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09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9EF7213C-9920-4102-906E-69CD48ABA8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ffectif 03-22" sheetId="1" r:id="rId1"/>
    <sheet name="Enfants" sheetId="4" r:id="rId2"/>
  </sheets>
  <definedNames>
    <definedName name="_xlnm._FilterDatabase" localSheetId="0" hidden="1">'Effectif 03-22'!$A$1:$B$3</definedName>
    <definedName name="_xlnm._FilterDatabase" localSheetId="1" hidden="1">Enfants!$A$1:$G$7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I2" i="1" a="1"/>
  <c r="I2" i="1" s="1"/>
  <c r="J2" i="1" a="1"/>
  <c r="J2" i="1" s="1"/>
  <c r="K2" i="1" a="1"/>
  <c r="K2" i="1" s="1"/>
  <c r="H3" i="1" a="1"/>
  <c r="H3" i="1" s="1"/>
  <c r="I3" i="1" a="1"/>
  <c r="I3" i="1" s="1"/>
  <c r="J3" i="1" a="1"/>
  <c r="J3" i="1" s="1"/>
  <c r="K3" i="1" a="1"/>
  <c r="K3" i="1"/>
  <c r="H4" i="1" a="1"/>
  <c r="H4" i="1" s="1"/>
  <c r="I4" i="1" a="1"/>
  <c r="I4" i="1" s="1"/>
  <c r="J4" i="1" a="1"/>
  <c r="J4" i="1" s="1"/>
  <c r="K4" i="1" a="1"/>
  <c r="K4" i="1" s="1"/>
  <c r="H5" i="1" a="1"/>
  <c r="H5" i="1" s="1"/>
  <c r="I5" i="1" a="1"/>
  <c r="I5" i="1" s="1"/>
  <c r="J5" i="1" a="1"/>
  <c r="J5" i="1" s="1"/>
  <c r="K5" i="1" a="1"/>
  <c r="K5" i="1" s="1"/>
  <c r="F2" i="1" a="1"/>
  <c r="F2" i="1" s="1"/>
  <c r="G2" i="1" a="1"/>
  <c r="G2" i="1" s="1"/>
  <c r="F3" i="1" a="1"/>
  <c r="F3" i="1" s="1"/>
  <c r="G3" i="1" a="1"/>
  <c r="G3" i="1" s="1"/>
  <c r="F4" i="1" a="1"/>
  <c r="F4" i="1" s="1"/>
  <c r="G4" i="1" a="1"/>
  <c r="G4" i="1"/>
  <c r="F5" i="1" a="1"/>
  <c r="F5" i="1" s="1"/>
  <c r="G5" i="1" a="1"/>
  <c r="G5" i="1"/>
  <c r="E3" i="1" a="1"/>
  <c r="E3" i="1" s="1"/>
  <c r="E4" i="1" a="1"/>
  <c r="E4" i="1" s="1"/>
  <c r="E5" i="1" a="1"/>
  <c r="E5" i="1"/>
  <c r="E2" i="1" a="1"/>
  <c r="E2" i="1" s="1"/>
  <c r="E6" i="1" a="1"/>
  <c r="E6" i="1" s="1"/>
  <c r="D3" i="1" a="1"/>
  <c r="D3" i="1" s="1"/>
  <c r="D4" i="1" a="1"/>
  <c r="D4" i="1" s="1"/>
  <c r="D5" i="1" a="1"/>
  <c r="D5" i="1" s="1"/>
  <c r="D6" i="1" a="1"/>
  <c r="D6" i="1" s="1"/>
  <c r="D2" i="1" a="1"/>
  <c r="D2" i="1" s="1"/>
  <c r="C3" i="1" a="1"/>
  <c r="C3" i="1" s="1"/>
  <c r="C4" i="1" a="1"/>
  <c r="C4" i="1" s="1"/>
  <c r="C5" i="1" a="1"/>
  <c r="C5" i="1" s="1"/>
  <c r="C6" i="1" a="1"/>
  <c r="C6" i="1" s="1"/>
  <c r="C2" i="1" a="1"/>
  <c r="C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<sst xmlns="http://schemas.openxmlformats.org/spreadsheetml/2006/main" count="58" uniqueCount="24">
  <si>
    <t>Nom</t>
  </si>
  <si>
    <t>Prénom</t>
  </si>
  <si>
    <t>Né(e) le</t>
  </si>
  <si>
    <t>Thierry</t>
  </si>
  <si>
    <t>Veronique</t>
  </si>
  <si>
    <t>Jean Luc</t>
  </si>
  <si>
    <t>Corinne</t>
  </si>
  <si>
    <t>Céline</t>
  </si>
  <si>
    <t>Lucas</t>
  </si>
  <si>
    <t>Martin</t>
  </si>
  <si>
    <t>Henry</t>
  </si>
  <si>
    <t>Lucille</t>
  </si>
  <si>
    <t>Centre de coûts</t>
  </si>
  <si>
    <t>Type de contrat</t>
  </si>
  <si>
    <t>ANTHONY</t>
  </si>
  <si>
    <t>CYRIELLE</t>
  </si>
  <si>
    <t>GUILLAUME</t>
  </si>
  <si>
    <t>LUDIVINE</t>
  </si>
  <si>
    <t>Dupont</t>
  </si>
  <si>
    <t>Josiane</t>
  </si>
  <si>
    <t>PrénomE1</t>
  </si>
  <si>
    <t>PrénomE2</t>
  </si>
  <si>
    <t>PrénomE3</t>
  </si>
  <si>
    <t>PrénomE4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</si>
</sst>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0" fillId="0" borderId="0" xfId="0" applyBorder="1"/>
    <xf numFmtId="0" fontId="0" fillId="0" borderId="0" xfId="0" applyFont="1"/>
    <xf numFmtId="0" fontId="1" fillId="0" borderId="0" xfId="0" applyFont="1"/>
    <xf numFmtId="0" fontId="0" fillId="0" borderId="1" xfId="0" applyFont="1" applyBorder="1"/>
    <xf numFmtId="0" fontId="2" fillId="0" borderId="1" xfId="0" applyFont="1" applyBorder="1"/>
    <xf numFmtId="14" fontId="2" fillId="0" borderId="1" xfId="0" applyNumberFormat="1" applyFont="1" applyBorder="1"/>
    <xf numFmtId="0" fontId="1" fillId="3" borderId="1" xfId="0" applyFont="1" applyFill="1" applyBorder="1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9"/>
  <sheetViews>
    <sheetView showGridLines="0" tabSelected="1" workbookViewId="0">
      <pane xSplit="2" ySplit="1" topLeftCell="C2" activePane="bottomRight" state="frozen"/>
      <selection pane="topRight" activeCell="E1" sqref="E1"/>
      <selection pane="bottomLeft" activeCell="A2" sqref="A2"/>
      <selection pane="bottomRight" activeCell="L18" sqref="L18:M18"/>
    </sheetView>
  </sheetViews>
  <sheetFormatPr baseColWidth="10" defaultRowHeight="15" x14ac:dyDescent="0.25"/>
  <cols>
    <col min="1" max="2" width="10.85546875" style="2"/>
    <col min="3" max="3" width="13.28515625" style="10" bestFit="1" customWidth="1"/>
    <col min="4" max="4" width="15.85546875" style="10" bestFit="1" customWidth="1"/>
    <col min="5" max="5" width="16.140625" style="10" bestFit="1" customWidth="1"/>
    <col min="6" max="6" width="13.28515625" style="10" bestFit="1" customWidth="1"/>
    <col min="7" max="7" width="15.85546875" style="10" bestFit="1" customWidth="1"/>
    <col min="8" max="8" width="16.140625" style="10" bestFit="1" customWidth="1"/>
  </cols>
  <sheetData>
    <row r="1" spans="1:11" s="9" customFormat="1" ht="21" customHeight="1" x14ac:dyDescent="0.25">
      <c r="A1" s="8" t="s">
        <v>0</v>
      </c>
      <c r="B1" s="8" t="s">
        <v>1</v>
      </c>
      <c r="C1" s="8" t="s">
        <v>0</v>
      </c>
      <c r="D1" s="1" t="s">
        <v>20</v>
      </c>
      <c r="E1" s="8" t="s">
        <v>2</v>
      </c>
      <c r="F1" s="1" t="s">
        <v>21</v>
      </c>
      <c r="G1" s="8" t="s">
        <v>2</v>
      </c>
      <c r="H1" s="1" t="s">
        <v>22</v>
      </c>
      <c r="I1" s="8" t="s">
        <v>2</v>
      </c>
      <c r="J1" s="1" t="s">
        <v>23</v>
      </c>
      <c r="K1" s="8" t="s">
        <v>2</v>
      </c>
    </row>
    <row r="2" spans="1:11" x14ac:dyDescent="0.25">
      <c r="A2" s="6" t="s">
        <v>9</v>
      </c>
      <c r="B2" s="6" t="s">
        <v>5</v>
      </c>
      <c r="C2" s="6" t="str" cm="1">
        <f t="array" ref="C2">IFERROR(INDEX(Enfants!$E$2:$E$9,SMALL(IF((Enfants!$A$2:$A$9=$A2)*(Enfants!$B$2:$B$9=$B2),ROW($F$2:$F$9)-1),1)),"")</f>
        <v>Martin</v>
      </c>
      <c r="D2" s="6" t="str" cm="1">
        <f t="array" ref="D2">IFERROR(INDEX(Enfants!$F$2:$F$9,SMALL(IF((Enfants!$A$2:$A$9=$A2)*(Enfants!$B$2:$B$9=$B2),ROW($F$2:$F$9)-1),INT((COLUMN()-1)/2))),"")</f>
        <v>Lucille</v>
      </c>
      <c r="E2" s="7" cm="1">
        <f t="array" ref="E2">IFERROR(INDEX(Enfants!$G$2:$G$9,SMALL(IF((Enfants!$A$2:$A$9=$A2)*(Enfants!$B$2:$B$9=$B2),ROW($F$2:$F$9)-1),INT((COLUMN()-1)/2)-1)),"")</f>
        <v>36668</v>
      </c>
      <c r="F2" s="6" t="str" cm="1">
        <f t="array" ref="F2">IFERROR(INDEX(Enfants!$F$2:$F$9,SMALL(IF((Enfants!$A$2:$A$9=$A2)*(Enfants!$B$2:$B$9=$B2),ROW($F$2:$F$9)-1),INT((COLUMN()-1)/2))),"")</f>
        <v>Lucas</v>
      </c>
      <c r="G2" s="7" cm="1">
        <f t="array" ref="G2">IFERROR(INDEX(Enfants!$G$2:$G$9,SMALL(IF((Enfants!$A$2:$A$9=$A2)*(Enfants!$B$2:$B$9=$B2),ROW($F$2:$F$9)-1),INT((COLUMN()-1)/2)-1)),"")</f>
        <v>35727</v>
      </c>
      <c r="H2" s="6" t="str" cm="1">
        <f t="array" ref="H2">IFERROR(INDEX(Enfants!$F$2:$F$9,SMALL(IF((Enfants!$A$2:$A$9=$A2)*(Enfants!$B$2:$B$9=$B2),ROW($F$2:$F$9)-1),INT((COLUMN()-1)/2))),"")</f>
        <v/>
      </c>
      <c r="I2" s="7" t="str" cm="1">
        <f t="array" ref="I2">IFERROR(INDEX(Enfants!$G$2:$G$9,SMALL(IF((Enfants!$A$2:$A$9=$A2)*(Enfants!$B$2:$B$9=$B2),ROW($F$2:$F$9)-1),INT((COLUMN()-1)/2)-1)),"")</f>
        <v/>
      </c>
      <c r="J2" s="6" t="str" cm="1">
        <f t="array" ref="J2">IFERROR(INDEX(Enfants!$F$2:$F$9,SMALL(IF((Enfants!$A$2:$A$9=$A2)*(Enfants!$B$2:$B$9=$B2),ROW($F$2:$F$9)-1),INT((COLUMN()-1)/2))),"")</f>
        <v/>
      </c>
      <c r="K2" s="7" t="str" cm="1">
        <f t="array" ref="K2">IFERROR(INDEX(Enfants!$G$2:$G$9,SMALL(IF((Enfants!$A$2:$A$9=$A2)*(Enfants!$B$2:$B$9=$B2),ROW($F$2:$F$9)-1),INT((COLUMN()-1)/2)-1)),"")</f>
        <v/>
      </c>
    </row>
    <row r="3" spans="1:11" x14ac:dyDescent="0.25">
      <c r="A3" s="6" t="s">
        <v>18</v>
      </c>
      <c r="B3" s="6" t="s">
        <v>3</v>
      </c>
      <c r="C3" s="6" t="str" cm="1">
        <f t="array" ref="C3">IFERROR(INDEX(Enfants!$E$2:$E$9,SMALL(IF((Enfants!$A$2:$A$9=$A3)*(Enfants!$B$2:$B$9=$B3),ROW($F$2:$F$9)-1),1)),"")</f>
        <v>Dupont</v>
      </c>
      <c r="D3" s="6" t="str" cm="1">
        <f t="array" ref="D3">IFERROR(INDEX(Enfants!$F$2:$F$9,SMALL(IF((Enfants!$A$2:$A$9=$A3)*(Enfants!$B$2:$B$9=$B3),ROW($F$2:$F$9)-1),INT((COLUMN()-1)/2))),"")</f>
        <v>ANTHONY</v>
      </c>
      <c r="E3" s="7" cm="1">
        <f t="array" ref="E3">IFERROR(INDEX(Enfants!$G$2:$G$9,SMALL(IF((Enfants!$A$2:$A$9=$A3)*(Enfants!$B$2:$B$9=$B3),ROW($F$2:$F$9)-1),INT((COLUMN()-1)/2)-1)),"")</f>
        <v>33919</v>
      </c>
      <c r="F3" s="6" t="str" cm="1">
        <f t="array" ref="F3">IFERROR(INDEX(Enfants!$F$2:$F$9,SMALL(IF((Enfants!$A$2:$A$9=$A3)*(Enfants!$B$2:$B$9=$B3),ROW($F$2:$F$9)-1),INT((COLUMN()-1)/2))),"")</f>
        <v>CYRIELLE</v>
      </c>
      <c r="G3" s="7" cm="1">
        <f t="array" ref="G3">IFERROR(INDEX(Enfants!$G$2:$G$9,SMALL(IF((Enfants!$A$2:$A$9=$A3)*(Enfants!$B$2:$B$9=$B3),ROW($F$2:$F$9)-1),INT((COLUMN()-1)/2)-1)),"")</f>
        <v>35262</v>
      </c>
      <c r="H3" s="6" t="str" cm="1">
        <f t="array" ref="H3">IFERROR(INDEX(Enfants!$F$2:$F$9,SMALL(IF((Enfants!$A$2:$A$9=$A3)*(Enfants!$B$2:$B$9=$B3),ROW($F$2:$F$9)-1),INT((COLUMN()-1)/2))),"")</f>
        <v/>
      </c>
      <c r="I3" s="7" t="str" cm="1">
        <f t="array" ref="I3">IFERROR(INDEX(Enfants!$G$2:$G$9,SMALL(IF((Enfants!$A$2:$A$9=$A3)*(Enfants!$B$2:$B$9=$B3),ROW($F$2:$F$9)-1),INT((COLUMN()-1)/2)-1)),"")</f>
        <v/>
      </c>
      <c r="J3" s="6" t="str" cm="1">
        <f t="array" ref="J3">IFERROR(INDEX(Enfants!$F$2:$F$9,SMALL(IF((Enfants!$A$2:$A$9=$A3)*(Enfants!$B$2:$B$9=$B3),ROW($F$2:$F$9)-1),INT((COLUMN()-1)/2))),"")</f>
        <v/>
      </c>
      <c r="K3" s="7" t="str" cm="1">
        <f t="array" ref="K3">IFERROR(INDEX(Enfants!$G$2:$G$9,SMALL(IF((Enfants!$A$2:$A$9=$A3)*(Enfants!$B$2:$B$9=$B3),ROW($F$2:$F$9)-1),INT((COLUMN()-1)/2)-1)),"")</f>
        <v/>
      </c>
    </row>
    <row r="4" spans="1:11" x14ac:dyDescent="0.25">
      <c r="A4" s="6" t="s">
        <v>10</v>
      </c>
      <c r="B4" s="6" t="s">
        <v>4</v>
      </c>
      <c r="C4" s="6" t="str" cm="1">
        <f t="array" ref="C4">IFERROR(INDEX(Enfants!$E$2:$E$9,SMALL(IF((Enfants!$A$2:$A$9=$A4)*(Enfants!$B$2:$B$9=$B4),ROW($F$2:$F$9)-1),1)),"")</f>
        <v>Henry</v>
      </c>
      <c r="D4" s="6" t="str" cm="1">
        <f t="array" ref="D4">IFERROR(INDEX(Enfants!$F$2:$F$9,SMALL(IF((Enfants!$A$2:$A$9=$A4)*(Enfants!$B$2:$B$9=$B4),ROW($F$2:$F$9)-1),INT((COLUMN()-1)/2))),"")</f>
        <v>GUILLAUME</v>
      </c>
      <c r="E4" s="7" cm="1">
        <f t="array" ref="E4">IFERROR(INDEX(Enfants!$G$2:$G$9,SMALL(IF((Enfants!$A$2:$A$9=$A4)*(Enfants!$B$2:$B$9=$B4),ROW($F$2:$F$9)-1),INT((COLUMN()-1)/2)-1)),"")</f>
        <v>32288</v>
      </c>
      <c r="F4" s="6" t="str" cm="1">
        <f t="array" ref="F4">IFERROR(INDEX(Enfants!$F$2:$F$9,SMALL(IF((Enfants!$A$2:$A$9=$A4)*(Enfants!$B$2:$B$9=$B4),ROW($F$2:$F$9)-1),INT((COLUMN()-1)/2))),"")</f>
        <v>LUDIVINE</v>
      </c>
      <c r="G4" s="7" cm="1">
        <f t="array" ref="G4">IFERROR(INDEX(Enfants!$G$2:$G$9,SMALL(IF((Enfants!$A$2:$A$9=$A4)*(Enfants!$B$2:$B$9=$B4),ROW($F$2:$F$9)-1),INT((COLUMN()-1)/2)-1)),"")</f>
        <v>33483</v>
      </c>
      <c r="H4" s="6" t="str" cm="1">
        <f t="array" ref="H4">IFERROR(INDEX(Enfants!$F$2:$F$9,SMALL(IF((Enfants!$A$2:$A$9=$A4)*(Enfants!$B$2:$B$9=$B4),ROW($F$2:$F$9)-1),INT((COLUMN()-1)/2))),"")</f>
        <v>Céline</v>
      </c>
      <c r="I4" s="7" cm="1">
        <f t="array" ref="I4">IFERROR(INDEX(Enfants!$G$2:$G$9,SMALL(IF((Enfants!$A$2:$A$9=$A4)*(Enfants!$B$2:$B$9=$B4),ROW($F$2:$F$9)-1),INT((COLUMN()-1)/2)-1)),"")</f>
        <v>31292</v>
      </c>
      <c r="J4" s="6" t="str" cm="1">
        <f t="array" ref="J4">IFERROR(INDEX(Enfants!$F$2:$F$9,SMALL(IF((Enfants!$A$2:$A$9=$A4)*(Enfants!$B$2:$B$9=$B4),ROW($F$2:$F$9)-1),INT((COLUMN()-1)/2))),"")</f>
        <v/>
      </c>
      <c r="K4" s="7" t="str" cm="1">
        <f t="array" ref="K4">IFERROR(INDEX(Enfants!$G$2:$G$9,SMALL(IF((Enfants!$A$2:$A$9=$A4)*(Enfants!$B$2:$B$9=$B4),ROW($F$2:$F$9)-1),INT((COLUMN()-1)/2)-1)),"")</f>
        <v/>
      </c>
    </row>
    <row r="5" spans="1:11" x14ac:dyDescent="0.25">
      <c r="A5" s="6" t="s">
        <v>9</v>
      </c>
      <c r="B5" s="6" t="s">
        <v>19</v>
      </c>
      <c r="C5" s="6" t="str" cm="1">
        <f t="array" ref="C5">IFERROR(INDEX(Enfants!$E$2:$E$9,SMALL(IF((Enfants!$A$2:$A$9=$A5)*(Enfants!$B$2:$B$9=$B5),ROW($F$2:$F$9)-1),1)),"")</f>
        <v>Martin</v>
      </c>
      <c r="D5" s="6" t="str" cm="1">
        <f t="array" ref="D5">IFERROR(INDEX(Enfants!$F$2:$F$9,SMALL(IF((Enfants!$A$2:$A$9=$A5)*(Enfants!$B$2:$B$9=$B5),ROW($F$2:$F$9)-1),INT((COLUMN()-1)/2))),"")</f>
        <v>Corinne</v>
      </c>
      <c r="E5" s="7" cm="1">
        <f t="array" ref="E5">IFERROR(INDEX(Enfants!$G$2:$G$9,SMALL(IF((Enfants!$A$2:$A$9=$A5)*(Enfants!$B$2:$B$9=$B5),ROW($F$2:$F$9)-1),INT((COLUMN()-1)/2)-1)),"")</f>
        <v>44542</v>
      </c>
      <c r="F5" s="6" t="str" cm="1">
        <f t="array" ref="F5">IFERROR(INDEX(Enfants!$F$2:$F$9,SMALL(IF((Enfants!$A$2:$A$9=$A5)*(Enfants!$B$2:$B$9=$B5),ROW($F$2:$F$9)-1),INT((COLUMN()-1)/2))),"")</f>
        <v/>
      </c>
      <c r="G5" s="7" t="str" cm="1">
        <f t="array" ref="G5">IFERROR(INDEX(Enfants!$G$2:$G$9,SMALL(IF((Enfants!$A$2:$A$9=$A5)*(Enfants!$B$2:$B$9=$B5),ROW($F$2:$F$9)-1),INT((COLUMN()-1)/2)-1)),"")</f>
        <v/>
      </c>
      <c r="H5" s="6" t="str" cm="1">
        <f t="array" ref="H5">IFERROR(INDEX(Enfants!$F$2:$F$9,SMALL(IF((Enfants!$A$2:$A$9=$A5)*(Enfants!$B$2:$B$9=$B5),ROW($F$2:$F$9)-1),INT((COLUMN()-1)/2))),"")</f>
        <v/>
      </c>
      <c r="I5" s="7" t="str" cm="1">
        <f t="array" ref="I5">IFERROR(INDEX(Enfants!$G$2:$G$9,SMALL(IF((Enfants!$A$2:$A$9=$A5)*(Enfants!$B$2:$B$9=$B5),ROW($F$2:$F$9)-1),INT((COLUMN()-1)/2)-1)),"")</f>
        <v/>
      </c>
      <c r="J5" s="6" t="str" cm="1">
        <f t="array" ref="J5">IFERROR(INDEX(Enfants!$F$2:$F$9,SMALL(IF((Enfants!$A$2:$A$9=$A5)*(Enfants!$B$2:$B$9=$B5),ROW($F$2:$F$9)-1),INT((COLUMN()-1)/2))),"")</f>
        <v/>
      </c>
      <c r="K5" s="7" t="str" cm="1">
        <f t="array" ref="K5">IFERROR(INDEX(Enfants!$G$2:$G$9,SMALL(IF((Enfants!$A$2:$A$9=$A5)*(Enfants!$B$2:$B$9=$B5),ROW($F$2:$F$9)-1),INT((COLUMN()-1)/2)-1)),"")</f>
        <v/>
      </c>
    </row>
    <row r="6" spans="1:11" x14ac:dyDescent="0.25">
      <c r="A6" s="6"/>
      <c r="B6" s="6"/>
      <c r="C6" s="6" t="str" cm="1">
        <f t="array" ref="C6">IFERROR(INDEX(Enfants!$E$2:$E$9,SMALL(IF((Enfants!$A$2:$A$9=$A6)*(Enfants!$B$2:$B$9=$B6),ROW($F$2:$F$9)-1),1)),"")</f>
        <v/>
      </c>
      <c r="D6" s="6" t="str" cm="1">
        <f t="array" ref="D6">IFERROR(INDEX(Enfants!$F$2:$F$9,SMALL(IF((Enfants!$A$2:$A$9=$A6)*(Enfants!$B$2:$B$9=$B6),ROW($F$2:$F$9)-1),INT((COLUMN()-1)/2))),"")</f>
        <v/>
      </c>
      <c r="E6" s="7" t="str" cm="1">
        <f t="array" ref="E6">IFERROR(INDEX(Enfants!$G$2:$G$9,SMALL(IF((Enfants!$A$2:$A$9=$A6)*(Enfants!$B$2:$B$9=$B6),ROW($F$2:$F$9)-1),(INT((COLUMN()-1)/2)))),"")</f>
        <v/>
      </c>
      <c r="F6" s="6"/>
      <c r="G6" s="7"/>
      <c r="H6" s="6"/>
      <c r="I6" s="7"/>
      <c r="J6" s="6"/>
      <c r="K6" s="7"/>
    </row>
    <row r="9" spans="1:11" x14ac:dyDescent="0.25">
      <c r="I9" s="10"/>
      <c r="J9" s="10"/>
      <c r="K9" s="10"/>
    </row>
  </sheetData>
  <autoFilter ref="A1:B3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T37"/>
  <sheetViews>
    <sheetView showGridLines="0" zoomScaleNormal="100" workbookViewId="0">
      <selection activeCell="J1" sqref="J1:T6"/>
    </sheetView>
  </sheetViews>
  <sheetFormatPr baseColWidth="10" defaultColWidth="10.85546875" defaultRowHeight="15" x14ac:dyDescent="0.25"/>
  <cols>
    <col min="1" max="1" width="12.5703125" style="3" bestFit="1" customWidth="1"/>
    <col min="2" max="2" width="10.7109375" style="3" bestFit="1" customWidth="1"/>
    <col min="3" max="10" width="11.7109375" style="3" bestFit="1" customWidth="1"/>
    <col min="11" max="11" width="12.5703125" style="3" bestFit="1" customWidth="1"/>
    <col min="12" max="12" width="12.5703125" style="11" customWidth="1"/>
    <col min="13" max="16384" width="10.85546875" style="3"/>
  </cols>
  <sheetData>
    <row r="1" spans="1:20" s="4" customFormat="1" x14ac:dyDescent="0.25">
      <c r="A1" s="8" t="s">
        <v>0</v>
      </c>
      <c r="B1" s="8" t="s">
        <v>1</v>
      </c>
      <c r="C1" s="8" t="s">
        <v>12</v>
      </c>
      <c r="D1" s="8" t="s">
        <v>13</v>
      </c>
      <c r="E1" s="1" t="s">
        <v>0</v>
      </c>
      <c r="F1" s="1" t="s">
        <v>1</v>
      </c>
      <c r="G1" s="8" t="s">
        <v>2</v>
      </c>
      <c r="J1" s="8"/>
      <c r="K1" s="8"/>
      <c r="L1" s="8"/>
      <c r="M1" s="1"/>
      <c r="N1" s="8"/>
      <c r="O1" s="1"/>
      <c r="P1" s="8"/>
      <c r="Q1" s="1"/>
      <c r="R1" s="8"/>
      <c r="S1" s="1"/>
      <c r="T1" s="8"/>
    </row>
    <row r="2" spans="1:20" x14ac:dyDescent="0.25">
      <c r="A2" s="5" t="s">
        <v>9</v>
      </c>
      <c r="B2" s="6" t="s">
        <v>5</v>
      </c>
      <c r="C2" s="5"/>
      <c r="D2" s="6"/>
      <c r="E2" s="5" t="s">
        <v>9</v>
      </c>
      <c r="F2" s="6" t="s">
        <v>11</v>
      </c>
      <c r="G2" s="7">
        <v>36668</v>
      </c>
      <c r="J2" s="6"/>
      <c r="K2" s="6"/>
      <c r="L2" s="6"/>
      <c r="M2" s="6"/>
      <c r="N2" s="7"/>
      <c r="O2" s="6"/>
      <c r="P2" s="7"/>
      <c r="Q2" s="6"/>
      <c r="R2" s="7"/>
      <c r="S2" s="6"/>
      <c r="T2" s="7"/>
    </row>
    <row r="3" spans="1:20" x14ac:dyDescent="0.25">
      <c r="A3" s="5" t="s">
        <v>9</v>
      </c>
      <c r="B3" s="6" t="s">
        <v>5</v>
      </c>
      <c r="C3" s="5"/>
      <c r="D3" s="6"/>
      <c r="E3" s="5" t="s">
        <v>9</v>
      </c>
      <c r="F3" s="6" t="s">
        <v>8</v>
      </c>
      <c r="G3" s="7">
        <v>35727</v>
      </c>
      <c r="J3" s="6"/>
      <c r="K3" s="6"/>
      <c r="L3" s="6"/>
      <c r="M3" s="6"/>
      <c r="N3" s="7"/>
      <c r="O3" s="6"/>
      <c r="P3" s="7"/>
      <c r="Q3" s="6"/>
      <c r="R3" s="7"/>
      <c r="S3" s="6"/>
      <c r="T3" s="7"/>
    </row>
    <row r="4" spans="1:20" x14ac:dyDescent="0.25">
      <c r="A4" s="5" t="s">
        <v>18</v>
      </c>
      <c r="B4" s="6" t="s">
        <v>3</v>
      </c>
      <c r="C4" s="5"/>
      <c r="D4" s="6"/>
      <c r="E4" s="5" t="s">
        <v>18</v>
      </c>
      <c r="F4" s="6" t="s">
        <v>14</v>
      </c>
      <c r="G4" s="7">
        <v>33919</v>
      </c>
      <c r="J4" s="6"/>
      <c r="K4" s="6"/>
      <c r="L4" s="6"/>
      <c r="M4" s="6"/>
      <c r="N4" s="7"/>
      <c r="O4" s="6"/>
      <c r="P4" s="7"/>
      <c r="Q4" s="6"/>
      <c r="R4" s="7"/>
      <c r="S4" s="6"/>
      <c r="T4" s="7"/>
    </row>
    <row r="5" spans="1:20" x14ac:dyDescent="0.25">
      <c r="A5" s="5" t="s">
        <v>18</v>
      </c>
      <c r="B5" s="6" t="s">
        <v>3</v>
      </c>
      <c r="C5" s="5"/>
      <c r="D5" s="6"/>
      <c r="E5" s="5" t="s">
        <v>18</v>
      </c>
      <c r="F5" s="6" t="s">
        <v>15</v>
      </c>
      <c r="G5" s="7">
        <v>35262</v>
      </c>
      <c r="J5" s="6"/>
      <c r="K5" s="6"/>
      <c r="L5" s="6"/>
      <c r="M5" s="6"/>
      <c r="N5" s="7"/>
      <c r="O5" s="6"/>
      <c r="P5" s="7"/>
      <c r="Q5" s="6"/>
      <c r="R5" s="7"/>
      <c r="S5" s="6"/>
      <c r="T5" s="7"/>
    </row>
    <row r="6" spans="1:20" x14ac:dyDescent="0.25">
      <c r="A6" s="5" t="s">
        <v>10</v>
      </c>
      <c r="B6" s="6" t="s">
        <v>4</v>
      </c>
      <c r="C6" s="5"/>
      <c r="D6" s="6"/>
      <c r="E6" s="5" t="s">
        <v>10</v>
      </c>
      <c r="F6" s="6" t="s">
        <v>16</v>
      </c>
      <c r="G6" s="7">
        <v>32288</v>
      </c>
      <c r="J6" s="6"/>
      <c r="K6" s="6"/>
      <c r="L6" s="6"/>
      <c r="M6" s="6"/>
      <c r="N6" s="7"/>
      <c r="O6" s="6"/>
      <c r="P6" s="7"/>
      <c r="Q6" s="6"/>
      <c r="R6" s="7"/>
      <c r="S6" s="6"/>
      <c r="T6" s="7"/>
    </row>
    <row r="7" spans="1:20" x14ac:dyDescent="0.25">
      <c r="A7" s="5" t="s">
        <v>10</v>
      </c>
      <c r="B7" s="6" t="s">
        <v>4</v>
      </c>
      <c r="C7" s="5"/>
      <c r="D7" s="6"/>
      <c r="E7" s="5" t="s">
        <v>10</v>
      </c>
      <c r="F7" s="6" t="s">
        <v>17</v>
      </c>
      <c r="G7" s="7">
        <v>33483</v>
      </c>
      <c r="J7"/>
      <c r="K7"/>
    </row>
    <row r="8" spans="1:20" x14ac:dyDescent="0.25">
      <c r="A8" s="5" t="s">
        <v>10</v>
      </c>
      <c r="B8" s="6" t="s">
        <v>4</v>
      </c>
      <c r="C8" s="5"/>
      <c r="D8" s="6"/>
      <c r="E8" s="5" t="s">
        <v>10</v>
      </c>
      <c r="F8" s="6" t="s">
        <v>7</v>
      </c>
      <c r="G8" s="7">
        <v>31292</v>
      </c>
      <c r="J8"/>
      <c r="K8"/>
      <c r="L8" s="3"/>
    </row>
    <row r="9" spans="1:20" x14ac:dyDescent="0.25">
      <c r="A9" s="5" t="s">
        <v>9</v>
      </c>
      <c r="B9" s="6" t="s">
        <v>19</v>
      </c>
      <c r="C9" s="5"/>
      <c r="D9" s="6"/>
      <c r="E9" s="5" t="s">
        <v>9</v>
      </c>
      <c r="F9" s="6" t="s">
        <v>6</v>
      </c>
      <c r="G9" s="7">
        <v>44542</v>
      </c>
      <c r="J9"/>
      <c r="K9"/>
    </row>
    <row r="20" spans="1:13" x14ac:dyDescent="0.25">
      <c r="A20"/>
      <c r="B20"/>
      <c r="C20"/>
      <c r="D20"/>
      <c r="E20"/>
      <c r="F20"/>
      <c r="G20"/>
      <c r="H20"/>
      <c r="I20"/>
      <c r="J20"/>
      <c r="K20"/>
    </row>
    <row r="21" spans="1:13" x14ac:dyDescent="0.25">
      <c r="A21"/>
      <c r="B21"/>
      <c r="C21"/>
      <c r="D21"/>
      <c r="E21"/>
      <c r="F21"/>
      <c r="G21"/>
      <c r="H21"/>
      <c r="I21"/>
      <c r="J21"/>
      <c r="K21"/>
    </row>
    <row r="22" spans="1:13" x14ac:dyDescent="0.25">
      <c r="A22"/>
      <c r="B22"/>
      <c r="C22"/>
      <c r="D22"/>
      <c r="E22"/>
      <c r="F22"/>
      <c r="G22"/>
      <c r="H22"/>
      <c r="I22"/>
      <c r="J22"/>
      <c r="K22"/>
    </row>
    <row r="23" spans="1:13" x14ac:dyDescent="0.25">
      <c r="A23"/>
      <c r="B23"/>
      <c r="C23"/>
      <c r="D23"/>
      <c r="E23"/>
      <c r="F23"/>
      <c r="G23"/>
      <c r="H23"/>
      <c r="I23"/>
      <c r="J23"/>
      <c r="K23"/>
    </row>
    <row r="24" spans="1:13" x14ac:dyDescent="0.25">
      <c r="A24"/>
      <c r="B24"/>
      <c r="C24"/>
      <c r="D24"/>
      <c r="E24"/>
      <c r="F24"/>
      <c r="G24"/>
      <c r="H24"/>
      <c r="I24"/>
      <c r="J24"/>
      <c r="K24"/>
      <c r="M24" s="11"/>
    </row>
    <row r="25" spans="1:13" x14ac:dyDescent="0.25">
      <c r="A25"/>
      <c r="B25"/>
      <c r="C25"/>
      <c r="D25"/>
      <c r="E25"/>
      <c r="F25"/>
      <c r="G25"/>
      <c r="H25"/>
      <c r="I25"/>
      <c r="J25"/>
      <c r="K25"/>
      <c r="M25" s="11"/>
    </row>
    <row r="26" spans="1:13" x14ac:dyDescent="0.25">
      <c r="A26"/>
      <c r="B26"/>
      <c r="C26"/>
      <c r="D26"/>
      <c r="E26"/>
      <c r="F26"/>
      <c r="G26"/>
      <c r="H26"/>
      <c r="I26"/>
      <c r="J26"/>
      <c r="K26"/>
      <c r="M26" s="11"/>
    </row>
    <row r="27" spans="1:13" x14ac:dyDescent="0.25">
      <c r="A27"/>
      <c r="B27"/>
      <c r="C27"/>
      <c r="D27"/>
      <c r="E27"/>
      <c r="F27"/>
      <c r="G27"/>
      <c r="H27"/>
      <c r="I27"/>
      <c r="J27"/>
      <c r="K27"/>
      <c r="M27" s="11"/>
    </row>
    <row r="28" spans="1:13" x14ac:dyDescent="0.25">
      <c r="A28"/>
      <c r="B28"/>
      <c r="C28"/>
      <c r="D28"/>
      <c r="E28"/>
      <c r="F28"/>
      <c r="G28"/>
      <c r="H28"/>
      <c r="I28"/>
      <c r="J28"/>
      <c r="K28"/>
      <c r="M28" s="11"/>
    </row>
    <row r="29" spans="1:13" x14ac:dyDescent="0.25">
      <c r="A29"/>
      <c r="B29"/>
      <c r="C29"/>
      <c r="D29"/>
      <c r="E29"/>
      <c r="F29"/>
      <c r="G29"/>
      <c r="H29"/>
      <c r="I29"/>
      <c r="J29"/>
      <c r="K29"/>
    </row>
    <row r="30" spans="1:13" x14ac:dyDescent="0.25">
      <c r="A30"/>
      <c r="B30"/>
      <c r="C30"/>
      <c r="D30"/>
      <c r="E30"/>
      <c r="F30"/>
      <c r="G30"/>
      <c r="H30"/>
      <c r="I30"/>
      <c r="J30"/>
      <c r="K30"/>
    </row>
    <row r="31" spans="1:13" x14ac:dyDescent="0.25">
      <c r="A31"/>
      <c r="B31"/>
      <c r="C31"/>
    </row>
    <row r="32" spans="1:13" x14ac:dyDescent="0.25">
      <c r="A32"/>
      <c r="B32"/>
      <c r="C32"/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</sheetData>
  <autoFilter ref="A1:G9" xr:uid="{00000000-0009-0000-0000-000003000000}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Effectif 03-22</vt:lpstr>
      <vt:lpstr>Enfants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Lam, Elodie</dc:creator>
  <cp:lastModifiedBy>DjiDji</cp:lastModifiedBy>
  <dcterms:created xsi:type="dcterms:W3CDTF">2015-06-05T18:19:34Z</dcterms:created>
  <dcterms:modified xsi:type="dcterms:W3CDTF">2022-04-20T15:27:30Z</dcterms:modified>
</cp:coreProperties>
</file>