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3EF0B0F7-2065-46C7-A328-1720AE8262B6}" xr6:coauthVersionLast="47" xr6:coauthVersionMax="47" xr10:uidLastSave="{00000000-0000-0000-0000-000000000000}"/>
  <bookViews>
    <workbookView xWindow="-120" yWindow="-120" windowWidth="29040" windowHeight="15840" tabRatio="994" xr2:uid="{00000000-000D-0000-FFFF-FFFF00000000}"/>
  </bookViews>
  <sheets>
    <sheet name="Choix de l'instrument " sheetId="77" r:id="rId1"/>
    <sheet name="Domaines de mesure" sheetId="1" r:id="rId2"/>
    <sheet name="SOUS Domaines" sheetId="30" r:id="rId3"/>
    <sheet name="Masse" sheetId="61" r:id="rId4"/>
    <sheet name="B_042" sheetId="78" r:id="rId5"/>
    <sheet name="B_020" sheetId="80" r:id="rId6"/>
    <sheet name="B_059" sheetId="79" r:id="rId7"/>
    <sheet name="Dim av contact 3d" sheetId="18" state="hidden" r:id="rId8"/>
  </sheets>
  <definedNames>
    <definedName name="_1_02134A">Masse!$N$8</definedName>
    <definedName name="AAA">Masse!$N$3</definedName>
    <definedName name="Afficher">Masse!$Q$61</definedName>
    <definedName name="Angle">'SOUS Domaines'!$A$2:$A$3</definedName>
    <definedName name="Angle_incliné">#REF!</definedName>
    <definedName name="Angle_mesure">#REF!</definedName>
    <definedName name="Aspect">'SOUS Domaines'!$A$4:$A$5</definedName>
    <definedName name="B.001">Masse!$P$16</definedName>
    <definedName name="B.006">Masse!$P$10</definedName>
    <definedName name="B.016">Masse!$P$17</definedName>
    <definedName name="B.018">Masse!$P$18</definedName>
    <definedName name="B.020">Masse!$P$11</definedName>
    <definedName name="B.023">Masse!$P$19</definedName>
    <definedName name="B.025">Masse!$P$20</definedName>
    <definedName name="B.027">Masse!$P$21</definedName>
    <definedName name="B.041">Masse!$P$22</definedName>
    <definedName name="B.042">Masse!$B$8:$J$8</definedName>
    <definedName name="B.043">Masse!$P$23</definedName>
    <definedName name="B.044">Masse!$P$24</definedName>
    <definedName name="B.049">Masse!$P$25</definedName>
    <definedName name="B.050">Masse!$P$26</definedName>
    <definedName name="B.054">Masse!$P$27</definedName>
    <definedName name="B.055">Masse!$P$28</definedName>
    <definedName name="B.057">Masse!$P$29</definedName>
    <definedName name="B.059">Masse!$P$12</definedName>
    <definedName name="B.060">Masse!$P$30</definedName>
    <definedName name="B.061">Masse!$P$31</definedName>
    <definedName name="B.062">Masse!$P$32</definedName>
    <definedName name="B.063">Masse!$P$33</definedName>
    <definedName name="B.064">Masse!$P$34</definedName>
    <definedName name="B.065">Masse!$P$35</definedName>
    <definedName name="B.066">Masse!$P$13</definedName>
    <definedName name="B.067">Masse!$P$36</definedName>
    <definedName name="B.068">Masse!$P$37</definedName>
    <definedName name="B.069">Masse!$P$14</definedName>
    <definedName name="B.070">Masse!$P$15</definedName>
    <definedName name="B.071">Masse!$P$38</definedName>
    <definedName name="B.072">Masse!$P$5</definedName>
    <definedName name="B.076">Masse!$P$39</definedName>
    <definedName name="B.077">Masse!$P$40</definedName>
    <definedName name="B.078">Masse!$P$3</definedName>
    <definedName name="B.079">Masse!$P$41</definedName>
    <definedName name="B_042">Masse!$P$8</definedName>
    <definedName name="BAL_002">Masse!$P$42</definedName>
    <definedName name="BAL_003">Masse!$P$43</definedName>
    <definedName name="BAL_005">Masse!$P$44</definedName>
    <definedName name="BAL_121">Masse!$P$45</definedName>
    <definedName name="BBB">Masse!$N$4</definedName>
    <definedName name="CCC">Masse!$N$5</definedName>
    <definedName name="Cellule_liée">'Choix de l''instrument '!$G$4</definedName>
    <definedName name="CF.482">Masse!$P$46</definedName>
    <definedName name="Couple">'SOUS Domaines'!$A$6</definedName>
    <definedName name="Débit">'SOUS Domaines'!$A$7:$A$9</definedName>
    <definedName name="Densité">'SOUS Domaines'!$A$10</definedName>
    <definedName name="Détection">'SOUS Domaines'!$A$11</definedName>
    <definedName name="Diamètre">'SOUS Domaines'!$A$52:$A$57</definedName>
    <definedName name="Dimensionnel">'SOUS Domaines'!$A$12:$A$15</definedName>
    <definedName name="Domaine_de_mesure">'Domaines de mesure'!$A$2:$A$32</definedName>
    <definedName name="Dureté">'SOUS Domaines'!$A$16:$A$17</definedName>
    <definedName name="Electrique">'SOUS Domaines'!$A$18:$A$23</definedName>
    <definedName name="Epaisseur">'SOUS Domaines'!$A$24:$A$26</definedName>
    <definedName name="Etalonnage">'SOUS Domaines'!$A$27:$A$43</definedName>
    <definedName name="Filetage">'SOUS Domaines'!$A$44</definedName>
    <definedName name="Force">'SOUS Domaines'!$A$45:$A$46</definedName>
    <definedName name="Fréquence">'SOUS Domaines'!$A$47</definedName>
    <definedName name="Fuite">'SOUS Domaines'!$A$48</definedName>
    <definedName name="Géométrie">'SOUS Domaines'!$A$49</definedName>
    <definedName name="Hauteur">'SOUS Domaines'!$A$50</definedName>
    <definedName name="Hygrométrie">'SOUS Domaines'!$A$51</definedName>
    <definedName name="hyperlien">Masse!$P$3:$P$61</definedName>
    <definedName name="Lumière">'SOUS Domaines'!$A$58</definedName>
    <definedName name="MAS_0001">Masse!$P$47</definedName>
    <definedName name="MAS_0002">Masse!$P$48</definedName>
    <definedName name="MAS_0007">Masse!$P$49</definedName>
    <definedName name="MAS_0008">Masse!$P$50</definedName>
    <definedName name="MAS_0009">Masse!$P$51</definedName>
    <definedName name="MAS_0019">Masse!$P$52</definedName>
    <definedName name="MAS_0020">Masse!$P$6</definedName>
    <definedName name="MAS_0021">Masse!$P$53</definedName>
    <definedName name="MAS_0023">Masse!$P$9</definedName>
    <definedName name="MAS_0025">Masse!$P$54</definedName>
    <definedName name="MAS_0027">Masse!$P$4</definedName>
    <definedName name="MAS_0028">Masse!$P$55</definedName>
    <definedName name="MAS_0029">Masse!$P$56</definedName>
    <definedName name="MAS_0030">Masse!$P$57</definedName>
    <definedName name="MAS_0037">Masse!$P$58</definedName>
    <definedName name="MAS_0038">Masse!$P$59</definedName>
    <definedName name="MAS_0039">Masse!$P$60</definedName>
    <definedName name="MAS_0040__D">Masse!$P$7</definedName>
    <definedName name="MAS_0041">Masse!$P$61</definedName>
    <definedName name="Masse">Masse!$J$3:$J$61</definedName>
    <definedName name="Pesage" localSheetId="3">Masse!$A$3:$A$61</definedName>
    <definedName name="Pesage">'SOUS Domaines'!$A$59</definedName>
    <definedName name="Physico_chimique">'SOUS Domaines'!$A$60</definedName>
    <definedName name="Pression">'SOUS Domaines'!$A$61</definedName>
    <definedName name="Propreté">'SOUS Domaines'!$A$62</definedName>
    <definedName name="Réctitude">'SOUS Domaines'!$A$63:$A$64</definedName>
    <definedName name="Rugosité">'SOUS Domaines'!$A$65</definedName>
    <definedName name="Son">'SOUS Domaines'!$A$66</definedName>
    <definedName name="Spectrométrie">'SOUS Domaines'!$A$67</definedName>
    <definedName name="Taraudage">'SOUS Domaines'!$A$68</definedName>
    <definedName name="Température">'SOUS Domaines'!$A$69:$A$70</definedName>
    <definedName name="Vitesse">'SOUS Domaines'!$A$72</definedName>
    <definedName name="Voolume">'SOUS Domaines'!$A$73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77" l="1"/>
  <c r="F3" i="77" s="1"/>
</calcChain>
</file>

<file path=xl/sharedStrings.xml><?xml version="1.0" encoding="utf-8"?>
<sst xmlns="http://schemas.openxmlformats.org/spreadsheetml/2006/main" count="596" uniqueCount="284">
  <si>
    <t>Angle</t>
  </si>
  <si>
    <t>Aspect</t>
  </si>
  <si>
    <t>Couple</t>
  </si>
  <si>
    <t>Densité</t>
  </si>
  <si>
    <t>Détection</t>
  </si>
  <si>
    <t>Dimensionnel</t>
  </si>
  <si>
    <t>Dureté</t>
  </si>
  <si>
    <t xml:space="preserve">Electrique </t>
  </si>
  <si>
    <t>Etalonnage</t>
  </si>
  <si>
    <t>Force</t>
  </si>
  <si>
    <t>Fréquence</t>
  </si>
  <si>
    <t>Fuite</t>
  </si>
  <si>
    <t>Géométrie</t>
  </si>
  <si>
    <t>Hygrométrie</t>
  </si>
  <si>
    <t>Lumière</t>
  </si>
  <si>
    <t>Pesage</t>
  </si>
  <si>
    <t>Pression</t>
  </si>
  <si>
    <t>Propreté</t>
  </si>
  <si>
    <t>Rugosité</t>
  </si>
  <si>
    <t>Son</t>
  </si>
  <si>
    <t>Spectrométrie</t>
  </si>
  <si>
    <t>Vitesse</t>
  </si>
  <si>
    <t>Volumétrie</t>
  </si>
  <si>
    <t>Débit</t>
  </si>
  <si>
    <t>Epaisseur</t>
  </si>
  <si>
    <t>Filetage</t>
  </si>
  <si>
    <t>Hauteur</t>
  </si>
  <si>
    <t>Taraudage</t>
  </si>
  <si>
    <t>Température</t>
  </si>
  <si>
    <t>Temps</t>
  </si>
  <si>
    <t>Volume</t>
  </si>
  <si>
    <t>Afficher</t>
  </si>
  <si>
    <t>Technique / 7700</t>
  </si>
  <si>
    <t>Production / 7700</t>
  </si>
  <si>
    <t>Production / 8507 / Micro Assemblage</t>
  </si>
  <si>
    <t>Production / 8513 / Contrôle Final Pièces</t>
  </si>
  <si>
    <t>Production / 8515 / Production laboratoire</t>
  </si>
  <si>
    <t>Production / 8509 / Tronconnage</t>
  </si>
  <si>
    <t>Production / 8552 / Presse Automatique</t>
  </si>
  <si>
    <t>Production / 8346</t>
  </si>
  <si>
    <t>Technique / 7245 / Prototype</t>
  </si>
  <si>
    <t>Production / 8403 / Bull-blocks</t>
  </si>
  <si>
    <t>Production / 8515 / Laboratoire</t>
  </si>
  <si>
    <t>Production / 8414DIV / Contrôle tube divers</t>
  </si>
  <si>
    <t>Production / 8414DIV / Contrôle Final Tubes</t>
  </si>
  <si>
    <t>Production / 8414IMP / Local PCA</t>
  </si>
  <si>
    <t>Production / 8400 / Etirage Bancs droits</t>
  </si>
  <si>
    <t>Production / 8016 / magasin tubes</t>
  </si>
  <si>
    <t>Production / 8016 / magasin pièce</t>
  </si>
  <si>
    <t>Client / SERA</t>
  </si>
  <si>
    <t>Production / 8510 / Tour de Reprise</t>
  </si>
  <si>
    <t>Technique / 7700 / Armoire Prototype P1 B</t>
  </si>
  <si>
    <t>Production / 8404 / Soudure</t>
  </si>
  <si>
    <t>Technique / 7700 / Bureau de Laurent SENEE</t>
  </si>
  <si>
    <t>Technique / 7700 / Armoire Métrologie M1 A</t>
  </si>
  <si>
    <t>Production / 8553 / PRESSE C/C</t>
  </si>
  <si>
    <t>Production / 8403 / Etirage Couronnes</t>
  </si>
  <si>
    <t>Technique / 7700 / Table des prototypes</t>
  </si>
  <si>
    <t>Production / 8444 / Interopérations</t>
  </si>
  <si>
    <t>Administratif / 8016 / Magasin Tubes</t>
  </si>
  <si>
    <t>Production / 8414IMP</t>
  </si>
  <si>
    <t>B.078</t>
  </si>
  <si>
    <t>Peson</t>
  </si>
  <si>
    <t>1 / 300 kg</t>
  </si>
  <si>
    <t>0 / 1000 kg</t>
  </si>
  <si>
    <t>B.072</t>
  </si>
  <si>
    <t>Balance</t>
  </si>
  <si>
    <t>1 / 30 kg</t>
  </si>
  <si>
    <t>MAS-0020</t>
  </si>
  <si>
    <t>MAS-0040 /D</t>
  </si>
  <si>
    <t>10 / 30000 g</t>
  </si>
  <si>
    <t>MAS-0023</t>
  </si>
  <si>
    <t>24 KG</t>
  </si>
  <si>
    <t>B.006</t>
  </si>
  <si>
    <t>Technique / 7700 / Armoire Prototype P1 D</t>
  </si>
  <si>
    <t>50 / 31000 g</t>
  </si>
  <si>
    <t>B.020</t>
  </si>
  <si>
    <t>1000 / 125000 mg</t>
  </si>
  <si>
    <t>B.059</t>
  </si>
  <si>
    <t>22000 / 10 g</t>
  </si>
  <si>
    <t>B.066</t>
  </si>
  <si>
    <t>10 / 620 g</t>
  </si>
  <si>
    <t>B.069</t>
  </si>
  <si>
    <t>1000 / 60000 g</t>
  </si>
  <si>
    <t>B.070</t>
  </si>
  <si>
    <t>Production / 7700 / armoir métrologie M2B</t>
  </si>
  <si>
    <t>0 / 2100 g</t>
  </si>
  <si>
    <t>B.001</t>
  </si>
  <si>
    <t>1000 / 410000 mg</t>
  </si>
  <si>
    <t>B.016</t>
  </si>
  <si>
    <t>Production / 8016 / Magasin Pièces</t>
  </si>
  <si>
    <t>B.018</t>
  </si>
  <si>
    <t>1 / 100 kg</t>
  </si>
  <si>
    <t>B.023</t>
  </si>
  <si>
    <t>1 / 120 g</t>
  </si>
  <si>
    <t>B.025</t>
  </si>
  <si>
    <t>1 / 600 kg</t>
  </si>
  <si>
    <t>B.027</t>
  </si>
  <si>
    <t>0,001 / 15 kg</t>
  </si>
  <si>
    <t>B.041</t>
  </si>
  <si>
    <t>10 / 22000 g</t>
  </si>
  <si>
    <t>B.043</t>
  </si>
  <si>
    <t>Production / 8414IMP / contrôle tube implant</t>
  </si>
  <si>
    <t>50 / 22000 g</t>
  </si>
  <si>
    <t>B.044</t>
  </si>
  <si>
    <t>0,01 / 610 g</t>
  </si>
  <si>
    <t>B.049</t>
  </si>
  <si>
    <t>Production / 8414 IMP / Laboratoire + local Tubes Impl</t>
  </si>
  <si>
    <t>1 / 810 g</t>
  </si>
  <si>
    <t>B.050</t>
  </si>
  <si>
    <t>1 / 22000 g</t>
  </si>
  <si>
    <t>B.054</t>
  </si>
  <si>
    <t>1 / 610 g</t>
  </si>
  <si>
    <t>B.055</t>
  </si>
  <si>
    <t>B.057</t>
  </si>
  <si>
    <t>0,5 / 2100 g</t>
  </si>
  <si>
    <t>B.060</t>
  </si>
  <si>
    <t>2 / 300 kg</t>
  </si>
  <si>
    <t>B.061</t>
  </si>
  <si>
    <t>0,01 / 210 g</t>
  </si>
  <si>
    <t>B.062</t>
  </si>
  <si>
    <t>B.063</t>
  </si>
  <si>
    <t>50 / 62000 g</t>
  </si>
  <si>
    <t>B.064</t>
  </si>
  <si>
    <t>50 / 34100 g</t>
  </si>
  <si>
    <t>B.065</t>
  </si>
  <si>
    <t>100 / 31000 mg</t>
  </si>
  <si>
    <t>B.067</t>
  </si>
  <si>
    <t>500 / 210000 mg</t>
  </si>
  <si>
    <t>B.068</t>
  </si>
  <si>
    <t>10 / 2000 g</t>
  </si>
  <si>
    <t>B.071</t>
  </si>
  <si>
    <t>1 / 6200 g</t>
  </si>
  <si>
    <t>B.076</t>
  </si>
  <si>
    <t>Production / 8403 / Redressage Couronnes</t>
  </si>
  <si>
    <t>200 / 60000 g</t>
  </si>
  <si>
    <t>B.077</t>
  </si>
  <si>
    <t>1 / 34100 g</t>
  </si>
  <si>
    <t>B.079</t>
  </si>
  <si>
    <t>1 / 150 kg</t>
  </si>
  <si>
    <t>BAL-002</t>
  </si>
  <si>
    <t>100 / 30000 g</t>
  </si>
  <si>
    <t>BAL-003</t>
  </si>
  <si>
    <t>BAL-005</t>
  </si>
  <si>
    <t>0,2 / 30 kg</t>
  </si>
  <si>
    <t>BAL-121</t>
  </si>
  <si>
    <t>CF.482</t>
  </si>
  <si>
    <t>20 / 3000 g</t>
  </si>
  <si>
    <t>MAS-0001</t>
  </si>
  <si>
    <t>0 / 300 kg</t>
  </si>
  <si>
    <t>MAS-0002</t>
  </si>
  <si>
    <t>MAS-0007</t>
  </si>
  <si>
    <t>MAS-0008</t>
  </si>
  <si>
    <t>0,2 / 60 kg</t>
  </si>
  <si>
    <t>MAS-0009</t>
  </si>
  <si>
    <t>Production / 8346 / Contrôle SPECIAUX</t>
  </si>
  <si>
    <t>0,1 / 1000 g</t>
  </si>
  <si>
    <t>MAS-0019</t>
  </si>
  <si>
    <t>Production / 8403 / TT904</t>
  </si>
  <si>
    <t>MAS-0021</t>
  </si>
  <si>
    <t>20 g/ 30000 g</t>
  </si>
  <si>
    <t>MAS-0025</t>
  </si>
  <si>
    <t>MAS-0028</t>
  </si>
  <si>
    <t>5 / 24100 g</t>
  </si>
  <si>
    <t>MAS-0029</t>
  </si>
  <si>
    <t>MAS-0030</t>
  </si>
  <si>
    <t>Production / 8403 / Laboratoire</t>
  </si>
  <si>
    <t>20 / 30000 g</t>
  </si>
  <si>
    <t>MAS-0037</t>
  </si>
  <si>
    <t>0,02 / 620 g</t>
  </si>
  <si>
    <t>MAS-0038</t>
  </si>
  <si>
    <t>MAS-0039</t>
  </si>
  <si>
    <t>0,01 / 120 g</t>
  </si>
  <si>
    <t>MAS-0041</t>
  </si>
  <si>
    <t>résolution g</t>
  </si>
  <si>
    <t>Incertitude g</t>
  </si>
  <si>
    <t>Justesse g</t>
  </si>
  <si>
    <t>IT mini détectable g</t>
  </si>
  <si>
    <t>Capacité mini g</t>
  </si>
  <si>
    <t>Capacité Maxi g</t>
  </si>
  <si>
    <t>PESAGE</t>
  </si>
  <si>
    <t xml:space="preserve">Domaine de mesure </t>
  </si>
  <si>
    <t xml:space="preserve">Sous domaine </t>
  </si>
  <si>
    <t>Diamètre</t>
  </si>
  <si>
    <t>Réctitude</t>
  </si>
  <si>
    <t>Physico_chimique</t>
  </si>
  <si>
    <t>Domaines_de_mesure</t>
  </si>
  <si>
    <t>Aspect _avec_mesure</t>
  </si>
  <si>
    <t>Aspect_sans_mesure</t>
  </si>
  <si>
    <t>Sous_Domaines</t>
  </si>
  <si>
    <t>Débit_capteur</t>
  </si>
  <si>
    <t>Débit_générateur</t>
  </si>
  <si>
    <t>Débit_quantifié</t>
  </si>
  <si>
    <t>Détection_gaz</t>
  </si>
  <si>
    <t>Dimensionnel_Epaisseur</t>
  </si>
  <si>
    <t>Dimensionnel_sans_contact_2D</t>
  </si>
  <si>
    <t>Dimensions_sans_contact_2D</t>
  </si>
  <si>
    <t>Dimensions_avec_contact_3D</t>
  </si>
  <si>
    <t xml:space="preserve">Dureté_Hv_Hrc </t>
  </si>
  <si>
    <t>Dureté_Shore_A</t>
  </si>
  <si>
    <t>Electricité_Conductivité</t>
  </si>
  <si>
    <t>Electricité_Rotophase</t>
  </si>
  <si>
    <t>Electricité_Statique</t>
  </si>
  <si>
    <t>Electrique_Puissance</t>
  </si>
  <si>
    <t>Epaisseur_par_micromètre</t>
  </si>
  <si>
    <t>Epaisseur_Ultrason</t>
  </si>
  <si>
    <t>Etalonnage _Epaisseur</t>
  </si>
  <si>
    <t>Etalonnage_Battement</t>
  </si>
  <si>
    <t>Etalonnage_Dimensionnel</t>
  </si>
  <si>
    <t>Etalonnage_Dureté</t>
  </si>
  <si>
    <t>Etalonnage_Epaisseur</t>
  </si>
  <si>
    <t>Etalonnage_Fluorescence</t>
  </si>
  <si>
    <t>Etalonnage_Fuite</t>
  </si>
  <si>
    <t>Electricité_Courant</t>
  </si>
  <si>
    <t>Electricité_Résistance</t>
  </si>
  <si>
    <t>Etalonnage_Rugosité</t>
  </si>
  <si>
    <t>Etalonnage_Instrument_optique</t>
  </si>
  <si>
    <t>Etalonnage_Mesure_étalon</t>
  </si>
  <si>
    <t>Etalonnage_Micromètre</t>
  </si>
  <si>
    <t>Etalonnage_Perte_de_charge</t>
  </si>
  <si>
    <t>Etalonnage_Pesage</t>
  </si>
  <si>
    <t>Etalonnage_Pression</t>
  </si>
  <si>
    <t>Etalonnage_Projecteur</t>
  </si>
  <si>
    <t>Force_Jauge_de_Contrainte</t>
  </si>
  <si>
    <t>ø_exter</t>
  </si>
  <si>
    <t>ø_exter_longueur</t>
  </si>
  <si>
    <t>ø_exter_ø_inter_longueur</t>
  </si>
  <si>
    <t>ø_inter_exter_longueur</t>
  </si>
  <si>
    <t>ø_inter</t>
  </si>
  <si>
    <t>Propreté_surface</t>
  </si>
  <si>
    <t>Réglage_réctitude</t>
  </si>
  <si>
    <t>Température_hygrométrie</t>
  </si>
  <si>
    <t>Angle_incliné</t>
  </si>
  <si>
    <t xml:space="preserve">Angle_mesure </t>
  </si>
  <si>
    <t xml:space="preserve">Identification </t>
  </si>
  <si>
    <t>IT</t>
  </si>
  <si>
    <t>Masse</t>
  </si>
  <si>
    <t>B_042</t>
  </si>
  <si>
    <t>_1_02134A</t>
  </si>
  <si>
    <t>2.10106</t>
  </si>
  <si>
    <t xml:space="preserve">Lien </t>
  </si>
  <si>
    <t>AAA</t>
  </si>
  <si>
    <t>BBB</t>
  </si>
  <si>
    <t>CCC</t>
  </si>
  <si>
    <t>MAS_0027</t>
  </si>
  <si>
    <t>Afficher1</t>
  </si>
  <si>
    <t>fiche b_042</t>
  </si>
  <si>
    <t>fiche B.059</t>
  </si>
  <si>
    <t>B_078</t>
  </si>
  <si>
    <t>B_072</t>
  </si>
  <si>
    <t>B_006</t>
  </si>
  <si>
    <t>B_020</t>
  </si>
  <si>
    <t>B_059</t>
  </si>
  <si>
    <t>B_066</t>
  </si>
  <si>
    <t>B_069</t>
  </si>
  <si>
    <t>B_070</t>
  </si>
  <si>
    <t>B_001</t>
  </si>
  <si>
    <t>B_016</t>
  </si>
  <si>
    <t>B_018</t>
  </si>
  <si>
    <t>B_023</t>
  </si>
  <si>
    <t>B_025</t>
  </si>
  <si>
    <t>B_027</t>
  </si>
  <si>
    <t>B_041</t>
  </si>
  <si>
    <t>B_043</t>
  </si>
  <si>
    <t>B_044</t>
  </si>
  <si>
    <t>B_049</t>
  </si>
  <si>
    <t>B_050</t>
  </si>
  <si>
    <t>B_054</t>
  </si>
  <si>
    <t>B_055</t>
  </si>
  <si>
    <t>B_057</t>
  </si>
  <si>
    <t>B_060</t>
  </si>
  <si>
    <t>B_061</t>
  </si>
  <si>
    <t>B_062</t>
  </si>
  <si>
    <t>B_063</t>
  </si>
  <si>
    <t>B_064</t>
  </si>
  <si>
    <t>B_065</t>
  </si>
  <si>
    <t>B_067</t>
  </si>
  <si>
    <t>B_068</t>
  </si>
  <si>
    <t>B_071</t>
  </si>
  <si>
    <t>B_076</t>
  </si>
  <si>
    <t>B_077</t>
  </si>
  <si>
    <t>B_079</t>
  </si>
  <si>
    <t>CF_482</t>
  </si>
  <si>
    <t>Fiche B_020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</si>
</sst>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333333"/>
      <name val="Tahoma"/>
      <family val="2"/>
    </font>
    <font>
      <b/>
      <sz val="9"/>
      <color rgb="FF333333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3">
    <xf numFmtId="0" fontId="0" fillId="0" borderId="0" xfId="0"/>
    <xf numFmtId="0" fontId="2" fillId="2" borderId="1" xfId="0" applyFont="1" applyFill="1" applyBorder="1" applyAlignment="1">
      <alignment horizontal="left" vertical="top"/>
    </xf>
    <xf numFmtId="0" fontId="0" fillId="0" borderId="0" xfId="0" applyBorder="1"/>
    <xf numFmtId="0" fontId="3" fillId="2" borderId="1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 vertical="top"/>
    </xf>
    <xf numFmtId="0" fontId="0" fillId="2" borderId="0" xfId="0" applyFill="1" applyBorder="1"/>
    <xf numFmtId="0" fontId="2" fillId="2" borderId="2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0" fillId="2" borderId="4" xfId="0" applyFill="1" applyBorder="1"/>
    <xf numFmtId="0" fontId="0" fillId="0" borderId="4" xfId="0" applyBorder="1" applyAlignment="1">
      <alignment horizontal="center"/>
    </xf>
    <xf numFmtId="0" fontId="2" fillId="2" borderId="5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/>
    </xf>
    <xf numFmtId="0" fontId="0" fillId="2" borderId="6" xfId="0" applyFill="1" applyBorder="1"/>
    <xf numFmtId="0" fontId="0" fillId="0" borderId="6" xfId="0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0" fillId="0" borderId="0" xfId="0" applyFill="1"/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4" fillId="2" borderId="5" xfId="1" applyFill="1" applyBorder="1" applyAlignment="1">
      <alignment horizontal="left" vertical="top"/>
    </xf>
    <xf numFmtId="0" fontId="4" fillId="2" borderId="2" xfId="1" applyFill="1" applyBorder="1" applyAlignment="1">
      <alignment horizontal="left" vertical="top"/>
    </xf>
    <xf numFmtId="0" fontId="4" fillId="2" borderId="1" xfId="1" applyFill="1" applyBorder="1" applyAlignment="1">
      <alignment horizontal="left" vertical="top"/>
    </xf>
    <xf numFmtId="0" fontId="4" fillId="2" borderId="3" xfId="1" applyFill="1" applyBorder="1" applyAlignment="1">
      <alignment horizontal="left" vertical="top"/>
    </xf>
    <xf numFmtId="0" fontId="6" fillId="5" borderId="1" xfId="0" applyFont="1" applyFill="1" applyBorder="1" applyAlignment="1">
      <alignment horizontal="center"/>
    </xf>
    <xf numFmtId="0" fontId="0" fillId="6" borderId="0" xfId="0" applyFill="1" applyAlignment="1">
      <alignment vertical="center"/>
    </xf>
    <xf numFmtId="0" fontId="3" fillId="6" borderId="5" xfId="0" applyFont="1" applyFill="1" applyBorder="1" applyAlignment="1">
      <alignment horizontal="center" vertical="top"/>
    </xf>
    <xf numFmtId="0" fontId="3" fillId="6" borderId="2" xfId="0" applyFont="1" applyFill="1" applyBorder="1" applyAlignment="1">
      <alignment horizontal="center" vertical="top"/>
    </xf>
    <xf numFmtId="0" fontId="3" fillId="6" borderId="1" xfId="0" applyFont="1" applyFill="1" applyBorder="1" applyAlignment="1">
      <alignment horizontal="center" vertical="top"/>
    </xf>
    <xf numFmtId="0" fontId="3" fillId="6" borderId="3" xfId="0" applyFont="1" applyFill="1" applyBorder="1" applyAlignment="1">
      <alignment horizontal="center" vertical="top"/>
    </xf>
    <xf numFmtId="0" fontId="0" fillId="6" borderId="0" xfId="0" applyFill="1"/>
    <xf numFmtId="0" fontId="0" fillId="6" borderId="0" xfId="0" applyNumberFormat="1" applyFill="1" applyAlignment="1">
      <alignment horizontal="center" vertical="center" wrapText="1"/>
    </xf>
    <xf numFmtId="0" fontId="0" fillId="6" borderId="6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/>
    </xf>
    <xf numFmtId="0" fontId="0" fillId="6" borderId="4" xfId="0" applyNumberFormat="1" applyFill="1" applyBorder="1" applyAlignment="1">
      <alignment horizontal="center"/>
    </xf>
    <xf numFmtId="0" fontId="0" fillId="6" borderId="0" xfId="0" applyNumberFormat="1" applyFill="1" applyAlignment="1">
      <alignment horizontal="center"/>
    </xf>
    <xf numFmtId="0" fontId="5" fillId="6" borderId="5" xfId="1" applyFont="1" applyFill="1" applyBorder="1" applyAlignment="1">
      <alignment horizontal="left" vertical="top"/>
    </xf>
    <xf numFmtId="0" fontId="5" fillId="6" borderId="2" xfId="1" applyFont="1" applyFill="1" applyBorder="1" applyAlignment="1">
      <alignment horizontal="left" vertical="top"/>
    </xf>
    <xf numFmtId="0" fontId="5" fillId="6" borderId="1" xfId="1" applyFont="1" applyFill="1" applyBorder="1" applyAlignment="1">
      <alignment horizontal="left" vertical="top"/>
    </xf>
    <xf numFmtId="0" fontId="5" fillId="6" borderId="3" xfId="1" applyFont="1" applyFill="1" applyBorder="1" applyAlignment="1">
      <alignment horizontal="left" vertical="top"/>
    </xf>
    <xf numFmtId="49" fontId="0" fillId="7" borderId="1" xfId="0" applyNumberFormat="1" applyFill="1" applyBorder="1" applyAlignment="1">
      <alignment horizontal="center"/>
    </xf>
    <xf numFmtId="0" fontId="0" fillId="6" borderId="0" xfId="0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4" fillId="0" borderId="0" xfId="1"/>
    <xf numFmtId="0" fontId="4" fillId="2" borderId="1" xfId="1" quotePrefix="1" applyFill="1" applyBorder="1" applyAlignment="1">
      <alignment horizontal="left" vertical="top"/>
    </xf>
    <xf numFmtId="0" fontId="4" fillId="0" borderId="0" xfId="1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http://metro2/OptiMuNet/Instruments.aspx?code=MINIT-38&amp;identification=B.055" TargetMode="External"/><Relationship Id="rId117" Type="http://schemas.openxmlformats.org/officeDocument/2006/relationships/hyperlink" Target="http://metro2/OptiMuNet/Instruments.aspx?code=MINIT-38&amp;identification=MAS-0041" TargetMode="External"/><Relationship Id="rId21" Type="http://schemas.openxmlformats.org/officeDocument/2006/relationships/hyperlink" Target="http://metro2/OptiMuNet/Instruments.aspx?code=MINIT-38&amp;identification=B.043" TargetMode="External"/><Relationship Id="rId42" Type="http://schemas.openxmlformats.org/officeDocument/2006/relationships/hyperlink" Target="http://metro2/OptiMuNet/Instruments.aspx?code=MINIT-38&amp;identification=BAL-005" TargetMode="External"/><Relationship Id="rId47" Type="http://schemas.openxmlformats.org/officeDocument/2006/relationships/hyperlink" Target="http://metro2/OptiMuNet/Instruments.aspx?code=MINIT-38&amp;identification=MAS-0007" TargetMode="External"/><Relationship Id="rId63" Type="http://schemas.openxmlformats.org/officeDocument/2006/relationships/hyperlink" Target="http://metro2/OptiMuNet/Instruments.aspx?code=MINIT-38&amp;identification=B.066" TargetMode="External"/><Relationship Id="rId68" Type="http://schemas.openxmlformats.org/officeDocument/2006/relationships/hyperlink" Target="http://metro2/OptiMuNet/Instruments.aspx?code=MINIT-38&amp;identification=MAS-0020" TargetMode="External"/><Relationship Id="rId84" Type="http://schemas.openxmlformats.org/officeDocument/2006/relationships/hyperlink" Target="http://metro2/OptiMuNet/Instruments.aspx?code=MINIT-38&amp;identification=B.055" TargetMode="External"/><Relationship Id="rId89" Type="http://schemas.openxmlformats.org/officeDocument/2006/relationships/hyperlink" Target="http://metro2/OptiMuNet/Instruments.aspx?code=MINIT-38&amp;identification=B.063" TargetMode="External"/><Relationship Id="rId112" Type="http://schemas.openxmlformats.org/officeDocument/2006/relationships/hyperlink" Target="http://metro2/OptiMuNet/Instruments.aspx?code=MINIT-38&amp;identification=MAS-0029" TargetMode="External"/><Relationship Id="rId16" Type="http://schemas.openxmlformats.org/officeDocument/2006/relationships/hyperlink" Target="http://metro2/OptiMuNet/Instruments.aspx?code=MINIT-38&amp;identification=B.018" TargetMode="External"/><Relationship Id="rId107" Type="http://schemas.openxmlformats.org/officeDocument/2006/relationships/hyperlink" Target="http://metro2/OptiMuNet/Instruments.aspx?code=MINIT-38&amp;identification=MAS-0009" TargetMode="External"/><Relationship Id="rId11" Type="http://schemas.openxmlformats.org/officeDocument/2006/relationships/hyperlink" Target="http://metro2/OptiMuNet/Instruments.aspx?code=MINIT-38&amp;identification=MAS-0023" TargetMode="External"/><Relationship Id="rId32" Type="http://schemas.openxmlformats.org/officeDocument/2006/relationships/hyperlink" Target="http://metro2/OptiMuNet/Instruments.aspx?code=MINIT-38&amp;identification=B.064" TargetMode="External"/><Relationship Id="rId37" Type="http://schemas.openxmlformats.org/officeDocument/2006/relationships/hyperlink" Target="http://metro2/OptiMuNet/Instruments.aspx?code=MINIT-38&amp;identification=B.076" TargetMode="External"/><Relationship Id="rId53" Type="http://schemas.openxmlformats.org/officeDocument/2006/relationships/hyperlink" Target="http://metro2/OptiMuNet/Instruments.aspx?code=MINIT-38&amp;identification=MAS-0028" TargetMode="External"/><Relationship Id="rId58" Type="http://schemas.openxmlformats.org/officeDocument/2006/relationships/hyperlink" Target="http://metro2/OptiMuNet/Instruments.aspx?code=MINIT-38&amp;identification=MAS-0039" TargetMode="External"/><Relationship Id="rId74" Type="http://schemas.openxmlformats.org/officeDocument/2006/relationships/hyperlink" Target="http://metro2/OptiMuNet/Instruments.aspx?code=MINIT-38&amp;identification=B.018" TargetMode="External"/><Relationship Id="rId79" Type="http://schemas.openxmlformats.org/officeDocument/2006/relationships/hyperlink" Target="http://metro2/OptiMuNet/Instruments.aspx?code=MINIT-38&amp;identification=B.043" TargetMode="External"/><Relationship Id="rId102" Type="http://schemas.openxmlformats.org/officeDocument/2006/relationships/hyperlink" Target="http://metro2/OptiMuNet/Instruments.aspx?code=MINIT-38&amp;identification=CF.482" TargetMode="External"/><Relationship Id="rId5" Type="http://schemas.openxmlformats.org/officeDocument/2006/relationships/hyperlink" Target="http://metro2/OptiMuNet/Instruments.aspx?code=MINIT-38&amp;identification=B.066" TargetMode="External"/><Relationship Id="rId90" Type="http://schemas.openxmlformats.org/officeDocument/2006/relationships/hyperlink" Target="http://metro2/OptiMuNet/Instruments.aspx?code=MINIT-38&amp;identification=B.064" TargetMode="External"/><Relationship Id="rId95" Type="http://schemas.openxmlformats.org/officeDocument/2006/relationships/hyperlink" Target="http://metro2/OptiMuNet/Instruments.aspx?code=MINIT-38&amp;identification=B.076" TargetMode="External"/><Relationship Id="rId22" Type="http://schemas.openxmlformats.org/officeDocument/2006/relationships/hyperlink" Target="http://metro2/OptiMuNet/Instruments.aspx?code=MINIT-38&amp;identification=B.044" TargetMode="External"/><Relationship Id="rId27" Type="http://schemas.openxmlformats.org/officeDocument/2006/relationships/hyperlink" Target="http://metro2/OptiMuNet/Instruments.aspx?code=MINIT-38&amp;identification=B.057" TargetMode="External"/><Relationship Id="rId43" Type="http://schemas.openxmlformats.org/officeDocument/2006/relationships/hyperlink" Target="http://metro2/OptiMuNet/Instruments.aspx?code=MINIT-38&amp;identification=BAL-121" TargetMode="External"/><Relationship Id="rId48" Type="http://schemas.openxmlformats.org/officeDocument/2006/relationships/hyperlink" Target="http://metro2/OptiMuNet/Instruments.aspx?code=MINIT-38&amp;identification=MAS-0008" TargetMode="External"/><Relationship Id="rId64" Type="http://schemas.openxmlformats.org/officeDocument/2006/relationships/hyperlink" Target="http://metro2/OptiMuNet/Instruments.aspx?code=MINIT-38&amp;identification=B.069" TargetMode="External"/><Relationship Id="rId69" Type="http://schemas.openxmlformats.org/officeDocument/2006/relationships/hyperlink" Target="http://metro2/OptiMuNet/Instruments.aspx?code=MINIT-38&amp;identification=MAS-0023" TargetMode="External"/><Relationship Id="rId113" Type="http://schemas.openxmlformats.org/officeDocument/2006/relationships/hyperlink" Target="http://metro2/OptiMuNet/Instruments.aspx?code=MINIT-38&amp;identification=MAS-0030" TargetMode="External"/><Relationship Id="rId118" Type="http://schemas.openxmlformats.org/officeDocument/2006/relationships/printerSettings" Target="../printerSettings/printerSettings1.bin"/><Relationship Id="rId80" Type="http://schemas.openxmlformats.org/officeDocument/2006/relationships/hyperlink" Target="http://metro2/OptiMuNet/Instruments.aspx?code=MINIT-38&amp;identification=B.044" TargetMode="External"/><Relationship Id="rId85" Type="http://schemas.openxmlformats.org/officeDocument/2006/relationships/hyperlink" Target="http://metro2/OptiMuNet/Instruments.aspx?code=MINIT-38&amp;identification=B.057" TargetMode="External"/><Relationship Id="rId12" Type="http://schemas.openxmlformats.org/officeDocument/2006/relationships/hyperlink" Target="http://metro2/OptiMuNet/Instruments.aspx?code=MINIT-38&amp;identification=MAS-0027" TargetMode="External"/><Relationship Id="rId17" Type="http://schemas.openxmlformats.org/officeDocument/2006/relationships/hyperlink" Target="http://metro2/OptiMuNet/Instruments.aspx?code=MINIT-38&amp;identification=B.023" TargetMode="External"/><Relationship Id="rId33" Type="http://schemas.openxmlformats.org/officeDocument/2006/relationships/hyperlink" Target="http://metro2/OptiMuNet/Instruments.aspx?code=MINIT-38&amp;identification=B.065" TargetMode="External"/><Relationship Id="rId38" Type="http://schemas.openxmlformats.org/officeDocument/2006/relationships/hyperlink" Target="http://metro2/OptiMuNet/Instruments.aspx?code=MINIT-38&amp;identification=B.077" TargetMode="External"/><Relationship Id="rId59" Type="http://schemas.openxmlformats.org/officeDocument/2006/relationships/hyperlink" Target="http://metro2/OptiMuNet/Instruments.aspx?code=MINIT-38&amp;identification=MAS-0041" TargetMode="External"/><Relationship Id="rId103" Type="http://schemas.openxmlformats.org/officeDocument/2006/relationships/hyperlink" Target="http://metro2/OptiMuNet/Instruments.aspx?code=MINIT-38&amp;identification=MAS-0001" TargetMode="External"/><Relationship Id="rId108" Type="http://schemas.openxmlformats.org/officeDocument/2006/relationships/hyperlink" Target="http://metro2/OptiMuNet/Instruments.aspx?code=MINIT-38&amp;identification=MAS-0019" TargetMode="External"/><Relationship Id="rId54" Type="http://schemas.openxmlformats.org/officeDocument/2006/relationships/hyperlink" Target="http://metro2/OptiMuNet/Instruments.aspx?code=MINIT-38&amp;identification=MAS-0029" TargetMode="External"/><Relationship Id="rId70" Type="http://schemas.openxmlformats.org/officeDocument/2006/relationships/hyperlink" Target="http://metro2/OptiMuNet/Instruments.aspx?code=MINIT-38&amp;identification=MAS-0027" TargetMode="External"/><Relationship Id="rId75" Type="http://schemas.openxmlformats.org/officeDocument/2006/relationships/hyperlink" Target="http://metro2/OptiMuNet/Instruments.aspx?code=MINIT-38&amp;identification=B.023" TargetMode="External"/><Relationship Id="rId91" Type="http://schemas.openxmlformats.org/officeDocument/2006/relationships/hyperlink" Target="http://metro2/OptiMuNet/Instruments.aspx?code=MINIT-38&amp;identification=B.065" TargetMode="External"/><Relationship Id="rId96" Type="http://schemas.openxmlformats.org/officeDocument/2006/relationships/hyperlink" Target="http://metro2/OptiMuNet/Instruments.aspx?code=MINIT-38&amp;identification=B.077" TargetMode="External"/><Relationship Id="rId1" Type="http://schemas.openxmlformats.org/officeDocument/2006/relationships/hyperlink" Target="http://metro2/OptiMuNet/Instruments.aspx?code=MINIT-38&amp;identification=B.006" TargetMode="External"/><Relationship Id="rId6" Type="http://schemas.openxmlformats.org/officeDocument/2006/relationships/hyperlink" Target="http://metro2/OptiMuNet/Instruments.aspx?code=MINIT-38&amp;identification=B.069" TargetMode="External"/><Relationship Id="rId23" Type="http://schemas.openxmlformats.org/officeDocument/2006/relationships/hyperlink" Target="http://metro2/OptiMuNet/Instruments.aspx?code=MINIT-38&amp;identification=B.049" TargetMode="External"/><Relationship Id="rId28" Type="http://schemas.openxmlformats.org/officeDocument/2006/relationships/hyperlink" Target="http://metro2/OptiMuNet/Instruments.aspx?code=MINIT-38&amp;identification=B.060" TargetMode="External"/><Relationship Id="rId49" Type="http://schemas.openxmlformats.org/officeDocument/2006/relationships/hyperlink" Target="http://metro2/OptiMuNet/Instruments.aspx?code=MINIT-38&amp;identification=MAS-0009" TargetMode="External"/><Relationship Id="rId114" Type="http://schemas.openxmlformats.org/officeDocument/2006/relationships/hyperlink" Target="http://metro2/OptiMuNet/Instruments.aspx?code=MINIT-38&amp;identification=MAS-0037" TargetMode="External"/><Relationship Id="rId10" Type="http://schemas.openxmlformats.org/officeDocument/2006/relationships/hyperlink" Target="http://metro2/OptiMuNet/Instruments.aspx?code=MINIT-38&amp;identification=MAS-0020" TargetMode="External"/><Relationship Id="rId31" Type="http://schemas.openxmlformats.org/officeDocument/2006/relationships/hyperlink" Target="http://metro2/OptiMuNet/Instruments.aspx?code=MINIT-38&amp;identification=B.063" TargetMode="External"/><Relationship Id="rId44" Type="http://schemas.openxmlformats.org/officeDocument/2006/relationships/hyperlink" Target="http://metro2/OptiMuNet/Instruments.aspx?code=MINIT-38&amp;identification=CF.482" TargetMode="External"/><Relationship Id="rId52" Type="http://schemas.openxmlformats.org/officeDocument/2006/relationships/hyperlink" Target="http://metro2/OptiMuNet/Instruments.aspx?code=MINIT-38&amp;identification=MAS-0025" TargetMode="External"/><Relationship Id="rId60" Type="http://schemas.openxmlformats.org/officeDocument/2006/relationships/hyperlink" Target="http://metro2/OptiMuNet/Instruments.aspx?code=MINIT-38&amp;identification=B.006" TargetMode="External"/><Relationship Id="rId65" Type="http://schemas.openxmlformats.org/officeDocument/2006/relationships/hyperlink" Target="http://metro2/OptiMuNet/Instruments.aspx?code=MINIT-38&amp;identification=B.070" TargetMode="External"/><Relationship Id="rId73" Type="http://schemas.openxmlformats.org/officeDocument/2006/relationships/hyperlink" Target="http://metro2/OptiMuNet/Instruments.aspx?code=MINIT-38&amp;identification=B.016" TargetMode="External"/><Relationship Id="rId78" Type="http://schemas.openxmlformats.org/officeDocument/2006/relationships/hyperlink" Target="http://metro2/OptiMuNet/Instruments.aspx?code=MINIT-38&amp;identification=B.041" TargetMode="External"/><Relationship Id="rId81" Type="http://schemas.openxmlformats.org/officeDocument/2006/relationships/hyperlink" Target="http://metro2/OptiMuNet/Instruments.aspx?code=MINIT-38&amp;identification=B.049" TargetMode="External"/><Relationship Id="rId86" Type="http://schemas.openxmlformats.org/officeDocument/2006/relationships/hyperlink" Target="http://metro2/OptiMuNet/Instruments.aspx?code=MINIT-38&amp;identification=B.060" TargetMode="External"/><Relationship Id="rId94" Type="http://schemas.openxmlformats.org/officeDocument/2006/relationships/hyperlink" Target="http://metro2/OptiMuNet/Instruments.aspx?code=MINIT-38&amp;identification=B.071" TargetMode="External"/><Relationship Id="rId99" Type="http://schemas.openxmlformats.org/officeDocument/2006/relationships/hyperlink" Target="http://metro2/OptiMuNet/Instruments.aspx?code=MINIT-38&amp;identification=BAL-003" TargetMode="External"/><Relationship Id="rId101" Type="http://schemas.openxmlformats.org/officeDocument/2006/relationships/hyperlink" Target="http://metro2/OptiMuNet/Instruments.aspx?code=MINIT-38&amp;identification=BAL-121" TargetMode="External"/><Relationship Id="rId4" Type="http://schemas.openxmlformats.org/officeDocument/2006/relationships/hyperlink" Target="http://metro2/OptiMuNet/Instruments.aspx?code=MINIT-38&amp;identification=B.059" TargetMode="External"/><Relationship Id="rId9" Type="http://schemas.openxmlformats.org/officeDocument/2006/relationships/hyperlink" Target="http://metro2/OptiMuNet/Instruments.aspx?code=MINIT-38&amp;identification=B.078" TargetMode="External"/><Relationship Id="rId13" Type="http://schemas.openxmlformats.org/officeDocument/2006/relationships/hyperlink" Target="http://metro2/OptiMuNet/Instruments.aspx?code=MINIT-38&amp;identification=MAS-0040+%2fD" TargetMode="External"/><Relationship Id="rId18" Type="http://schemas.openxmlformats.org/officeDocument/2006/relationships/hyperlink" Target="http://metro2/OptiMuNet/Instruments.aspx?code=MINIT-38&amp;identification=B.025" TargetMode="External"/><Relationship Id="rId39" Type="http://schemas.openxmlformats.org/officeDocument/2006/relationships/hyperlink" Target="http://metro2/OptiMuNet/Instruments.aspx?code=MINIT-38&amp;identification=B.079" TargetMode="External"/><Relationship Id="rId109" Type="http://schemas.openxmlformats.org/officeDocument/2006/relationships/hyperlink" Target="http://metro2/OptiMuNet/Instruments.aspx?code=MINIT-38&amp;identification=MAS-0021" TargetMode="External"/><Relationship Id="rId34" Type="http://schemas.openxmlformats.org/officeDocument/2006/relationships/hyperlink" Target="http://metro2/OptiMuNet/Instruments.aspx?code=MINIT-38&amp;identification=B.067" TargetMode="External"/><Relationship Id="rId50" Type="http://schemas.openxmlformats.org/officeDocument/2006/relationships/hyperlink" Target="http://metro2/OptiMuNet/Instruments.aspx?code=MINIT-38&amp;identification=MAS-0019" TargetMode="External"/><Relationship Id="rId55" Type="http://schemas.openxmlformats.org/officeDocument/2006/relationships/hyperlink" Target="http://metro2/OptiMuNet/Instruments.aspx?code=MINIT-38&amp;identification=MAS-0030" TargetMode="External"/><Relationship Id="rId76" Type="http://schemas.openxmlformats.org/officeDocument/2006/relationships/hyperlink" Target="http://metro2/OptiMuNet/Instruments.aspx?code=MINIT-38&amp;identification=B.025" TargetMode="External"/><Relationship Id="rId97" Type="http://schemas.openxmlformats.org/officeDocument/2006/relationships/hyperlink" Target="http://metro2/OptiMuNet/Instruments.aspx?code=MINIT-38&amp;identification=B.079" TargetMode="External"/><Relationship Id="rId104" Type="http://schemas.openxmlformats.org/officeDocument/2006/relationships/hyperlink" Target="http://metro2/OptiMuNet/Instruments.aspx?code=MINIT-38&amp;identification=MAS-0002" TargetMode="External"/><Relationship Id="rId7" Type="http://schemas.openxmlformats.org/officeDocument/2006/relationships/hyperlink" Target="http://metro2/OptiMuNet/Instruments.aspx?code=MINIT-38&amp;identification=B.070" TargetMode="External"/><Relationship Id="rId71" Type="http://schemas.openxmlformats.org/officeDocument/2006/relationships/hyperlink" Target="http://metro2/OptiMuNet/Instruments.aspx?code=MINIT-38&amp;identification=MAS-0040+%2fD" TargetMode="External"/><Relationship Id="rId92" Type="http://schemas.openxmlformats.org/officeDocument/2006/relationships/hyperlink" Target="http://metro2/OptiMuNet/Instruments.aspx?code=MINIT-38&amp;identification=B.067" TargetMode="External"/><Relationship Id="rId2" Type="http://schemas.openxmlformats.org/officeDocument/2006/relationships/hyperlink" Target="http://metro2/OptiMuNet/Instruments.aspx?code=MINIT-38&amp;identification=B.020" TargetMode="External"/><Relationship Id="rId29" Type="http://schemas.openxmlformats.org/officeDocument/2006/relationships/hyperlink" Target="http://metro2/OptiMuNet/Instruments.aspx?code=MINIT-38&amp;identification=B.061" TargetMode="External"/><Relationship Id="rId24" Type="http://schemas.openxmlformats.org/officeDocument/2006/relationships/hyperlink" Target="http://metro2/OptiMuNet/Instruments.aspx?code=MINIT-38&amp;identification=B.050" TargetMode="External"/><Relationship Id="rId40" Type="http://schemas.openxmlformats.org/officeDocument/2006/relationships/hyperlink" Target="http://metro2/OptiMuNet/Instruments.aspx?code=MINIT-38&amp;identification=BAL-002" TargetMode="External"/><Relationship Id="rId45" Type="http://schemas.openxmlformats.org/officeDocument/2006/relationships/hyperlink" Target="http://metro2/OptiMuNet/Instruments.aspx?code=MINIT-38&amp;identification=MAS-0001" TargetMode="External"/><Relationship Id="rId66" Type="http://schemas.openxmlformats.org/officeDocument/2006/relationships/hyperlink" Target="http://metro2/OptiMuNet/Instruments.aspx?code=MINIT-38&amp;identification=B.072" TargetMode="External"/><Relationship Id="rId87" Type="http://schemas.openxmlformats.org/officeDocument/2006/relationships/hyperlink" Target="http://metro2/OptiMuNet/Instruments.aspx?code=MINIT-38&amp;identification=B.061" TargetMode="External"/><Relationship Id="rId110" Type="http://schemas.openxmlformats.org/officeDocument/2006/relationships/hyperlink" Target="http://metro2/OptiMuNet/Instruments.aspx?code=MINIT-38&amp;identification=MAS-0025" TargetMode="External"/><Relationship Id="rId115" Type="http://schemas.openxmlformats.org/officeDocument/2006/relationships/hyperlink" Target="http://metro2/OptiMuNet/Instruments.aspx?code=MINIT-38&amp;identification=MAS-0038" TargetMode="External"/><Relationship Id="rId61" Type="http://schemas.openxmlformats.org/officeDocument/2006/relationships/hyperlink" Target="http://metro2/OptiMuNet/Instruments.aspx?code=MINIT-38&amp;identification=B.020" TargetMode="External"/><Relationship Id="rId82" Type="http://schemas.openxmlformats.org/officeDocument/2006/relationships/hyperlink" Target="http://metro2/OptiMuNet/Instruments.aspx?code=MINIT-38&amp;identification=B.050" TargetMode="External"/><Relationship Id="rId19" Type="http://schemas.openxmlformats.org/officeDocument/2006/relationships/hyperlink" Target="http://metro2/OptiMuNet/Instruments.aspx?code=MINIT-38&amp;identification=B.027" TargetMode="External"/><Relationship Id="rId14" Type="http://schemas.openxmlformats.org/officeDocument/2006/relationships/hyperlink" Target="http://metro2/OptiMuNet/Instruments.aspx?code=MINIT-38&amp;identification=B.001" TargetMode="External"/><Relationship Id="rId30" Type="http://schemas.openxmlformats.org/officeDocument/2006/relationships/hyperlink" Target="http://metro2/OptiMuNet/Instruments.aspx?code=MINIT-38&amp;identification=B.062" TargetMode="External"/><Relationship Id="rId35" Type="http://schemas.openxmlformats.org/officeDocument/2006/relationships/hyperlink" Target="http://metro2/OptiMuNet/Instruments.aspx?code=MINIT-38&amp;identification=B.068" TargetMode="External"/><Relationship Id="rId56" Type="http://schemas.openxmlformats.org/officeDocument/2006/relationships/hyperlink" Target="http://metro2/OptiMuNet/Instruments.aspx?code=MINIT-38&amp;identification=MAS-0037" TargetMode="External"/><Relationship Id="rId77" Type="http://schemas.openxmlformats.org/officeDocument/2006/relationships/hyperlink" Target="http://metro2/OptiMuNet/Instruments.aspx?code=MINIT-38&amp;identification=B.027" TargetMode="External"/><Relationship Id="rId100" Type="http://schemas.openxmlformats.org/officeDocument/2006/relationships/hyperlink" Target="http://metro2/OptiMuNet/Instruments.aspx?code=MINIT-38&amp;identification=BAL-005" TargetMode="External"/><Relationship Id="rId105" Type="http://schemas.openxmlformats.org/officeDocument/2006/relationships/hyperlink" Target="http://metro2/OptiMuNet/Instruments.aspx?code=MINIT-38&amp;identification=MAS-0007" TargetMode="External"/><Relationship Id="rId8" Type="http://schemas.openxmlformats.org/officeDocument/2006/relationships/hyperlink" Target="http://metro2/OptiMuNet/Instruments.aspx?code=MINIT-38&amp;identification=B.072" TargetMode="External"/><Relationship Id="rId51" Type="http://schemas.openxmlformats.org/officeDocument/2006/relationships/hyperlink" Target="http://metro2/OptiMuNet/Instruments.aspx?code=MINIT-38&amp;identification=MAS-0021" TargetMode="External"/><Relationship Id="rId72" Type="http://schemas.openxmlformats.org/officeDocument/2006/relationships/hyperlink" Target="http://metro2/OptiMuNet/Instruments.aspx?code=MINIT-38&amp;identification=B.001" TargetMode="External"/><Relationship Id="rId93" Type="http://schemas.openxmlformats.org/officeDocument/2006/relationships/hyperlink" Target="http://metro2/OptiMuNet/Instruments.aspx?code=MINIT-38&amp;identification=B.068" TargetMode="External"/><Relationship Id="rId98" Type="http://schemas.openxmlformats.org/officeDocument/2006/relationships/hyperlink" Target="http://metro2/OptiMuNet/Instruments.aspx?code=MINIT-38&amp;identification=BAL-002" TargetMode="External"/><Relationship Id="rId3" Type="http://schemas.openxmlformats.org/officeDocument/2006/relationships/hyperlink" Target="http://metro2/OptiMuNet/Instruments.aspx?code=MINIT-38&amp;identification=B.042" TargetMode="External"/><Relationship Id="rId25" Type="http://schemas.openxmlformats.org/officeDocument/2006/relationships/hyperlink" Target="http://metro2/OptiMuNet/Instruments.aspx?code=MINIT-38&amp;identification=B.054" TargetMode="External"/><Relationship Id="rId46" Type="http://schemas.openxmlformats.org/officeDocument/2006/relationships/hyperlink" Target="http://metro2/OptiMuNet/Instruments.aspx?code=MINIT-38&amp;identification=MAS-0002" TargetMode="External"/><Relationship Id="rId67" Type="http://schemas.openxmlformats.org/officeDocument/2006/relationships/hyperlink" Target="http://metro2/OptiMuNet/Instruments.aspx?code=MINIT-38&amp;identification=B.078" TargetMode="External"/><Relationship Id="rId116" Type="http://schemas.openxmlformats.org/officeDocument/2006/relationships/hyperlink" Target="http://metro2/OptiMuNet/Instruments.aspx?code=MINIT-38&amp;identification=MAS-0039" TargetMode="External"/><Relationship Id="rId20" Type="http://schemas.openxmlformats.org/officeDocument/2006/relationships/hyperlink" Target="http://metro2/OptiMuNet/Instruments.aspx?code=MINIT-38&amp;identification=B.041" TargetMode="External"/><Relationship Id="rId41" Type="http://schemas.openxmlformats.org/officeDocument/2006/relationships/hyperlink" Target="http://metro2/OptiMuNet/Instruments.aspx?code=MINIT-38&amp;identification=BAL-003" TargetMode="External"/><Relationship Id="rId62" Type="http://schemas.openxmlformats.org/officeDocument/2006/relationships/hyperlink" Target="http://metro2/OptiMuNet/Instruments.aspx?code=MINIT-38&amp;identification=B.059" TargetMode="External"/><Relationship Id="rId83" Type="http://schemas.openxmlformats.org/officeDocument/2006/relationships/hyperlink" Target="http://metro2/OptiMuNet/Instruments.aspx?code=MINIT-38&amp;identification=B.054" TargetMode="External"/><Relationship Id="rId88" Type="http://schemas.openxmlformats.org/officeDocument/2006/relationships/hyperlink" Target="http://metro2/OptiMuNet/Instruments.aspx?code=MINIT-38&amp;identification=B.062" TargetMode="External"/><Relationship Id="rId111" Type="http://schemas.openxmlformats.org/officeDocument/2006/relationships/hyperlink" Target="http://metro2/OptiMuNet/Instruments.aspx?code=MINIT-38&amp;identification=MAS-0028" TargetMode="External"/><Relationship Id="rId15" Type="http://schemas.openxmlformats.org/officeDocument/2006/relationships/hyperlink" Target="http://metro2/OptiMuNet/Instruments.aspx?code=MINIT-38&amp;identification=B.016" TargetMode="External"/><Relationship Id="rId36" Type="http://schemas.openxmlformats.org/officeDocument/2006/relationships/hyperlink" Target="http://metro2/OptiMuNet/Instruments.aspx?code=MINIT-38&amp;identification=B.071" TargetMode="External"/><Relationship Id="rId57" Type="http://schemas.openxmlformats.org/officeDocument/2006/relationships/hyperlink" Target="http://metro2/OptiMuNet/Instruments.aspx?code=MINIT-38&amp;identification=MAS-0038" TargetMode="External"/><Relationship Id="rId106" Type="http://schemas.openxmlformats.org/officeDocument/2006/relationships/hyperlink" Target="http://metro2/OptiMuNet/Instruments.aspx?code=MINIT-38&amp;identification=MAS-00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G32"/>
  <sheetViews>
    <sheetView tabSelected="1" workbookViewId="0">
      <selection activeCell="F3" sqref="F3"/>
    </sheetView>
  </sheetViews>
  <sheetFormatPr baseColWidth="10" defaultRowHeight="15" x14ac:dyDescent="0.25"/>
  <cols>
    <col min="2" max="2" width="19.42578125" bestFit="1" customWidth="1"/>
    <col min="3" max="3" width="25.5703125" bestFit="1" customWidth="1"/>
    <col min="4" max="4" width="14.42578125" customWidth="1"/>
    <col min="5" max="5" width="13.42578125" bestFit="1" customWidth="1"/>
    <col min="6" max="6" width="41.85546875" customWidth="1"/>
  </cols>
  <sheetData>
    <row r="2" spans="2:6" x14ac:dyDescent="0.25">
      <c r="B2" s="36" t="s">
        <v>181</v>
      </c>
      <c r="C2" s="36" t="s">
        <v>182</v>
      </c>
      <c r="D2" s="36" t="s">
        <v>235</v>
      </c>
      <c r="E2" s="36" t="s">
        <v>234</v>
      </c>
      <c r="F2" s="36" t="s">
        <v>240</v>
      </c>
    </row>
    <row r="3" spans="2:6" x14ac:dyDescent="0.25">
      <c r="B3" s="29" t="s">
        <v>15</v>
      </c>
      <c r="C3" s="29" t="s">
        <v>236</v>
      </c>
      <c r="D3" s="29">
        <v>1.142E-2</v>
      </c>
      <c r="E3" s="29" t="str">
        <f>VLOOKUP(D3,Masse!$O$3:$Q$61,3,0)</f>
        <v>B_020</v>
      </c>
      <c r="F3" s="62" t="str">
        <f>HYPERLINK("[copie-de-choix-instruments-v4(1).xlsm]"&amp;E3&amp;"!A1")</f>
        <v>[copie-de-choix-instruments-v4(1).xlsm]B_020!A1</v>
      </c>
    </row>
    <row r="8" spans="2:6" x14ac:dyDescent="0.25">
      <c r="B8" s="25"/>
    </row>
    <row r="9" spans="2:6" x14ac:dyDescent="0.25">
      <c r="B9" s="54"/>
      <c r="E9" s="7"/>
      <c r="F9" s="60"/>
    </row>
    <row r="10" spans="2:6" x14ac:dyDescent="0.25">
      <c r="B10" s="26"/>
    </row>
    <row r="11" spans="2:6" x14ac:dyDescent="0.25">
      <c r="B11" s="25"/>
    </row>
    <row r="12" spans="2:6" x14ac:dyDescent="0.25">
      <c r="B12" s="25"/>
      <c r="F12" s="62"/>
    </row>
    <row r="13" spans="2:6" x14ac:dyDescent="0.25">
      <c r="B13" s="25"/>
    </row>
    <row r="32" spans="7:7" x14ac:dyDescent="0.25">
      <c r="G32" s="60"/>
    </row>
  </sheetData>
  <dataValidations count="6">
    <dataValidation type="list" allowBlank="1" showInputMessage="1" showErrorMessage="1" sqref="B3" xr:uid="{00000000-0002-0000-0000-000000000000}">
      <formula1>Domaine_de_mesure</formula1>
    </dataValidation>
    <dataValidation type="list" allowBlank="1" showInputMessage="1" showErrorMessage="1" sqref="C3" xr:uid="{00000000-0002-0000-0000-000001000000}">
      <formula1>INDIRECT($B$3)</formula1>
    </dataValidation>
    <dataValidation type="list" allowBlank="1" showInputMessage="1" showErrorMessage="1" sqref="D3" xr:uid="{00000000-0002-0000-0000-000002000000}">
      <formula1>INDIRECT($C$3)</formula1>
    </dataValidation>
    <dataValidation type="list" allowBlank="1" showInputMessage="1" showErrorMessage="1" sqref="J3" xr:uid="{00000000-0002-0000-0000-000003000000}">
      <formula1>INDIRECT($D$3)</formula1>
    </dataValidation>
    <dataValidation type="custom" allowBlank="1" showInputMessage="1" showErrorMessage="1" sqref="G8" xr:uid="{00000000-0002-0000-0000-000005000000}">
      <formula1>INDIRECT(hyperlien)</formula1>
    </dataValidation>
    <dataValidation type="list" allowBlank="1" showInputMessage="1" showErrorMessage="1" sqref="H6" xr:uid="{00000000-0002-0000-0000-000006000000}">
      <formula1>INDIRECT(Cellule_liée)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32"/>
  <sheetViews>
    <sheetView workbookViewId="0">
      <selection activeCell="A21" sqref="A21"/>
    </sheetView>
  </sheetViews>
  <sheetFormatPr baseColWidth="10" defaultRowHeight="15" x14ac:dyDescent="0.25"/>
  <cols>
    <col min="1" max="1" width="17.140625" bestFit="1" customWidth="1"/>
  </cols>
  <sheetData>
    <row r="1" spans="1:3" x14ac:dyDescent="0.25">
      <c r="A1" s="55" t="s">
        <v>186</v>
      </c>
      <c r="B1" s="55"/>
      <c r="C1" s="55"/>
    </row>
    <row r="2" spans="1:3" x14ac:dyDescent="0.25">
      <c r="A2" s="10" t="s">
        <v>0</v>
      </c>
    </row>
    <row r="3" spans="1:3" x14ac:dyDescent="0.25">
      <c r="A3" s="10" t="s">
        <v>1</v>
      </c>
    </row>
    <row r="4" spans="1:3" x14ac:dyDescent="0.25">
      <c r="A4" s="10" t="s">
        <v>2</v>
      </c>
    </row>
    <row r="5" spans="1:3" x14ac:dyDescent="0.25">
      <c r="A5" s="9" t="s">
        <v>23</v>
      </c>
    </row>
    <row r="6" spans="1:3" x14ac:dyDescent="0.25">
      <c r="A6" s="10" t="s">
        <v>3</v>
      </c>
    </row>
    <row r="7" spans="1:3" x14ac:dyDescent="0.25">
      <c r="A7" s="10" t="s">
        <v>4</v>
      </c>
    </row>
    <row r="8" spans="1:3" x14ac:dyDescent="0.25">
      <c r="A8" s="10" t="s">
        <v>183</v>
      </c>
    </row>
    <row r="9" spans="1:3" x14ac:dyDescent="0.25">
      <c r="A9" s="9" t="s">
        <v>5</v>
      </c>
    </row>
    <row r="10" spans="1:3" x14ac:dyDescent="0.25">
      <c r="A10" s="9" t="s">
        <v>6</v>
      </c>
    </row>
    <row r="11" spans="1:3" x14ac:dyDescent="0.25">
      <c r="A11" s="11" t="s">
        <v>7</v>
      </c>
    </row>
    <row r="12" spans="1:3" x14ac:dyDescent="0.25">
      <c r="A12" s="9" t="s">
        <v>8</v>
      </c>
    </row>
    <row r="13" spans="1:3" x14ac:dyDescent="0.25">
      <c r="A13" s="9" t="s">
        <v>25</v>
      </c>
    </row>
    <row r="14" spans="1:3" x14ac:dyDescent="0.25">
      <c r="A14" s="9" t="s">
        <v>9</v>
      </c>
    </row>
    <row r="15" spans="1:3" x14ac:dyDescent="0.25">
      <c r="A15" s="9" t="s">
        <v>10</v>
      </c>
    </row>
    <row r="16" spans="1:3" x14ac:dyDescent="0.25">
      <c r="A16" s="9" t="s">
        <v>11</v>
      </c>
    </row>
    <row r="17" spans="1:1" ht="16.5" customHeight="1" x14ac:dyDescent="0.25">
      <c r="A17" s="9" t="s">
        <v>12</v>
      </c>
    </row>
    <row r="18" spans="1:1" ht="16.5" customHeight="1" x14ac:dyDescent="0.25">
      <c r="A18" s="9" t="s">
        <v>26</v>
      </c>
    </row>
    <row r="19" spans="1:1" x14ac:dyDescent="0.25">
      <c r="A19" s="9" t="s">
        <v>13</v>
      </c>
    </row>
    <row r="20" spans="1:1" x14ac:dyDescent="0.25">
      <c r="A20" s="9" t="s">
        <v>14</v>
      </c>
    </row>
    <row r="21" spans="1:1" x14ac:dyDescent="0.25">
      <c r="A21" s="53" t="s">
        <v>15</v>
      </c>
    </row>
    <row r="22" spans="1:1" x14ac:dyDescent="0.25">
      <c r="A22" s="9" t="s">
        <v>185</v>
      </c>
    </row>
    <row r="23" spans="1:1" x14ac:dyDescent="0.25">
      <c r="A23" s="9" t="s">
        <v>16</v>
      </c>
    </row>
    <row r="24" spans="1:1" x14ac:dyDescent="0.25">
      <c r="A24" s="9" t="s">
        <v>17</v>
      </c>
    </row>
    <row r="25" spans="1:1" x14ac:dyDescent="0.25">
      <c r="A25" s="9" t="s">
        <v>184</v>
      </c>
    </row>
    <row r="26" spans="1:1" x14ac:dyDescent="0.25">
      <c r="A26" s="9" t="s">
        <v>18</v>
      </c>
    </row>
    <row r="27" spans="1:1" x14ac:dyDescent="0.25">
      <c r="A27" s="9" t="s">
        <v>19</v>
      </c>
    </row>
    <row r="28" spans="1:1" x14ac:dyDescent="0.25">
      <c r="A28" s="9" t="s">
        <v>20</v>
      </c>
    </row>
    <row r="29" spans="1:1" x14ac:dyDescent="0.25">
      <c r="A29" s="9" t="s">
        <v>27</v>
      </c>
    </row>
    <row r="30" spans="1:1" x14ac:dyDescent="0.25">
      <c r="A30" s="9" t="s">
        <v>28</v>
      </c>
    </row>
    <row r="31" spans="1:1" x14ac:dyDescent="0.25">
      <c r="A31" s="9" t="s">
        <v>21</v>
      </c>
    </row>
    <row r="32" spans="1:1" x14ac:dyDescent="0.25">
      <c r="A32" s="11" t="s">
        <v>22</v>
      </c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75"/>
  <sheetViews>
    <sheetView workbookViewId="0">
      <selection activeCell="B14" sqref="B14"/>
    </sheetView>
  </sheetViews>
  <sheetFormatPr baseColWidth="10" defaultRowHeight="15" x14ac:dyDescent="0.25"/>
  <cols>
    <col min="1" max="1" width="30.140625" style="2" bestFit="1" customWidth="1"/>
    <col min="4" max="4" width="16.5703125" bestFit="1" customWidth="1"/>
  </cols>
  <sheetData>
    <row r="1" spans="1:4" x14ac:dyDescent="0.25">
      <c r="A1" s="56" t="s">
        <v>189</v>
      </c>
      <c r="B1" s="56"/>
      <c r="C1" s="56"/>
    </row>
    <row r="2" spans="1:4" x14ac:dyDescent="0.25">
      <c r="A2" s="24" t="s">
        <v>232</v>
      </c>
      <c r="B2" s="26"/>
      <c r="C2" s="26"/>
      <c r="D2" s="28"/>
    </row>
    <row r="3" spans="1:4" x14ac:dyDescent="0.25">
      <c r="A3" s="27" t="s">
        <v>233</v>
      </c>
      <c r="B3" s="26"/>
      <c r="C3" s="26"/>
    </row>
    <row r="4" spans="1:4" x14ac:dyDescent="0.25">
      <c r="A4" s="9" t="s">
        <v>187</v>
      </c>
      <c r="B4" s="23"/>
      <c r="C4" s="23"/>
    </row>
    <row r="5" spans="1:4" x14ac:dyDescent="0.25">
      <c r="A5" s="9" t="s">
        <v>188</v>
      </c>
    </row>
    <row r="6" spans="1:4" x14ac:dyDescent="0.25">
      <c r="A6" s="9" t="s">
        <v>2</v>
      </c>
    </row>
    <row r="7" spans="1:4" x14ac:dyDescent="0.25">
      <c r="A7" s="9" t="s">
        <v>190</v>
      </c>
    </row>
    <row r="8" spans="1:4" x14ac:dyDescent="0.25">
      <c r="A8" s="9" t="s">
        <v>191</v>
      </c>
    </row>
    <row r="9" spans="1:4" x14ac:dyDescent="0.25">
      <c r="A9" s="9" t="s">
        <v>192</v>
      </c>
    </row>
    <row r="10" spans="1:4" x14ac:dyDescent="0.25">
      <c r="A10" s="9" t="s">
        <v>3</v>
      </c>
    </row>
    <row r="11" spans="1:4" x14ac:dyDescent="0.25">
      <c r="A11" s="9" t="s">
        <v>193</v>
      </c>
    </row>
    <row r="12" spans="1:4" x14ac:dyDescent="0.25">
      <c r="A12" s="9" t="s">
        <v>194</v>
      </c>
    </row>
    <row r="13" spans="1:4" x14ac:dyDescent="0.25">
      <c r="A13" s="9" t="s">
        <v>195</v>
      </c>
    </row>
    <row r="14" spans="1:4" x14ac:dyDescent="0.25">
      <c r="A14" s="9" t="s">
        <v>197</v>
      </c>
    </row>
    <row r="15" spans="1:4" x14ac:dyDescent="0.25">
      <c r="A15" s="9" t="s">
        <v>196</v>
      </c>
    </row>
    <row r="16" spans="1:4" x14ac:dyDescent="0.25">
      <c r="A16" s="9" t="s">
        <v>198</v>
      </c>
    </row>
    <row r="17" spans="1:1" x14ac:dyDescent="0.25">
      <c r="A17" s="9" t="s">
        <v>199</v>
      </c>
    </row>
    <row r="18" spans="1:1" x14ac:dyDescent="0.25">
      <c r="A18" s="9" t="s">
        <v>200</v>
      </c>
    </row>
    <row r="19" spans="1:1" x14ac:dyDescent="0.25">
      <c r="A19" s="9" t="s">
        <v>213</v>
      </c>
    </row>
    <row r="20" spans="1:1" x14ac:dyDescent="0.25">
      <c r="A20" s="9" t="s">
        <v>214</v>
      </c>
    </row>
    <row r="21" spans="1:1" x14ac:dyDescent="0.25">
      <c r="A21" s="9" t="s">
        <v>201</v>
      </c>
    </row>
    <row r="22" spans="1:1" x14ac:dyDescent="0.25">
      <c r="A22" s="9" t="s">
        <v>202</v>
      </c>
    </row>
    <row r="23" spans="1:1" x14ac:dyDescent="0.25">
      <c r="A23" s="9" t="s">
        <v>203</v>
      </c>
    </row>
    <row r="24" spans="1:1" x14ac:dyDescent="0.25">
      <c r="A24" s="9" t="s">
        <v>24</v>
      </c>
    </row>
    <row r="25" spans="1:1" x14ac:dyDescent="0.25">
      <c r="A25" s="9" t="s">
        <v>204</v>
      </c>
    </row>
    <row r="26" spans="1:1" x14ac:dyDescent="0.25">
      <c r="A26" s="9" t="s">
        <v>205</v>
      </c>
    </row>
    <row r="27" spans="1:1" x14ac:dyDescent="0.25">
      <c r="A27" s="9" t="s">
        <v>206</v>
      </c>
    </row>
    <row r="28" spans="1:1" x14ac:dyDescent="0.25">
      <c r="A28" s="9" t="s">
        <v>215</v>
      </c>
    </row>
    <row r="29" spans="1:1" x14ac:dyDescent="0.25">
      <c r="A29" s="9" t="s">
        <v>209</v>
      </c>
    </row>
    <row r="30" spans="1:1" x14ac:dyDescent="0.25">
      <c r="A30" s="9" t="s">
        <v>207</v>
      </c>
    </row>
    <row r="31" spans="1:1" x14ac:dyDescent="0.25">
      <c r="A31" s="9" t="s">
        <v>208</v>
      </c>
    </row>
    <row r="32" spans="1:1" x14ac:dyDescent="0.25">
      <c r="A32" s="9" t="s">
        <v>209</v>
      </c>
    </row>
    <row r="33" spans="1:4" x14ac:dyDescent="0.25">
      <c r="A33" s="9" t="s">
        <v>210</v>
      </c>
    </row>
    <row r="34" spans="1:4" x14ac:dyDescent="0.25">
      <c r="A34" s="9" t="s">
        <v>211</v>
      </c>
    </row>
    <row r="35" spans="1:4" x14ac:dyDescent="0.25">
      <c r="A35" s="9" t="s">
        <v>212</v>
      </c>
    </row>
    <row r="36" spans="1:4" x14ac:dyDescent="0.25">
      <c r="A36" s="9" t="s">
        <v>216</v>
      </c>
    </row>
    <row r="37" spans="1:4" x14ac:dyDescent="0.25">
      <c r="A37" s="9" t="s">
        <v>217</v>
      </c>
    </row>
    <row r="38" spans="1:4" x14ac:dyDescent="0.25">
      <c r="A38" s="9" t="s">
        <v>218</v>
      </c>
    </row>
    <row r="39" spans="1:4" x14ac:dyDescent="0.25">
      <c r="A39" s="9" t="s">
        <v>219</v>
      </c>
    </row>
    <row r="40" spans="1:4" x14ac:dyDescent="0.25">
      <c r="A40" s="9" t="s">
        <v>220</v>
      </c>
    </row>
    <row r="41" spans="1:4" x14ac:dyDescent="0.25">
      <c r="A41" s="9" t="s">
        <v>221</v>
      </c>
    </row>
    <row r="42" spans="1:4" x14ac:dyDescent="0.25">
      <c r="A42" s="9" t="s">
        <v>222</v>
      </c>
      <c r="D42" s="10"/>
    </row>
    <row r="43" spans="1:4" x14ac:dyDescent="0.25">
      <c r="A43" s="9" t="s">
        <v>215</v>
      </c>
      <c r="D43" s="24"/>
    </row>
    <row r="44" spans="1:4" x14ac:dyDescent="0.25">
      <c r="A44" s="9" t="s">
        <v>25</v>
      </c>
      <c r="D44" s="24"/>
    </row>
    <row r="45" spans="1:4" x14ac:dyDescent="0.25">
      <c r="A45" s="9" t="s">
        <v>9</v>
      </c>
      <c r="D45" s="24"/>
    </row>
    <row r="46" spans="1:4" x14ac:dyDescent="0.25">
      <c r="A46" s="9" t="s">
        <v>223</v>
      </c>
      <c r="D46" s="24"/>
    </row>
    <row r="47" spans="1:4" x14ac:dyDescent="0.25">
      <c r="A47" s="9" t="s">
        <v>10</v>
      </c>
      <c r="D47" s="24"/>
    </row>
    <row r="48" spans="1:4" x14ac:dyDescent="0.25">
      <c r="A48" s="9" t="s">
        <v>11</v>
      </c>
      <c r="D48" s="24"/>
    </row>
    <row r="49" spans="1:4" x14ac:dyDescent="0.25">
      <c r="A49" s="9" t="s">
        <v>12</v>
      </c>
      <c r="D49" s="12"/>
    </row>
    <row r="50" spans="1:4" x14ac:dyDescent="0.25">
      <c r="A50" s="9" t="s">
        <v>26</v>
      </c>
      <c r="D50" s="12"/>
    </row>
    <row r="51" spans="1:4" x14ac:dyDescent="0.25">
      <c r="A51" s="12" t="s">
        <v>13</v>
      </c>
      <c r="D51" s="24"/>
    </row>
    <row r="52" spans="1:4" x14ac:dyDescent="0.25">
      <c r="A52" s="9" t="s">
        <v>224</v>
      </c>
      <c r="D52" s="12"/>
    </row>
    <row r="53" spans="1:4" x14ac:dyDescent="0.25">
      <c r="A53" s="9" t="s">
        <v>225</v>
      </c>
      <c r="D53" s="12"/>
    </row>
    <row r="54" spans="1:4" x14ac:dyDescent="0.25">
      <c r="A54" s="9" t="s">
        <v>226</v>
      </c>
      <c r="D54" s="12"/>
    </row>
    <row r="55" spans="1:4" x14ac:dyDescent="0.25">
      <c r="A55" s="12" t="s">
        <v>225</v>
      </c>
      <c r="D55" s="12"/>
    </row>
    <row r="56" spans="1:4" x14ac:dyDescent="0.25">
      <c r="A56" s="9" t="s">
        <v>228</v>
      </c>
      <c r="D56" s="12"/>
    </row>
    <row r="57" spans="1:4" x14ac:dyDescent="0.25">
      <c r="A57" s="9" t="s">
        <v>227</v>
      </c>
      <c r="D57" s="12"/>
    </row>
    <row r="58" spans="1:4" x14ac:dyDescent="0.25">
      <c r="A58" s="9" t="s">
        <v>14</v>
      </c>
      <c r="D58" s="12"/>
    </row>
    <row r="59" spans="1:4" x14ac:dyDescent="0.25">
      <c r="A59" s="53" t="s">
        <v>236</v>
      </c>
      <c r="D59" s="12"/>
    </row>
    <row r="60" spans="1:4" x14ac:dyDescent="0.25">
      <c r="A60" s="9" t="s">
        <v>185</v>
      </c>
      <c r="D60" s="12"/>
    </row>
    <row r="61" spans="1:4" x14ac:dyDescent="0.25">
      <c r="A61" s="9" t="s">
        <v>16</v>
      </c>
      <c r="D61" s="12"/>
    </row>
    <row r="62" spans="1:4" x14ac:dyDescent="0.25">
      <c r="A62" s="9" t="s">
        <v>229</v>
      </c>
      <c r="D62" s="12"/>
    </row>
    <row r="63" spans="1:4" x14ac:dyDescent="0.25">
      <c r="A63" s="9" t="s">
        <v>184</v>
      </c>
      <c r="D63" s="12"/>
    </row>
    <row r="64" spans="1:4" x14ac:dyDescent="0.25">
      <c r="A64" s="9" t="s">
        <v>230</v>
      </c>
      <c r="D64" s="12"/>
    </row>
    <row r="65" spans="1:4" x14ac:dyDescent="0.25">
      <c r="A65" s="9" t="s">
        <v>18</v>
      </c>
      <c r="D65" s="12"/>
    </row>
    <row r="66" spans="1:4" x14ac:dyDescent="0.25">
      <c r="A66" s="9" t="s">
        <v>19</v>
      </c>
      <c r="D66" s="12"/>
    </row>
    <row r="67" spans="1:4" x14ac:dyDescent="0.25">
      <c r="A67" s="9" t="s">
        <v>20</v>
      </c>
      <c r="D67" s="12"/>
    </row>
    <row r="68" spans="1:4" x14ac:dyDescent="0.25">
      <c r="A68" s="9" t="s">
        <v>27</v>
      </c>
      <c r="D68" s="12"/>
    </row>
    <row r="69" spans="1:4" x14ac:dyDescent="0.25">
      <c r="A69" s="9" t="s">
        <v>28</v>
      </c>
      <c r="D69" s="24"/>
    </row>
    <row r="70" spans="1:4" x14ac:dyDescent="0.25">
      <c r="A70" s="9" t="s">
        <v>231</v>
      </c>
      <c r="D70" s="12"/>
    </row>
    <row r="71" spans="1:4" x14ac:dyDescent="0.25">
      <c r="A71" s="9" t="s">
        <v>29</v>
      </c>
      <c r="D71" s="12"/>
    </row>
    <row r="72" spans="1:4" x14ac:dyDescent="0.25">
      <c r="A72" s="9" t="s">
        <v>21</v>
      </c>
      <c r="D72" s="25"/>
    </row>
    <row r="73" spans="1:4" x14ac:dyDescent="0.25">
      <c r="A73" s="9" t="s">
        <v>30</v>
      </c>
      <c r="D73" s="25"/>
    </row>
    <row r="74" spans="1:4" x14ac:dyDescent="0.25">
      <c r="D74" s="25"/>
    </row>
    <row r="75" spans="1:4" x14ac:dyDescent="0.25">
      <c r="D75" s="25"/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0"/>
  <dimension ref="A1:Q61"/>
  <sheetViews>
    <sheetView zoomScale="90" zoomScaleNormal="90" workbookViewId="0">
      <selection activeCell="Q1" sqref="Q1:Q1048576"/>
    </sheetView>
  </sheetViews>
  <sheetFormatPr baseColWidth="10" defaultRowHeight="15" x14ac:dyDescent="0.25"/>
  <cols>
    <col min="1" max="1" width="13.140625" style="42" bestFit="1" customWidth="1"/>
    <col min="3" max="3" width="33.28515625" bestFit="1" customWidth="1"/>
    <col min="4" max="4" width="10.7109375" bestFit="1" customWidth="1"/>
    <col min="6" max="6" width="11.42578125" style="42"/>
    <col min="7" max="9" width="11.5703125" style="7"/>
    <col min="10" max="10" width="11.5703125" style="47"/>
    <col min="11" max="11" width="11.5703125" style="7"/>
    <col min="12" max="12" width="13.28515625" style="7" customWidth="1"/>
    <col min="14" max="14" width="13.140625" bestFit="1" customWidth="1"/>
    <col min="15" max="15" width="10.28515625" style="30" bestFit="1" customWidth="1"/>
    <col min="17" max="17" width="13.140625" bestFit="1" customWidth="1"/>
  </cols>
  <sheetData>
    <row r="1" spans="1:17" ht="15.75" thickBot="1" x14ac:dyDescent="0.3">
      <c r="A1" s="57" t="s">
        <v>180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9"/>
    </row>
    <row r="2" spans="1:17" ht="45.75" thickBot="1" x14ac:dyDescent="0.3">
      <c r="A2" s="37" t="s">
        <v>15</v>
      </c>
      <c r="B2" s="13"/>
      <c r="C2" s="13"/>
      <c r="D2" s="13"/>
      <c r="E2" s="13"/>
      <c r="F2" s="37"/>
      <c r="G2" s="14" t="s">
        <v>174</v>
      </c>
      <c r="H2" s="14" t="s">
        <v>175</v>
      </c>
      <c r="I2" s="14" t="s">
        <v>176</v>
      </c>
      <c r="J2" s="43" t="s">
        <v>177</v>
      </c>
      <c r="K2" s="14" t="s">
        <v>178</v>
      </c>
      <c r="L2" s="14" t="s">
        <v>179</v>
      </c>
      <c r="P2" s="13"/>
    </row>
    <row r="3" spans="1:17" ht="15.75" thickBot="1" x14ac:dyDescent="0.3">
      <c r="A3" s="38" t="s">
        <v>61</v>
      </c>
      <c r="B3" s="19" t="s">
        <v>62</v>
      </c>
      <c r="C3" s="20" t="s">
        <v>41</v>
      </c>
      <c r="D3" s="20" t="s">
        <v>63</v>
      </c>
      <c r="E3" s="21"/>
      <c r="F3" s="48" t="s">
        <v>31</v>
      </c>
      <c r="G3" s="22">
        <v>50</v>
      </c>
      <c r="H3" s="22"/>
      <c r="I3" s="22"/>
      <c r="J3" s="44" t="s">
        <v>241</v>
      </c>
      <c r="K3" s="22">
        <v>0</v>
      </c>
      <c r="L3" s="22">
        <v>300000</v>
      </c>
      <c r="N3" s="3" t="s">
        <v>61</v>
      </c>
      <c r="O3" s="52" t="s">
        <v>241</v>
      </c>
      <c r="P3" s="32" t="s">
        <v>245</v>
      </c>
      <c r="Q3" s="3" t="s">
        <v>248</v>
      </c>
    </row>
    <row r="4" spans="1:17" ht="15.75" thickBot="1" x14ac:dyDescent="0.3">
      <c r="A4" s="38" t="s">
        <v>244</v>
      </c>
      <c r="B4" s="19" t="s">
        <v>62</v>
      </c>
      <c r="C4" s="20" t="s">
        <v>54</v>
      </c>
      <c r="D4" s="20" t="s">
        <v>64</v>
      </c>
      <c r="E4" s="21"/>
      <c r="F4" s="48" t="s">
        <v>31</v>
      </c>
      <c r="G4" s="22">
        <v>500</v>
      </c>
      <c r="H4" s="22"/>
      <c r="I4" s="22"/>
      <c r="J4" s="44" t="s">
        <v>242</v>
      </c>
      <c r="K4" s="22">
        <v>1</v>
      </c>
      <c r="L4" s="22">
        <v>100000</v>
      </c>
      <c r="N4" s="3" t="s">
        <v>244</v>
      </c>
      <c r="O4" s="52" t="s">
        <v>242</v>
      </c>
      <c r="P4" s="32" t="s">
        <v>31</v>
      </c>
      <c r="Q4" s="3" t="s">
        <v>244</v>
      </c>
    </row>
    <row r="5" spans="1:17" ht="15.75" thickBot="1" x14ac:dyDescent="0.3">
      <c r="A5" s="38" t="s">
        <v>65</v>
      </c>
      <c r="B5" s="19" t="s">
        <v>66</v>
      </c>
      <c r="C5" s="20" t="s">
        <v>56</v>
      </c>
      <c r="D5" s="20" t="s">
        <v>67</v>
      </c>
      <c r="E5" s="21"/>
      <c r="F5" s="48" t="s">
        <v>31</v>
      </c>
      <c r="G5" s="22">
        <v>50</v>
      </c>
      <c r="H5" s="22"/>
      <c r="I5" s="22"/>
      <c r="J5" s="44" t="s">
        <v>243</v>
      </c>
      <c r="K5" s="22">
        <v>1</v>
      </c>
      <c r="L5" s="22">
        <v>100000</v>
      </c>
      <c r="N5" s="3" t="s">
        <v>65</v>
      </c>
      <c r="O5" s="52" t="s">
        <v>243</v>
      </c>
      <c r="P5" s="32" t="s">
        <v>31</v>
      </c>
      <c r="Q5" s="3" t="s">
        <v>249</v>
      </c>
    </row>
    <row r="6" spans="1:17" x14ac:dyDescent="0.25">
      <c r="A6" s="39" t="s">
        <v>68</v>
      </c>
      <c r="B6" s="6" t="s">
        <v>66</v>
      </c>
      <c r="C6" s="4" t="s">
        <v>41</v>
      </c>
      <c r="D6" s="4"/>
      <c r="E6" s="5"/>
      <c r="F6" s="49" t="s">
        <v>31</v>
      </c>
      <c r="G6" s="8">
        <v>1</v>
      </c>
      <c r="H6" s="8"/>
      <c r="I6" s="8"/>
      <c r="J6" s="45"/>
      <c r="K6" s="8">
        <v>0</v>
      </c>
      <c r="L6" s="8">
        <v>60000</v>
      </c>
      <c r="N6" s="3" t="s">
        <v>68</v>
      </c>
      <c r="O6" s="31"/>
      <c r="P6" s="33" t="s">
        <v>31</v>
      </c>
      <c r="Q6" s="3" t="s">
        <v>68</v>
      </c>
    </row>
    <row r="7" spans="1:17" x14ac:dyDescent="0.25">
      <c r="A7" s="40" t="s">
        <v>69</v>
      </c>
      <c r="B7" s="1" t="s">
        <v>66</v>
      </c>
      <c r="C7" s="4" t="s">
        <v>52</v>
      </c>
      <c r="D7" s="4" t="s">
        <v>70</v>
      </c>
      <c r="E7" s="5"/>
      <c r="F7" s="50" t="s">
        <v>31</v>
      </c>
      <c r="G7" s="8">
        <v>10</v>
      </c>
      <c r="H7" s="8"/>
      <c r="I7" s="8"/>
      <c r="J7" s="45"/>
      <c r="K7" s="8">
        <v>0</v>
      </c>
      <c r="L7" s="8">
        <v>30000</v>
      </c>
      <c r="N7" s="3" t="s">
        <v>69</v>
      </c>
      <c r="O7" s="31"/>
      <c r="P7" s="34" t="s">
        <v>31</v>
      </c>
      <c r="Q7" s="3" t="s">
        <v>69</v>
      </c>
    </row>
    <row r="8" spans="1:17" x14ac:dyDescent="0.25">
      <c r="A8" s="40" t="s">
        <v>237</v>
      </c>
      <c r="B8" s="1" t="s">
        <v>66</v>
      </c>
      <c r="C8" s="4" t="s">
        <v>49</v>
      </c>
      <c r="D8" s="4"/>
      <c r="E8" s="5"/>
      <c r="F8" s="50" t="s">
        <v>31</v>
      </c>
      <c r="G8" s="8">
        <v>0.1</v>
      </c>
      <c r="H8" s="8">
        <v>8.5110000000000005E-2</v>
      </c>
      <c r="I8" s="8">
        <v>-2.0500000000000001E-2</v>
      </c>
      <c r="J8" s="45" t="s">
        <v>238</v>
      </c>
      <c r="K8" s="8">
        <v>0</v>
      </c>
      <c r="L8" s="8">
        <v>22000</v>
      </c>
      <c r="N8" s="3" t="s">
        <v>237</v>
      </c>
      <c r="O8" s="52" t="s">
        <v>238</v>
      </c>
      <c r="P8" s="61"/>
      <c r="Q8" s="3" t="s">
        <v>237</v>
      </c>
    </row>
    <row r="9" spans="1:17" x14ac:dyDescent="0.25">
      <c r="A9" s="40" t="s">
        <v>71</v>
      </c>
      <c r="B9" s="1" t="s">
        <v>66</v>
      </c>
      <c r="C9" s="4" t="s">
        <v>49</v>
      </c>
      <c r="D9" s="4" t="s">
        <v>72</v>
      </c>
      <c r="E9" s="5"/>
      <c r="F9" s="50" t="s">
        <v>31</v>
      </c>
      <c r="G9" s="8">
        <v>0.1</v>
      </c>
      <c r="H9" s="8"/>
      <c r="I9" s="8"/>
      <c r="J9" s="45"/>
      <c r="K9" s="8">
        <v>0</v>
      </c>
      <c r="L9" s="8">
        <v>24000</v>
      </c>
      <c r="N9" s="3" t="s">
        <v>71</v>
      </c>
      <c r="O9" s="31"/>
      <c r="P9" s="34" t="s">
        <v>31</v>
      </c>
      <c r="Q9" s="3" t="s">
        <v>71</v>
      </c>
    </row>
    <row r="10" spans="1:17" x14ac:dyDescent="0.25">
      <c r="A10" s="40" t="s">
        <v>73</v>
      </c>
      <c r="B10" s="1" t="s">
        <v>66</v>
      </c>
      <c r="C10" s="4" t="s">
        <v>74</v>
      </c>
      <c r="D10" s="4" t="s">
        <v>75</v>
      </c>
      <c r="E10" s="5"/>
      <c r="F10" s="50" t="s">
        <v>31</v>
      </c>
      <c r="G10" s="8">
        <v>1</v>
      </c>
      <c r="H10" s="8"/>
      <c r="I10" s="8"/>
      <c r="J10" s="45"/>
      <c r="K10" s="8">
        <v>50</v>
      </c>
      <c r="L10" s="8">
        <v>31000</v>
      </c>
      <c r="N10" s="3" t="s">
        <v>73</v>
      </c>
      <c r="O10" s="31"/>
      <c r="P10" s="34" t="s">
        <v>31</v>
      </c>
      <c r="Q10" s="3" t="s">
        <v>250</v>
      </c>
    </row>
    <row r="11" spans="1:17" x14ac:dyDescent="0.25">
      <c r="A11" s="40" t="s">
        <v>76</v>
      </c>
      <c r="B11" s="1" t="s">
        <v>66</v>
      </c>
      <c r="C11" s="4" t="s">
        <v>54</v>
      </c>
      <c r="D11" s="4" t="s">
        <v>77</v>
      </c>
      <c r="E11" s="5"/>
      <c r="F11" s="50" t="s">
        <v>31</v>
      </c>
      <c r="G11" s="8">
        <v>1E-4</v>
      </c>
      <c r="H11" s="8">
        <v>9.5E-4</v>
      </c>
      <c r="I11" s="8">
        <v>-9.4000000000000004E-3</v>
      </c>
      <c r="J11" s="45">
        <v>1.142E-2</v>
      </c>
      <c r="K11" s="8">
        <v>0</v>
      </c>
      <c r="L11" s="8">
        <v>125</v>
      </c>
      <c r="N11" s="3" t="s">
        <v>76</v>
      </c>
      <c r="O11" s="31">
        <v>1.142E-2</v>
      </c>
      <c r="P11" s="34" t="s">
        <v>31</v>
      </c>
      <c r="Q11" s="3" t="s">
        <v>251</v>
      </c>
    </row>
    <row r="12" spans="1:17" x14ac:dyDescent="0.25">
      <c r="A12" s="40" t="s">
        <v>78</v>
      </c>
      <c r="B12" s="1" t="s">
        <v>66</v>
      </c>
      <c r="C12" s="4" t="s">
        <v>33</v>
      </c>
      <c r="D12" s="4" t="s">
        <v>79</v>
      </c>
      <c r="E12" s="5"/>
      <c r="F12" s="50" t="s">
        <v>31</v>
      </c>
      <c r="G12" s="8">
        <v>1E-4</v>
      </c>
      <c r="H12" s="8">
        <v>0.08</v>
      </c>
      <c r="I12" s="8">
        <v>0.1948</v>
      </c>
      <c r="J12" s="45">
        <v>0.96</v>
      </c>
      <c r="K12" s="8">
        <v>5</v>
      </c>
      <c r="L12" s="8">
        <v>22000</v>
      </c>
      <c r="N12" s="3" t="s">
        <v>78</v>
      </c>
      <c r="O12" s="31">
        <v>0.96</v>
      </c>
      <c r="P12" s="34" t="s">
        <v>31</v>
      </c>
      <c r="Q12" s="3" t="s">
        <v>252</v>
      </c>
    </row>
    <row r="13" spans="1:17" x14ac:dyDescent="0.25">
      <c r="A13" s="40" t="s">
        <v>80</v>
      </c>
      <c r="B13" s="1" t="s">
        <v>66</v>
      </c>
      <c r="C13" s="4" t="s">
        <v>51</v>
      </c>
      <c r="D13" s="4" t="s">
        <v>81</v>
      </c>
      <c r="E13" s="5"/>
      <c r="F13" s="50" t="s">
        <v>31</v>
      </c>
      <c r="G13" s="8">
        <v>0.01</v>
      </c>
      <c r="H13" s="8"/>
      <c r="I13" s="8"/>
      <c r="J13" s="45"/>
      <c r="K13" s="8">
        <v>0.02</v>
      </c>
      <c r="L13" s="8">
        <v>620</v>
      </c>
      <c r="N13" s="3" t="s">
        <v>80</v>
      </c>
      <c r="O13" s="31"/>
      <c r="P13" s="34" t="s">
        <v>31</v>
      </c>
      <c r="Q13" s="3" t="s">
        <v>253</v>
      </c>
    </row>
    <row r="14" spans="1:17" x14ac:dyDescent="0.25">
      <c r="A14" s="40" t="s">
        <v>82</v>
      </c>
      <c r="B14" s="1" t="s">
        <v>66</v>
      </c>
      <c r="C14" s="4" t="s">
        <v>57</v>
      </c>
      <c r="D14" s="4" t="s">
        <v>83</v>
      </c>
      <c r="E14" s="5"/>
      <c r="F14" s="50" t="s">
        <v>31</v>
      </c>
      <c r="G14" s="8">
        <v>10</v>
      </c>
      <c r="H14" s="8"/>
      <c r="I14" s="8"/>
      <c r="J14" s="45"/>
      <c r="K14" s="8">
        <v>400</v>
      </c>
      <c r="L14" s="8">
        <v>60000</v>
      </c>
      <c r="N14" s="3" t="s">
        <v>82</v>
      </c>
      <c r="O14" s="31"/>
      <c r="P14" s="34" t="s">
        <v>31</v>
      </c>
      <c r="Q14" s="3" t="s">
        <v>254</v>
      </c>
    </row>
    <row r="15" spans="1:17" x14ac:dyDescent="0.25">
      <c r="A15" s="40" t="s">
        <v>84</v>
      </c>
      <c r="B15" s="1" t="s">
        <v>66</v>
      </c>
      <c r="C15" s="4" t="s">
        <v>85</v>
      </c>
      <c r="D15" s="4" t="s">
        <v>86</v>
      </c>
      <c r="E15" s="5"/>
      <c r="F15" s="50" t="s">
        <v>31</v>
      </c>
      <c r="G15" s="8">
        <v>0.1</v>
      </c>
      <c r="H15" s="8"/>
      <c r="I15" s="8"/>
      <c r="J15" s="45"/>
      <c r="K15" s="8">
        <v>0</v>
      </c>
      <c r="L15" s="8">
        <v>2100</v>
      </c>
      <c r="N15" s="3" t="s">
        <v>84</v>
      </c>
      <c r="O15" s="31"/>
      <c r="P15" s="34" t="s">
        <v>31</v>
      </c>
      <c r="Q15" s="3" t="s">
        <v>255</v>
      </c>
    </row>
    <row r="16" spans="1:17" x14ac:dyDescent="0.25">
      <c r="A16" s="40" t="s">
        <v>87</v>
      </c>
      <c r="B16" s="1" t="s">
        <v>66</v>
      </c>
      <c r="C16" s="4" t="s">
        <v>34</v>
      </c>
      <c r="D16" s="4" t="s">
        <v>88</v>
      </c>
      <c r="E16" s="5"/>
      <c r="F16" s="50" t="s">
        <v>31</v>
      </c>
      <c r="G16" s="8">
        <v>0.1</v>
      </c>
      <c r="H16" s="8">
        <v>6.7299999999999999E-3</v>
      </c>
      <c r="I16" s="8">
        <v>8.4799999999999997E-3</v>
      </c>
      <c r="J16" s="45">
        <v>8.0710000000000004E-2</v>
      </c>
      <c r="K16" s="8">
        <v>0.2</v>
      </c>
      <c r="L16" s="8">
        <v>410</v>
      </c>
      <c r="N16" s="3" t="s">
        <v>87</v>
      </c>
      <c r="O16" s="31">
        <v>8.0710000000000004E-2</v>
      </c>
      <c r="P16" s="34" t="s">
        <v>31</v>
      </c>
      <c r="Q16" s="3" t="s">
        <v>256</v>
      </c>
    </row>
    <row r="17" spans="1:17" x14ac:dyDescent="0.25">
      <c r="A17" s="40" t="s">
        <v>89</v>
      </c>
      <c r="B17" s="1" t="s">
        <v>66</v>
      </c>
      <c r="C17" s="4" t="s">
        <v>90</v>
      </c>
      <c r="D17" s="4" t="s">
        <v>70</v>
      </c>
      <c r="E17" s="5"/>
      <c r="F17" s="50" t="s">
        <v>31</v>
      </c>
      <c r="G17" s="8">
        <v>1</v>
      </c>
      <c r="H17" s="8">
        <v>0.17509</v>
      </c>
      <c r="I17" s="8">
        <v>4.6800000000000001E-2</v>
      </c>
      <c r="J17" s="45" t="s">
        <v>239</v>
      </c>
      <c r="K17" s="8">
        <v>5</v>
      </c>
      <c r="L17" s="8">
        <v>30000</v>
      </c>
      <c r="N17" s="3" t="s">
        <v>89</v>
      </c>
      <c r="O17" s="31">
        <v>2.1010599999999999</v>
      </c>
      <c r="P17" s="34" t="s">
        <v>31</v>
      </c>
      <c r="Q17" s="3" t="s">
        <v>257</v>
      </c>
    </row>
    <row r="18" spans="1:17" x14ac:dyDescent="0.25">
      <c r="A18" s="40" t="s">
        <v>91</v>
      </c>
      <c r="B18" s="1" t="s">
        <v>66</v>
      </c>
      <c r="C18" s="4" t="s">
        <v>55</v>
      </c>
      <c r="D18" s="4" t="s">
        <v>92</v>
      </c>
      <c r="E18" s="5"/>
      <c r="F18" s="50" t="s">
        <v>31</v>
      </c>
      <c r="G18" s="8">
        <v>50</v>
      </c>
      <c r="H18" s="8"/>
      <c r="I18" s="8"/>
      <c r="J18" s="45"/>
      <c r="K18" s="8">
        <v>1000</v>
      </c>
      <c r="L18" s="8">
        <v>100000</v>
      </c>
      <c r="N18" s="3" t="s">
        <v>91</v>
      </c>
      <c r="O18" s="31"/>
      <c r="P18" s="34" t="s">
        <v>31</v>
      </c>
      <c r="Q18" s="3" t="s">
        <v>258</v>
      </c>
    </row>
    <row r="19" spans="1:17" x14ac:dyDescent="0.25">
      <c r="A19" s="40" t="s">
        <v>93</v>
      </c>
      <c r="B19" s="1" t="s">
        <v>66</v>
      </c>
      <c r="C19" s="4" t="s">
        <v>47</v>
      </c>
      <c r="D19" s="4" t="s">
        <v>94</v>
      </c>
      <c r="E19" s="5"/>
      <c r="F19" s="50" t="s">
        <v>31</v>
      </c>
      <c r="G19" s="8">
        <v>1E-3</v>
      </c>
      <c r="H19" s="8">
        <v>5.8E-4</v>
      </c>
      <c r="I19" s="8">
        <v>7.3999999999999999E-4</v>
      </c>
      <c r="J19" s="45">
        <v>6.9699999999999996E-3</v>
      </c>
      <c r="K19" s="8">
        <v>1</v>
      </c>
      <c r="L19" s="8">
        <v>120</v>
      </c>
      <c r="N19" s="3" t="s">
        <v>93</v>
      </c>
      <c r="O19" s="31">
        <v>6.9699999999999996E-3</v>
      </c>
      <c r="P19" s="34" t="s">
        <v>31</v>
      </c>
      <c r="Q19" s="3" t="s">
        <v>259</v>
      </c>
    </row>
    <row r="20" spans="1:17" x14ac:dyDescent="0.25">
      <c r="A20" s="40" t="s">
        <v>95</v>
      </c>
      <c r="B20" s="1" t="s">
        <v>66</v>
      </c>
      <c r="C20" s="4" t="s">
        <v>59</v>
      </c>
      <c r="D20" s="4" t="s">
        <v>96</v>
      </c>
      <c r="E20" s="5"/>
      <c r="F20" s="50" t="s">
        <v>31</v>
      </c>
      <c r="G20" s="8">
        <v>10</v>
      </c>
      <c r="H20" s="8">
        <v>0</v>
      </c>
      <c r="I20" s="8">
        <v>-6.4999999999999997E-3</v>
      </c>
      <c r="J20" s="45">
        <v>0</v>
      </c>
      <c r="K20" s="8">
        <v>1000</v>
      </c>
      <c r="L20" s="8">
        <v>600000</v>
      </c>
      <c r="N20" s="3" t="s">
        <v>95</v>
      </c>
      <c r="O20" s="31">
        <v>0</v>
      </c>
      <c r="P20" s="34" t="s">
        <v>31</v>
      </c>
      <c r="Q20" s="3" t="s">
        <v>260</v>
      </c>
    </row>
    <row r="21" spans="1:17" x14ac:dyDescent="0.25">
      <c r="A21" s="40" t="s">
        <v>97</v>
      </c>
      <c r="B21" s="1" t="s">
        <v>66</v>
      </c>
      <c r="C21" s="4" t="s">
        <v>50</v>
      </c>
      <c r="D21" s="4" t="s">
        <v>98</v>
      </c>
      <c r="E21" s="5"/>
      <c r="F21" s="50" t="s">
        <v>31</v>
      </c>
      <c r="G21" s="8">
        <v>1</v>
      </c>
      <c r="H21" s="8"/>
      <c r="I21" s="8"/>
      <c r="J21" s="45"/>
      <c r="K21" s="8">
        <v>50</v>
      </c>
      <c r="L21" s="8">
        <v>15000</v>
      </c>
      <c r="N21" s="3" t="s">
        <v>97</v>
      </c>
      <c r="O21" s="31"/>
      <c r="P21" s="34" t="s">
        <v>31</v>
      </c>
      <c r="Q21" s="3" t="s">
        <v>261</v>
      </c>
    </row>
    <row r="22" spans="1:17" x14ac:dyDescent="0.25">
      <c r="A22" s="40" t="s">
        <v>99</v>
      </c>
      <c r="B22" s="1" t="s">
        <v>66</v>
      </c>
      <c r="C22" s="4" t="s">
        <v>59</v>
      </c>
      <c r="D22" s="4" t="s">
        <v>100</v>
      </c>
      <c r="E22" s="5"/>
      <c r="F22" s="50" t="s">
        <v>31</v>
      </c>
      <c r="G22" s="8">
        <v>0.1</v>
      </c>
      <c r="H22" s="8">
        <v>9.9500000000000005E-2</v>
      </c>
      <c r="I22" s="8">
        <v>-5.7000000000000002E-2</v>
      </c>
      <c r="J22" s="45">
        <v>1.19398</v>
      </c>
      <c r="K22" s="8">
        <v>5</v>
      </c>
      <c r="L22" s="8">
        <v>22000</v>
      </c>
      <c r="N22" s="3" t="s">
        <v>99</v>
      </c>
      <c r="O22" s="31">
        <v>1.19398</v>
      </c>
      <c r="P22" s="34" t="s">
        <v>31</v>
      </c>
      <c r="Q22" s="3" t="s">
        <v>262</v>
      </c>
    </row>
    <row r="23" spans="1:17" x14ac:dyDescent="0.25">
      <c r="A23" s="40" t="s">
        <v>101</v>
      </c>
      <c r="B23" s="1" t="s">
        <v>66</v>
      </c>
      <c r="C23" s="4" t="s">
        <v>102</v>
      </c>
      <c r="D23" s="4" t="s">
        <v>103</v>
      </c>
      <c r="E23" s="5"/>
      <c r="F23" s="50" t="s">
        <v>31</v>
      </c>
      <c r="G23" s="8">
        <v>0.1</v>
      </c>
      <c r="H23" s="8">
        <v>0.15548999999999999</v>
      </c>
      <c r="I23" s="8">
        <v>0.2288</v>
      </c>
      <c r="J23" s="45">
        <v>1.86564</v>
      </c>
      <c r="K23" s="8">
        <v>0.5</v>
      </c>
      <c r="L23" s="8">
        <v>22000</v>
      </c>
      <c r="N23" s="3" t="s">
        <v>101</v>
      </c>
      <c r="O23" s="31">
        <v>1.86564</v>
      </c>
      <c r="P23" s="34" t="s">
        <v>31</v>
      </c>
      <c r="Q23" s="3" t="s">
        <v>263</v>
      </c>
    </row>
    <row r="24" spans="1:17" x14ac:dyDescent="0.25">
      <c r="A24" s="40" t="s">
        <v>104</v>
      </c>
      <c r="B24" s="1" t="s">
        <v>66</v>
      </c>
      <c r="C24" s="4" t="s">
        <v>35</v>
      </c>
      <c r="D24" s="4" t="s">
        <v>105</v>
      </c>
      <c r="E24" s="5"/>
      <c r="F24" s="50" t="s">
        <v>31</v>
      </c>
      <c r="G24" s="8">
        <v>0.01</v>
      </c>
      <c r="H24" s="8"/>
      <c r="I24" s="8"/>
      <c r="J24" s="45"/>
      <c r="K24" s="8"/>
      <c r="L24" s="8">
        <v>610</v>
      </c>
      <c r="N24" s="3" t="s">
        <v>104</v>
      </c>
      <c r="O24" s="31"/>
      <c r="P24" s="34" t="s">
        <v>31</v>
      </c>
      <c r="Q24" s="3" t="s">
        <v>264</v>
      </c>
    </row>
    <row r="25" spans="1:17" x14ac:dyDescent="0.25">
      <c r="A25" s="40" t="s">
        <v>106</v>
      </c>
      <c r="B25" s="1" t="s">
        <v>66</v>
      </c>
      <c r="C25" s="4" t="s">
        <v>107</v>
      </c>
      <c r="D25" s="4" t="s">
        <v>108</v>
      </c>
      <c r="E25" s="5"/>
      <c r="F25" s="50" t="s">
        <v>31</v>
      </c>
      <c r="G25" s="8">
        <v>0.01</v>
      </c>
      <c r="H25" s="8">
        <v>1.804E-2</v>
      </c>
      <c r="I25" s="8">
        <v>-1.0800000000000001E-2</v>
      </c>
      <c r="J25" s="45">
        <v>0.21648000000000001</v>
      </c>
      <c r="K25" s="8">
        <v>0.5</v>
      </c>
      <c r="L25" s="8">
        <v>810</v>
      </c>
      <c r="N25" s="3" t="s">
        <v>106</v>
      </c>
      <c r="O25" s="31">
        <v>0.21648000000000001</v>
      </c>
      <c r="P25" s="34" t="s">
        <v>31</v>
      </c>
      <c r="Q25" s="3" t="s">
        <v>265</v>
      </c>
    </row>
    <row r="26" spans="1:17" x14ac:dyDescent="0.25">
      <c r="A26" s="40" t="s">
        <v>109</v>
      </c>
      <c r="B26" s="1" t="s">
        <v>66</v>
      </c>
      <c r="C26" s="4" t="s">
        <v>47</v>
      </c>
      <c r="D26" s="4" t="s">
        <v>110</v>
      </c>
      <c r="E26" s="5"/>
      <c r="F26" s="50" t="s">
        <v>31</v>
      </c>
      <c r="G26" s="8">
        <v>0.1</v>
      </c>
      <c r="H26" s="8">
        <v>0.10156999999999999</v>
      </c>
      <c r="I26" s="8">
        <v>0.35449999999999998</v>
      </c>
      <c r="J26" s="45">
        <v>1.2188099999999999</v>
      </c>
      <c r="K26" s="8">
        <v>5</v>
      </c>
      <c r="L26" s="8">
        <v>22000</v>
      </c>
      <c r="N26" s="3" t="s">
        <v>109</v>
      </c>
      <c r="O26" s="31">
        <v>1.2188099999999999</v>
      </c>
      <c r="P26" s="34" t="s">
        <v>31</v>
      </c>
      <c r="Q26" s="3" t="s">
        <v>266</v>
      </c>
    </row>
    <row r="27" spans="1:17" x14ac:dyDescent="0.25">
      <c r="A27" s="40" t="s">
        <v>111</v>
      </c>
      <c r="B27" s="1" t="s">
        <v>66</v>
      </c>
      <c r="C27" s="4" t="s">
        <v>39</v>
      </c>
      <c r="D27" s="4" t="s">
        <v>112</v>
      </c>
      <c r="E27" s="5"/>
      <c r="F27" s="50" t="s">
        <v>31</v>
      </c>
      <c r="G27" s="8">
        <v>1E-3</v>
      </c>
      <c r="H27" s="8">
        <v>2.3999999999999998E-3</v>
      </c>
      <c r="I27" s="8">
        <v>-4.0000000000000002E-4</v>
      </c>
      <c r="J27" s="45">
        <v>2.8799999999999999E-2</v>
      </c>
      <c r="K27" s="8">
        <v>5.0000000000000001E-3</v>
      </c>
      <c r="L27" s="8">
        <v>610</v>
      </c>
      <c r="N27" s="3" t="s">
        <v>111</v>
      </c>
      <c r="O27" s="31">
        <v>2.8799999999999999E-2</v>
      </c>
      <c r="P27" s="34" t="s">
        <v>31</v>
      </c>
      <c r="Q27" s="3" t="s">
        <v>267</v>
      </c>
    </row>
    <row r="28" spans="1:17" x14ac:dyDescent="0.25">
      <c r="A28" s="40" t="s">
        <v>113</v>
      </c>
      <c r="B28" s="1" t="s">
        <v>66</v>
      </c>
      <c r="C28" s="4" t="s">
        <v>59</v>
      </c>
      <c r="D28" s="4" t="s">
        <v>112</v>
      </c>
      <c r="E28" s="5"/>
      <c r="F28" s="50" t="s">
        <v>31</v>
      </c>
      <c r="G28" s="8">
        <v>0.01</v>
      </c>
      <c r="H28" s="8">
        <v>1.1199999999999999E-3</v>
      </c>
      <c r="I28" s="8">
        <v>2.3000000000000001E-4</v>
      </c>
      <c r="J28" s="45">
        <v>1.3440000000000001E-2</v>
      </c>
      <c r="K28" s="8">
        <v>0.05</v>
      </c>
      <c r="L28" s="8">
        <v>610</v>
      </c>
      <c r="N28" s="3" t="s">
        <v>113</v>
      </c>
      <c r="O28" s="31">
        <v>1.3440000000000001E-2</v>
      </c>
      <c r="P28" s="34" t="s">
        <v>31</v>
      </c>
      <c r="Q28" s="3" t="s">
        <v>268</v>
      </c>
    </row>
    <row r="29" spans="1:17" x14ac:dyDescent="0.25">
      <c r="A29" s="40" t="s">
        <v>114</v>
      </c>
      <c r="B29" s="1" t="s">
        <v>66</v>
      </c>
      <c r="C29" s="4" t="s">
        <v>90</v>
      </c>
      <c r="D29" s="4" t="s">
        <v>115</v>
      </c>
      <c r="E29" s="5"/>
      <c r="F29" s="50" t="s">
        <v>31</v>
      </c>
      <c r="G29" s="8">
        <v>0.1</v>
      </c>
      <c r="H29" s="8"/>
      <c r="I29" s="8"/>
      <c r="J29" s="45"/>
      <c r="K29" s="8">
        <v>0.5</v>
      </c>
      <c r="L29" s="8">
        <v>2100</v>
      </c>
      <c r="N29" s="3" t="s">
        <v>114</v>
      </c>
      <c r="O29" s="31"/>
      <c r="P29" s="34" t="s">
        <v>31</v>
      </c>
      <c r="Q29" s="3" t="s">
        <v>269</v>
      </c>
    </row>
    <row r="30" spans="1:17" x14ac:dyDescent="0.25">
      <c r="A30" s="40" t="s">
        <v>116</v>
      </c>
      <c r="B30" s="1" t="s">
        <v>66</v>
      </c>
      <c r="C30" s="4" t="s">
        <v>59</v>
      </c>
      <c r="D30" s="4" t="s">
        <v>117</v>
      </c>
      <c r="E30" s="5"/>
      <c r="F30" s="50" t="s">
        <v>31</v>
      </c>
      <c r="G30" s="8">
        <v>0.1</v>
      </c>
      <c r="H30" s="8">
        <v>1.9900000000000001E-2</v>
      </c>
      <c r="I30" s="8">
        <v>1E-3</v>
      </c>
      <c r="J30" s="45">
        <v>0.23880000000000001</v>
      </c>
      <c r="K30" s="8">
        <v>2000</v>
      </c>
      <c r="L30" s="8">
        <v>300000</v>
      </c>
      <c r="N30" s="3" t="s">
        <v>116</v>
      </c>
      <c r="O30" s="31">
        <v>0.23880000000000001</v>
      </c>
      <c r="P30" s="34" t="s">
        <v>31</v>
      </c>
      <c r="Q30" s="3" t="s">
        <v>270</v>
      </c>
    </row>
    <row r="31" spans="1:17" x14ac:dyDescent="0.25">
      <c r="A31" s="40" t="s">
        <v>118</v>
      </c>
      <c r="B31" s="1" t="s">
        <v>66</v>
      </c>
      <c r="C31" s="4" t="s">
        <v>39</v>
      </c>
      <c r="D31" s="4" t="s">
        <v>119</v>
      </c>
      <c r="E31" s="5"/>
      <c r="F31" s="50" t="s">
        <v>31</v>
      </c>
      <c r="G31" s="8">
        <v>1E-3</v>
      </c>
      <c r="H31" s="8">
        <v>1E-4</v>
      </c>
      <c r="I31" s="8">
        <v>0</v>
      </c>
      <c r="J31" s="45">
        <v>8.9999999999999998E-4</v>
      </c>
      <c r="K31" s="8">
        <v>0.01</v>
      </c>
      <c r="L31" s="8">
        <v>210</v>
      </c>
      <c r="N31" s="3" t="s">
        <v>118</v>
      </c>
      <c r="O31" s="31">
        <v>8.9999999999999998E-4</v>
      </c>
      <c r="P31" s="34" t="s">
        <v>31</v>
      </c>
      <c r="Q31" s="3" t="s">
        <v>271</v>
      </c>
    </row>
    <row r="32" spans="1:17" x14ac:dyDescent="0.25">
      <c r="A32" s="40" t="s">
        <v>120</v>
      </c>
      <c r="B32" s="1" t="s">
        <v>66</v>
      </c>
      <c r="C32" s="4" t="s">
        <v>58</v>
      </c>
      <c r="D32" s="4" t="s">
        <v>110</v>
      </c>
      <c r="E32" s="5"/>
      <c r="F32" s="50" t="s">
        <v>31</v>
      </c>
      <c r="G32" s="8">
        <v>0.1</v>
      </c>
      <c r="H32" s="8"/>
      <c r="I32" s="8"/>
      <c r="J32" s="45"/>
      <c r="K32" s="8">
        <v>5</v>
      </c>
      <c r="L32" s="8">
        <v>22000</v>
      </c>
      <c r="N32" s="3" t="s">
        <v>120</v>
      </c>
      <c r="O32" s="31"/>
      <c r="P32" s="34" t="s">
        <v>31</v>
      </c>
      <c r="Q32" s="3" t="s">
        <v>272</v>
      </c>
    </row>
    <row r="33" spans="1:17" x14ac:dyDescent="0.25">
      <c r="A33" s="40" t="s">
        <v>121</v>
      </c>
      <c r="B33" s="1" t="s">
        <v>66</v>
      </c>
      <c r="C33" s="4" t="s">
        <v>44</v>
      </c>
      <c r="D33" s="4" t="s">
        <v>122</v>
      </c>
      <c r="E33" s="5"/>
      <c r="F33" s="50" t="s">
        <v>31</v>
      </c>
      <c r="G33" s="8">
        <v>10</v>
      </c>
      <c r="H33" s="8">
        <v>0.99919999999999998</v>
      </c>
      <c r="I33" s="8">
        <v>-0.78</v>
      </c>
      <c r="J33" s="45">
        <v>11.990399999999999</v>
      </c>
      <c r="K33" s="8">
        <v>50</v>
      </c>
      <c r="L33" s="8">
        <v>62000</v>
      </c>
      <c r="N33" s="3" t="s">
        <v>121</v>
      </c>
      <c r="O33" s="31">
        <v>11.990399999999999</v>
      </c>
      <c r="P33" s="34" t="s">
        <v>31</v>
      </c>
      <c r="Q33" s="3" t="s">
        <v>273</v>
      </c>
    </row>
    <row r="34" spans="1:17" x14ac:dyDescent="0.25">
      <c r="A34" s="40" t="s">
        <v>123</v>
      </c>
      <c r="B34" s="1" t="s">
        <v>66</v>
      </c>
      <c r="C34" s="4" t="s">
        <v>45</v>
      </c>
      <c r="D34" s="4" t="s">
        <v>124</v>
      </c>
      <c r="E34" s="5"/>
      <c r="F34" s="50" t="s">
        <v>31</v>
      </c>
      <c r="G34" s="8">
        <v>1</v>
      </c>
      <c r="H34" s="8">
        <v>0.08</v>
      </c>
      <c r="I34" s="8">
        <v>-5.1999999999999998E-3</v>
      </c>
      <c r="J34" s="45">
        <v>0.96</v>
      </c>
      <c r="K34" s="8">
        <v>50</v>
      </c>
      <c r="L34" s="8">
        <v>34000</v>
      </c>
      <c r="N34" s="3" t="s">
        <v>123</v>
      </c>
      <c r="O34" s="31">
        <v>0.96</v>
      </c>
      <c r="P34" s="34" t="s">
        <v>31</v>
      </c>
      <c r="Q34" s="3" t="s">
        <v>274</v>
      </c>
    </row>
    <row r="35" spans="1:17" x14ac:dyDescent="0.25">
      <c r="A35" s="40" t="s">
        <v>125</v>
      </c>
      <c r="B35" s="1" t="s">
        <v>66</v>
      </c>
      <c r="C35" s="4" t="s">
        <v>40</v>
      </c>
      <c r="D35" s="4" t="s">
        <v>126</v>
      </c>
      <c r="E35" s="5"/>
      <c r="F35" s="50" t="s">
        <v>31</v>
      </c>
      <c r="G35" s="8">
        <v>1</v>
      </c>
      <c r="H35" s="8"/>
      <c r="I35" s="8"/>
      <c r="J35" s="45"/>
      <c r="K35" s="8">
        <v>5</v>
      </c>
      <c r="L35" s="8">
        <v>31000</v>
      </c>
      <c r="N35" s="3" t="s">
        <v>125</v>
      </c>
      <c r="O35" s="31"/>
      <c r="P35" s="34" t="s">
        <v>31</v>
      </c>
      <c r="Q35" s="3" t="s">
        <v>275</v>
      </c>
    </row>
    <row r="36" spans="1:17" x14ac:dyDescent="0.25">
      <c r="A36" s="40" t="s">
        <v>127</v>
      </c>
      <c r="B36" s="1" t="s">
        <v>66</v>
      </c>
      <c r="C36" s="4" t="s">
        <v>48</v>
      </c>
      <c r="D36" s="4" t="s">
        <v>128</v>
      </c>
      <c r="E36" s="5"/>
      <c r="F36" s="50" t="s">
        <v>31</v>
      </c>
      <c r="G36" s="8">
        <v>0.01</v>
      </c>
      <c r="H36" s="8">
        <v>2.9999999999999997E-4</v>
      </c>
      <c r="I36" s="8">
        <v>-5.0000000000000002E-5</v>
      </c>
      <c r="J36" s="45">
        <v>3.5500000000000002E-3</v>
      </c>
      <c r="K36" s="8">
        <v>0.1</v>
      </c>
      <c r="L36" s="8">
        <v>210</v>
      </c>
      <c r="N36" s="3" t="s">
        <v>127</v>
      </c>
      <c r="O36" s="31">
        <v>3.5500000000000002E-3</v>
      </c>
      <c r="P36" s="34" t="s">
        <v>31</v>
      </c>
      <c r="Q36" s="3" t="s">
        <v>276</v>
      </c>
    </row>
    <row r="37" spans="1:17" x14ac:dyDescent="0.25">
      <c r="A37" s="40" t="s">
        <v>129</v>
      </c>
      <c r="B37" s="1" t="s">
        <v>66</v>
      </c>
      <c r="C37" s="4" t="s">
        <v>46</v>
      </c>
      <c r="D37" s="4" t="s">
        <v>130</v>
      </c>
      <c r="E37" s="5"/>
      <c r="F37" s="50" t="s">
        <v>31</v>
      </c>
      <c r="G37" s="8">
        <v>0.1</v>
      </c>
      <c r="H37" s="8"/>
      <c r="I37" s="8"/>
      <c r="J37" s="45"/>
      <c r="K37" s="8">
        <v>0.5</v>
      </c>
      <c r="L37" s="8">
        <v>2000</v>
      </c>
      <c r="N37" s="3" t="s">
        <v>129</v>
      </c>
      <c r="O37" s="31"/>
      <c r="P37" s="34" t="s">
        <v>31</v>
      </c>
      <c r="Q37" s="3" t="s">
        <v>277</v>
      </c>
    </row>
    <row r="38" spans="1:17" x14ac:dyDescent="0.25">
      <c r="A38" s="40" t="s">
        <v>131</v>
      </c>
      <c r="B38" s="1" t="s">
        <v>66</v>
      </c>
      <c r="C38" s="4" t="s">
        <v>36</v>
      </c>
      <c r="D38" s="4" t="s">
        <v>132</v>
      </c>
      <c r="E38" s="5"/>
      <c r="F38" s="50" t="s">
        <v>31</v>
      </c>
      <c r="G38" s="8">
        <v>0.1</v>
      </c>
      <c r="H38" s="8"/>
      <c r="I38" s="8"/>
      <c r="J38" s="45"/>
      <c r="K38" s="8">
        <v>1</v>
      </c>
      <c r="L38" s="8">
        <v>6200</v>
      </c>
      <c r="N38" s="3" t="s">
        <v>131</v>
      </c>
      <c r="O38" s="31"/>
      <c r="P38" s="34" t="s">
        <v>31</v>
      </c>
      <c r="Q38" s="3" t="s">
        <v>278</v>
      </c>
    </row>
    <row r="39" spans="1:17" x14ac:dyDescent="0.25">
      <c r="A39" s="40" t="s">
        <v>133</v>
      </c>
      <c r="B39" s="1" t="s">
        <v>66</v>
      </c>
      <c r="C39" s="4" t="s">
        <v>134</v>
      </c>
      <c r="D39" s="4" t="s">
        <v>135</v>
      </c>
      <c r="E39" s="5"/>
      <c r="F39" s="50" t="s">
        <v>31</v>
      </c>
      <c r="G39" s="8">
        <v>10</v>
      </c>
      <c r="H39" s="8"/>
      <c r="I39" s="8"/>
      <c r="J39" s="45"/>
      <c r="K39" s="8">
        <v>200</v>
      </c>
      <c r="L39" s="8">
        <v>60000</v>
      </c>
      <c r="N39" s="3" t="s">
        <v>133</v>
      </c>
      <c r="O39" s="31"/>
      <c r="P39" s="34" t="s">
        <v>31</v>
      </c>
      <c r="Q39" s="3" t="s">
        <v>279</v>
      </c>
    </row>
    <row r="40" spans="1:17" x14ac:dyDescent="0.25">
      <c r="A40" s="40" t="s">
        <v>136</v>
      </c>
      <c r="B40" s="1" t="s">
        <v>66</v>
      </c>
      <c r="C40" s="4" t="s">
        <v>60</v>
      </c>
      <c r="D40" s="4" t="s">
        <v>137</v>
      </c>
      <c r="E40" s="5"/>
      <c r="F40" s="50" t="s">
        <v>31</v>
      </c>
      <c r="G40" s="8">
        <v>0.1</v>
      </c>
      <c r="H40" s="8">
        <v>0.2482</v>
      </c>
      <c r="I40" s="8">
        <v>-2.52E-2</v>
      </c>
      <c r="J40" s="45">
        <v>2.9782999999999999</v>
      </c>
      <c r="K40" s="8">
        <v>5</v>
      </c>
      <c r="L40" s="8">
        <v>24000</v>
      </c>
      <c r="N40" s="3" t="s">
        <v>136</v>
      </c>
      <c r="O40" s="31">
        <v>2.9782999999999999</v>
      </c>
      <c r="P40" s="34" t="s">
        <v>31</v>
      </c>
      <c r="Q40" s="3" t="s">
        <v>280</v>
      </c>
    </row>
    <row r="41" spans="1:17" x14ac:dyDescent="0.25">
      <c r="A41" s="40" t="s">
        <v>138</v>
      </c>
      <c r="B41" s="1" t="s">
        <v>66</v>
      </c>
      <c r="C41" s="4" t="s">
        <v>52</v>
      </c>
      <c r="D41" s="4" t="s">
        <v>139</v>
      </c>
      <c r="E41" s="5"/>
      <c r="F41" s="50" t="s">
        <v>31</v>
      </c>
      <c r="G41" s="8">
        <v>1000</v>
      </c>
      <c r="H41" s="8"/>
      <c r="I41" s="8"/>
      <c r="J41" s="45"/>
      <c r="K41" s="8">
        <v>5000</v>
      </c>
      <c r="L41" s="8">
        <v>150000</v>
      </c>
      <c r="N41" s="3" t="s">
        <v>138</v>
      </c>
      <c r="O41" s="31"/>
      <c r="P41" s="34" t="s">
        <v>31</v>
      </c>
      <c r="Q41" s="3" t="s">
        <v>281</v>
      </c>
    </row>
    <row r="42" spans="1:17" x14ac:dyDescent="0.25">
      <c r="A42" s="40" t="s">
        <v>140</v>
      </c>
      <c r="B42" s="1" t="s">
        <v>66</v>
      </c>
      <c r="C42" s="4" t="s">
        <v>58</v>
      </c>
      <c r="D42" s="4" t="s">
        <v>141</v>
      </c>
      <c r="E42" s="5"/>
      <c r="F42" s="50" t="s">
        <v>31</v>
      </c>
      <c r="G42" s="8">
        <v>10</v>
      </c>
      <c r="H42" s="8"/>
      <c r="I42" s="8"/>
      <c r="J42" s="45"/>
      <c r="K42" s="8">
        <v>200</v>
      </c>
      <c r="L42" s="8">
        <v>30000</v>
      </c>
      <c r="N42" s="3" t="s">
        <v>140</v>
      </c>
      <c r="O42" s="31"/>
      <c r="P42" s="34" t="s">
        <v>31</v>
      </c>
      <c r="Q42" s="3" t="s">
        <v>140</v>
      </c>
    </row>
    <row r="43" spans="1:17" x14ac:dyDescent="0.25">
      <c r="A43" s="40" t="s">
        <v>142</v>
      </c>
      <c r="B43" s="1" t="s">
        <v>66</v>
      </c>
      <c r="C43" s="4" t="s">
        <v>60</v>
      </c>
      <c r="D43" s="4"/>
      <c r="E43" s="5"/>
      <c r="F43" s="50" t="s">
        <v>31</v>
      </c>
      <c r="G43" s="8">
        <v>1E-4</v>
      </c>
      <c r="H43" s="8">
        <v>5.9999999999999995E-4</v>
      </c>
      <c r="I43" s="8">
        <v>2E-3</v>
      </c>
      <c r="J43" s="45">
        <v>7.1000000000000004E-3</v>
      </c>
      <c r="K43" s="8">
        <v>0.05</v>
      </c>
      <c r="L43" s="8">
        <v>220</v>
      </c>
      <c r="N43" s="3" t="s">
        <v>142</v>
      </c>
      <c r="O43" s="31">
        <v>7.1000000000000004E-3</v>
      </c>
      <c r="P43" s="34" t="s">
        <v>31</v>
      </c>
      <c r="Q43" s="3" t="s">
        <v>142</v>
      </c>
    </row>
    <row r="44" spans="1:17" x14ac:dyDescent="0.25">
      <c r="A44" s="40" t="s">
        <v>143</v>
      </c>
      <c r="B44" s="1" t="s">
        <v>66</v>
      </c>
      <c r="C44" s="4" t="s">
        <v>34</v>
      </c>
      <c r="D44" s="4" t="s">
        <v>144</v>
      </c>
      <c r="E44" s="5"/>
      <c r="F44" s="50" t="s">
        <v>31</v>
      </c>
      <c r="G44" s="8">
        <v>10</v>
      </c>
      <c r="H44" s="8"/>
      <c r="I44" s="8"/>
      <c r="J44" s="45"/>
      <c r="K44" s="8">
        <v>100</v>
      </c>
      <c r="L44" s="8">
        <v>30000</v>
      </c>
      <c r="N44" s="3" t="s">
        <v>143</v>
      </c>
      <c r="O44" s="31"/>
      <c r="P44" s="34" t="s">
        <v>31</v>
      </c>
      <c r="Q44" s="3" t="s">
        <v>143</v>
      </c>
    </row>
    <row r="45" spans="1:17" x14ac:dyDescent="0.25">
      <c r="A45" s="40" t="s">
        <v>145</v>
      </c>
      <c r="B45" s="1" t="s">
        <v>66</v>
      </c>
      <c r="C45" s="4" t="s">
        <v>42</v>
      </c>
      <c r="D45" s="4"/>
      <c r="E45" s="5"/>
      <c r="F45" s="50" t="s">
        <v>31</v>
      </c>
      <c r="G45" s="8">
        <v>20</v>
      </c>
      <c r="H45" s="8">
        <v>2.8300000000000001E-3</v>
      </c>
      <c r="I45" s="8">
        <v>0</v>
      </c>
      <c r="J45" s="45">
        <v>3.3939999999999998E-2</v>
      </c>
      <c r="K45" s="8">
        <v>400</v>
      </c>
      <c r="L45" s="8">
        <v>60000</v>
      </c>
      <c r="N45" s="3" t="s">
        <v>145</v>
      </c>
      <c r="O45" s="31">
        <v>3.3939999999999998E-2</v>
      </c>
      <c r="P45" s="34" t="s">
        <v>31</v>
      </c>
      <c r="Q45" s="3" t="s">
        <v>145</v>
      </c>
    </row>
    <row r="46" spans="1:17" x14ac:dyDescent="0.25">
      <c r="A46" s="40" t="s">
        <v>146</v>
      </c>
      <c r="B46" s="1" t="s">
        <v>66</v>
      </c>
      <c r="C46" s="4" t="s">
        <v>43</v>
      </c>
      <c r="D46" s="4" t="s">
        <v>147</v>
      </c>
      <c r="E46" s="5"/>
      <c r="F46" s="50" t="s">
        <v>31</v>
      </c>
      <c r="G46" s="8">
        <v>1</v>
      </c>
      <c r="H46" s="8">
        <v>4.3589999999999997E-2</v>
      </c>
      <c r="I46" s="8">
        <v>-5.0000000000000001E-3</v>
      </c>
      <c r="J46" s="45">
        <v>0.52307000000000003</v>
      </c>
      <c r="K46" s="8">
        <v>20</v>
      </c>
      <c r="L46" s="8">
        <v>3000</v>
      </c>
      <c r="N46" s="3" t="s">
        <v>146</v>
      </c>
      <c r="O46" s="31">
        <v>0.52307000000000003</v>
      </c>
      <c r="P46" s="34" t="s">
        <v>31</v>
      </c>
      <c r="Q46" s="3" t="s">
        <v>282</v>
      </c>
    </row>
    <row r="47" spans="1:17" x14ac:dyDescent="0.25">
      <c r="A47" s="40" t="s">
        <v>148</v>
      </c>
      <c r="B47" s="1" t="s">
        <v>66</v>
      </c>
      <c r="C47" s="4" t="s">
        <v>56</v>
      </c>
      <c r="D47" s="4" t="s">
        <v>149</v>
      </c>
      <c r="E47" s="5"/>
      <c r="F47" s="50" t="s">
        <v>31</v>
      </c>
      <c r="G47" s="8">
        <v>50</v>
      </c>
      <c r="H47" s="8"/>
      <c r="I47" s="8"/>
      <c r="J47" s="45"/>
      <c r="K47" s="8">
        <v>1000</v>
      </c>
      <c r="L47" s="8">
        <v>300000</v>
      </c>
      <c r="N47" s="3" t="s">
        <v>148</v>
      </c>
      <c r="O47" s="31"/>
      <c r="P47" s="34" t="s">
        <v>31</v>
      </c>
      <c r="Q47" s="3" t="s">
        <v>148</v>
      </c>
    </row>
    <row r="48" spans="1:17" x14ac:dyDescent="0.25">
      <c r="A48" s="40" t="s">
        <v>150</v>
      </c>
      <c r="B48" s="1" t="s">
        <v>66</v>
      </c>
      <c r="C48" s="4" t="s">
        <v>38</v>
      </c>
      <c r="D48" s="4"/>
      <c r="E48" s="5"/>
      <c r="F48" s="50" t="s">
        <v>31</v>
      </c>
      <c r="G48" s="8">
        <v>1</v>
      </c>
      <c r="H48" s="8"/>
      <c r="I48" s="8"/>
      <c r="J48" s="45"/>
      <c r="K48" s="8">
        <v>20</v>
      </c>
      <c r="L48" s="8">
        <v>3000</v>
      </c>
      <c r="N48" s="3" t="s">
        <v>150</v>
      </c>
      <c r="O48" s="31"/>
      <c r="P48" s="34" t="s">
        <v>31</v>
      </c>
      <c r="Q48" s="3" t="s">
        <v>150</v>
      </c>
    </row>
    <row r="49" spans="1:17" x14ac:dyDescent="0.25">
      <c r="A49" s="40" t="s">
        <v>151</v>
      </c>
      <c r="B49" s="1" t="s">
        <v>66</v>
      </c>
      <c r="C49" s="4" t="s">
        <v>52</v>
      </c>
      <c r="D49" s="4" t="s">
        <v>70</v>
      </c>
      <c r="E49" s="5"/>
      <c r="F49" s="50" t="s">
        <v>31</v>
      </c>
      <c r="G49" s="8">
        <v>10</v>
      </c>
      <c r="H49" s="8"/>
      <c r="I49" s="8"/>
      <c r="J49" s="45"/>
      <c r="K49" s="8">
        <v>200</v>
      </c>
      <c r="L49" s="8">
        <v>30000</v>
      </c>
      <c r="N49" s="3" t="s">
        <v>151</v>
      </c>
      <c r="O49" s="31"/>
      <c r="P49" s="34" t="s">
        <v>31</v>
      </c>
      <c r="Q49" s="3" t="s">
        <v>151</v>
      </c>
    </row>
    <row r="50" spans="1:17" x14ac:dyDescent="0.25">
      <c r="A50" s="40" t="s">
        <v>152</v>
      </c>
      <c r="B50" s="1" t="s">
        <v>66</v>
      </c>
      <c r="C50" s="4" t="s">
        <v>41</v>
      </c>
      <c r="D50" s="4" t="s">
        <v>153</v>
      </c>
      <c r="E50" s="5"/>
      <c r="F50" s="50" t="s">
        <v>31</v>
      </c>
      <c r="G50" s="8">
        <v>20</v>
      </c>
      <c r="H50" s="8"/>
      <c r="I50" s="8"/>
      <c r="J50" s="45"/>
      <c r="K50" s="8">
        <v>400</v>
      </c>
      <c r="L50" s="8">
        <v>60000</v>
      </c>
      <c r="N50" s="3" t="s">
        <v>152</v>
      </c>
      <c r="O50" s="31"/>
      <c r="P50" s="34" t="s">
        <v>31</v>
      </c>
      <c r="Q50" s="3" t="s">
        <v>152</v>
      </c>
    </row>
    <row r="51" spans="1:17" x14ac:dyDescent="0.25">
      <c r="A51" s="40" t="s">
        <v>154</v>
      </c>
      <c r="B51" s="1" t="s">
        <v>66</v>
      </c>
      <c r="C51" s="4" t="s">
        <v>155</v>
      </c>
      <c r="D51" s="4" t="s">
        <v>156</v>
      </c>
      <c r="E51" s="5"/>
      <c r="F51" s="50" t="s">
        <v>31</v>
      </c>
      <c r="G51" s="8">
        <v>0.1</v>
      </c>
      <c r="H51" s="8"/>
      <c r="I51" s="8"/>
      <c r="J51" s="45"/>
      <c r="K51" s="8">
        <v>2</v>
      </c>
      <c r="L51" s="8">
        <v>1000</v>
      </c>
      <c r="N51" s="3" t="s">
        <v>154</v>
      </c>
      <c r="O51" s="31"/>
      <c r="P51" s="34" t="s">
        <v>31</v>
      </c>
      <c r="Q51" s="3" t="s">
        <v>154</v>
      </c>
    </row>
    <row r="52" spans="1:17" x14ac:dyDescent="0.25">
      <c r="A52" s="40" t="s">
        <v>157</v>
      </c>
      <c r="B52" s="1" t="s">
        <v>66</v>
      </c>
      <c r="C52" s="4" t="s">
        <v>158</v>
      </c>
      <c r="D52" s="4"/>
      <c r="E52" s="5"/>
      <c r="F52" s="50" t="s">
        <v>31</v>
      </c>
      <c r="G52" s="8">
        <v>10</v>
      </c>
      <c r="H52" s="8"/>
      <c r="I52" s="8"/>
      <c r="J52" s="45"/>
      <c r="K52" s="8">
        <v>1000</v>
      </c>
      <c r="L52" s="8">
        <v>60000</v>
      </c>
      <c r="N52" s="3" t="s">
        <v>157</v>
      </c>
      <c r="O52" s="31"/>
      <c r="P52" s="34" t="s">
        <v>31</v>
      </c>
      <c r="Q52" s="3" t="s">
        <v>157</v>
      </c>
    </row>
    <row r="53" spans="1:17" x14ac:dyDescent="0.25">
      <c r="A53" s="40" t="s">
        <v>159</v>
      </c>
      <c r="B53" s="1" t="s">
        <v>66</v>
      </c>
      <c r="C53" s="4" t="s">
        <v>37</v>
      </c>
      <c r="D53" s="4" t="s">
        <v>160</v>
      </c>
      <c r="E53" s="5"/>
      <c r="F53" s="50" t="s">
        <v>31</v>
      </c>
      <c r="G53" s="8">
        <v>1</v>
      </c>
      <c r="H53" s="8">
        <v>0.96250000000000002</v>
      </c>
      <c r="I53" s="8">
        <v>-0.78849999999999998</v>
      </c>
      <c r="J53" s="45">
        <v>11.54996</v>
      </c>
      <c r="K53" s="8">
        <v>10</v>
      </c>
      <c r="L53" s="8">
        <v>30000</v>
      </c>
      <c r="N53" s="3" t="s">
        <v>159</v>
      </c>
      <c r="O53" s="31">
        <v>11.54996</v>
      </c>
      <c r="P53" s="34" t="s">
        <v>31</v>
      </c>
      <c r="Q53" s="3" t="s">
        <v>159</v>
      </c>
    </row>
    <row r="54" spans="1:17" x14ac:dyDescent="0.25">
      <c r="A54" s="40" t="s">
        <v>161</v>
      </c>
      <c r="B54" s="1" t="s">
        <v>66</v>
      </c>
      <c r="C54" s="4" t="s">
        <v>48</v>
      </c>
      <c r="D54" s="4"/>
      <c r="E54" s="5"/>
      <c r="F54" s="50" t="s">
        <v>31</v>
      </c>
      <c r="G54" s="8">
        <v>0.01</v>
      </c>
      <c r="H54" s="8">
        <v>1.9E-3</v>
      </c>
      <c r="I54" s="8">
        <v>7.6000000000000004E-4</v>
      </c>
      <c r="J54" s="45">
        <v>2.2759999999999999E-2</v>
      </c>
      <c r="K54" s="8">
        <v>0.02</v>
      </c>
      <c r="L54" s="8">
        <v>620</v>
      </c>
      <c r="N54" s="3" t="s">
        <v>161</v>
      </c>
      <c r="O54" s="31">
        <v>2.2759999999999999E-2</v>
      </c>
      <c r="P54" s="34" t="s">
        <v>31</v>
      </c>
      <c r="Q54" s="3" t="s">
        <v>161</v>
      </c>
    </row>
    <row r="55" spans="1:17" x14ac:dyDescent="0.25">
      <c r="A55" s="40" t="s">
        <v>162</v>
      </c>
      <c r="B55" s="1" t="s">
        <v>66</v>
      </c>
      <c r="C55" s="4" t="s">
        <v>40</v>
      </c>
      <c r="D55" s="4" t="s">
        <v>163</v>
      </c>
      <c r="E55" s="5"/>
      <c r="F55" s="50" t="s">
        <v>31</v>
      </c>
      <c r="G55" s="8">
        <v>5</v>
      </c>
      <c r="H55" s="8">
        <v>0.14799999999999999</v>
      </c>
      <c r="I55" s="8">
        <v>-1.2244999999999999</v>
      </c>
      <c r="J55" s="45">
        <v>1.776</v>
      </c>
      <c r="K55" s="8">
        <v>100</v>
      </c>
      <c r="L55" s="8">
        <v>24100</v>
      </c>
      <c r="N55" s="3" t="s">
        <v>162</v>
      </c>
      <c r="O55" s="31">
        <v>1.776</v>
      </c>
      <c r="P55" s="34" t="s">
        <v>31</v>
      </c>
      <c r="Q55" s="3" t="s">
        <v>162</v>
      </c>
    </row>
    <row r="56" spans="1:17" x14ac:dyDescent="0.25">
      <c r="A56" s="40" t="s">
        <v>164</v>
      </c>
      <c r="B56" s="1" t="s">
        <v>66</v>
      </c>
      <c r="C56" s="4" t="s">
        <v>47</v>
      </c>
      <c r="D56" s="4" t="s">
        <v>163</v>
      </c>
      <c r="E56" s="5"/>
      <c r="F56" s="50" t="s">
        <v>31</v>
      </c>
      <c r="G56" s="8">
        <v>5</v>
      </c>
      <c r="H56" s="8">
        <v>0.30984</v>
      </c>
      <c r="I56" s="8">
        <v>-2.1204999999999998</v>
      </c>
      <c r="J56" s="45">
        <v>3.7180599999999999</v>
      </c>
      <c r="K56" s="8">
        <v>20</v>
      </c>
      <c r="L56" s="8">
        <v>24100</v>
      </c>
      <c r="N56" s="3" t="s">
        <v>164</v>
      </c>
      <c r="O56" s="31">
        <v>3.7180599999999999</v>
      </c>
      <c r="P56" s="34" t="s">
        <v>31</v>
      </c>
      <c r="Q56" s="3" t="s">
        <v>164</v>
      </c>
    </row>
    <row r="57" spans="1:17" x14ac:dyDescent="0.25">
      <c r="A57" s="40" t="s">
        <v>165</v>
      </c>
      <c r="B57" s="1" t="s">
        <v>66</v>
      </c>
      <c r="C57" s="4" t="s">
        <v>166</v>
      </c>
      <c r="D57" s="4" t="s">
        <v>167</v>
      </c>
      <c r="E57" s="5"/>
      <c r="F57" s="50" t="s">
        <v>31</v>
      </c>
      <c r="G57" s="8">
        <v>20</v>
      </c>
      <c r="H57" s="8"/>
      <c r="I57" s="8"/>
      <c r="J57" s="45"/>
      <c r="K57" s="8">
        <v>400</v>
      </c>
      <c r="L57" s="8">
        <v>30000</v>
      </c>
      <c r="N57" s="3" t="s">
        <v>165</v>
      </c>
      <c r="O57" s="31"/>
      <c r="P57" s="34" t="s">
        <v>31</v>
      </c>
      <c r="Q57" s="3" t="s">
        <v>165</v>
      </c>
    </row>
    <row r="58" spans="1:17" x14ac:dyDescent="0.25">
      <c r="A58" s="40" t="s">
        <v>168</v>
      </c>
      <c r="B58" s="1" t="s">
        <v>66</v>
      </c>
      <c r="C58" s="4" t="s">
        <v>32</v>
      </c>
      <c r="D58" s="4" t="s">
        <v>169</v>
      </c>
      <c r="E58" s="5"/>
      <c r="F58" s="50" t="s">
        <v>31</v>
      </c>
      <c r="G58" s="8">
        <v>1E-3</v>
      </c>
      <c r="H58" s="8"/>
      <c r="I58" s="8"/>
      <c r="J58" s="45"/>
      <c r="K58" s="8">
        <v>0.02</v>
      </c>
      <c r="L58" s="8">
        <v>620</v>
      </c>
      <c r="N58" s="3" t="s">
        <v>168</v>
      </c>
      <c r="O58" s="31"/>
      <c r="P58" s="34" t="s">
        <v>31</v>
      </c>
      <c r="Q58" s="3" t="s">
        <v>168</v>
      </c>
    </row>
    <row r="59" spans="1:17" x14ac:dyDescent="0.25">
      <c r="A59" s="40" t="s">
        <v>170</v>
      </c>
      <c r="B59" s="1" t="s">
        <v>66</v>
      </c>
      <c r="C59" s="4" t="s">
        <v>32</v>
      </c>
      <c r="D59" s="4" t="s">
        <v>124</v>
      </c>
      <c r="E59" s="5"/>
      <c r="F59" s="50" t="s">
        <v>31</v>
      </c>
      <c r="G59" s="8">
        <v>0.1</v>
      </c>
      <c r="H59" s="8"/>
      <c r="I59" s="8"/>
      <c r="J59" s="45"/>
      <c r="K59" s="8">
        <v>50</v>
      </c>
      <c r="L59" s="8">
        <v>34100</v>
      </c>
      <c r="N59" s="3" t="s">
        <v>170</v>
      </c>
      <c r="O59" s="31"/>
      <c r="P59" s="34" t="s">
        <v>31</v>
      </c>
      <c r="Q59" s="3" t="s">
        <v>170</v>
      </c>
    </row>
    <row r="60" spans="1:17" x14ac:dyDescent="0.25">
      <c r="A60" s="40" t="s">
        <v>171</v>
      </c>
      <c r="B60" s="1" t="s">
        <v>66</v>
      </c>
      <c r="C60" s="4" t="s">
        <v>53</v>
      </c>
      <c r="D60" s="4" t="s">
        <v>172</v>
      </c>
      <c r="E60" s="5"/>
      <c r="F60" s="50" t="s">
        <v>31</v>
      </c>
      <c r="G60" s="8">
        <v>1E-4</v>
      </c>
      <c r="H60" s="8">
        <v>1.3999999999999999E-4</v>
      </c>
      <c r="I60" s="8">
        <v>-5.0000000000000002E-5</v>
      </c>
      <c r="J60" s="45">
        <v>1.67E-3</v>
      </c>
      <c r="K60" s="8">
        <v>0.01</v>
      </c>
      <c r="L60" s="8">
        <v>120</v>
      </c>
      <c r="N60" s="3" t="s">
        <v>171</v>
      </c>
      <c r="O60" s="31">
        <v>1.67E-3</v>
      </c>
      <c r="P60" s="34" t="s">
        <v>31</v>
      </c>
      <c r="Q60" s="3" t="s">
        <v>171</v>
      </c>
    </row>
    <row r="61" spans="1:17" ht="15.75" thickBot="1" x14ac:dyDescent="0.3">
      <c r="A61" s="41" t="s">
        <v>173</v>
      </c>
      <c r="B61" s="15" t="s">
        <v>66</v>
      </c>
      <c r="C61" s="16" t="s">
        <v>52</v>
      </c>
      <c r="D61" s="16" t="s">
        <v>70</v>
      </c>
      <c r="E61" s="17"/>
      <c r="F61" s="51" t="s">
        <v>31</v>
      </c>
      <c r="G61" s="18"/>
      <c r="H61" s="18"/>
      <c r="I61" s="18"/>
      <c r="J61" s="46"/>
      <c r="K61" s="18"/>
      <c r="L61" s="18">
        <v>30000</v>
      </c>
      <c r="N61" s="3" t="s">
        <v>173</v>
      </c>
      <c r="O61" s="31"/>
      <c r="P61" s="35" t="s">
        <v>31</v>
      </c>
      <c r="Q61" s="3" t="s">
        <v>173</v>
      </c>
    </row>
  </sheetData>
  <mergeCells count="1">
    <mergeCell ref="A1:L1"/>
  </mergeCells>
  <hyperlinks>
    <hyperlink ref="F10" r:id="rId1" display="http://metro2/OptiMuNet/Instruments.aspx?code=MINIT-38&amp;identification=B.006" xr:uid="{00000000-0004-0000-0300-000000000000}"/>
    <hyperlink ref="F11" r:id="rId2" display="http://metro2/OptiMuNet/Instruments.aspx?code=MINIT-38&amp;identification=B.020" xr:uid="{00000000-0004-0000-0300-000001000000}"/>
    <hyperlink ref="F8" r:id="rId3" display="http://metro2/OptiMuNet/Instruments.aspx?code=MINIT-38&amp;identification=B.042" xr:uid="{00000000-0004-0000-0300-000002000000}"/>
    <hyperlink ref="F12" r:id="rId4" display="http://metro2/OptiMuNet/Instruments.aspx?code=MINIT-38&amp;identification=B.059" xr:uid="{00000000-0004-0000-0300-000003000000}"/>
    <hyperlink ref="F13" r:id="rId5" display="http://metro2/OptiMuNet/Instruments.aspx?code=MINIT-38&amp;identification=B.066" xr:uid="{00000000-0004-0000-0300-000004000000}"/>
    <hyperlink ref="F14" r:id="rId6" display="http://metro2/OptiMuNet/Instruments.aspx?code=MINIT-38&amp;identification=B.069" xr:uid="{00000000-0004-0000-0300-000005000000}"/>
    <hyperlink ref="F15" r:id="rId7" display="http://metro2/OptiMuNet/Instruments.aspx?code=MINIT-38&amp;identification=B.070" xr:uid="{00000000-0004-0000-0300-000006000000}"/>
    <hyperlink ref="F5" r:id="rId8" display="http://metro2/OptiMuNet/Instruments.aspx?code=MINIT-38&amp;identification=B.072" xr:uid="{00000000-0004-0000-0300-000007000000}"/>
    <hyperlink ref="F3" r:id="rId9" display="http://metro2/OptiMuNet/Instruments.aspx?code=MINIT-38&amp;identification=B.078" xr:uid="{00000000-0004-0000-0300-000008000000}"/>
    <hyperlink ref="F6" r:id="rId10" display="http://metro2/OptiMuNet/Instruments.aspx?code=MINIT-38&amp;identification=MAS-0020" xr:uid="{00000000-0004-0000-0300-000009000000}"/>
    <hyperlink ref="F9" r:id="rId11" display="http://metro2/OptiMuNet/Instruments.aspx?code=MINIT-38&amp;identification=MAS-0023" xr:uid="{00000000-0004-0000-0300-00000A000000}"/>
    <hyperlink ref="F4" r:id="rId12" display="http://metro2/OptiMuNet/Instruments.aspx?code=MINIT-38&amp;identification=MAS-0027" xr:uid="{00000000-0004-0000-0300-00000B000000}"/>
    <hyperlink ref="F7" r:id="rId13" display="http://metro2/OptiMuNet/Instruments.aspx?code=MINIT-38&amp;identification=MAS-0040+%2fD" xr:uid="{00000000-0004-0000-0300-00000C000000}"/>
    <hyperlink ref="F16" r:id="rId14" display="http://metro2/OptiMuNet/Instruments.aspx?code=MINIT-38&amp;identification=B.001" xr:uid="{00000000-0004-0000-0300-00000D000000}"/>
    <hyperlink ref="F17" r:id="rId15" display="http://metro2/OptiMuNet/Instruments.aspx?code=MINIT-38&amp;identification=B.016" xr:uid="{00000000-0004-0000-0300-00000E000000}"/>
    <hyperlink ref="F18" r:id="rId16" display="http://metro2/OptiMuNet/Instruments.aspx?code=MINIT-38&amp;identification=B.018" xr:uid="{00000000-0004-0000-0300-00000F000000}"/>
    <hyperlink ref="F19" r:id="rId17" display="http://metro2/OptiMuNet/Instruments.aspx?code=MINIT-38&amp;identification=B.023" xr:uid="{00000000-0004-0000-0300-000010000000}"/>
    <hyperlink ref="F20" r:id="rId18" display="http://metro2/OptiMuNet/Instruments.aspx?code=MINIT-38&amp;identification=B.025" xr:uid="{00000000-0004-0000-0300-000011000000}"/>
    <hyperlink ref="F21" r:id="rId19" display="http://metro2/OptiMuNet/Instruments.aspx?code=MINIT-38&amp;identification=B.027" xr:uid="{00000000-0004-0000-0300-000012000000}"/>
    <hyperlink ref="F22" r:id="rId20" display="http://metro2/OptiMuNet/Instruments.aspx?code=MINIT-38&amp;identification=B.041" xr:uid="{00000000-0004-0000-0300-000013000000}"/>
    <hyperlink ref="F23" r:id="rId21" display="http://metro2/OptiMuNet/Instruments.aspx?code=MINIT-38&amp;identification=B.043" xr:uid="{00000000-0004-0000-0300-000014000000}"/>
    <hyperlink ref="F24" r:id="rId22" display="http://metro2/OptiMuNet/Instruments.aspx?code=MINIT-38&amp;identification=B.044" xr:uid="{00000000-0004-0000-0300-000015000000}"/>
    <hyperlink ref="F25" r:id="rId23" display="http://metro2/OptiMuNet/Instruments.aspx?code=MINIT-38&amp;identification=B.049" xr:uid="{00000000-0004-0000-0300-000016000000}"/>
    <hyperlink ref="F26" r:id="rId24" display="http://metro2/OptiMuNet/Instruments.aspx?code=MINIT-38&amp;identification=B.050" xr:uid="{00000000-0004-0000-0300-000017000000}"/>
    <hyperlink ref="F27" r:id="rId25" display="http://metro2/OptiMuNet/Instruments.aspx?code=MINIT-38&amp;identification=B.054" xr:uid="{00000000-0004-0000-0300-000018000000}"/>
    <hyperlink ref="F28" r:id="rId26" display="http://metro2/OptiMuNet/Instruments.aspx?code=MINIT-38&amp;identification=B.055" xr:uid="{00000000-0004-0000-0300-000019000000}"/>
    <hyperlink ref="F29" r:id="rId27" display="http://metro2/OptiMuNet/Instruments.aspx?code=MINIT-38&amp;identification=B.057" xr:uid="{00000000-0004-0000-0300-00001A000000}"/>
    <hyperlink ref="F30" r:id="rId28" display="http://metro2/OptiMuNet/Instruments.aspx?code=MINIT-38&amp;identification=B.060" xr:uid="{00000000-0004-0000-0300-00001B000000}"/>
    <hyperlink ref="F31" r:id="rId29" display="http://metro2/OptiMuNet/Instruments.aspx?code=MINIT-38&amp;identification=B.061" xr:uid="{00000000-0004-0000-0300-00001C000000}"/>
    <hyperlink ref="F32" r:id="rId30" display="http://metro2/OptiMuNet/Instruments.aspx?code=MINIT-38&amp;identification=B.062" xr:uid="{00000000-0004-0000-0300-00001D000000}"/>
    <hyperlink ref="F33" r:id="rId31" display="http://metro2/OptiMuNet/Instruments.aspx?code=MINIT-38&amp;identification=B.063" xr:uid="{00000000-0004-0000-0300-00001E000000}"/>
    <hyperlink ref="F34" r:id="rId32" display="http://metro2/OptiMuNet/Instruments.aspx?code=MINIT-38&amp;identification=B.064" xr:uid="{00000000-0004-0000-0300-00001F000000}"/>
    <hyperlink ref="F35" r:id="rId33" display="http://metro2/OptiMuNet/Instruments.aspx?code=MINIT-38&amp;identification=B.065" xr:uid="{00000000-0004-0000-0300-000020000000}"/>
    <hyperlink ref="F36" r:id="rId34" display="http://metro2/OptiMuNet/Instruments.aspx?code=MINIT-38&amp;identification=B.067" xr:uid="{00000000-0004-0000-0300-000021000000}"/>
    <hyperlink ref="F37" r:id="rId35" display="http://metro2/OptiMuNet/Instruments.aspx?code=MINIT-38&amp;identification=B.068" xr:uid="{00000000-0004-0000-0300-000022000000}"/>
    <hyperlink ref="F38" r:id="rId36" display="http://metro2/OptiMuNet/Instruments.aspx?code=MINIT-38&amp;identification=B.071" xr:uid="{00000000-0004-0000-0300-000023000000}"/>
    <hyperlink ref="F39" r:id="rId37" display="http://metro2/OptiMuNet/Instruments.aspx?code=MINIT-38&amp;identification=B.076" xr:uid="{00000000-0004-0000-0300-000024000000}"/>
    <hyperlink ref="F40" r:id="rId38" display="http://metro2/OptiMuNet/Instruments.aspx?code=MINIT-38&amp;identification=B.077" xr:uid="{00000000-0004-0000-0300-000025000000}"/>
    <hyperlink ref="F41" r:id="rId39" display="http://metro2/OptiMuNet/Instruments.aspx?code=MINIT-38&amp;identification=B.079" xr:uid="{00000000-0004-0000-0300-000026000000}"/>
    <hyperlink ref="F42" r:id="rId40" display="http://metro2/OptiMuNet/Instruments.aspx?code=MINIT-38&amp;identification=BAL-002" xr:uid="{00000000-0004-0000-0300-000027000000}"/>
    <hyperlink ref="F43" r:id="rId41" display="http://metro2/OptiMuNet/Instruments.aspx?code=MINIT-38&amp;identification=BAL-003" xr:uid="{00000000-0004-0000-0300-000028000000}"/>
    <hyperlink ref="F44" r:id="rId42" display="http://metro2/OptiMuNet/Instruments.aspx?code=MINIT-38&amp;identification=BAL-005" xr:uid="{00000000-0004-0000-0300-000029000000}"/>
    <hyperlink ref="F45" r:id="rId43" display="http://metro2/OptiMuNet/Instruments.aspx?code=MINIT-38&amp;identification=BAL-121" xr:uid="{00000000-0004-0000-0300-00002A000000}"/>
    <hyperlink ref="F46" r:id="rId44" display="http://metro2/OptiMuNet/Instruments.aspx?code=MINIT-38&amp;identification=CF.482" xr:uid="{00000000-0004-0000-0300-00002B000000}"/>
    <hyperlink ref="F47" r:id="rId45" display="http://metro2/OptiMuNet/Instruments.aspx?code=MINIT-38&amp;identification=MAS-0001" xr:uid="{00000000-0004-0000-0300-00002C000000}"/>
    <hyperlink ref="F48" r:id="rId46" display="http://metro2/OptiMuNet/Instruments.aspx?code=MINIT-38&amp;identification=MAS-0002" xr:uid="{00000000-0004-0000-0300-00002D000000}"/>
    <hyperlink ref="F49" r:id="rId47" display="http://metro2/OptiMuNet/Instruments.aspx?code=MINIT-38&amp;identification=MAS-0007" xr:uid="{00000000-0004-0000-0300-00002E000000}"/>
    <hyperlink ref="F50" r:id="rId48" display="http://metro2/OptiMuNet/Instruments.aspx?code=MINIT-38&amp;identification=MAS-0008" xr:uid="{00000000-0004-0000-0300-00002F000000}"/>
    <hyperlink ref="F51" r:id="rId49" display="http://metro2/OptiMuNet/Instruments.aspx?code=MINIT-38&amp;identification=MAS-0009" xr:uid="{00000000-0004-0000-0300-000030000000}"/>
    <hyperlink ref="F52" r:id="rId50" display="http://metro2/OptiMuNet/Instruments.aspx?code=MINIT-38&amp;identification=MAS-0019" xr:uid="{00000000-0004-0000-0300-000031000000}"/>
    <hyperlink ref="F53" r:id="rId51" display="http://metro2/OptiMuNet/Instruments.aspx?code=MINIT-38&amp;identification=MAS-0021" xr:uid="{00000000-0004-0000-0300-000032000000}"/>
    <hyperlink ref="F54" r:id="rId52" display="http://metro2/OptiMuNet/Instruments.aspx?code=MINIT-38&amp;identification=MAS-0025" xr:uid="{00000000-0004-0000-0300-000033000000}"/>
    <hyperlink ref="F55" r:id="rId53" display="http://metro2/OptiMuNet/Instruments.aspx?code=MINIT-38&amp;identification=MAS-0028" xr:uid="{00000000-0004-0000-0300-000034000000}"/>
    <hyperlink ref="F56" r:id="rId54" display="http://metro2/OptiMuNet/Instruments.aspx?code=MINIT-38&amp;identification=MAS-0029" xr:uid="{00000000-0004-0000-0300-000035000000}"/>
    <hyperlink ref="F57" r:id="rId55" display="http://metro2/OptiMuNet/Instruments.aspx?code=MINIT-38&amp;identification=MAS-0030" xr:uid="{00000000-0004-0000-0300-000036000000}"/>
    <hyperlink ref="F58" r:id="rId56" display="http://metro2/OptiMuNet/Instruments.aspx?code=MINIT-38&amp;identification=MAS-0037" xr:uid="{00000000-0004-0000-0300-000037000000}"/>
    <hyperlink ref="F59" r:id="rId57" display="http://metro2/OptiMuNet/Instruments.aspx?code=MINIT-38&amp;identification=MAS-0038" xr:uid="{00000000-0004-0000-0300-000038000000}"/>
    <hyperlink ref="F60" r:id="rId58" display="http://metro2/OptiMuNet/Instruments.aspx?code=MINIT-38&amp;identification=MAS-0039" xr:uid="{00000000-0004-0000-0300-000039000000}"/>
    <hyperlink ref="F61" r:id="rId59" display="http://metro2/OptiMuNet/Instruments.aspx?code=MINIT-38&amp;identification=MAS-0041" xr:uid="{00000000-0004-0000-0300-00003A000000}"/>
    <hyperlink ref="P10" r:id="rId60" display="http://metro2/OptiMuNet/Instruments.aspx?code=MINIT-38&amp;identification=B.006" xr:uid="{00000000-0004-0000-0300-00003B000000}"/>
    <hyperlink ref="P11" r:id="rId61" display="http://metro2/OptiMuNet/Instruments.aspx?code=MINIT-38&amp;identification=B.020" xr:uid="{00000000-0004-0000-0300-00003C000000}"/>
    <hyperlink ref="P12" r:id="rId62" display="http://metro2/OptiMuNet/Instruments.aspx?code=MINIT-38&amp;identification=B.059" xr:uid="{00000000-0004-0000-0300-00003E000000}"/>
    <hyperlink ref="P13" r:id="rId63" display="http://metro2/OptiMuNet/Instruments.aspx?code=MINIT-38&amp;identification=B.066" xr:uid="{00000000-0004-0000-0300-00003F000000}"/>
    <hyperlink ref="P14" r:id="rId64" display="http://metro2/OptiMuNet/Instruments.aspx?code=MINIT-38&amp;identification=B.069" xr:uid="{00000000-0004-0000-0300-000040000000}"/>
    <hyperlink ref="P15" r:id="rId65" display="http://metro2/OptiMuNet/Instruments.aspx?code=MINIT-38&amp;identification=B.070" xr:uid="{00000000-0004-0000-0300-000041000000}"/>
    <hyperlink ref="P5" r:id="rId66" display="http://metro2/OptiMuNet/Instruments.aspx?code=MINIT-38&amp;identification=B.072" xr:uid="{00000000-0004-0000-0300-000042000000}"/>
    <hyperlink ref="P3" r:id="rId67" display="http://metro2/OptiMuNet/Instruments.aspx?code=MINIT-38&amp;identification=B.078" xr:uid="{00000000-0004-0000-0300-000043000000}"/>
    <hyperlink ref="P6" r:id="rId68" display="http://metro2/OptiMuNet/Instruments.aspx?code=MINIT-38&amp;identification=MAS-0020" xr:uid="{00000000-0004-0000-0300-000044000000}"/>
    <hyperlink ref="P9" r:id="rId69" display="http://metro2/OptiMuNet/Instruments.aspx?code=MINIT-38&amp;identification=MAS-0023" xr:uid="{00000000-0004-0000-0300-000045000000}"/>
    <hyperlink ref="P4" r:id="rId70" display="http://metro2/OptiMuNet/Instruments.aspx?code=MINIT-38&amp;identification=MAS-0027" xr:uid="{00000000-0004-0000-0300-000046000000}"/>
    <hyperlink ref="P7" r:id="rId71" display="http://metro2/OptiMuNet/Instruments.aspx?code=MINIT-38&amp;identification=MAS-0040+%2fD" xr:uid="{00000000-0004-0000-0300-000047000000}"/>
    <hyperlink ref="P16" r:id="rId72" display="http://metro2/OptiMuNet/Instruments.aspx?code=MINIT-38&amp;identification=B.001" xr:uid="{00000000-0004-0000-0300-000048000000}"/>
    <hyperlink ref="P17" r:id="rId73" display="http://metro2/OptiMuNet/Instruments.aspx?code=MINIT-38&amp;identification=B.016" xr:uid="{00000000-0004-0000-0300-000049000000}"/>
    <hyperlink ref="P18" r:id="rId74" display="http://metro2/OptiMuNet/Instruments.aspx?code=MINIT-38&amp;identification=B.018" xr:uid="{00000000-0004-0000-0300-00004A000000}"/>
    <hyperlink ref="P19" r:id="rId75" display="http://metro2/OptiMuNet/Instruments.aspx?code=MINIT-38&amp;identification=B.023" xr:uid="{00000000-0004-0000-0300-00004B000000}"/>
    <hyperlink ref="P20" r:id="rId76" display="http://metro2/OptiMuNet/Instruments.aspx?code=MINIT-38&amp;identification=B.025" xr:uid="{00000000-0004-0000-0300-00004C000000}"/>
    <hyperlink ref="P21" r:id="rId77" display="http://metro2/OptiMuNet/Instruments.aspx?code=MINIT-38&amp;identification=B.027" xr:uid="{00000000-0004-0000-0300-00004D000000}"/>
    <hyperlink ref="P22" r:id="rId78" display="http://metro2/OptiMuNet/Instruments.aspx?code=MINIT-38&amp;identification=B.041" xr:uid="{00000000-0004-0000-0300-00004E000000}"/>
    <hyperlink ref="P23" r:id="rId79" display="http://metro2/OptiMuNet/Instruments.aspx?code=MINIT-38&amp;identification=B.043" xr:uid="{00000000-0004-0000-0300-00004F000000}"/>
    <hyperlink ref="P24" r:id="rId80" display="http://metro2/OptiMuNet/Instruments.aspx?code=MINIT-38&amp;identification=B.044" xr:uid="{00000000-0004-0000-0300-000050000000}"/>
    <hyperlink ref="P25" r:id="rId81" display="http://metro2/OptiMuNet/Instruments.aspx?code=MINIT-38&amp;identification=B.049" xr:uid="{00000000-0004-0000-0300-000051000000}"/>
    <hyperlink ref="P26" r:id="rId82" display="http://metro2/OptiMuNet/Instruments.aspx?code=MINIT-38&amp;identification=B.050" xr:uid="{00000000-0004-0000-0300-000052000000}"/>
    <hyperlink ref="P27" r:id="rId83" display="http://metro2/OptiMuNet/Instruments.aspx?code=MINIT-38&amp;identification=B.054" xr:uid="{00000000-0004-0000-0300-000053000000}"/>
    <hyperlink ref="P28" r:id="rId84" display="http://metro2/OptiMuNet/Instruments.aspx?code=MINIT-38&amp;identification=B.055" xr:uid="{00000000-0004-0000-0300-000054000000}"/>
    <hyperlink ref="P29" r:id="rId85" display="http://metro2/OptiMuNet/Instruments.aspx?code=MINIT-38&amp;identification=B.057" xr:uid="{00000000-0004-0000-0300-000055000000}"/>
    <hyperlink ref="P30" r:id="rId86" display="http://metro2/OptiMuNet/Instruments.aspx?code=MINIT-38&amp;identification=B.060" xr:uid="{00000000-0004-0000-0300-000056000000}"/>
    <hyperlink ref="P31" r:id="rId87" display="http://metro2/OptiMuNet/Instruments.aspx?code=MINIT-38&amp;identification=B.061" xr:uid="{00000000-0004-0000-0300-000057000000}"/>
    <hyperlink ref="P32" r:id="rId88" display="http://metro2/OptiMuNet/Instruments.aspx?code=MINIT-38&amp;identification=B.062" xr:uid="{00000000-0004-0000-0300-000058000000}"/>
    <hyperlink ref="P33" r:id="rId89" display="http://metro2/OptiMuNet/Instruments.aspx?code=MINIT-38&amp;identification=B.063" xr:uid="{00000000-0004-0000-0300-000059000000}"/>
    <hyperlink ref="P34" r:id="rId90" display="http://metro2/OptiMuNet/Instruments.aspx?code=MINIT-38&amp;identification=B.064" xr:uid="{00000000-0004-0000-0300-00005A000000}"/>
    <hyperlink ref="P35" r:id="rId91" display="http://metro2/OptiMuNet/Instruments.aspx?code=MINIT-38&amp;identification=B.065" xr:uid="{00000000-0004-0000-0300-00005B000000}"/>
    <hyperlink ref="P36" r:id="rId92" display="http://metro2/OptiMuNet/Instruments.aspx?code=MINIT-38&amp;identification=B.067" xr:uid="{00000000-0004-0000-0300-00005C000000}"/>
    <hyperlink ref="P37" r:id="rId93" display="http://metro2/OptiMuNet/Instruments.aspx?code=MINIT-38&amp;identification=B.068" xr:uid="{00000000-0004-0000-0300-00005D000000}"/>
    <hyperlink ref="P38" r:id="rId94" display="http://metro2/OptiMuNet/Instruments.aspx?code=MINIT-38&amp;identification=B.071" xr:uid="{00000000-0004-0000-0300-00005E000000}"/>
    <hyperlink ref="P39" r:id="rId95" display="http://metro2/OptiMuNet/Instruments.aspx?code=MINIT-38&amp;identification=B.076" xr:uid="{00000000-0004-0000-0300-00005F000000}"/>
    <hyperlink ref="P40" r:id="rId96" display="http://metro2/OptiMuNet/Instruments.aspx?code=MINIT-38&amp;identification=B.077" xr:uid="{00000000-0004-0000-0300-000060000000}"/>
    <hyperlink ref="P41" r:id="rId97" display="http://metro2/OptiMuNet/Instruments.aspx?code=MINIT-38&amp;identification=B.079" xr:uid="{00000000-0004-0000-0300-000061000000}"/>
    <hyperlink ref="P42" r:id="rId98" display="http://metro2/OptiMuNet/Instruments.aspx?code=MINIT-38&amp;identification=BAL-002" xr:uid="{00000000-0004-0000-0300-000062000000}"/>
    <hyperlink ref="P43" r:id="rId99" display="http://metro2/OptiMuNet/Instruments.aspx?code=MINIT-38&amp;identification=BAL-003" xr:uid="{00000000-0004-0000-0300-000063000000}"/>
    <hyperlink ref="P44" r:id="rId100" display="http://metro2/OptiMuNet/Instruments.aspx?code=MINIT-38&amp;identification=BAL-005" xr:uid="{00000000-0004-0000-0300-000064000000}"/>
    <hyperlink ref="P45" r:id="rId101" display="http://metro2/OptiMuNet/Instruments.aspx?code=MINIT-38&amp;identification=BAL-121" xr:uid="{00000000-0004-0000-0300-000065000000}"/>
    <hyperlink ref="P46" r:id="rId102" display="http://metro2/OptiMuNet/Instruments.aspx?code=MINIT-38&amp;identification=CF.482" xr:uid="{00000000-0004-0000-0300-000066000000}"/>
    <hyperlink ref="P47" r:id="rId103" display="http://metro2/OptiMuNet/Instruments.aspx?code=MINIT-38&amp;identification=MAS-0001" xr:uid="{00000000-0004-0000-0300-000067000000}"/>
    <hyperlink ref="P48" r:id="rId104" display="http://metro2/OptiMuNet/Instruments.aspx?code=MINIT-38&amp;identification=MAS-0002" xr:uid="{00000000-0004-0000-0300-000068000000}"/>
    <hyperlink ref="P49" r:id="rId105" display="http://metro2/OptiMuNet/Instruments.aspx?code=MINIT-38&amp;identification=MAS-0007" xr:uid="{00000000-0004-0000-0300-000069000000}"/>
    <hyperlink ref="P50" r:id="rId106" display="http://metro2/OptiMuNet/Instruments.aspx?code=MINIT-38&amp;identification=MAS-0008" xr:uid="{00000000-0004-0000-0300-00006A000000}"/>
    <hyperlink ref="P51" r:id="rId107" display="http://metro2/OptiMuNet/Instruments.aspx?code=MINIT-38&amp;identification=MAS-0009" xr:uid="{00000000-0004-0000-0300-00006B000000}"/>
    <hyperlink ref="P52" r:id="rId108" display="http://metro2/OptiMuNet/Instruments.aspx?code=MINIT-38&amp;identification=MAS-0019" xr:uid="{00000000-0004-0000-0300-00006C000000}"/>
    <hyperlink ref="P53" r:id="rId109" display="http://metro2/OptiMuNet/Instruments.aspx?code=MINIT-38&amp;identification=MAS-0021" xr:uid="{00000000-0004-0000-0300-00006D000000}"/>
    <hyperlink ref="P54" r:id="rId110" display="http://metro2/OptiMuNet/Instruments.aspx?code=MINIT-38&amp;identification=MAS-0025" xr:uid="{00000000-0004-0000-0300-00006E000000}"/>
    <hyperlink ref="P55" r:id="rId111" display="http://metro2/OptiMuNet/Instruments.aspx?code=MINIT-38&amp;identification=MAS-0028" xr:uid="{00000000-0004-0000-0300-00006F000000}"/>
    <hyperlink ref="P56" r:id="rId112" display="http://metro2/OptiMuNet/Instruments.aspx?code=MINIT-38&amp;identification=MAS-0029" xr:uid="{00000000-0004-0000-0300-000070000000}"/>
    <hyperlink ref="P57" r:id="rId113" display="http://metro2/OptiMuNet/Instruments.aspx?code=MINIT-38&amp;identification=MAS-0030" xr:uid="{00000000-0004-0000-0300-000071000000}"/>
    <hyperlink ref="P58" r:id="rId114" display="http://metro2/OptiMuNet/Instruments.aspx?code=MINIT-38&amp;identification=MAS-0037" xr:uid="{00000000-0004-0000-0300-000072000000}"/>
    <hyperlink ref="P59" r:id="rId115" display="http://metro2/OptiMuNet/Instruments.aspx?code=MINIT-38&amp;identification=MAS-0038" xr:uid="{00000000-0004-0000-0300-000073000000}"/>
    <hyperlink ref="P60" r:id="rId116" display="http://metro2/OptiMuNet/Instruments.aspx?code=MINIT-38&amp;identification=MAS-0039" xr:uid="{00000000-0004-0000-0300-000074000000}"/>
    <hyperlink ref="P61" r:id="rId117" display="http://metro2/OptiMuNet/Instruments.aspx?code=MINIT-38&amp;identification=MAS-0041" xr:uid="{00000000-0004-0000-0300-000075000000}"/>
  </hyperlinks>
  <pageMargins left="0.7" right="0.7" top="0.75" bottom="0.75" header="0.3" footer="0.3"/>
  <pageSetup paperSize="9" orientation="portrait" r:id="rId11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7219D-31B2-4125-91C3-3B0B721146B8}">
  <dimension ref="A1"/>
  <sheetViews>
    <sheetView workbookViewId="0"/>
  </sheetViews>
  <sheetFormatPr baseColWidth="10" defaultRowHeight="15" x14ac:dyDescent="0.25"/>
  <sheetData>
    <row r="1" spans="1:1" x14ac:dyDescent="0.25">
      <c r="A1" t="s">
        <v>246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299B4-E5B5-4397-ABE3-AB4C542E02DA}">
  <dimension ref="A1"/>
  <sheetViews>
    <sheetView workbookViewId="0">
      <selection activeCell="N12" sqref="N12"/>
    </sheetView>
  </sheetViews>
  <sheetFormatPr baseColWidth="10" defaultRowHeight="15" x14ac:dyDescent="0.25"/>
  <sheetData>
    <row r="1" spans="1:1" x14ac:dyDescent="0.25">
      <c r="A1" t="s">
        <v>283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AF19F-0065-4A6D-9BFA-7342E0EA5551}">
  <dimension ref="A1"/>
  <sheetViews>
    <sheetView workbookViewId="0">
      <selection activeCell="K31" sqref="K31"/>
    </sheetView>
  </sheetViews>
  <sheetFormatPr baseColWidth="10" defaultRowHeight="15" x14ac:dyDescent="0.25"/>
  <sheetData>
    <row r="1" spans="1:1" x14ac:dyDescent="0.25">
      <c r="A1" t="s">
        <v>247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5"/>
  <dimension ref="A1"/>
  <sheetViews>
    <sheetView workbookViewId="0">
      <selection activeCell="K38" sqref="K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102</vt:i4>
      </vt:variant>
    </vt:vector>
  </HeadingPairs>
  <TitlesOfParts>
    <vt:vector size="110" baseType="lpstr">
      <vt:lpstr>Choix de l'instrument </vt:lpstr>
      <vt:lpstr>Domaines de mesure</vt:lpstr>
      <vt:lpstr>SOUS Domaines</vt:lpstr>
      <vt:lpstr>Masse</vt:lpstr>
      <vt:lpstr>B_042</vt:lpstr>
      <vt:lpstr>B_020</vt:lpstr>
      <vt:lpstr>B_059</vt:lpstr>
      <vt:lpstr>Dim av contact 3d</vt:lpstr>
      <vt:lpstr>_1_02134A</vt:lpstr>
      <vt:lpstr>AAA</vt:lpstr>
      <vt:lpstr>Afficher</vt:lpstr>
      <vt:lpstr>Angle</vt:lpstr>
      <vt:lpstr>Aspect</vt:lpstr>
      <vt:lpstr>B.001</vt:lpstr>
      <vt:lpstr>B.006</vt:lpstr>
      <vt:lpstr>B.016</vt:lpstr>
      <vt:lpstr>B.018</vt:lpstr>
      <vt:lpstr>B.020</vt:lpstr>
      <vt:lpstr>B.023</vt:lpstr>
      <vt:lpstr>B.025</vt:lpstr>
      <vt:lpstr>B.027</vt:lpstr>
      <vt:lpstr>B.041</vt:lpstr>
      <vt:lpstr>B.042</vt:lpstr>
      <vt:lpstr>B.043</vt:lpstr>
      <vt:lpstr>B.044</vt:lpstr>
      <vt:lpstr>B.049</vt:lpstr>
      <vt:lpstr>B.050</vt:lpstr>
      <vt:lpstr>B.054</vt:lpstr>
      <vt:lpstr>B.055</vt:lpstr>
      <vt:lpstr>B.057</vt:lpstr>
      <vt:lpstr>B.059</vt:lpstr>
      <vt:lpstr>B.060</vt:lpstr>
      <vt:lpstr>B.061</vt:lpstr>
      <vt:lpstr>B.062</vt:lpstr>
      <vt:lpstr>B.063</vt:lpstr>
      <vt:lpstr>B.064</vt:lpstr>
      <vt:lpstr>B.065</vt:lpstr>
      <vt:lpstr>B.066</vt:lpstr>
      <vt:lpstr>B.067</vt:lpstr>
      <vt:lpstr>B.068</vt:lpstr>
      <vt:lpstr>B.069</vt:lpstr>
      <vt:lpstr>B.070</vt:lpstr>
      <vt:lpstr>B.071</vt:lpstr>
      <vt:lpstr>B.072</vt:lpstr>
      <vt:lpstr>B.076</vt:lpstr>
      <vt:lpstr>B.077</vt:lpstr>
      <vt:lpstr>B.078</vt:lpstr>
      <vt:lpstr>B.079</vt:lpstr>
      <vt:lpstr>B_042</vt:lpstr>
      <vt:lpstr>BAL_002</vt:lpstr>
      <vt:lpstr>BAL_003</vt:lpstr>
      <vt:lpstr>BAL_005</vt:lpstr>
      <vt:lpstr>BAL_121</vt:lpstr>
      <vt:lpstr>BBB</vt:lpstr>
      <vt:lpstr>CCC</vt:lpstr>
      <vt:lpstr>Cellule_liée</vt:lpstr>
      <vt:lpstr>CF.482</vt:lpstr>
      <vt:lpstr>Couple</vt:lpstr>
      <vt:lpstr>Débit</vt:lpstr>
      <vt:lpstr>Densité</vt:lpstr>
      <vt:lpstr>Détection</vt:lpstr>
      <vt:lpstr>Diamètre</vt:lpstr>
      <vt:lpstr>Dimensionnel</vt:lpstr>
      <vt:lpstr>Domaine_de_mesure</vt:lpstr>
      <vt:lpstr>Dureté</vt:lpstr>
      <vt:lpstr>Electrique</vt:lpstr>
      <vt:lpstr>Epaisseur</vt:lpstr>
      <vt:lpstr>Etalonnage</vt:lpstr>
      <vt:lpstr>Filetage</vt:lpstr>
      <vt:lpstr>Force</vt:lpstr>
      <vt:lpstr>Fréquence</vt:lpstr>
      <vt:lpstr>Fuite</vt:lpstr>
      <vt:lpstr>Géométrie</vt:lpstr>
      <vt:lpstr>Hauteur</vt:lpstr>
      <vt:lpstr>Hygrométrie</vt:lpstr>
      <vt:lpstr>hyperlien</vt:lpstr>
      <vt:lpstr>Lumière</vt:lpstr>
      <vt:lpstr>MAS_0001</vt:lpstr>
      <vt:lpstr>MAS_0002</vt:lpstr>
      <vt:lpstr>MAS_0007</vt:lpstr>
      <vt:lpstr>MAS_0008</vt:lpstr>
      <vt:lpstr>MAS_0009</vt:lpstr>
      <vt:lpstr>MAS_0019</vt:lpstr>
      <vt:lpstr>MAS_0020</vt:lpstr>
      <vt:lpstr>MAS_0021</vt:lpstr>
      <vt:lpstr>MAS_0023</vt:lpstr>
      <vt:lpstr>MAS_0025</vt:lpstr>
      <vt:lpstr>MAS_0027</vt:lpstr>
      <vt:lpstr>MAS_0028</vt:lpstr>
      <vt:lpstr>MAS_0029</vt:lpstr>
      <vt:lpstr>MAS_0030</vt:lpstr>
      <vt:lpstr>MAS_0037</vt:lpstr>
      <vt:lpstr>MAS_0038</vt:lpstr>
      <vt:lpstr>MAS_0039</vt:lpstr>
      <vt:lpstr>MAS_0040__D</vt:lpstr>
      <vt:lpstr>MAS_0041</vt:lpstr>
      <vt:lpstr>Masse</vt:lpstr>
      <vt:lpstr>Masse!Pesage</vt:lpstr>
      <vt:lpstr>Pesage</vt:lpstr>
      <vt:lpstr>Physico_chimique</vt:lpstr>
      <vt:lpstr>Pression</vt:lpstr>
      <vt:lpstr>Propreté</vt:lpstr>
      <vt:lpstr>Réctitude</vt:lpstr>
      <vt:lpstr>Rugosité</vt:lpstr>
      <vt:lpstr>Son</vt:lpstr>
      <vt:lpstr>Spectrométrie</vt:lpstr>
      <vt:lpstr>Taraudage</vt:lpstr>
      <vt:lpstr>Température</vt:lpstr>
      <vt:lpstr>Vitesse</vt:lpstr>
      <vt:lpstr>Voolume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SENEE Laurent</dc:creator>
  <cp:lastModifiedBy>DjiDji</cp:lastModifiedBy>
  <dcterms:created xsi:type="dcterms:W3CDTF">2022-03-03T10:53:02Z</dcterms:created>
  <dcterms:modified xsi:type="dcterms:W3CDTF">2022-03-16T15:32:12Z</dcterms:modified>
</cp:coreProperties>
</file>