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C99511BD-FAF0-43D4-9899-612CA4218F7C}" xr6:coauthVersionLast="47" xr6:coauthVersionMax="47" xr10:uidLastSave="{00000000-0000-0000-0000-000000000000}"/>
  <bookViews>
    <workbookView xWindow="-120" yWindow="-120" windowWidth="29040" windowHeight="15840" tabRatio="696" xr2:uid="{00000000-000D-0000-FFFF-FFFF00000000}"/>
  </bookViews>
  <sheets>
    <sheet name="Epreuve1" sheetId="10" r:id="rId1"/>
    <sheet name="Epreuve2" sheetId="16" r:id="rId2"/>
  </sheets>
  <definedNames>
    <definedName name="REGL._A1">Epreuve1!$L$3</definedName>
    <definedName name="REGL_2022">Epreuve1!$L$3</definedName>
    <definedName name="_xlnm.Print_Area" localSheetId="0">Epreuve1!$B$1:$S$95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E5" i="10" l="1"/>
  <c r="F5" i="10"/>
  <c r="G5" i="10"/>
  <c r="H5" i="10"/>
  <c r="I5" i="10"/>
  <c r="J5" i="10"/>
  <c r="K5" i="10"/>
  <c r="L5" i="10"/>
  <c r="M5" i="10"/>
  <c r="N5" i="10"/>
  <c r="O5" i="10"/>
  <c r="P5" i="10"/>
  <c r="D5" i="10"/>
  <c r="Q8" i="10"/>
  <c r="Q7" i="10"/>
  <c r="I3" i="10"/>
  <c r="Q9" i="10" l="1"/>
  <c r="Q10" i="10"/>
  <c r="Q11" i="10"/>
  <c r="Q12" i="10"/>
  <c r="Q13" i="10"/>
  <c r="Q14" i="10"/>
  <c r="Q15" i="10"/>
  <c r="Q16" i="10"/>
  <c r="Q17" i="10"/>
  <c r="Q18" i="10"/>
  <c r="Q19" i="10"/>
  <c r="Q20" i="10"/>
  <c r="Q21" i="10"/>
  <c r="Q22" i="10"/>
  <c r="Q23" i="10"/>
  <c r="Q24" i="10"/>
  <c r="Q25" i="10"/>
  <c r="Q26" i="10"/>
  <c r="Q27" i="10"/>
  <c r="Q28" i="10"/>
  <c r="Q29" i="10"/>
  <c r="Q30" i="10"/>
  <c r="Q31" i="10"/>
  <c r="Q32" i="10"/>
  <c r="Q33" i="10"/>
  <c r="Q34" i="10"/>
  <c r="Q35" i="10"/>
  <c r="Q36" i="10"/>
  <c r="Q37" i="10"/>
  <c r="Q38" i="10"/>
  <c r="Q39" i="10"/>
  <c r="Q40" i="10"/>
  <c r="Q41" i="10"/>
  <c r="Q42" i="10"/>
  <c r="Q43" i="10"/>
  <c r="Q44" i="10"/>
  <c r="Q45" i="10"/>
  <c r="Q46" i="10"/>
  <c r="Q47" i="10"/>
  <c r="Q48" i="10"/>
  <c r="Q49" i="10"/>
  <c r="Q50" i="10"/>
  <c r="Q51" i="10"/>
  <c r="Q52" i="10"/>
  <c r="Q53" i="10"/>
  <c r="Q54" i="10"/>
  <c r="Q55" i="10"/>
  <c r="Q56" i="10"/>
  <c r="Q57" i="10"/>
  <c r="Q58" i="10"/>
  <c r="Q59" i="10"/>
  <c r="Q60" i="10"/>
  <c r="Q61" i="10"/>
  <c r="Q62" i="10"/>
  <c r="Q63" i="10"/>
  <c r="Q64" i="10"/>
  <c r="Q65" i="10"/>
  <c r="Q66" i="10"/>
  <c r="Q67" i="10"/>
  <c r="Q68" i="10"/>
  <c r="Q69" i="10"/>
  <c r="Q70" i="10"/>
  <c r="Q71" i="10"/>
  <c r="Q72" i="10"/>
  <c r="Q73" i="10"/>
  <c r="Q74" i="10"/>
  <c r="Q75" i="10"/>
  <c r="Q76" i="10"/>
  <c r="Q77" i="10"/>
  <c r="Q78" i="10"/>
  <c r="Q79" i="10"/>
  <c r="Q80" i="10"/>
  <c r="Q81" i="10"/>
  <c r="Q82" i="10"/>
  <c r="Q83" i="10"/>
  <c r="Q84" i="10"/>
  <c r="Q85" i="10"/>
  <c r="Q86" i="10"/>
  <c r="Q87" i="10"/>
  <c r="Q88" i="10"/>
  <c r="Q89" i="10"/>
  <c r="Q90" i="10"/>
  <c r="Q91" i="10"/>
  <c r="Q92" i="10"/>
  <c r="Q93" i="10"/>
  <c r="Q94" i="10"/>
  <c r="P3" i="10" l="1"/>
  <c r="I2" i="10"/>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JM PIALOT</author>
    <author>JMi</author>
  </authors>
  <commentList>
    <comment ref="C4" authorId="0" shapeId="0" xr:uid="{4B64B630-D459-4A3E-8541-2DDFA5A922AB}">
      <text>
        <r>
          <rPr>
            <b/>
            <sz val="9"/>
            <color indexed="81"/>
            <rFont val="Tahoma"/>
            <charset val="1"/>
          </rPr>
          <t>JM PIALOT:</t>
        </r>
        <r>
          <rPr>
            <sz val="9"/>
            <color indexed="81"/>
            <rFont val="Tahoma"/>
            <charset val="1"/>
          </rPr>
          <t xml:space="preserve">
Reglement CDFC Article 4.1: Classe 1 jusqu'à 1400 cm3
Classe 2 au-dessus de 1400 cm3 et jusqu'à 1600 cm3
Classe 3 au-dessus de 1600 cm3 et jusqu'à 2000 cm3
Classe 4 au-dessus de 2000 cm3</t>
        </r>
      </text>
    </comment>
    <comment ref="C6" authorId="1" shapeId="0" xr:uid="{837F718C-5699-4F67-904A-B8D5D4B7806F}">
      <text>
        <r>
          <rPr>
            <b/>
            <sz val="9"/>
            <color indexed="81"/>
            <rFont val="Tahoma"/>
            <charset val="1"/>
          </rPr>
          <t>JMi:</t>
        </r>
        <r>
          <rPr>
            <sz val="9"/>
            <color indexed="81"/>
            <rFont val="Tahoma"/>
            <charset val="1"/>
          </rPr>
          <t xml:space="preserve">
Reglement CDFC Article 4.2.2 A l'exception des pneumatiques autorisés uniquement sur piste humide, tous les pneumatiques utilisés lors d'une épreuve de la Coupe de France des Circuits devront être soumis à enregistrement lors des vérifications techniques préliminaires.
Lors de sa première épreuve de la saison un pilote pourra enregistrer 6 pneus et seulement 4 pneus pour les épreuves suivantes.
Chaque pilote pourra utiliser tous les pneus enregistrés lors d’une épreuve précédente.
Lors des vérifications techniques préliminaires, chaque pilote devra présenter sa voiture avec les pneumatiques qu'il souhaite voir enregistrer
Lors des vérifications préliminaires, le pilote ou son représentant, fera scanner les codes-barres (numéro d'identification) de chacun de ses pneumatiques.</t>
        </r>
      </text>
    </comment>
    <comment ref="C15" authorId="0" shapeId="0" xr:uid="{B713B9FA-BB5B-4488-8B86-C5837D3FE85E}">
      <text>
        <r>
          <rPr>
            <b/>
            <sz val="9"/>
            <color indexed="81"/>
            <rFont val="Tahoma"/>
            <charset val="1"/>
          </rPr>
          <t>JM PIALOT:</t>
        </r>
        <r>
          <rPr>
            <sz val="9"/>
            <color indexed="81"/>
            <rFont val="Tahoma"/>
            <charset val="1"/>
          </rPr>
          <t xml:space="preserve">
Reglement CDFC Article 4.1: Classe 1 jusqu'à 1400 cm3
Classe 2 au-dessus de 1400 cm3 et jusqu'à 1600 cm3
Classe 3 au-dessus de 1600 cm3 et jusqu'à 2000 cm3
Classe 4 au-dessus de 2000 cm3</t>
        </r>
      </text>
    </comment>
    <comment ref="C16" authorId="1" shapeId="0" xr:uid="{9A947F71-8D44-4219-A726-67229320B65C}">
      <text>
        <r>
          <rPr>
            <b/>
            <sz val="9"/>
            <color indexed="81"/>
            <rFont val="Tahoma"/>
            <charset val="1"/>
          </rPr>
          <t>JMi:</t>
        </r>
        <r>
          <rPr>
            <sz val="9"/>
            <color indexed="81"/>
            <rFont val="Tahoma"/>
            <charset val="1"/>
          </rPr>
          <t xml:space="preserve">
Reglement CDFC Article 4.2.2 A l'exception des pneumatiques autorisés uniquement sur piste humide, tous les pneumatiques utilisés lors d'une épreuve de la Coupe de France des Circuits devront être soumis à enregistrement lors des vérifications techniques préliminaires.
Lors de sa première épreuve de la saison un pilote pourra enregistrer 6 pneus et seulement 4 pneus pour les épreuves suivantes.
Chaque pilote pourra utiliser tous les pneus enregistrés lors d’une épreuve précédente.
Lors des vérifications techniques préliminaires, chaque pilote devra présenter sa voiture avec les pneumatiques qu'il souhaite voir enregistrer
Lors des vérifications préliminaires, le pilote ou son représentant, fera scanner les codes-barres (numéro d'identification) de chacun de ses pneumatiques.</t>
        </r>
      </text>
    </comment>
    <comment ref="C25" authorId="0" shapeId="0" xr:uid="{003AC5F0-797C-4589-A219-B5D6D9B27A55}">
      <text>
        <r>
          <rPr>
            <b/>
            <sz val="9"/>
            <color indexed="81"/>
            <rFont val="Tahoma"/>
            <charset val="1"/>
          </rPr>
          <t>JM PIALOT:</t>
        </r>
        <r>
          <rPr>
            <sz val="9"/>
            <color indexed="81"/>
            <rFont val="Tahoma"/>
            <charset val="1"/>
          </rPr>
          <t xml:space="preserve">
Reglement CDFC Article 4.1: Classe 5 jusqu'à 1400 cm3
Classe 6 au-dessus de 1400 cm3 et jusqu'à 1600 cm3
Classe 7 au-dessus de 1600 cm3 et jusqu'à 2000 cm3
Classe 8 au-dessus de 2000 cm3 et jusqu'à 2800 cm3 et Kit Car</t>
        </r>
      </text>
    </comment>
    <comment ref="C35" authorId="0" shapeId="0" xr:uid="{7011101C-FA5F-47ED-AD76-54C6897EB5FC}">
      <text>
        <r>
          <rPr>
            <b/>
            <sz val="9"/>
            <color indexed="81"/>
            <rFont val="Tahoma"/>
            <charset val="1"/>
          </rPr>
          <t>JM PIALOT:</t>
        </r>
        <r>
          <rPr>
            <sz val="9"/>
            <color indexed="81"/>
            <rFont val="Tahoma"/>
            <charset val="1"/>
          </rPr>
          <t xml:space="preserve">
Reglement CDFC Article 4.1: Classe 5 jusqu'à 1400 cm3
Classe 6 au-dessus de 1400 cm3 et jusqu'à 1600 cm3
Classe 7 au-dessus de 1600 cm3 et jusqu'à 2000 cm3
Classe 8 au-dessus de 2000 cm3 et jusqu'à 2800 cm3 et Kit Car</t>
        </r>
      </text>
    </comment>
    <comment ref="C45" authorId="0" shapeId="0" xr:uid="{2B16C0C7-C0A7-4FF3-9819-097614F67BEA}">
      <text>
        <r>
          <rPr>
            <b/>
            <sz val="9"/>
            <color indexed="81"/>
            <rFont val="Tahoma"/>
            <charset val="1"/>
          </rPr>
          <t>JM PIALOT:</t>
        </r>
        <r>
          <rPr>
            <sz val="9"/>
            <color indexed="81"/>
            <rFont val="Tahoma"/>
            <charset val="1"/>
          </rPr>
          <t xml:space="preserve">
Reglement CDFC Article 4.1: Classe 9 jusqu’à 2000 cm3
Classe 10 au-dessus de 2000 cm3 jusqu’à 3000 cm3
Classe 11 au-dessus de 3000 cm3
Seront également admises, classées selon leur cylindrée dans chacune des classes du Groupe GT :
 Les voitures de Grand Tourisme issues des Coupes de Marque reconnues par la FFSA conformes à leurs réglementations spécifiques d’origine.
 Les voitures "Silhouette"conformes au règlement technique Silhouette.
 Les GT de Série, conformes à la réglementation FFSA.
 Les GT+ Circuit, conformes à la réglementation FFSA.
 Les Tourisme Special (GTTS) conformes à la réglementation FFSA.
 Les GT4 (voitures homologuées en GT4 conformes à la fiche d’homologation du modèle considéré).
 Les NGT (voitures homologuées en NGT selon la liste FIA et conformes à la fiche d’homologation du modèle considéré).
 Les voitures des groupes F2000 et FC.</t>
        </r>
      </text>
    </comment>
    <comment ref="C55" authorId="0" shapeId="0" xr:uid="{91201995-F85B-43D9-B911-821F69C2B5D3}">
      <text>
        <r>
          <rPr>
            <b/>
            <sz val="9"/>
            <color indexed="81"/>
            <rFont val="Tahoma"/>
            <charset val="1"/>
          </rPr>
          <t>JM PIALOT:</t>
        </r>
        <r>
          <rPr>
            <sz val="9"/>
            <color indexed="81"/>
            <rFont val="Tahoma"/>
            <charset val="1"/>
          </rPr>
          <t xml:space="preserve">
Reglement CDFC Article 4.1: Classe 14 jusqu'à 1600 cm3
Classe 17(1) CM dont la carrosserie et les dimensions extérieures correspondent aux Articles 3.1, 3.2, 3.4.1, 3.4.2. jusqu'à 1000 cm3
Classe17(2) CM dont la carrosserie et les dimensions extérieures correspondent aux Articles 3.1, 3.2, 3.4.1, 3.4.2. jusqu'à 1000 cm3</t>
        </r>
      </text>
    </comment>
    <comment ref="C65" authorId="0" shapeId="0" xr:uid="{D88790BA-E168-42C4-AD9B-1DCDC674B200}">
      <text>
        <r>
          <rPr>
            <b/>
            <sz val="9"/>
            <color indexed="81"/>
            <rFont val="Tahoma"/>
            <charset val="1"/>
          </rPr>
          <t>JM PIALOT:</t>
        </r>
        <r>
          <rPr>
            <sz val="9"/>
            <color indexed="81"/>
            <rFont val="Tahoma"/>
            <charset val="1"/>
          </rPr>
          <t xml:space="preserve">
Reglement CDFC Article 4.1: Classe 18 jusqu'à 1605 cm3
Formula Premium
Formule BMW - Pneus conformes à leurs dimensions d'origine ; marque libre.</t>
        </r>
      </text>
    </comment>
    <comment ref="C75" authorId="0" shapeId="0" xr:uid="{DFEE2FBE-4BB5-44C4-9109-183FA95F0952}">
      <text>
        <r>
          <rPr>
            <b/>
            <sz val="9"/>
            <color indexed="81"/>
            <rFont val="Tahoma"/>
            <charset val="1"/>
          </rPr>
          <t>JM PIALOT:</t>
        </r>
        <r>
          <rPr>
            <sz val="9"/>
            <color indexed="81"/>
            <rFont val="Tahoma"/>
            <charset val="1"/>
          </rPr>
          <t xml:space="preserve">
Reglement CDFC Article 4.1: Classe 19 Formule Renault turbo et atmo : 1721 cm3 et 1998 cm3 conformes à leur réglementation d'origine.</t>
        </r>
      </text>
    </comment>
    <comment ref="C85" authorId="0" shapeId="0" xr:uid="{4DB5BAE3-9A94-411D-AC66-31DC14E8F532}">
      <text>
        <r>
          <rPr>
            <b/>
            <sz val="9"/>
            <color indexed="81"/>
            <rFont val="Tahoma"/>
            <charset val="1"/>
          </rPr>
          <t>JM PIALOT:</t>
        </r>
        <r>
          <rPr>
            <sz val="9"/>
            <color indexed="81"/>
            <rFont val="Tahoma"/>
            <charset val="1"/>
          </rPr>
          <t xml:space="preserve">
Reglement CDFC Article 4.1.2: Des voitures issues d’autres groupes ou trophées non prévues ci-dessus pourront être admises à participer hors classement de la course et de la Coupe de France sur proposition de l’organisateur.</t>
        </r>
      </text>
    </comment>
  </commentList>
</comments>
</file>

<file path=xl/sharedStrings.xml><?xml version="1.0" encoding="utf-8"?>
<sst xmlns="http://schemas.openxmlformats.org/spreadsheetml/2006/main" count="138" uniqueCount="81">
  <si>
    <t>Set</t>
  </si>
  <si>
    <t># 10</t>
  </si>
  <si>
    <t># 11</t>
  </si>
  <si>
    <r>
      <t xml:space="preserve">CAB PNEUS SCAN. (N°)  </t>
    </r>
    <r>
      <rPr>
        <sz val="20"/>
        <color rgb="FFFF0000"/>
        <rFont val="Arial"/>
        <family val="2"/>
      </rPr>
      <t>C.D.F.C 2022</t>
    </r>
  </si>
  <si>
    <t># 12</t>
  </si>
  <si>
    <t># 14</t>
  </si>
  <si>
    <t># 19</t>
  </si>
  <si>
    <t># 22</t>
  </si>
  <si>
    <t># 26</t>
  </si>
  <si>
    <t># 32</t>
  </si>
  <si>
    <t># 34</t>
  </si>
  <si>
    <t># 49</t>
  </si>
  <si>
    <t># 86</t>
  </si>
  <si>
    <t xml:space="preserve"># </t>
  </si>
  <si>
    <t>#</t>
  </si>
  <si>
    <t># 2</t>
  </si>
  <si>
    <t># 5</t>
  </si>
  <si>
    <t># 72</t>
  </si>
  <si>
    <t># 18</t>
  </si>
  <si>
    <t># 27</t>
  </si>
  <si>
    <t># 33</t>
  </si>
  <si>
    <t># 37</t>
  </si>
  <si>
    <t># 44</t>
  </si>
  <si>
    <t># 48</t>
  </si>
  <si>
    <t># 59</t>
  </si>
  <si>
    <t># 7</t>
  </si>
  <si>
    <t xml:space="preserve"> </t>
  </si>
  <si>
    <t># 1</t>
  </si>
  <si>
    <t># 6</t>
  </si>
  <si>
    <t># 8</t>
  </si>
  <si>
    <t># 9</t>
  </si>
  <si>
    <t># 20</t>
  </si>
  <si>
    <t># 21</t>
  </si>
  <si>
    <t># 29</t>
  </si>
  <si>
    <t># 30</t>
  </si>
  <si>
    <t># 36</t>
  </si>
  <si>
    <t># 38</t>
  </si>
  <si>
    <t># 40</t>
  </si>
  <si>
    <t># 43</t>
  </si>
  <si>
    <t># 46</t>
  </si>
  <si>
    <t># 47</t>
  </si>
  <si>
    <t xml:space="preserve">GROUPE MONOPLACES </t>
  </si>
  <si>
    <t>#5</t>
  </si>
  <si>
    <t>#8</t>
  </si>
  <si>
    <t>#11</t>
  </si>
  <si>
    <t>#12</t>
  </si>
  <si>
    <t>#16</t>
  </si>
  <si>
    <t>#24</t>
  </si>
  <si>
    <t>#27</t>
  </si>
  <si>
    <t>#32</t>
  </si>
  <si>
    <t>#36</t>
  </si>
  <si>
    <t>#44</t>
  </si>
  <si>
    <t>#60</t>
  </si>
  <si>
    <t>#69</t>
  </si>
  <si>
    <t>#74</t>
  </si>
  <si>
    <t>#84</t>
  </si>
  <si>
    <t>#89</t>
  </si>
  <si>
    <t>#90</t>
  </si>
  <si>
    <t>#91</t>
  </si>
  <si>
    <t>#93</t>
  </si>
  <si>
    <r>
      <t xml:space="preserve">              </t>
    </r>
    <r>
      <rPr>
        <u/>
        <sz val="14"/>
        <color rgb="FFFF0000"/>
        <rFont val="Arial"/>
        <family val="2"/>
      </rPr>
      <t xml:space="preserve">NOGARO </t>
    </r>
  </si>
  <si>
    <t>#51</t>
  </si>
  <si>
    <t>#55</t>
  </si>
  <si>
    <t>#70</t>
  </si>
  <si>
    <r>
      <t>GROUPE C &amp; SPORT PROTOTYPES</t>
    </r>
    <r>
      <rPr>
        <b/>
        <sz val="8"/>
        <color theme="1"/>
        <rFont val="Arial"/>
        <family val="2"/>
      </rPr>
      <t xml:space="preserve"> </t>
    </r>
  </si>
  <si>
    <t xml:space="preserve">GROUPE GT     </t>
  </si>
  <si>
    <t xml:space="preserve">#17 </t>
  </si>
  <si>
    <t xml:space="preserve"># 19 </t>
  </si>
  <si>
    <t># 25</t>
  </si>
  <si>
    <t xml:space="preserve"># 27 </t>
  </si>
  <si>
    <t xml:space="preserve">GROUPE C &amp; SPORT PROTOTYPES </t>
  </si>
  <si>
    <t># 31</t>
  </si>
  <si>
    <t># 42</t>
  </si>
  <si>
    <t># 64</t>
  </si>
  <si>
    <t># 77</t>
  </si>
  <si>
    <t># 88</t>
  </si>
  <si>
    <t># 89</t>
  </si>
  <si>
    <t>GROUPE A/FA</t>
  </si>
  <si>
    <t xml:space="preserve">GROUPE A/FA </t>
  </si>
  <si>
    <r>
      <t>GROUPE N/FN</t>
    </r>
    <r>
      <rPr>
        <b/>
        <sz val="8"/>
        <color theme="1"/>
        <rFont val="Arial"/>
        <family val="2"/>
      </rPr>
      <t xml:space="preserve"> </t>
    </r>
  </si>
  <si>
    <r>
      <t>GROUPE N/FN</t>
    </r>
    <r>
      <rPr>
        <b/>
        <sz val="8"/>
        <color theme="1"/>
        <rFont val="Arial"/>
        <family val="2"/>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</si>
</sst>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 h:mm;@"/>
  </numFmts>
  <fonts count="27" x14ac:knownFonts="1">
    <font>
      <sz val="11"/>
      <color theme="1"/>
      <name val="Calibri"/>
      <family val="2"/>
      <scheme val="minor"/>
    </font>
    <font>
      <sz val="8"/>
      <color theme="1"/>
      <name val="Arial"/>
      <family val="2"/>
    </font>
    <font>
      <b/>
      <sz val="8"/>
      <color theme="1"/>
      <name val="Arial"/>
      <family val="2"/>
    </font>
    <font>
      <b/>
      <sz val="8"/>
      <color rgb="FFFF0000"/>
      <name val="Arial"/>
      <family val="2"/>
    </font>
    <font>
      <sz val="8"/>
      <color rgb="FF002060"/>
      <name val="Arial"/>
      <family val="2"/>
    </font>
    <font>
      <b/>
      <sz val="12"/>
      <color rgb="FFFF0000"/>
      <name val="Arial"/>
      <family val="2"/>
    </font>
    <font>
      <sz val="12"/>
      <color theme="1"/>
      <name val="Arial"/>
      <family val="2"/>
    </font>
    <font>
      <b/>
      <sz val="12"/>
      <color theme="1"/>
      <name val="Arial"/>
      <family val="2"/>
    </font>
    <font>
      <b/>
      <sz val="10"/>
      <color theme="1"/>
      <name val="Arial"/>
      <family val="2"/>
    </font>
    <font>
      <sz val="8"/>
      <color theme="1"/>
      <name val="Calibri"/>
      <family val="2"/>
      <scheme val="minor"/>
    </font>
    <font>
      <sz val="20"/>
      <color rgb="FFFF0000"/>
      <name val="Arial"/>
      <family val="2"/>
    </font>
    <font>
      <sz val="9"/>
      <color indexed="81"/>
      <name val="Tahoma"/>
      <charset val="1"/>
    </font>
    <font>
      <b/>
      <sz val="9"/>
      <color indexed="81"/>
      <name val="Tahoma"/>
      <charset val="1"/>
    </font>
    <font>
      <b/>
      <sz val="6"/>
      <color theme="1"/>
      <name val="Arial"/>
      <family val="2"/>
    </font>
    <font>
      <b/>
      <u/>
      <sz val="14"/>
      <color rgb="FFFF0000"/>
      <name val="Arial"/>
      <family val="2"/>
    </font>
    <font>
      <u/>
      <sz val="14"/>
      <color rgb="FFFF0000"/>
      <name val="Arial"/>
      <family val="2"/>
    </font>
    <font>
      <u/>
      <sz val="14"/>
      <color theme="1"/>
      <name val="Arial"/>
      <family val="2"/>
    </font>
    <font>
      <u/>
      <sz val="14"/>
      <color theme="1"/>
      <name val="Calibri"/>
      <family val="2"/>
      <scheme val="minor"/>
    </font>
    <font>
      <sz val="8"/>
      <color theme="0" tint="-0.34998626667073579"/>
      <name val="Arial"/>
      <family val="2"/>
    </font>
    <font>
      <sz val="6"/>
      <color theme="1"/>
      <name val="Calibri"/>
      <family val="2"/>
      <scheme val="minor"/>
    </font>
    <font>
      <sz val="8"/>
      <name val="Calibri"/>
      <family val="2"/>
      <scheme val="minor"/>
    </font>
    <font>
      <b/>
      <sz val="9"/>
      <color rgb="FFFF0000"/>
      <name val="Arial"/>
      <family val="2"/>
    </font>
    <font>
      <sz val="11"/>
      <color rgb="FFFF0000"/>
      <name val="Calibri"/>
      <family val="2"/>
      <scheme val="minor"/>
    </font>
    <font>
      <sz val="8"/>
      <name val="Arial"/>
      <family val="2"/>
    </font>
    <font>
      <b/>
      <sz val="9"/>
      <color rgb="FFFF0000"/>
      <name val="Calibri"/>
      <family val="2"/>
      <scheme val="minor"/>
    </font>
    <font>
      <sz val="9"/>
      <color theme="1"/>
      <name val="Calibri"/>
      <family val="2"/>
      <scheme val="minor"/>
    </font>
    <font>
      <sz val="12"/>
      <color theme="1"/>
      <name val="Calibri"/>
      <family val="2"/>
      <scheme val="minor"/>
    </font>
  </fonts>
  <fills count="10">
    <fill>
      <patternFill patternType="none"/>
    </fill>
    <fill>
      <patternFill patternType="gray125"/>
    </fill>
    <fill>
      <patternFill patternType="solid">
        <fgColor theme="0" tint="-4.9989318521683403E-2"/>
        <bgColor indexed="64"/>
      </patternFill>
    </fill>
    <fill>
      <patternFill patternType="solid">
        <fgColor rgb="FFFFFF00"/>
        <bgColor indexed="64"/>
      </patternFill>
    </fill>
    <fill>
      <patternFill patternType="solid">
        <fgColor rgb="FFCFFFF1"/>
        <bgColor indexed="64"/>
      </patternFill>
    </fill>
    <fill>
      <patternFill patternType="gray0625">
        <bgColor theme="0" tint="-4.9989318521683403E-2"/>
      </patternFill>
    </fill>
    <fill>
      <patternFill patternType="solid">
        <fgColor rgb="FF66FF66"/>
        <bgColor indexed="64"/>
      </patternFill>
    </fill>
    <fill>
      <patternFill patternType="solid">
        <fgColor rgb="FFFFFFCC"/>
        <bgColor indexed="64"/>
      </patternFill>
    </fill>
    <fill>
      <patternFill patternType="solid">
        <fgColor theme="8" tint="0.79998168889431442"/>
        <bgColor indexed="64"/>
      </patternFill>
    </fill>
    <fill>
      <patternFill patternType="solid">
        <fgColor theme="4" tint="0.79998168889431442"/>
        <bgColor indexed="64"/>
      </patternFill>
    </fill>
  </fills>
  <borders count="14">
    <border>
      <left/>
      <right/>
      <top/>
      <bottom/>
      <diagonal/>
    </border>
    <border>
      <left style="hair">
        <color auto="1"/>
      </left>
      <right style="hair">
        <color auto="1"/>
      </right>
      <top style="hair">
        <color auto="1"/>
      </top>
      <bottom style="hair">
        <color auto="1"/>
      </bottom>
      <diagonal/>
    </border>
    <border>
      <left style="hair">
        <color theme="1"/>
      </left>
      <right style="hair">
        <color auto="1"/>
      </right>
      <top style="hair">
        <color theme="1"/>
      </top>
      <bottom/>
      <diagonal/>
    </border>
    <border>
      <left style="hair">
        <color theme="1"/>
      </left>
      <right style="hair">
        <color auto="1"/>
      </right>
      <top/>
      <bottom/>
      <diagonal/>
    </border>
    <border>
      <left style="hair">
        <color theme="1"/>
      </left>
      <right style="hair">
        <color auto="1"/>
      </right>
      <top/>
      <bottom style="hair">
        <color theme="1"/>
      </bottom>
      <diagonal/>
    </border>
    <border>
      <left style="hair">
        <color auto="1"/>
      </left>
      <right/>
      <top style="hair">
        <color auto="1"/>
      </top>
      <bottom style="hair">
        <color auto="1"/>
      </bottom>
      <diagonal/>
    </border>
    <border>
      <left/>
      <right/>
      <top/>
      <bottom style="hair">
        <color auto="1"/>
      </bottom>
      <diagonal/>
    </border>
    <border>
      <left style="thin">
        <color auto="1"/>
      </left>
      <right style="thin">
        <color auto="1"/>
      </right>
      <top style="double">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double">
        <color auto="1"/>
      </bottom>
      <diagonal/>
    </border>
    <border>
      <left style="thin">
        <color auto="1"/>
      </left>
      <right style="thin">
        <color auto="1"/>
      </right>
      <top style="thin">
        <color auto="1"/>
      </top>
      <bottom/>
      <diagonal/>
    </border>
    <border>
      <left style="thin">
        <color auto="1"/>
      </left>
      <right style="thin">
        <color auto="1"/>
      </right>
      <top style="double">
        <color auto="1"/>
      </top>
      <bottom/>
      <diagonal/>
    </border>
    <border>
      <left style="thin">
        <color auto="1"/>
      </left>
      <right style="thin">
        <color auto="1"/>
      </right>
      <top style="double">
        <color rgb="FFFF0000"/>
      </top>
      <bottom style="thin">
        <color auto="1"/>
      </bottom>
      <diagonal/>
    </border>
    <border>
      <left style="medium">
        <color rgb="FFFF0000"/>
      </left>
      <right style="medium">
        <color rgb="FFFF0000"/>
      </right>
      <top style="medium">
        <color rgb="FFFF0000"/>
      </top>
      <bottom style="medium">
        <color rgb="FFFF0000"/>
      </bottom>
      <diagonal/>
    </border>
  </borders>
  <cellStyleXfs count="1">
    <xf numFmtId="0" fontId="0" fillId="0" borderId="0"/>
  </cellStyleXfs>
  <cellXfs count="50">
    <xf numFmtId="0" fontId="0" fillId="0" borderId="0" xfId="0"/>
    <xf numFmtId="1" fontId="4" fillId="0" borderId="0" xfId="0" applyNumberFormat="1" applyFont="1" applyBorder="1" applyAlignment="1">
      <alignment horizontal="center" vertical="center"/>
    </xf>
    <xf numFmtId="1" fontId="3" fillId="0" borderId="0" xfId="0" applyNumberFormat="1" applyFont="1" applyAlignment="1">
      <alignment horizontal="center" vertical="center"/>
    </xf>
    <xf numFmtId="1" fontId="1" fillId="0" borderId="0" xfId="0" applyNumberFormat="1" applyFont="1" applyFill="1" applyAlignment="1">
      <alignment horizontal="center" vertical="center"/>
    </xf>
    <xf numFmtId="1" fontId="1" fillId="0" borderId="0" xfId="0" applyNumberFormat="1" applyFont="1" applyAlignment="1">
      <alignment horizontal="center" vertical="center"/>
    </xf>
    <xf numFmtId="1" fontId="6" fillId="0" borderId="0" xfId="0" applyNumberFormat="1" applyFont="1" applyAlignment="1">
      <alignment horizontal="center" vertical="center"/>
    </xf>
    <xf numFmtId="1" fontId="5" fillId="0" borderId="0" xfId="0" applyNumberFormat="1" applyFont="1" applyAlignment="1">
      <alignment horizontal="center" vertical="center"/>
    </xf>
    <xf numFmtId="1" fontId="7" fillId="0" borderId="0" xfId="0" applyNumberFormat="1" applyFont="1" applyAlignment="1">
      <alignment horizontal="center" vertical="center"/>
    </xf>
    <xf numFmtId="1" fontId="2" fillId="0" borderId="0" xfId="0" applyNumberFormat="1" applyFont="1" applyAlignment="1">
      <alignment horizontal="center" vertical="center"/>
    </xf>
    <xf numFmtId="0" fontId="1" fillId="0" borderId="0" xfId="0" applyFont="1"/>
    <xf numFmtId="164" fontId="13" fillId="2" borderId="0" xfId="0" applyNumberFormat="1" applyFont="1" applyFill="1" applyAlignment="1">
      <alignment horizontal="center" vertical="center"/>
    </xf>
    <xf numFmtId="1" fontId="3" fillId="2" borderId="0" xfId="0" applyNumberFormat="1" applyFont="1" applyFill="1" applyAlignment="1">
      <alignment horizontal="center" vertical="center"/>
    </xf>
    <xf numFmtId="1" fontId="3" fillId="3" borderId="1" xfId="0" applyNumberFormat="1" applyFont="1" applyFill="1" applyBorder="1" applyAlignment="1">
      <alignment horizontal="center" vertical="center" wrapText="1"/>
    </xf>
    <xf numFmtId="1" fontId="8" fillId="0" borderId="1" xfId="0" applyNumberFormat="1" applyFont="1" applyFill="1" applyBorder="1" applyAlignment="1">
      <alignment horizontal="center" vertical="center"/>
    </xf>
    <xf numFmtId="49" fontId="2" fillId="0" borderId="1" xfId="0" applyNumberFormat="1" applyFont="1" applyFill="1" applyBorder="1" applyAlignment="1">
      <alignment horizontal="center" vertical="center"/>
    </xf>
    <xf numFmtId="1" fontId="1" fillId="0" borderId="1" xfId="0" applyNumberFormat="1" applyFont="1" applyFill="1" applyBorder="1" applyAlignment="1">
      <alignment horizontal="center" vertical="center"/>
    </xf>
    <xf numFmtId="0" fontId="1" fillId="0" borderId="1" xfId="0" applyFont="1" applyFill="1" applyBorder="1" applyAlignment="1">
      <alignment horizontal="center" vertical="center"/>
    </xf>
    <xf numFmtId="0" fontId="9" fillId="0" borderId="1" xfId="0" applyFont="1" applyFill="1" applyBorder="1" applyAlignment="1">
      <alignment horizontal="center" vertical="center"/>
    </xf>
    <xf numFmtId="0" fontId="1" fillId="0" borderId="1" xfId="0" applyFont="1" applyFill="1" applyBorder="1"/>
    <xf numFmtId="1" fontId="2" fillId="5" borderId="1" xfId="0" applyNumberFormat="1" applyFont="1" applyFill="1" applyBorder="1" applyAlignment="1">
      <alignment horizontal="center" vertical="center"/>
    </xf>
    <xf numFmtId="1" fontId="6" fillId="0" borderId="0" xfId="0" applyNumberFormat="1" applyFont="1" applyAlignment="1">
      <alignment horizontal="center" vertical="center"/>
    </xf>
    <xf numFmtId="1" fontId="23" fillId="7" borderId="7" xfId="0" applyNumberFormat="1" applyFont="1" applyFill="1" applyBorder="1" applyAlignment="1">
      <alignment horizontal="center" vertical="center"/>
    </xf>
    <xf numFmtId="1" fontId="23" fillId="7" borderId="8" xfId="0" applyNumberFormat="1" applyFont="1" applyFill="1" applyBorder="1" applyAlignment="1">
      <alignment horizontal="center" vertical="center"/>
    </xf>
    <xf numFmtId="1" fontId="23" fillId="7" borderId="9" xfId="0" applyNumberFormat="1" applyFont="1" applyFill="1" applyBorder="1" applyAlignment="1">
      <alignment horizontal="center" vertical="center"/>
    </xf>
    <xf numFmtId="1" fontId="23" fillId="7" borderId="10" xfId="0" applyNumberFormat="1" applyFont="1" applyFill="1" applyBorder="1" applyAlignment="1">
      <alignment horizontal="center" vertical="center"/>
    </xf>
    <xf numFmtId="1" fontId="23" fillId="7" borderId="11" xfId="0" applyNumberFormat="1" applyFont="1" applyFill="1" applyBorder="1" applyAlignment="1">
      <alignment horizontal="center" vertical="center"/>
    </xf>
    <xf numFmtId="1" fontId="23" fillId="7" borderId="12" xfId="0" applyNumberFormat="1" applyFont="1" applyFill="1" applyBorder="1" applyAlignment="1">
      <alignment horizontal="center" vertical="center"/>
    </xf>
    <xf numFmtId="0" fontId="19" fillId="4" borderId="6" xfId="0" applyFont="1" applyFill="1" applyBorder="1" applyAlignment="1"/>
    <xf numFmtId="0" fontId="18" fillId="0" borderId="0" xfId="0" applyNumberFormat="1" applyFont="1" applyAlignment="1">
      <alignment horizontal="center" vertical="center"/>
    </xf>
    <xf numFmtId="0" fontId="18" fillId="0" borderId="1" xfId="0" applyNumberFormat="1" applyFont="1" applyBorder="1" applyAlignment="1">
      <alignment horizontal="center" vertical="center"/>
    </xf>
    <xf numFmtId="0" fontId="18" fillId="0" borderId="5" xfId="0" applyNumberFormat="1" applyFont="1" applyBorder="1" applyAlignment="1">
      <alignment horizontal="center" vertical="center"/>
    </xf>
    <xf numFmtId="1" fontId="23" fillId="8" borderId="0" xfId="0" applyNumberFormat="1" applyFont="1" applyFill="1" applyAlignment="1">
      <alignment horizontal="center" vertical="center"/>
    </xf>
    <xf numFmtId="1" fontId="3" fillId="0" borderId="1" xfId="0" applyNumberFormat="1" applyFont="1" applyBorder="1" applyAlignment="1">
      <alignment horizontal="center" vertical="center"/>
    </xf>
    <xf numFmtId="1" fontId="23" fillId="7" borderId="13" xfId="0" applyNumberFormat="1" applyFont="1" applyFill="1" applyBorder="1" applyAlignment="1">
      <alignment horizontal="center" vertical="center"/>
    </xf>
    <xf numFmtId="0" fontId="6" fillId="6" borderId="6" xfId="0" applyFont="1" applyFill="1" applyBorder="1" applyAlignment="1">
      <alignment horizontal="center" vertical="center"/>
    </xf>
    <xf numFmtId="0" fontId="26" fillId="0" borderId="6" xfId="0" applyFont="1" applyBorder="1" applyAlignment="1">
      <alignment horizontal="center" vertical="center"/>
    </xf>
    <xf numFmtId="1" fontId="21" fillId="0" borderId="0" xfId="0" applyNumberFormat="1" applyFont="1" applyFill="1" applyAlignment="1">
      <alignment horizontal="center" vertical="center"/>
    </xf>
    <xf numFmtId="0" fontId="24" fillId="0" borderId="0" xfId="0" applyFont="1" applyAlignment="1">
      <alignment horizontal="center" vertical="center"/>
    </xf>
    <xf numFmtId="0" fontId="25" fillId="0" borderId="0" xfId="0" applyFont="1" applyAlignment="1">
      <alignment horizontal="center" vertical="center"/>
    </xf>
    <xf numFmtId="1" fontId="14" fillId="3" borderId="2" xfId="0" applyNumberFormat="1" applyFont="1" applyFill="1" applyBorder="1" applyAlignment="1">
      <alignment horizontal="center" vertical="top" textRotation="255" wrapText="1"/>
    </xf>
    <xf numFmtId="0" fontId="16" fillId="3" borderId="3" xfId="0" applyFont="1" applyFill="1" applyBorder="1" applyAlignment="1">
      <alignment horizontal="center" vertical="top" textRotation="255"/>
    </xf>
    <xf numFmtId="0" fontId="17" fillId="3" borderId="3" xfId="0" applyFont="1" applyFill="1" applyBorder="1" applyAlignment="1">
      <alignment horizontal="center" vertical="top"/>
    </xf>
    <xf numFmtId="0" fontId="0" fillId="0" borderId="3" xfId="0" applyBorder="1" applyAlignment="1">
      <alignment horizontal="center"/>
    </xf>
    <xf numFmtId="0" fontId="0" fillId="0" borderId="4" xfId="0" applyBorder="1" applyAlignment="1">
      <alignment horizontal="center"/>
    </xf>
    <xf numFmtId="1" fontId="3" fillId="0" borderId="1" xfId="0" applyNumberFormat="1" applyFont="1" applyBorder="1" applyAlignment="1">
      <alignment horizontal="center" vertical="center"/>
    </xf>
    <xf numFmtId="0" fontId="22" fillId="0" borderId="1" xfId="0" applyFont="1" applyBorder="1" applyAlignment="1">
      <alignment horizontal="center" vertical="center"/>
    </xf>
    <xf numFmtId="0" fontId="0" fillId="0" borderId="1" xfId="0" applyBorder="1" applyAlignment="1">
      <alignment horizontal="center" vertical="center"/>
    </xf>
    <xf numFmtId="1" fontId="6" fillId="0" borderId="0" xfId="0" applyNumberFormat="1" applyFont="1" applyAlignment="1">
      <alignment horizontal="center" vertical="center"/>
    </xf>
    <xf numFmtId="0" fontId="0" fillId="0" borderId="0" xfId="0" applyAlignment="1">
      <alignment horizontal="center" vertical="center"/>
    </xf>
    <xf numFmtId="0" fontId="0" fillId="9" borderId="1" xfId="0" applyFill="1" applyBorder="1" applyAlignment="1">
      <alignment horizontal="center" vertical="center"/>
    </xf>
  </cellXfs>
  <cellStyles count="1">
    <cellStyle name="Normal" xfId="0" builtinId="0"/>
  </cellStyles>
  <dxfs count="176">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66FF66"/>
      <color rgb="FFCFFFF1"/>
      <color rgb="FF9BFB53"/>
      <color rgb="FFFFFF66"/>
      <color rgb="FFFFFFCC"/>
      <color rgb="FFB7F40C"/>
      <color rgb="FFE5DFED"/>
      <color rgb="FFE9E4F0"/>
      <color rgb="FFEFECF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17</xdr:col>
      <xdr:colOff>310120</xdr:colOff>
      <xdr:row>6</xdr:row>
      <xdr:rowOff>20099</xdr:rowOff>
    </xdr:from>
    <xdr:to>
      <xdr:col>17</xdr:col>
      <xdr:colOff>409204</xdr:colOff>
      <xdr:row>9</xdr:row>
      <xdr:rowOff>113098</xdr:rowOff>
    </xdr:to>
    <xdr:cxnSp macro="">
      <xdr:nvCxnSpPr>
        <xdr:cNvPr id="2" name="Connecteur droit avec flèche 1">
          <a:extLst>
            <a:ext uri="{FF2B5EF4-FFF2-40B4-BE49-F238E27FC236}">
              <a16:creationId xmlns:a16="http://schemas.microsoft.com/office/drawing/2014/main" id="{A49FCEFC-1389-46BB-B4B1-7386BBE0B3F8}"/>
            </a:ext>
          </a:extLst>
        </xdr:cNvPr>
        <xdr:cNvCxnSpPr>
          <a:stCxn id="3" idx="0"/>
        </xdr:cNvCxnSpPr>
      </xdr:nvCxnSpPr>
      <xdr:spPr>
        <a:xfrm flipH="1" flipV="1">
          <a:off x="9244601" y="1052728"/>
          <a:ext cx="99084" cy="497070"/>
        </a:xfrm>
        <a:prstGeom prst="straightConnector1">
          <a:avLst/>
        </a:prstGeom>
        <a:ln w="15875">
          <a:solidFill>
            <a:srgbClr val="FF0000"/>
          </a:solidFill>
          <a:tailEnd type="triangle" w="med" len="lg"/>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17</xdr:col>
      <xdr:colOff>77609</xdr:colOff>
      <xdr:row>9</xdr:row>
      <xdr:rowOff>113098</xdr:rowOff>
    </xdr:from>
    <xdr:to>
      <xdr:col>17</xdr:col>
      <xdr:colOff>740799</xdr:colOff>
      <xdr:row>21</xdr:row>
      <xdr:rowOff>37414</xdr:rowOff>
    </xdr:to>
    <xdr:sp macro="" textlink="">
      <xdr:nvSpPr>
        <xdr:cNvPr id="3" name="ZoneTexte 2">
          <a:extLst>
            <a:ext uri="{FF2B5EF4-FFF2-40B4-BE49-F238E27FC236}">
              <a16:creationId xmlns:a16="http://schemas.microsoft.com/office/drawing/2014/main" id="{A3C3B3B1-A8FB-4BED-9E3A-0D800F919445}"/>
            </a:ext>
          </a:extLst>
        </xdr:cNvPr>
        <xdr:cNvSpPr txBox="1"/>
      </xdr:nvSpPr>
      <xdr:spPr>
        <a:xfrm>
          <a:off x="9012090" y="1549798"/>
          <a:ext cx="663190" cy="1600467"/>
        </a:xfrm>
        <a:prstGeom prst="rect">
          <a:avLst/>
        </a:prstGeom>
        <a:solidFill>
          <a:srgbClr val="D6EDBD"/>
        </a:solidFill>
        <a:ln w="127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1200" b="1">
              <a:solidFill>
                <a:schemeClr val="tx1"/>
              </a:solidFill>
            </a:rPr>
            <a:t>1°: </a:t>
          </a:r>
          <a:r>
            <a:rPr lang="fr-FR" sz="1200"/>
            <a:t>entrer dans cette cellule (R5)</a:t>
          </a:r>
        </a:p>
        <a:p>
          <a:pPr algn="ctr"/>
          <a:r>
            <a:rPr lang="fr-FR" sz="1200"/>
            <a:t> le N° du </a:t>
          </a:r>
          <a:r>
            <a:rPr lang="fr-FR" sz="1200" b="1"/>
            <a:t>CAB</a:t>
          </a:r>
          <a:r>
            <a:rPr lang="fr-FR" sz="1200"/>
            <a:t> </a:t>
          </a:r>
        </a:p>
      </xdr:txBody>
    </xdr:sp>
    <xdr:clientData/>
  </xdr:twoCellAnchor>
  <xdr:twoCellAnchor>
    <xdr:from>
      <xdr:col>19</xdr:col>
      <xdr:colOff>179276</xdr:colOff>
      <xdr:row>0</xdr:row>
      <xdr:rowOff>84025</xdr:rowOff>
    </xdr:from>
    <xdr:to>
      <xdr:col>24</xdr:col>
      <xdr:colOff>508520</xdr:colOff>
      <xdr:row>5</xdr:row>
      <xdr:rowOff>54095</xdr:rowOff>
    </xdr:to>
    <xdr:sp macro="" textlink="">
      <xdr:nvSpPr>
        <xdr:cNvPr id="4" name="ZoneTexte 3">
          <a:extLst>
            <a:ext uri="{FF2B5EF4-FFF2-40B4-BE49-F238E27FC236}">
              <a16:creationId xmlns:a16="http://schemas.microsoft.com/office/drawing/2014/main" id="{5AC12884-B182-440B-A676-2BAE8AD0C46F}"/>
            </a:ext>
          </a:extLst>
        </xdr:cNvPr>
        <xdr:cNvSpPr txBox="1"/>
      </xdr:nvSpPr>
      <xdr:spPr>
        <a:xfrm>
          <a:off x="9937335" y="84025"/>
          <a:ext cx="3217142" cy="831373"/>
        </a:xfrm>
        <a:prstGeom prst="rect">
          <a:avLst/>
        </a:prstGeom>
        <a:solidFill>
          <a:srgbClr val="D6EDBD"/>
        </a:solidFill>
        <a:ln w="1270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900" b="1">
              <a:solidFill>
                <a:srgbClr val="FF0000"/>
              </a:solidFill>
            </a:rPr>
            <a:t>2°: </a:t>
          </a:r>
          <a:r>
            <a:rPr lang="fr-FR" sz="900" b="1"/>
            <a:t>SI LE NUMERO du CAB EXISTE DANS LE TABLEAU </a:t>
          </a:r>
          <a:r>
            <a:rPr lang="fr-FR" sz="900" b="1" baseline="0"/>
            <a:t>CI-DESSOUS (D6 à P93)  </a:t>
          </a:r>
          <a:r>
            <a:rPr lang="fr-FR" sz="900" b="1" u="sng" baseline="0"/>
            <a:t>IL APARAITRA</a:t>
          </a:r>
          <a:r>
            <a:rPr lang="fr-FR" sz="900" b="1" u="none" baseline="0"/>
            <a:t> </a:t>
          </a:r>
          <a:r>
            <a:rPr lang="fr-FR" sz="900" b="1" baseline="0"/>
            <a:t>DANS CETTE CELLULE (I3)  </a:t>
          </a:r>
          <a:r>
            <a:rPr lang="fr-FR" sz="900" b="1" u="sng"/>
            <a:t>AVEC</a:t>
          </a:r>
          <a:r>
            <a:rPr lang="fr-FR" sz="900" b="1"/>
            <a:t> </a:t>
          </a:r>
          <a:r>
            <a:rPr lang="fr-FR" sz="900" b="1" u="sng"/>
            <a:t>LE N° DE LA CELLULE </a:t>
          </a:r>
          <a:r>
            <a:rPr lang="fr-FR" sz="900" b="1"/>
            <a:t>CONCERNEE(S) ECRITE ENTRE PARENTHESE.</a:t>
          </a:r>
        </a:p>
        <a:p>
          <a:pPr algn="ctr"/>
          <a:r>
            <a:rPr lang="fr-FR" sz="900" b="1"/>
            <a:t>SI LE NUMERO N'EXISTE</a:t>
          </a:r>
          <a:r>
            <a:rPr lang="fr-FR" sz="900" b="1" baseline="0"/>
            <a:t> PAS,</a:t>
          </a:r>
          <a:r>
            <a:rPr lang="fr-FR" sz="900" b="1"/>
            <a:t> LE MOT "</a:t>
          </a:r>
          <a:r>
            <a:rPr lang="fr-FR" sz="900" b="1" u="sng"/>
            <a:t>INEXISTANT</a:t>
          </a:r>
          <a:r>
            <a:rPr lang="fr-FR" sz="900" b="1"/>
            <a:t>" S'AFFICHERA OBLIGATOIREMENT.</a:t>
          </a:r>
        </a:p>
      </xdr:txBody>
    </xdr:sp>
    <xdr:clientData/>
  </xdr:twoCellAnchor>
  <xdr:twoCellAnchor>
    <xdr:from>
      <xdr:col>24</xdr:col>
      <xdr:colOff>508520</xdr:colOff>
      <xdr:row>2</xdr:row>
      <xdr:rowOff>106474</xdr:rowOff>
    </xdr:from>
    <xdr:to>
      <xdr:col>25</xdr:col>
      <xdr:colOff>164311</xdr:colOff>
      <xdr:row>2</xdr:row>
      <xdr:rowOff>128923</xdr:rowOff>
    </xdr:to>
    <xdr:cxnSp macro="">
      <xdr:nvCxnSpPr>
        <xdr:cNvPr id="5" name="Connecteur droit avec flèche 4">
          <a:extLst>
            <a:ext uri="{FF2B5EF4-FFF2-40B4-BE49-F238E27FC236}">
              <a16:creationId xmlns:a16="http://schemas.microsoft.com/office/drawing/2014/main" id="{D43BAFF1-832C-413A-BBE1-A3C70DEC2DAB}"/>
            </a:ext>
          </a:extLst>
        </xdr:cNvPr>
        <xdr:cNvCxnSpPr>
          <a:stCxn id="4" idx="3"/>
        </xdr:cNvCxnSpPr>
      </xdr:nvCxnSpPr>
      <xdr:spPr>
        <a:xfrm>
          <a:off x="13154477" y="491527"/>
          <a:ext cx="233371" cy="22449"/>
        </a:xfrm>
        <a:prstGeom prst="straightConnector1">
          <a:avLst/>
        </a:prstGeom>
        <a:ln w="15875">
          <a:solidFill>
            <a:srgbClr val="FF0000"/>
          </a:solidFill>
          <a:tailEnd type="triangle" w="med" len="lg"/>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C00000"/>
  </sheetPr>
  <dimension ref="B1:R94"/>
  <sheetViews>
    <sheetView tabSelected="1" zoomScale="94" zoomScaleNormal="94" zoomScaleSheetLayoutView="107" workbookViewId="0">
      <selection activeCell="Q12" sqref="Q12"/>
    </sheetView>
  </sheetViews>
  <sheetFormatPr baseColWidth="10" defaultColWidth="8.7109375" defaultRowHeight="15" x14ac:dyDescent="0.2"/>
  <cols>
    <col min="1" max="1" width="1.42578125" style="4" customWidth="1"/>
    <col min="2" max="2" width="5.28515625" style="5" customWidth="1"/>
    <col min="3" max="3" width="3.28515625" style="11" customWidth="1"/>
    <col min="4" max="6" width="8.7109375" style="4" customWidth="1"/>
    <col min="7" max="8" width="8.7109375" style="9" customWidth="1"/>
    <col min="9" max="9" width="8.7109375" style="3" customWidth="1"/>
    <col min="10" max="11" width="8.7109375" style="4" customWidth="1"/>
    <col min="12" max="12" width="8.7109375" style="3" customWidth="1"/>
    <col min="13" max="15" width="8.7109375" style="9" customWidth="1"/>
    <col min="16" max="16" width="9.85546875" style="4" customWidth="1"/>
    <col min="17" max="17" width="2.42578125" style="28" bestFit="1" customWidth="1"/>
    <col min="18" max="18" width="11.42578125" style="4" customWidth="1"/>
    <col min="19" max="16384" width="8.7109375" style="4"/>
  </cols>
  <sheetData>
    <row r="1" spans="2:18" x14ac:dyDescent="0.2">
      <c r="B1" s="20"/>
    </row>
    <row r="2" spans="2:18" x14ac:dyDescent="0.2">
      <c r="I2" s="36" t="e">
        <f>"ATTENTION "&amp;COUNTIF(#REF!,"&gt;0")&amp;" colonne(s) &amp; "&amp;COUNTIF(AG7:AG78,"&gt;0")&amp;" Ligne(s) "</f>
        <v>#REF!</v>
      </c>
      <c r="J2" s="37"/>
      <c r="K2" s="37"/>
      <c r="L2" s="38"/>
    </row>
    <row r="3" spans="2:18" ht="25.5" x14ac:dyDescent="0.15">
      <c r="B3" s="47" t="s">
        <v>3</v>
      </c>
      <c r="C3" s="48"/>
      <c r="D3" s="48"/>
      <c r="E3" s="48"/>
      <c r="F3" s="48"/>
      <c r="G3" s="48"/>
      <c r="H3" s="48"/>
      <c r="I3" s="34" t="str">
        <f>IF(COUNTIF($D$7:$P$94,$R$6)&gt;0,$R$6,"INEXISTANT")&amp;"  ("&amp;IF(AND(MAX($Q$7:$Q$94)=0,MAX($D$5:$P$5)=0),"",ADDRESS(MAX($Q$7:$Q$94),MAX(MAX($D$5:$P$5)),1,1,"Epreuve1")&amp;")")</f>
        <v>2581292  (Epreuve1!$E$12)</v>
      </c>
      <c r="J3" s="34"/>
      <c r="K3" s="34"/>
      <c r="L3" s="35"/>
      <c r="M3" s="27"/>
      <c r="N3" s="27"/>
      <c r="O3" s="27"/>
      <c r="P3" s="10">
        <f ca="1">NOW()</f>
        <v>44633.521123842591</v>
      </c>
    </row>
    <row r="4" spans="2:18" s="8" customFormat="1" ht="12" customHeight="1" x14ac:dyDescent="0.25">
      <c r="B4" s="7"/>
      <c r="C4" s="44" t="s">
        <v>80</v>
      </c>
      <c r="D4" s="46"/>
      <c r="E4" s="46"/>
      <c r="F4" s="46"/>
      <c r="G4" s="46"/>
      <c r="H4" s="46"/>
      <c r="I4" s="46"/>
      <c r="J4" s="46"/>
      <c r="K4" s="46"/>
      <c r="L4" s="46"/>
      <c r="M4" s="46"/>
      <c r="N4" s="46"/>
      <c r="O4" s="46"/>
      <c r="P4" s="46"/>
      <c r="Q4" s="29"/>
    </row>
    <row r="5" spans="2:18" s="8" customFormat="1" ht="12" customHeight="1" thickBot="1" x14ac:dyDescent="0.3">
      <c r="B5" s="7"/>
      <c r="C5" s="32"/>
      <c r="D5" s="49">
        <f>IF(COUNTIF(D7:D94,$R$6)&gt;0,COLUMN(),0)</f>
        <v>0</v>
      </c>
      <c r="E5" s="49">
        <f t="shared" ref="E5:P5" si="0">IF(COUNTIF(E7:E94,$R$6)&gt;0,COLUMN(),0)</f>
        <v>5</v>
      </c>
      <c r="F5" s="49">
        <f t="shared" si="0"/>
        <v>0</v>
      </c>
      <c r="G5" s="49">
        <f t="shared" si="0"/>
        <v>0</v>
      </c>
      <c r="H5" s="49">
        <f t="shared" si="0"/>
        <v>0</v>
      </c>
      <c r="I5" s="49">
        <f t="shared" si="0"/>
        <v>0</v>
      </c>
      <c r="J5" s="49">
        <f t="shared" si="0"/>
        <v>0</v>
      </c>
      <c r="K5" s="49">
        <f t="shared" si="0"/>
        <v>0</v>
      </c>
      <c r="L5" s="49">
        <f t="shared" si="0"/>
        <v>0</v>
      </c>
      <c r="M5" s="49">
        <f t="shared" si="0"/>
        <v>0</v>
      </c>
      <c r="N5" s="49">
        <f t="shared" si="0"/>
        <v>0</v>
      </c>
      <c r="O5" s="49">
        <f t="shared" si="0"/>
        <v>0</v>
      </c>
      <c r="P5" s="49">
        <f t="shared" si="0"/>
        <v>0</v>
      </c>
      <c r="Q5" s="30"/>
    </row>
    <row r="6" spans="2:18" s="2" customFormat="1" ht="13.9" customHeight="1" thickBot="1" x14ac:dyDescent="0.3">
      <c r="B6" s="6"/>
      <c r="C6" s="12" t="s">
        <v>0</v>
      </c>
      <c r="D6" s="13" t="s">
        <v>1</v>
      </c>
      <c r="E6" s="13" t="s">
        <v>4</v>
      </c>
      <c r="F6" s="13" t="s">
        <v>5</v>
      </c>
      <c r="G6" s="13" t="s">
        <v>6</v>
      </c>
      <c r="H6" s="13" t="s">
        <v>7</v>
      </c>
      <c r="I6" s="13" t="s">
        <v>8</v>
      </c>
      <c r="J6" s="13" t="s">
        <v>9</v>
      </c>
      <c r="K6" s="13" t="s">
        <v>10</v>
      </c>
      <c r="L6" s="13" t="s">
        <v>11</v>
      </c>
      <c r="M6" s="13" t="s">
        <v>12</v>
      </c>
      <c r="N6" s="13" t="s">
        <v>14</v>
      </c>
      <c r="O6" s="13" t="s">
        <v>14</v>
      </c>
      <c r="P6" s="13" t="s">
        <v>14</v>
      </c>
      <c r="Q6" s="30"/>
      <c r="R6" s="33">
        <v>2581292</v>
      </c>
    </row>
    <row r="7" spans="2:18" ht="10.9" customHeight="1" thickTop="1" x14ac:dyDescent="0.25">
      <c r="B7" s="39" t="s">
        <v>60</v>
      </c>
      <c r="C7" s="14">
        <v>1</v>
      </c>
      <c r="D7" s="15"/>
      <c r="E7" s="21">
        <v>2615966</v>
      </c>
      <c r="F7" s="21">
        <v>2467376</v>
      </c>
      <c r="G7" s="16"/>
      <c r="H7" s="16"/>
      <c r="I7" s="17"/>
      <c r="J7" s="15"/>
      <c r="K7" s="15"/>
      <c r="L7" s="15"/>
      <c r="M7" s="15"/>
      <c r="N7" s="15"/>
      <c r="O7" s="15"/>
      <c r="P7" s="15"/>
      <c r="Q7" s="31">
        <f>IF(COUNTIF($D7:$P7,$R$6)&gt;0,ROW(),0)</f>
        <v>0</v>
      </c>
    </row>
    <row r="8" spans="2:18" ht="10.9" customHeight="1" x14ac:dyDescent="0.25">
      <c r="B8" s="40"/>
      <c r="C8" s="14">
        <v>1</v>
      </c>
      <c r="D8" s="15"/>
      <c r="E8" s="22">
        <v>2574213</v>
      </c>
      <c r="F8" s="22">
        <v>2457528</v>
      </c>
      <c r="G8" s="16"/>
      <c r="H8" s="16"/>
      <c r="I8" s="17"/>
      <c r="J8" s="15"/>
      <c r="K8" s="15"/>
      <c r="L8" s="15"/>
      <c r="M8" s="15"/>
      <c r="N8" s="15"/>
      <c r="O8" s="15"/>
      <c r="P8" s="15"/>
      <c r="Q8" s="31">
        <f>IF(COUNTIF($D8:$P8,$R$6)&gt;0,ROW(),0)</f>
        <v>0</v>
      </c>
    </row>
    <row r="9" spans="2:18" ht="10.9" customHeight="1" x14ac:dyDescent="0.25">
      <c r="B9" s="40"/>
      <c r="C9" s="14">
        <v>1</v>
      </c>
      <c r="D9" s="15"/>
      <c r="E9" s="22">
        <v>2574301</v>
      </c>
      <c r="F9" s="22">
        <v>2457535</v>
      </c>
      <c r="G9" s="16"/>
      <c r="H9" s="16"/>
      <c r="I9" s="17"/>
      <c r="J9" s="15"/>
      <c r="K9" s="15"/>
      <c r="L9" s="15"/>
      <c r="M9" s="15"/>
      <c r="N9" s="15"/>
      <c r="O9" s="15"/>
      <c r="P9" s="15"/>
      <c r="Q9" s="31">
        <f t="shared" ref="Q8:Q71" si="1">IF(COUNTIF($D9:$P9,$R$6)&gt;0,ROW(),0)</f>
        <v>0</v>
      </c>
    </row>
    <row r="10" spans="2:18" ht="10.9" customHeight="1" thickBot="1" x14ac:dyDescent="0.3">
      <c r="B10" s="40"/>
      <c r="C10" s="14">
        <v>1</v>
      </c>
      <c r="D10" s="15"/>
      <c r="E10" s="23">
        <v>2579865</v>
      </c>
      <c r="F10" s="23">
        <v>2467289</v>
      </c>
      <c r="G10" s="16"/>
      <c r="H10" s="16"/>
      <c r="I10" s="17"/>
      <c r="J10" s="15"/>
      <c r="K10" s="15"/>
      <c r="L10" s="15"/>
      <c r="M10" s="15"/>
      <c r="N10" s="15"/>
      <c r="O10" s="15"/>
      <c r="P10" s="15"/>
      <c r="Q10" s="31">
        <f t="shared" si="1"/>
        <v>0</v>
      </c>
    </row>
    <row r="11" spans="2:18" ht="10.9" customHeight="1" thickTop="1" x14ac:dyDescent="0.25">
      <c r="B11" s="40"/>
      <c r="C11" s="19">
        <v>2</v>
      </c>
      <c r="D11" s="15"/>
      <c r="E11" s="21">
        <v>2581287</v>
      </c>
      <c r="F11" s="21">
        <v>2467341</v>
      </c>
      <c r="G11" s="16"/>
      <c r="H11" s="16"/>
      <c r="I11" s="17"/>
      <c r="J11" s="15"/>
      <c r="K11" s="15"/>
      <c r="L11" s="15"/>
      <c r="M11" s="15"/>
      <c r="N11" s="15"/>
      <c r="O11" s="15"/>
      <c r="P11" s="15"/>
      <c r="Q11" s="31">
        <f t="shared" si="1"/>
        <v>0</v>
      </c>
    </row>
    <row r="12" spans="2:18" ht="10.9" customHeight="1" x14ac:dyDescent="0.25">
      <c r="B12" s="40"/>
      <c r="C12" s="19">
        <v>2</v>
      </c>
      <c r="D12" s="15"/>
      <c r="E12" s="22">
        <v>2581292</v>
      </c>
      <c r="F12" s="15"/>
      <c r="G12" s="16"/>
      <c r="H12" s="16"/>
      <c r="I12" s="17"/>
      <c r="J12" s="15"/>
      <c r="K12" s="15"/>
      <c r="L12" s="15"/>
      <c r="M12" s="15"/>
      <c r="N12" s="15"/>
      <c r="O12" s="15"/>
      <c r="P12" s="15"/>
      <c r="Q12" s="31">
        <f t="shared" si="1"/>
        <v>12</v>
      </c>
    </row>
    <row r="13" spans="2:18" ht="10.9" customHeight="1" x14ac:dyDescent="0.25">
      <c r="B13" s="40"/>
      <c r="C13" s="19">
        <v>2</v>
      </c>
      <c r="D13" s="15"/>
      <c r="E13" s="15"/>
      <c r="F13" s="15"/>
      <c r="G13" s="16"/>
      <c r="H13" s="16"/>
      <c r="I13" s="17"/>
      <c r="J13" s="15"/>
      <c r="K13" s="15"/>
      <c r="L13" s="15"/>
      <c r="M13" s="15"/>
      <c r="N13" s="15"/>
      <c r="O13" s="15"/>
      <c r="P13" s="15"/>
      <c r="Q13" s="31">
        <f t="shared" si="1"/>
        <v>0</v>
      </c>
    </row>
    <row r="14" spans="2:18" ht="10.9" customHeight="1" x14ac:dyDescent="0.25">
      <c r="B14" s="40"/>
      <c r="C14" s="19">
        <v>2</v>
      </c>
      <c r="D14" s="15"/>
      <c r="E14" s="15"/>
      <c r="F14" s="15"/>
      <c r="G14" s="16"/>
      <c r="H14" s="16"/>
      <c r="I14" s="17"/>
      <c r="J14" s="15"/>
      <c r="K14" s="15"/>
      <c r="L14" s="15"/>
      <c r="M14" s="15"/>
      <c r="N14" s="15"/>
      <c r="O14" s="15"/>
      <c r="P14" s="15"/>
      <c r="Q14" s="31">
        <f t="shared" si="1"/>
        <v>0</v>
      </c>
    </row>
    <row r="15" spans="2:18" s="8" customFormat="1" ht="12" customHeight="1" x14ac:dyDescent="0.25">
      <c r="B15" s="40"/>
      <c r="C15" s="44" t="s">
        <v>79</v>
      </c>
      <c r="D15" s="46"/>
      <c r="E15" s="46"/>
      <c r="F15" s="46"/>
      <c r="G15" s="46"/>
      <c r="H15" s="46"/>
      <c r="I15" s="46"/>
      <c r="J15" s="46"/>
      <c r="K15" s="46"/>
      <c r="L15" s="46"/>
      <c r="M15" s="46"/>
      <c r="N15" s="46"/>
      <c r="O15" s="46"/>
      <c r="P15" s="46"/>
      <c r="Q15" s="31">
        <f t="shared" si="1"/>
        <v>0</v>
      </c>
    </row>
    <row r="16" spans="2:18" s="2" customFormat="1" ht="13.9" customHeight="1" x14ac:dyDescent="0.25">
      <c r="B16" s="40"/>
      <c r="C16" s="12" t="s">
        <v>0</v>
      </c>
      <c r="D16" s="13" t="s">
        <v>13</v>
      </c>
      <c r="E16" s="13" t="s">
        <v>13</v>
      </c>
      <c r="F16" s="13" t="s">
        <v>13</v>
      </c>
      <c r="G16" s="13" t="s">
        <v>13</v>
      </c>
      <c r="H16" s="13" t="s">
        <v>13</v>
      </c>
      <c r="I16" s="13" t="s">
        <v>13</v>
      </c>
      <c r="J16" s="13" t="s">
        <v>13</v>
      </c>
      <c r="K16" s="13" t="s">
        <v>13</v>
      </c>
      <c r="L16" s="13" t="s">
        <v>13</v>
      </c>
      <c r="M16" s="13" t="s">
        <v>13</v>
      </c>
      <c r="N16" s="13" t="s">
        <v>14</v>
      </c>
      <c r="O16" s="13" t="s">
        <v>14</v>
      </c>
      <c r="P16" s="13" t="s">
        <v>14</v>
      </c>
      <c r="Q16" s="31">
        <f t="shared" si="1"/>
        <v>0</v>
      </c>
    </row>
    <row r="17" spans="2:17" ht="10.9" customHeight="1" x14ac:dyDescent="0.25">
      <c r="B17" s="40"/>
      <c r="C17" s="14">
        <v>1</v>
      </c>
      <c r="D17" s="15"/>
      <c r="E17" s="15"/>
      <c r="F17" s="15"/>
      <c r="G17" s="16"/>
      <c r="H17" s="16"/>
      <c r="I17" s="17"/>
      <c r="J17" s="15"/>
      <c r="K17" s="15"/>
      <c r="L17" s="15"/>
      <c r="M17" s="15"/>
      <c r="N17" s="15"/>
      <c r="O17" s="15"/>
      <c r="P17" s="15"/>
      <c r="Q17" s="31">
        <f t="shared" si="1"/>
        <v>0</v>
      </c>
    </row>
    <row r="18" spans="2:17" ht="10.9" customHeight="1" x14ac:dyDescent="0.25">
      <c r="B18" s="40"/>
      <c r="C18" s="14">
        <v>1</v>
      </c>
      <c r="D18" s="15"/>
      <c r="E18" s="15"/>
      <c r="F18" s="15"/>
      <c r="G18" s="16"/>
      <c r="H18" s="16"/>
      <c r="I18" s="17"/>
      <c r="J18" s="15"/>
      <c r="K18" s="15"/>
      <c r="L18" s="15"/>
      <c r="M18" s="15"/>
      <c r="N18" s="15"/>
      <c r="O18" s="15"/>
      <c r="P18" s="15"/>
      <c r="Q18" s="31">
        <f t="shared" si="1"/>
        <v>0</v>
      </c>
    </row>
    <row r="19" spans="2:17" ht="10.9" customHeight="1" x14ac:dyDescent="0.25">
      <c r="B19" s="40"/>
      <c r="C19" s="14">
        <v>1</v>
      </c>
      <c r="D19" s="15"/>
      <c r="E19" s="15"/>
      <c r="F19" s="15"/>
      <c r="G19" s="16"/>
      <c r="H19" s="16"/>
      <c r="I19" s="17"/>
      <c r="J19" s="15"/>
      <c r="K19" s="15"/>
      <c r="L19" s="15"/>
      <c r="M19" s="15"/>
      <c r="N19" s="15"/>
      <c r="O19" s="15"/>
      <c r="P19" s="15"/>
      <c r="Q19" s="31">
        <f t="shared" si="1"/>
        <v>0</v>
      </c>
    </row>
    <row r="20" spans="2:17" ht="10.9" customHeight="1" x14ac:dyDescent="0.25">
      <c r="B20" s="40"/>
      <c r="C20" s="14">
        <v>1</v>
      </c>
      <c r="D20" s="15"/>
      <c r="E20" s="15"/>
      <c r="F20" s="15"/>
      <c r="G20" s="16"/>
      <c r="H20" s="16"/>
      <c r="I20" s="17"/>
      <c r="J20" s="15"/>
      <c r="K20" s="15"/>
      <c r="L20" s="15"/>
      <c r="M20" s="15"/>
      <c r="N20" s="15"/>
      <c r="O20" s="15"/>
      <c r="P20" s="15"/>
      <c r="Q20" s="31">
        <f t="shared" si="1"/>
        <v>0</v>
      </c>
    </row>
    <row r="21" spans="2:17" ht="10.9" customHeight="1" x14ac:dyDescent="0.25">
      <c r="B21" s="40"/>
      <c r="C21" s="19">
        <v>2</v>
      </c>
      <c r="D21" s="15"/>
      <c r="E21" s="15"/>
      <c r="F21" s="15"/>
      <c r="G21" s="16"/>
      <c r="H21" s="16"/>
      <c r="I21" s="17"/>
      <c r="J21" s="15"/>
      <c r="K21" s="15"/>
      <c r="L21" s="15"/>
      <c r="M21" s="15"/>
      <c r="N21" s="15"/>
      <c r="O21" s="15"/>
      <c r="P21" s="15"/>
      <c r="Q21" s="31">
        <f t="shared" si="1"/>
        <v>0</v>
      </c>
    </row>
    <row r="22" spans="2:17" ht="10.9" customHeight="1" x14ac:dyDescent="0.25">
      <c r="B22" s="40"/>
      <c r="C22" s="19">
        <v>2</v>
      </c>
      <c r="D22" s="15"/>
      <c r="E22" s="15"/>
      <c r="F22" s="15"/>
      <c r="G22" s="16"/>
      <c r="H22" s="16"/>
      <c r="I22" s="17"/>
      <c r="J22" s="15"/>
      <c r="K22" s="15"/>
      <c r="L22" s="15"/>
      <c r="M22" s="15"/>
      <c r="N22" s="15"/>
      <c r="O22" s="15"/>
      <c r="P22" s="15"/>
      <c r="Q22" s="31">
        <f t="shared" si="1"/>
        <v>0</v>
      </c>
    </row>
    <row r="23" spans="2:17" ht="10.9" customHeight="1" x14ac:dyDescent="0.25">
      <c r="B23" s="40"/>
      <c r="C23" s="19">
        <v>2</v>
      </c>
      <c r="D23" s="15"/>
      <c r="E23" s="15"/>
      <c r="F23" s="15"/>
      <c r="G23" s="16"/>
      <c r="H23" s="16"/>
      <c r="I23" s="17"/>
      <c r="J23" s="15"/>
      <c r="K23" s="15"/>
      <c r="L23" s="15"/>
      <c r="M23" s="15"/>
      <c r="N23" s="15"/>
      <c r="O23" s="15"/>
      <c r="P23" s="15"/>
      <c r="Q23" s="31">
        <f t="shared" si="1"/>
        <v>0</v>
      </c>
    </row>
    <row r="24" spans="2:17" ht="10.9" customHeight="1" x14ac:dyDescent="0.25">
      <c r="B24" s="40"/>
      <c r="C24" s="19">
        <v>2</v>
      </c>
      <c r="D24" s="15"/>
      <c r="E24" s="15"/>
      <c r="F24" s="15"/>
      <c r="G24" s="16"/>
      <c r="H24" s="16"/>
      <c r="I24" s="17"/>
      <c r="J24" s="15"/>
      <c r="K24" s="15"/>
      <c r="L24" s="15"/>
      <c r="M24" s="15"/>
      <c r="N24" s="15"/>
      <c r="O24" s="15"/>
      <c r="P24" s="15"/>
      <c r="Q24" s="31">
        <f t="shared" si="1"/>
        <v>0</v>
      </c>
    </row>
    <row r="25" spans="2:17" ht="15" customHeight="1" x14ac:dyDescent="0.25">
      <c r="B25" s="40"/>
      <c r="C25" s="44" t="s">
        <v>78</v>
      </c>
      <c r="D25" s="46"/>
      <c r="E25" s="46"/>
      <c r="F25" s="46"/>
      <c r="G25" s="46"/>
      <c r="H25" s="46"/>
      <c r="I25" s="46"/>
      <c r="J25" s="46"/>
      <c r="K25" s="46"/>
      <c r="L25" s="46"/>
      <c r="M25" s="46"/>
      <c r="N25" s="46"/>
      <c r="O25" s="46"/>
      <c r="P25" s="46"/>
      <c r="Q25" s="31">
        <f t="shared" si="1"/>
        <v>0</v>
      </c>
    </row>
    <row r="26" spans="2:17" ht="12.75" customHeight="1" thickBot="1" x14ac:dyDescent="0.3">
      <c r="B26" s="40"/>
      <c r="C26" s="12" t="s">
        <v>0</v>
      </c>
      <c r="D26" s="13" t="s">
        <v>42</v>
      </c>
      <c r="E26" s="13" t="s">
        <v>43</v>
      </c>
      <c r="F26" s="13" t="s">
        <v>44</v>
      </c>
      <c r="G26" s="13" t="s">
        <v>45</v>
      </c>
      <c r="H26" s="13" t="s">
        <v>46</v>
      </c>
      <c r="I26" s="13" t="s">
        <v>47</v>
      </c>
      <c r="J26" s="13" t="s">
        <v>48</v>
      </c>
      <c r="K26" s="13" t="s">
        <v>49</v>
      </c>
      <c r="L26" s="13" t="s">
        <v>50</v>
      </c>
      <c r="M26" s="13" t="s">
        <v>51</v>
      </c>
      <c r="N26" s="13" t="s">
        <v>61</v>
      </c>
      <c r="O26" s="13" t="s">
        <v>62</v>
      </c>
      <c r="P26" s="13" t="s">
        <v>52</v>
      </c>
      <c r="Q26" s="31">
        <f t="shared" si="1"/>
        <v>0</v>
      </c>
    </row>
    <row r="27" spans="2:17" ht="10.9" customHeight="1" thickTop="1" x14ac:dyDescent="0.25">
      <c r="B27" s="40"/>
      <c r="C27" s="14">
        <v>1</v>
      </c>
      <c r="D27" s="15"/>
      <c r="E27" s="15"/>
      <c r="F27" s="15"/>
      <c r="G27" s="16"/>
      <c r="H27" s="21">
        <v>2615864</v>
      </c>
      <c r="I27" s="17"/>
      <c r="J27" s="15"/>
      <c r="K27" s="15"/>
      <c r="L27" s="15"/>
      <c r="M27" s="21">
        <v>2463649</v>
      </c>
      <c r="N27" s="15"/>
      <c r="O27" s="15"/>
      <c r="P27" s="21">
        <v>2582560</v>
      </c>
      <c r="Q27" s="31">
        <f t="shared" si="1"/>
        <v>0</v>
      </c>
    </row>
    <row r="28" spans="2:17" ht="10.9" customHeight="1" x14ac:dyDescent="0.25">
      <c r="B28" s="40"/>
      <c r="C28" s="14">
        <v>1</v>
      </c>
      <c r="D28" s="15"/>
      <c r="E28" s="15"/>
      <c r="F28" s="15"/>
      <c r="G28" s="16"/>
      <c r="H28" s="22">
        <v>2451529</v>
      </c>
      <c r="I28" s="17"/>
      <c r="J28" s="15"/>
      <c r="K28" s="15"/>
      <c r="L28" s="15"/>
      <c r="M28" s="22">
        <v>2353928</v>
      </c>
      <c r="N28" s="15"/>
      <c r="O28" s="15"/>
      <c r="P28" s="22">
        <v>2451503</v>
      </c>
      <c r="Q28" s="31">
        <f t="shared" si="1"/>
        <v>0</v>
      </c>
    </row>
    <row r="29" spans="2:17" ht="10.9" customHeight="1" x14ac:dyDescent="0.25">
      <c r="B29" s="40"/>
      <c r="C29" s="14">
        <v>1</v>
      </c>
      <c r="D29" s="15"/>
      <c r="E29" s="15"/>
      <c r="F29" s="15"/>
      <c r="G29" s="16"/>
      <c r="H29" s="22">
        <v>2467365</v>
      </c>
      <c r="I29" s="17"/>
      <c r="J29" s="15"/>
      <c r="K29" s="15"/>
      <c r="L29" s="15"/>
      <c r="M29" s="22">
        <v>2362199</v>
      </c>
      <c r="N29" s="15"/>
      <c r="O29" s="15"/>
      <c r="P29" s="22">
        <v>2451517</v>
      </c>
      <c r="Q29" s="31">
        <f t="shared" si="1"/>
        <v>0</v>
      </c>
    </row>
    <row r="30" spans="2:17" s="3" customFormat="1" ht="10.9" customHeight="1" thickBot="1" x14ac:dyDescent="0.3">
      <c r="B30" s="40"/>
      <c r="C30" s="14">
        <v>1</v>
      </c>
      <c r="D30" s="15"/>
      <c r="E30" s="15"/>
      <c r="F30" s="15"/>
      <c r="G30" s="16"/>
      <c r="H30" s="23">
        <v>2467390</v>
      </c>
      <c r="I30" s="17"/>
      <c r="J30" s="15"/>
      <c r="K30" s="15"/>
      <c r="L30" s="15"/>
      <c r="M30" s="23">
        <v>2362293</v>
      </c>
      <c r="N30" s="15"/>
      <c r="O30" s="15"/>
      <c r="P30" s="23">
        <v>2451522</v>
      </c>
      <c r="Q30" s="31">
        <f t="shared" si="1"/>
        <v>0</v>
      </c>
    </row>
    <row r="31" spans="2:17" s="3" customFormat="1" ht="10.9" customHeight="1" thickTop="1" x14ac:dyDescent="0.25">
      <c r="B31" s="40"/>
      <c r="C31" s="19">
        <v>2</v>
      </c>
      <c r="D31" s="15"/>
      <c r="E31" s="15"/>
      <c r="F31" s="15"/>
      <c r="G31" s="16"/>
      <c r="H31" s="21">
        <v>2467394</v>
      </c>
      <c r="I31" s="17"/>
      <c r="J31" s="15"/>
      <c r="K31" s="15"/>
      <c r="L31" s="15"/>
      <c r="M31" s="21">
        <v>2461058</v>
      </c>
      <c r="N31" s="15"/>
      <c r="O31" s="15"/>
      <c r="P31" s="21">
        <v>2457499</v>
      </c>
      <c r="Q31" s="31">
        <f t="shared" si="1"/>
        <v>0</v>
      </c>
    </row>
    <row r="32" spans="2:17" s="3" customFormat="1" ht="10.9" customHeight="1" x14ac:dyDescent="0.25">
      <c r="B32" s="40"/>
      <c r="C32" s="19">
        <v>2</v>
      </c>
      <c r="D32" s="15"/>
      <c r="E32" s="15"/>
      <c r="F32" s="15"/>
      <c r="G32" s="16"/>
      <c r="H32" s="16"/>
      <c r="I32" s="17"/>
      <c r="J32" s="15"/>
      <c r="K32" s="15"/>
      <c r="L32" s="15"/>
      <c r="M32" s="15"/>
      <c r="N32" s="15"/>
      <c r="O32" s="15"/>
      <c r="P32" s="15"/>
      <c r="Q32" s="31">
        <f t="shared" si="1"/>
        <v>0</v>
      </c>
    </row>
    <row r="33" spans="2:17" s="3" customFormat="1" ht="10.9" customHeight="1" x14ac:dyDescent="0.25">
      <c r="B33" s="40"/>
      <c r="C33" s="19">
        <v>2</v>
      </c>
      <c r="D33" s="15"/>
      <c r="E33" s="15"/>
      <c r="F33" s="15"/>
      <c r="G33" s="16"/>
      <c r="H33" s="16"/>
      <c r="I33" s="17"/>
      <c r="J33" s="15"/>
      <c r="K33" s="15"/>
      <c r="L33" s="15"/>
      <c r="M33" s="15"/>
      <c r="N33" s="15"/>
      <c r="O33" s="15"/>
      <c r="P33" s="15"/>
      <c r="Q33" s="31">
        <f t="shared" si="1"/>
        <v>0</v>
      </c>
    </row>
    <row r="34" spans="2:17" s="3" customFormat="1" ht="10.9" customHeight="1" x14ac:dyDescent="0.25">
      <c r="B34" s="40"/>
      <c r="C34" s="19">
        <v>2</v>
      </c>
      <c r="D34" s="15"/>
      <c r="E34" s="15"/>
      <c r="F34" s="15"/>
      <c r="G34" s="16"/>
      <c r="H34" s="16"/>
      <c r="I34" s="17"/>
      <c r="J34" s="15"/>
      <c r="K34" s="15"/>
      <c r="L34" s="15"/>
      <c r="M34" s="15"/>
      <c r="N34" s="15"/>
      <c r="O34" s="15"/>
      <c r="P34" s="15"/>
      <c r="Q34" s="31">
        <f t="shared" si="1"/>
        <v>0</v>
      </c>
    </row>
    <row r="35" spans="2:17" ht="15" customHeight="1" x14ac:dyDescent="0.25">
      <c r="B35" s="40"/>
      <c r="C35" s="44" t="s">
        <v>77</v>
      </c>
      <c r="D35" s="46"/>
      <c r="E35" s="46"/>
      <c r="F35" s="46"/>
      <c r="G35" s="46"/>
      <c r="H35" s="46"/>
      <c r="I35" s="46"/>
      <c r="J35" s="46"/>
      <c r="K35" s="46"/>
      <c r="L35" s="46"/>
      <c r="M35" s="46"/>
      <c r="N35" s="46"/>
      <c r="O35" s="46"/>
      <c r="P35" s="46"/>
      <c r="Q35" s="31">
        <f t="shared" si="1"/>
        <v>0</v>
      </c>
    </row>
    <row r="36" spans="2:17" ht="12.75" customHeight="1" thickBot="1" x14ac:dyDescent="0.3">
      <c r="B36" s="40"/>
      <c r="C36" s="12" t="s">
        <v>0</v>
      </c>
      <c r="D36" s="13" t="s">
        <v>53</v>
      </c>
      <c r="E36" s="13" t="s">
        <v>63</v>
      </c>
      <c r="F36" s="13" t="s">
        <v>54</v>
      </c>
      <c r="G36" s="13" t="s">
        <v>55</v>
      </c>
      <c r="H36" s="13" t="s">
        <v>56</v>
      </c>
      <c r="I36" s="13" t="s">
        <v>57</v>
      </c>
      <c r="J36" s="13" t="s">
        <v>58</v>
      </c>
      <c r="K36" s="13" t="s">
        <v>59</v>
      </c>
      <c r="L36" s="13" t="s">
        <v>14</v>
      </c>
      <c r="M36" s="13" t="s">
        <v>14</v>
      </c>
      <c r="N36" s="13" t="s">
        <v>14</v>
      </c>
      <c r="O36" s="13" t="s">
        <v>14</v>
      </c>
      <c r="P36" s="13" t="s">
        <v>14</v>
      </c>
      <c r="Q36" s="31">
        <f t="shared" si="1"/>
        <v>0</v>
      </c>
    </row>
    <row r="37" spans="2:17" ht="10.9" customHeight="1" thickTop="1" x14ac:dyDescent="0.25">
      <c r="B37" s="40"/>
      <c r="C37" s="14">
        <v>1</v>
      </c>
      <c r="D37" s="15"/>
      <c r="E37" s="21">
        <v>2469035</v>
      </c>
      <c r="F37" s="15"/>
      <c r="G37" s="16"/>
      <c r="H37" s="16"/>
      <c r="I37" s="17"/>
      <c r="J37" s="15"/>
      <c r="K37" s="15"/>
      <c r="L37" s="15"/>
      <c r="M37" s="15"/>
      <c r="N37" s="15"/>
      <c r="O37" s="15"/>
      <c r="P37" s="15"/>
      <c r="Q37" s="31">
        <f t="shared" si="1"/>
        <v>0</v>
      </c>
    </row>
    <row r="38" spans="2:17" ht="10.9" customHeight="1" x14ac:dyDescent="0.25">
      <c r="B38" s="40"/>
      <c r="C38" s="14">
        <v>1</v>
      </c>
      <c r="D38" s="15"/>
      <c r="E38" s="22">
        <v>2543788</v>
      </c>
      <c r="F38" s="15"/>
      <c r="G38" s="16"/>
      <c r="H38" s="16"/>
      <c r="I38" s="17"/>
      <c r="J38" s="15"/>
      <c r="K38" s="15"/>
      <c r="L38" s="15"/>
      <c r="M38" s="15"/>
      <c r="N38" s="15"/>
      <c r="O38" s="15"/>
      <c r="P38" s="15"/>
      <c r="Q38" s="31">
        <f t="shared" si="1"/>
        <v>0</v>
      </c>
    </row>
    <row r="39" spans="2:17" ht="10.9" customHeight="1" x14ac:dyDescent="0.25">
      <c r="B39" s="40"/>
      <c r="C39" s="14">
        <v>1</v>
      </c>
      <c r="D39" s="15"/>
      <c r="E39" s="22">
        <v>2543819</v>
      </c>
      <c r="F39" s="15"/>
      <c r="G39" s="16"/>
      <c r="H39" s="16"/>
      <c r="I39" s="17"/>
      <c r="J39" s="15"/>
      <c r="K39" s="15"/>
      <c r="L39" s="15"/>
      <c r="M39" s="15"/>
      <c r="N39" s="15"/>
      <c r="O39" s="15"/>
      <c r="P39" s="15"/>
      <c r="Q39" s="31">
        <f t="shared" si="1"/>
        <v>0</v>
      </c>
    </row>
    <row r="40" spans="2:17" s="3" customFormat="1" ht="10.9" customHeight="1" thickBot="1" x14ac:dyDescent="0.3">
      <c r="B40" s="40"/>
      <c r="C40" s="14">
        <v>1</v>
      </c>
      <c r="D40" s="15"/>
      <c r="E40" s="24">
        <v>2581309</v>
      </c>
      <c r="F40" s="15"/>
      <c r="G40" s="16"/>
      <c r="H40" s="16"/>
      <c r="I40" s="17"/>
      <c r="J40" s="15"/>
      <c r="K40" s="15"/>
      <c r="L40" s="15"/>
      <c r="M40" s="15"/>
      <c r="N40" s="15"/>
      <c r="O40" s="15"/>
      <c r="P40" s="15"/>
      <c r="Q40" s="31">
        <f t="shared" si="1"/>
        <v>0</v>
      </c>
    </row>
    <row r="41" spans="2:17" s="3" customFormat="1" ht="10.9" customHeight="1" thickTop="1" x14ac:dyDescent="0.25">
      <c r="B41" s="40"/>
      <c r="C41" s="19">
        <v>2</v>
      </c>
      <c r="D41" s="15"/>
      <c r="E41" s="25">
        <v>2581319</v>
      </c>
      <c r="F41" s="15"/>
      <c r="G41" s="16"/>
      <c r="H41" s="16"/>
      <c r="I41" s="17"/>
      <c r="J41" s="15"/>
      <c r="K41" s="15"/>
      <c r="L41" s="15"/>
      <c r="M41" s="15"/>
      <c r="N41" s="15"/>
      <c r="O41" s="15"/>
      <c r="P41" s="15"/>
      <c r="Q41" s="31">
        <f t="shared" si="1"/>
        <v>0</v>
      </c>
    </row>
    <row r="42" spans="2:17" s="3" customFormat="1" ht="10.9" customHeight="1" x14ac:dyDescent="0.25">
      <c r="B42" s="40"/>
      <c r="C42" s="19">
        <v>2</v>
      </c>
      <c r="D42" s="15"/>
      <c r="E42" s="15"/>
      <c r="F42" s="15"/>
      <c r="G42" s="16"/>
      <c r="H42" s="16"/>
      <c r="I42" s="17"/>
      <c r="J42" s="15"/>
      <c r="K42" s="15"/>
      <c r="L42" s="15"/>
      <c r="M42" s="15"/>
      <c r="N42" s="15"/>
      <c r="O42" s="15"/>
      <c r="P42" s="15"/>
      <c r="Q42" s="31">
        <f t="shared" si="1"/>
        <v>0</v>
      </c>
    </row>
    <row r="43" spans="2:17" s="3" customFormat="1" ht="10.9" customHeight="1" x14ac:dyDescent="0.25">
      <c r="B43" s="40"/>
      <c r="C43" s="19">
        <v>2</v>
      </c>
      <c r="D43" s="15"/>
      <c r="E43" s="15"/>
      <c r="F43" s="15"/>
      <c r="G43" s="16"/>
      <c r="H43" s="16"/>
      <c r="I43" s="17"/>
      <c r="J43" s="15"/>
      <c r="K43" s="15"/>
      <c r="L43" s="15"/>
      <c r="M43" s="15"/>
      <c r="N43" s="15"/>
      <c r="O43" s="15"/>
      <c r="P43" s="15"/>
      <c r="Q43" s="31">
        <f t="shared" si="1"/>
        <v>0</v>
      </c>
    </row>
    <row r="44" spans="2:17" s="3" customFormat="1" ht="10.9" customHeight="1" x14ac:dyDescent="0.25">
      <c r="B44" s="40"/>
      <c r="C44" s="19">
        <v>2</v>
      </c>
      <c r="D44" s="15"/>
      <c r="E44" s="15"/>
      <c r="F44" s="15"/>
      <c r="G44" s="16"/>
      <c r="H44" s="16"/>
      <c r="I44" s="17"/>
      <c r="J44" s="15"/>
      <c r="K44" s="15"/>
      <c r="L44" s="15"/>
      <c r="M44" s="15"/>
      <c r="N44" s="15"/>
      <c r="O44" s="15"/>
      <c r="P44" s="15"/>
      <c r="Q44" s="31">
        <f t="shared" si="1"/>
        <v>0</v>
      </c>
    </row>
    <row r="45" spans="2:17" s="3" customFormat="1" ht="12.75" customHeight="1" x14ac:dyDescent="0.25">
      <c r="B45" s="40"/>
      <c r="C45" s="44" t="s">
        <v>65</v>
      </c>
      <c r="D45" s="46"/>
      <c r="E45" s="46"/>
      <c r="F45" s="46"/>
      <c r="G45" s="46"/>
      <c r="H45" s="46"/>
      <c r="I45" s="46"/>
      <c r="J45" s="46"/>
      <c r="K45" s="46"/>
      <c r="L45" s="46"/>
      <c r="M45" s="46"/>
      <c r="N45" s="46"/>
      <c r="O45" s="46"/>
      <c r="P45" s="46"/>
      <c r="Q45" s="31">
        <f t="shared" si="1"/>
        <v>0</v>
      </c>
    </row>
    <row r="46" spans="2:17" s="3" customFormat="1" ht="10.9" customHeight="1" thickBot="1" x14ac:dyDescent="0.3">
      <c r="B46" s="40"/>
      <c r="C46" s="12" t="s">
        <v>0</v>
      </c>
      <c r="D46" s="13" t="s">
        <v>2</v>
      </c>
      <c r="E46" s="13" t="s">
        <v>18</v>
      </c>
      <c r="F46" s="13" t="s">
        <v>19</v>
      </c>
      <c r="G46" s="13" t="s">
        <v>20</v>
      </c>
      <c r="H46" s="13" t="s">
        <v>21</v>
      </c>
      <c r="I46" s="13" t="s">
        <v>22</v>
      </c>
      <c r="J46" s="13" t="s">
        <v>23</v>
      </c>
      <c r="K46" s="13" t="s">
        <v>24</v>
      </c>
      <c r="L46" s="13" t="s">
        <v>13</v>
      </c>
      <c r="M46" s="13" t="s">
        <v>13</v>
      </c>
      <c r="N46" s="13" t="s">
        <v>13</v>
      </c>
      <c r="O46" s="13" t="s">
        <v>14</v>
      </c>
      <c r="P46" s="13" t="s">
        <v>13</v>
      </c>
      <c r="Q46" s="31">
        <f t="shared" si="1"/>
        <v>0</v>
      </c>
    </row>
    <row r="47" spans="2:17" s="1" customFormat="1" ht="10.9" customHeight="1" thickTop="1" x14ac:dyDescent="0.2">
      <c r="B47" s="41"/>
      <c r="C47" s="14">
        <v>1</v>
      </c>
      <c r="D47" s="15"/>
      <c r="E47" s="15"/>
      <c r="F47" s="15"/>
      <c r="G47" s="18"/>
      <c r="H47" s="18"/>
      <c r="I47" s="21">
        <v>2579800</v>
      </c>
      <c r="J47" s="15"/>
      <c r="K47" s="15"/>
      <c r="L47" s="15"/>
      <c r="M47" s="15"/>
      <c r="N47" s="15"/>
      <c r="O47" s="15"/>
      <c r="P47" s="15"/>
      <c r="Q47" s="31">
        <f t="shared" si="1"/>
        <v>0</v>
      </c>
    </row>
    <row r="48" spans="2:17" ht="10.9" customHeight="1" x14ac:dyDescent="0.2">
      <c r="B48" s="41"/>
      <c r="C48" s="14">
        <v>1</v>
      </c>
      <c r="D48" s="15"/>
      <c r="E48" s="15"/>
      <c r="F48" s="15"/>
      <c r="G48" s="18"/>
      <c r="H48" s="18"/>
      <c r="I48" s="22">
        <v>2579839</v>
      </c>
      <c r="J48" s="15"/>
      <c r="K48" s="15"/>
      <c r="L48" s="15"/>
      <c r="M48" s="15"/>
      <c r="N48" s="15"/>
      <c r="O48" s="15"/>
      <c r="P48" s="15"/>
      <c r="Q48" s="31">
        <f t="shared" si="1"/>
        <v>0</v>
      </c>
    </row>
    <row r="49" spans="2:17" ht="10.9" customHeight="1" x14ac:dyDescent="0.2">
      <c r="B49" s="41"/>
      <c r="C49" s="14">
        <v>1</v>
      </c>
      <c r="D49" s="15"/>
      <c r="E49" s="15"/>
      <c r="F49" s="15"/>
      <c r="G49" s="18"/>
      <c r="H49" s="18"/>
      <c r="I49" s="22">
        <v>2611604</v>
      </c>
      <c r="J49" s="15"/>
      <c r="K49" s="15"/>
      <c r="L49" s="15"/>
      <c r="M49" s="15"/>
      <c r="N49" s="15"/>
      <c r="O49" s="15"/>
      <c r="P49" s="15"/>
      <c r="Q49" s="31">
        <f t="shared" si="1"/>
        <v>0</v>
      </c>
    </row>
    <row r="50" spans="2:17" ht="10.9" customHeight="1" thickBot="1" x14ac:dyDescent="0.25">
      <c r="B50" s="41"/>
      <c r="C50" s="14">
        <v>1</v>
      </c>
      <c r="D50" s="15"/>
      <c r="E50" s="15"/>
      <c r="F50" s="15"/>
      <c r="G50" s="18"/>
      <c r="H50" s="18"/>
      <c r="I50" s="24">
        <v>2611610</v>
      </c>
      <c r="J50" s="15"/>
      <c r="K50" s="15"/>
      <c r="L50" s="15"/>
      <c r="M50" s="15"/>
      <c r="N50" s="15"/>
      <c r="O50" s="15"/>
      <c r="P50" s="15"/>
      <c r="Q50" s="31">
        <f t="shared" si="1"/>
        <v>0</v>
      </c>
    </row>
    <row r="51" spans="2:17" ht="10.9" customHeight="1" thickTop="1" x14ac:dyDescent="0.2">
      <c r="B51" s="41"/>
      <c r="C51" s="19">
        <v>2</v>
      </c>
      <c r="D51" s="15"/>
      <c r="E51" s="15"/>
      <c r="F51" s="15"/>
      <c r="G51" s="18"/>
      <c r="H51" s="18"/>
      <c r="I51" s="25">
        <v>2611641</v>
      </c>
      <c r="J51" s="15"/>
      <c r="K51" s="15"/>
      <c r="L51" s="15"/>
      <c r="M51" s="15"/>
      <c r="N51" s="15"/>
      <c r="O51" s="15"/>
      <c r="P51" s="15"/>
      <c r="Q51" s="31">
        <f t="shared" si="1"/>
        <v>0</v>
      </c>
    </row>
    <row r="52" spans="2:17" ht="10.9" customHeight="1" x14ac:dyDescent="0.2">
      <c r="B52" s="41"/>
      <c r="C52" s="19">
        <v>2</v>
      </c>
      <c r="D52" s="15"/>
      <c r="E52" s="15"/>
      <c r="F52" s="15"/>
      <c r="G52" s="18"/>
      <c r="H52" s="18"/>
      <c r="I52" s="15"/>
      <c r="J52" s="15"/>
      <c r="K52" s="15"/>
      <c r="L52" s="15"/>
      <c r="M52" s="15"/>
      <c r="N52" s="15"/>
      <c r="O52" s="15"/>
      <c r="P52" s="15"/>
      <c r="Q52" s="31">
        <f t="shared" si="1"/>
        <v>0</v>
      </c>
    </row>
    <row r="53" spans="2:17" ht="10.9" customHeight="1" x14ac:dyDescent="0.2">
      <c r="B53" s="41"/>
      <c r="C53" s="19">
        <v>2</v>
      </c>
      <c r="D53" s="15"/>
      <c r="E53" s="15"/>
      <c r="F53" s="15"/>
      <c r="G53" s="18"/>
      <c r="H53" s="18"/>
      <c r="I53" s="15"/>
      <c r="J53" s="15"/>
      <c r="K53" s="15"/>
      <c r="L53" s="15"/>
      <c r="M53" s="15"/>
      <c r="N53" s="15"/>
      <c r="O53" s="15"/>
      <c r="P53" s="15"/>
      <c r="Q53" s="31">
        <f t="shared" si="1"/>
        <v>0</v>
      </c>
    </row>
    <row r="54" spans="2:17" ht="10.9" customHeight="1" x14ac:dyDescent="0.2">
      <c r="B54" s="41"/>
      <c r="C54" s="19">
        <v>2</v>
      </c>
      <c r="D54" s="15"/>
      <c r="E54" s="15"/>
      <c r="F54" s="15"/>
      <c r="G54" s="18"/>
      <c r="H54" s="18"/>
      <c r="I54" s="15"/>
      <c r="J54" s="15"/>
      <c r="K54" s="15"/>
      <c r="L54" s="15"/>
      <c r="M54" s="15"/>
      <c r="N54" s="15"/>
      <c r="O54" s="15"/>
      <c r="P54" s="15"/>
      <c r="Q54" s="31">
        <f t="shared" si="1"/>
        <v>0</v>
      </c>
    </row>
    <row r="55" spans="2:17" ht="10.9" customHeight="1" x14ac:dyDescent="0.25">
      <c r="B55" s="41"/>
      <c r="C55" s="44" t="s">
        <v>64</v>
      </c>
      <c r="D55" s="46"/>
      <c r="E55" s="46"/>
      <c r="F55" s="46"/>
      <c r="G55" s="46"/>
      <c r="H55" s="46"/>
      <c r="I55" s="46"/>
      <c r="J55" s="46"/>
      <c r="K55" s="46"/>
      <c r="L55" s="46"/>
      <c r="M55" s="46"/>
      <c r="N55" s="46"/>
      <c r="O55" s="46"/>
      <c r="P55" s="46"/>
      <c r="Q55" s="31">
        <f t="shared" si="1"/>
        <v>0</v>
      </c>
    </row>
    <row r="56" spans="2:17" ht="10.9" customHeight="1" thickBot="1" x14ac:dyDescent="0.3">
      <c r="B56" s="41"/>
      <c r="C56" s="12" t="s">
        <v>0</v>
      </c>
      <c r="D56" s="13" t="s">
        <v>15</v>
      </c>
      <c r="E56" s="13" t="s">
        <v>16</v>
      </c>
      <c r="F56" s="13" t="s">
        <v>28</v>
      </c>
      <c r="G56" s="13" t="s">
        <v>25</v>
      </c>
      <c r="H56" s="13" t="s">
        <v>1</v>
      </c>
      <c r="I56" s="13" t="s">
        <v>2</v>
      </c>
      <c r="J56" s="13" t="s">
        <v>45</v>
      </c>
      <c r="K56" s="13" t="s">
        <v>46</v>
      </c>
      <c r="L56" s="13" t="s">
        <v>66</v>
      </c>
      <c r="M56" s="13" t="s">
        <v>67</v>
      </c>
      <c r="N56" s="13" t="s">
        <v>68</v>
      </c>
      <c r="O56" s="13" t="s">
        <v>69</v>
      </c>
      <c r="P56" s="13" t="s">
        <v>19</v>
      </c>
      <c r="Q56" s="31">
        <f t="shared" si="1"/>
        <v>0</v>
      </c>
    </row>
    <row r="57" spans="2:17" ht="10.9" customHeight="1" thickTop="1" x14ac:dyDescent="0.2">
      <c r="B57" s="41"/>
      <c r="C57" s="14">
        <v>1</v>
      </c>
      <c r="D57" s="15"/>
      <c r="E57" s="15"/>
      <c r="F57" s="15"/>
      <c r="G57" s="18"/>
      <c r="H57" s="18"/>
      <c r="I57" s="15"/>
      <c r="J57" s="15"/>
      <c r="K57" s="15"/>
      <c r="L57" s="15"/>
      <c r="M57" s="26">
        <v>2518048</v>
      </c>
      <c r="N57" s="15"/>
      <c r="O57" s="15"/>
      <c r="P57" s="15"/>
      <c r="Q57" s="31">
        <f t="shared" si="1"/>
        <v>0</v>
      </c>
    </row>
    <row r="58" spans="2:17" ht="10.9" customHeight="1" x14ac:dyDescent="0.2">
      <c r="B58" s="41"/>
      <c r="C58" s="14">
        <v>1</v>
      </c>
      <c r="D58" s="15"/>
      <c r="E58" s="15"/>
      <c r="F58" s="15"/>
      <c r="G58" s="18" t="s">
        <v>26</v>
      </c>
      <c r="H58" s="18"/>
      <c r="I58" s="15"/>
      <c r="J58" s="15"/>
      <c r="K58" s="15"/>
      <c r="L58" s="15"/>
      <c r="M58" s="22">
        <v>2518672</v>
      </c>
      <c r="N58" s="15"/>
      <c r="O58" s="15"/>
      <c r="P58" s="15"/>
      <c r="Q58" s="31">
        <f t="shared" si="1"/>
        <v>0</v>
      </c>
    </row>
    <row r="59" spans="2:17" ht="10.9" customHeight="1" x14ac:dyDescent="0.2">
      <c r="B59" s="41"/>
      <c r="C59" s="14">
        <v>1</v>
      </c>
      <c r="D59" s="15"/>
      <c r="E59" s="15"/>
      <c r="F59" s="15"/>
      <c r="G59" s="18"/>
      <c r="H59" s="18"/>
      <c r="I59" s="15"/>
      <c r="J59" s="15"/>
      <c r="K59" s="15"/>
      <c r="L59" s="15"/>
      <c r="M59" s="22">
        <v>2581759</v>
      </c>
      <c r="N59" s="15"/>
      <c r="O59" s="15"/>
      <c r="P59" s="15"/>
      <c r="Q59" s="31">
        <f t="shared" si="1"/>
        <v>0</v>
      </c>
    </row>
    <row r="60" spans="2:17" ht="10.9" customHeight="1" thickBot="1" x14ac:dyDescent="0.25">
      <c r="B60" s="41"/>
      <c r="C60" s="14">
        <v>1</v>
      </c>
      <c r="D60" s="15"/>
      <c r="E60" s="15"/>
      <c r="F60" s="15"/>
      <c r="G60" s="18"/>
      <c r="H60" s="18"/>
      <c r="I60" s="15"/>
      <c r="J60" s="15"/>
      <c r="K60" s="15"/>
      <c r="L60" s="15"/>
      <c r="M60" s="23">
        <v>2615120</v>
      </c>
      <c r="N60" s="15"/>
      <c r="O60" s="15"/>
      <c r="P60" s="15"/>
      <c r="Q60" s="31">
        <f t="shared" si="1"/>
        <v>0</v>
      </c>
    </row>
    <row r="61" spans="2:17" ht="10.9" customHeight="1" thickTop="1" x14ac:dyDescent="0.2">
      <c r="B61" s="41"/>
      <c r="C61" s="19">
        <v>2</v>
      </c>
      <c r="D61" s="15"/>
      <c r="E61" s="15"/>
      <c r="F61" s="15"/>
      <c r="G61" s="18"/>
      <c r="H61" s="18"/>
      <c r="I61" s="15"/>
      <c r="J61" s="15"/>
      <c r="K61" s="15"/>
      <c r="L61" s="15"/>
      <c r="M61" s="21">
        <v>2518067</v>
      </c>
      <c r="N61" s="15"/>
      <c r="O61" s="15"/>
      <c r="P61" s="15"/>
      <c r="Q61" s="31">
        <f t="shared" si="1"/>
        <v>0</v>
      </c>
    </row>
    <row r="62" spans="2:17" ht="10.9" customHeight="1" x14ac:dyDescent="0.2">
      <c r="B62" s="41"/>
      <c r="C62" s="19">
        <v>2</v>
      </c>
      <c r="D62" s="15"/>
      <c r="E62" s="15"/>
      <c r="F62" s="15"/>
      <c r="G62" s="18"/>
      <c r="H62" s="18"/>
      <c r="I62" s="15"/>
      <c r="J62" s="15"/>
      <c r="K62" s="15"/>
      <c r="L62" s="15"/>
      <c r="M62" s="15"/>
      <c r="N62" s="15"/>
      <c r="O62" s="15"/>
      <c r="P62" s="15"/>
      <c r="Q62" s="31">
        <f t="shared" si="1"/>
        <v>0</v>
      </c>
    </row>
    <row r="63" spans="2:17" s="9" customFormat="1" ht="10.9" customHeight="1" x14ac:dyDescent="0.2">
      <c r="B63" s="41"/>
      <c r="C63" s="19">
        <v>2</v>
      </c>
      <c r="D63" s="15"/>
      <c r="E63" s="15"/>
      <c r="F63" s="15"/>
      <c r="G63" s="18"/>
      <c r="H63" s="18"/>
      <c r="I63" s="15"/>
      <c r="J63" s="15"/>
      <c r="K63" s="15"/>
      <c r="L63" s="15"/>
      <c r="M63" s="15"/>
      <c r="N63" s="15"/>
      <c r="O63" s="15"/>
      <c r="P63" s="15"/>
      <c r="Q63" s="31">
        <f t="shared" si="1"/>
        <v>0</v>
      </c>
    </row>
    <row r="64" spans="2:17" s="9" customFormat="1" ht="10.9" customHeight="1" x14ac:dyDescent="0.2">
      <c r="B64" s="41"/>
      <c r="C64" s="19">
        <v>2</v>
      </c>
      <c r="D64" s="15"/>
      <c r="E64" s="15"/>
      <c r="F64" s="15"/>
      <c r="G64" s="18"/>
      <c r="H64" s="18"/>
      <c r="I64" s="15"/>
      <c r="J64" s="15"/>
      <c r="K64" s="15"/>
      <c r="L64" s="15"/>
      <c r="M64" s="15"/>
      <c r="N64" s="15"/>
      <c r="O64" s="15"/>
      <c r="P64" s="15"/>
      <c r="Q64" s="31">
        <f t="shared" si="1"/>
        <v>0</v>
      </c>
    </row>
    <row r="65" spans="2:17" s="9" customFormat="1" ht="10.9" customHeight="1" x14ac:dyDescent="0.2">
      <c r="B65" s="41"/>
      <c r="C65" s="44" t="s">
        <v>70</v>
      </c>
      <c r="D65" s="46"/>
      <c r="E65" s="46"/>
      <c r="F65" s="46"/>
      <c r="G65" s="46"/>
      <c r="H65" s="46"/>
      <c r="I65" s="46"/>
      <c r="J65" s="46"/>
      <c r="K65" s="46"/>
      <c r="L65" s="46"/>
      <c r="M65" s="46"/>
      <c r="N65" s="46"/>
      <c r="O65" s="46"/>
      <c r="P65" s="46"/>
      <c r="Q65" s="31">
        <f t="shared" si="1"/>
        <v>0</v>
      </c>
    </row>
    <row r="66" spans="2:17" s="9" customFormat="1" ht="10.9" customHeight="1" thickBot="1" x14ac:dyDescent="0.25">
      <c r="B66" s="41"/>
      <c r="C66" s="12" t="s">
        <v>0</v>
      </c>
      <c r="D66" s="13" t="s">
        <v>34</v>
      </c>
      <c r="E66" s="13" t="s">
        <v>71</v>
      </c>
      <c r="F66" s="13" t="s">
        <v>9</v>
      </c>
      <c r="G66" s="13" t="s">
        <v>20</v>
      </c>
      <c r="H66" s="13" t="s">
        <v>72</v>
      </c>
      <c r="I66" s="13" t="s">
        <v>38</v>
      </c>
      <c r="J66" s="13" t="s">
        <v>73</v>
      </c>
      <c r="K66" s="13" t="s">
        <v>17</v>
      </c>
      <c r="L66" s="13" t="s">
        <v>74</v>
      </c>
      <c r="M66" s="13" t="s">
        <v>75</v>
      </c>
      <c r="N66" s="13" t="s">
        <v>76</v>
      </c>
      <c r="O66" s="13" t="s">
        <v>14</v>
      </c>
      <c r="P66" s="13" t="s">
        <v>14</v>
      </c>
      <c r="Q66" s="31">
        <f t="shared" si="1"/>
        <v>0</v>
      </c>
    </row>
    <row r="67" spans="2:17" s="9" customFormat="1" ht="10.9" customHeight="1" thickTop="1" x14ac:dyDescent="0.2">
      <c r="B67" s="41"/>
      <c r="C67" s="14">
        <v>1</v>
      </c>
      <c r="D67" s="15"/>
      <c r="E67" s="15"/>
      <c r="F67" s="15"/>
      <c r="G67" s="21">
        <v>2581793</v>
      </c>
      <c r="H67" s="18"/>
      <c r="I67" s="15"/>
      <c r="J67" s="15"/>
      <c r="K67" s="15"/>
      <c r="L67" s="15"/>
      <c r="M67" s="15"/>
      <c r="N67" s="15"/>
      <c r="O67" s="15"/>
      <c r="P67" s="15"/>
      <c r="Q67" s="31">
        <f t="shared" si="1"/>
        <v>0</v>
      </c>
    </row>
    <row r="68" spans="2:17" s="9" customFormat="1" ht="10.9" customHeight="1" x14ac:dyDescent="0.2">
      <c r="B68" s="41"/>
      <c r="C68" s="14">
        <v>1</v>
      </c>
      <c r="D68" s="15"/>
      <c r="E68" s="15"/>
      <c r="F68" s="15"/>
      <c r="G68" s="22">
        <v>2581746</v>
      </c>
      <c r="H68" s="18"/>
      <c r="I68" s="15"/>
      <c r="J68" s="15"/>
      <c r="K68" s="15"/>
      <c r="L68" s="15"/>
      <c r="M68" s="15"/>
      <c r="N68" s="15"/>
      <c r="O68" s="15"/>
      <c r="P68" s="15"/>
      <c r="Q68" s="31">
        <f t="shared" si="1"/>
        <v>0</v>
      </c>
    </row>
    <row r="69" spans="2:17" s="9" customFormat="1" ht="10.9" customHeight="1" x14ac:dyDescent="0.2">
      <c r="B69" s="41"/>
      <c r="C69" s="14">
        <v>1</v>
      </c>
      <c r="D69" s="15"/>
      <c r="E69" s="15"/>
      <c r="F69" s="15"/>
      <c r="G69" s="22">
        <v>2544875</v>
      </c>
      <c r="H69" s="18"/>
      <c r="I69" s="15"/>
      <c r="J69" s="15"/>
      <c r="K69" s="15"/>
      <c r="L69" s="15"/>
      <c r="M69" s="15"/>
      <c r="N69" s="15"/>
      <c r="O69" s="15"/>
      <c r="P69" s="15"/>
      <c r="Q69" s="31">
        <f t="shared" si="1"/>
        <v>0</v>
      </c>
    </row>
    <row r="70" spans="2:17" s="9" customFormat="1" ht="10.9" customHeight="1" thickBot="1" x14ac:dyDescent="0.25">
      <c r="B70" s="41"/>
      <c r="C70" s="14">
        <v>1</v>
      </c>
      <c r="D70" s="15"/>
      <c r="E70" s="15"/>
      <c r="F70" s="15"/>
      <c r="G70" s="23">
        <v>2518137</v>
      </c>
      <c r="H70" s="18"/>
      <c r="I70" s="15"/>
      <c r="J70" s="15"/>
      <c r="K70" s="15"/>
      <c r="L70" s="15"/>
      <c r="M70" s="15"/>
      <c r="N70" s="15"/>
      <c r="O70" s="15"/>
      <c r="P70" s="15"/>
      <c r="Q70" s="31">
        <f t="shared" si="1"/>
        <v>0</v>
      </c>
    </row>
    <row r="71" spans="2:17" s="9" customFormat="1" ht="10.9" customHeight="1" thickTop="1" x14ac:dyDescent="0.2">
      <c r="B71" s="41"/>
      <c r="C71" s="19">
        <v>2</v>
      </c>
      <c r="D71" s="15"/>
      <c r="E71" s="15"/>
      <c r="F71" s="15"/>
      <c r="G71" s="21">
        <v>2496609</v>
      </c>
      <c r="H71" s="18"/>
      <c r="I71" s="15"/>
      <c r="J71" s="15"/>
      <c r="K71" s="15"/>
      <c r="L71" s="15"/>
      <c r="M71" s="15"/>
      <c r="N71" s="15"/>
      <c r="O71" s="15"/>
      <c r="P71" s="15"/>
      <c r="Q71" s="31">
        <f t="shared" si="1"/>
        <v>0</v>
      </c>
    </row>
    <row r="72" spans="2:17" s="9" customFormat="1" ht="10.9" customHeight="1" x14ac:dyDescent="0.2">
      <c r="B72" s="41"/>
      <c r="C72" s="19">
        <v>2</v>
      </c>
      <c r="D72" s="15"/>
      <c r="E72" s="15"/>
      <c r="F72" s="15"/>
      <c r="G72" s="18"/>
      <c r="H72" s="18"/>
      <c r="I72" s="15"/>
      <c r="J72" s="15"/>
      <c r="K72" s="15"/>
      <c r="L72" s="15"/>
      <c r="M72" s="15"/>
      <c r="N72" s="15"/>
      <c r="O72" s="15"/>
      <c r="P72" s="15"/>
      <c r="Q72" s="31">
        <f t="shared" ref="Q72:Q94" si="2">IF(COUNTIF($D72:$P72,$R$6)&gt;0,ROW(),0)</f>
        <v>0</v>
      </c>
    </row>
    <row r="73" spans="2:17" s="9" customFormat="1" ht="10.9" customHeight="1" x14ac:dyDescent="0.2">
      <c r="B73" s="41"/>
      <c r="C73" s="19">
        <v>2</v>
      </c>
      <c r="D73" s="15"/>
      <c r="E73" s="15"/>
      <c r="F73" s="15"/>
      <c r="G73" s="18"/>
      <c r="H73" s="18"/>
      <c r="I73" s="15"/>
      <c r="J73" s="15"/>
      <c r="K73" s="15"/>
      <c r="L73" s="15"/>
      <c r="M73" s="15"/>
      <c r="N73" s="15"/>
      <c r="O73" s="15"/>
      <c r="P73" s="15"/>
      <c r="Q73" s="31">
        <f t="shared" si="2"/>
        <v>0</v>
      </c>
    </row>
    <row r="74" spans="2:17" s="9" customFormat="1" ht="10.9" customHeight="1" x14ac:dyDescent="0.2">
      <c r="B74" s="41"/>
      <c r="C74" s="19">
        <v>2</v>
      </c>
      <c r="D74" s="15"/>
      <c r="E74" s="15"/>
      <c r="F74" s="15"/>
      <c r="G74" s="18"/>
      <c r="H74" s="18"/>
      <c r="I74" s="15"/>
      <c r="J74" s="15"/>
      <c r="K74" s="15"/>
      <c r="L74" s="15"/>
      <c r="M74" s="15"/>
      <c r="N74" s="15"/>
      <c r="O74" s="15"/>
      <c r="P74" s="15"/>
      <c r="Q74" s="31">
        <f t="shared" si="2"/>
        <v>0</v>
      </c>
    </row>
    <row r="75" spans="2:17" s="9" customFormat="1" ht="10.9" customHeight="1" x14ac:dyDescent="0.2">
      <c r="B75" s="41"/>
      <c r="C75" s="44" t="s">
        <v>41</v>
      </c>
      <c r="D75" s="46"/>
      <c r="E75" s="46"/>
      <c r="F75" s="46"/>
      <c r="G75" s="46"/>
      <c r="H75" s="46"/>
      <c r="I75" s="46"/>
      <c r="J75" s="46"/>
      <c r="K75" s="46"/>
      <c r="L75" s="46"/>
      <c r="M75" s="46"/>
      <c r="N75" s="46"/>
      <c r="O75" s="46"/>
      <c r="P75" s="46"/>
      <c r="Q75" s="31">
        <f t="shared" si="2"/>
        <v>0</v>
      </c>
    </row>
    <row r="76" spans="2:17" s="9" customFormat="1" ht="10.9" customHeight="1" x14ac:dyDescent="0.2">
      <c r="B76" s="41"/>
      <c r="C76" s="12" t="s">
        <v>0</v>
      </c>
      <c r="D76" s="13" t="s">
        <v>27</v>
      </c>
      <c r="E76" s="13" t="s">
        <v>28</v>
      </c>
      <c r="F76" s="13" t="s">
        <v>25</v>
      </c>
      <c r="G76" s="13" t="s">
        <v>29</v>
      </c>
      <c r="H76" s="13" t="s">
        <v>30</v>
      </c>
      <c r="I76" s="13" t="s">
        <v>6</v>
      </c>
      <c r="J76" s="13" t="s">
        <v>31</v>
      </c>
      <c r="K76" s="13" t="s">
        <v>32</v>
      </c>
      <c r="L76" s="13" t="s">
        <v>19</v>
      </c>
      <c r="M76" s="13" t="s">
        <v>33</v>
      </c>
      <c r="N76" s="13" t="s">
        <v>34</v>
      </c>
      <c r="O76" s="13" t="s">
        <v>9</v>
      </c>
      <c r="P76" s="13" t="s">
        <v>10</v>
      </c>
      <c r="Q76" s="31">
        <f t="shared" si="2"/>
        <v>0</v>
      </c>
    </row>
    <row r="77" spans="2:17" s="9" customFormat="1" ht="10.9" customHeight="1" x14ac:dyDescent="0.2">
      <c r="B77" s="41"/>
      <c r="C77" s="14">
        <v>1</v>
      </c>
      <c r="D77" s="15"/>
      <c r="E77" s="15"/>
      <c r="F77" s="15"/>
      <c r="G77" s="18"/>
      <c r="H77" s="18"/>
      <c r="I77" s="15"/>
      <c r="J77" s="15"/>
      <c r="K77" s="15"/>
      <c r="L77" s="15"/>
      <c r="M77" s="15"/>
      <c r="N77" s="15"/>
      <c r="O77" s="15"/>
      <c r="P77" s="15"/>
      <c r="Q77" s="31">
        <f t="shared" si="2"/>
        <v>0</v>
      </c>
    </row>
    <row r="78" spans="2:17" s="9" customFormat="1" ht="10.9" customHeight="1" x14ac:dyDescent="0.2">
      <c r="B78" s="41"/>
      <c r="C78" s="14">
        <v>1</v>
      </c>
      <c r="D78" s="15"/>
      <c r="E78" s="15"/>
      <c r="F78" s="15"/>
      <c r="G78" s="18"/>
      <c r="H78" s="18"/>
      <c r="I78" s="15"/>
      <c r="J78" s="15"/>
      <c r="K78" s="15"/>
      <c r="L78" s="15"/>
      <c r="M78" s="15"/>
      <c r="N78" s="15"/>
      <c r="O78" s="15"/>
      <c r="P78" s="15"/>
      <c r="Q78" s="31">
        <f t="shared" si="2"/>
        <v>0</v>
      </c>
    </row>
    <row r="79" spans="2:17" ht="10.9" customHeight="1" x14ac:dyDescent="0.2">
      <c r="B79" s="41"/>
      <c r="C79" s="14">
        <v>1</v>
      </c>
      <c r="D79" s="15"/>
      <c r="E79" s="15"/>
      <c r="F79" s="15"/>
      <c r="G79" s="18"/>
      <c r="H79" s="18"/>
      <c r="I79" s="15"/>
      <c r="J79" s="15"/>
      <c r="K79" s="15"/>
      <c r="L79" s="15"/>
      <c r="M79" s="15"/>
      <c r="N79" s="15"/>
      <c r="O79" s="15"/>
      <c r="P79" s="15"/>
      <c r="Q79" s="31">
        <f t="shared" si="2"/>
        <v>0</v>
      </c>
    </row>
    <row r="80" spans="2:17" ht="10.9" customHeight="1" x14ac:dyDescent="0.2">
      <c r="B80" s="41"/>
      <c r="C80" s="14">
        <v>1</v>
      </c>
      <c r="D80" s="15"/>
      <c r="E80" s="15"/>
      <c r="F80" s="15"/>
      <c r="G80" s="18"/>
      <c r="H80" s="18"/>
      <c r="I80" s="15"/>
      <c r="J80" s="15"/>
      <c r="K80" s="15"/>
      <c r="L80" s="15"/>
      <c r="M80" s="15"/>
      <c r="N80" s="15"/>
      <c r="O80" s="15"/>
      <c r="P80" s="15"/>
      <c r="Q80" s="31">
        <f t="shared" si="2"/>
        <v>0</v>
      </c>
    </row>
    <row r="81" spans="2:17" ht="10.9" customHeight="1" x14ac:dyDescent="0.2">
      <c r="B81" s="41"/>
      <c r="C81" s="19">
        <v>2</v>
      </c>
      <c r="D81" s="15"/>
      <c r="E81" s="15"/>
      <c r="F81" s="15"/>
      <c r="G81" s="18"/>
      <c r="H81" s="18"/>
      <c r="I81" s="15"/>
      <c r="J81" s="15"/>
      <c r="K81" s="15"/>
      <c r="L81" s="15"/>
      <c r="M81" s="15"/>
      <c r="N81" s="15"/>
      <c r="O81" s="15"/>
      <c r="P81" s="15"/>
      <c r="Q81" s="31">
        <f t="shared" si="2"/>
        <v>0</v>
      </c>
    </row>
    <row r="82" spans="2:17" ht="10.9" customHeight="1" x14ac:dyDescent="0.2">
      <c r="B82" s="41"/>
      <c r="C82" s="19">
        <v>2</v>
      </c>
      <c r="D82" s="15"/>
      <c r="E82" s="15"/>
      <c r="F82" s="15"/>
      <c r="G82" s="18"/>
      <c r="H82" s="18"/>
      <c r="I82" s="15"/>
      <c r="J82" s="15"/>
      <c r="K82" s="15"/>
      <c r="L82" s="15"/>
      <c r="M82" s="15"/>
      <c r="N82" s="15"/>
      <c r="O82" s="15"/>
      <c r="P82" s="15"/>
      <c r="Q82" s="31">
        <f t="shared" si="2"/>
        <v>0</v>
      </c>
    </row>
    <row r="83" spans="2:17" ht="10.9" customHeight="1" x14ac:dyDescent="0.2">
      <c r="B83" s="41"/>
      <c r="C83" s="19">
        <v>2</v>
      </c>
      <c r="D83" s="15"/>
      <c r="E83" s="15"/>
      <c r="F83" s="15"/>
      <c r="G83" s="18"/>
      <c r="H83" s="18"/>
      <c r="I83" s="15"/>
      <c r="J83" s="15"/>
      <c r="K83" s="15"/>
      <c r="L83" s="15"/>
      <c r="M83" s="15"/>
      <c r="N83" s="15"/>
      <c r="O83" s="15"/>
      <c r="P83" s="15"/>
      <c r="Q83" s="31">
        <f t="shared" si="2"/>
        <v>0</v>
      </c>
    </row>
    <row r="84" spans="2:17" ht="10.9" customHeight="1" x14ac:dyDescent="0.2">
      <c r="B84" s="41"/>
      <c r="C84" s="19">
        <v>2</v>
      </c>
      <c r="D84" s="15"/>
      <c r="E84" s="15"/>
      <c r="F84" s="15"/>
      <c r="G84" s="18"/>
      <c r="H84" s="18"/>
      <c r="I84" s="15"/>
      <c r="J84" s="15"/>
      <c r="K84" s="15"/>
      <c r="L84" s="15"/>
      <c r="M84" s="15"/>
      <c r="N84" s="15"/>
      <c r="O84" s="15"/>
      <c r="P84" s="15"/>
      <c r="Q84" s="31">
        <f t="shared" si="2"/>
        <v>0</v>
      </c>
    </row>
    <row r="85" spans="2:17" ht="10.7" customHeight="1" x14ac:dyDescent="0.25">
      <c r="B85" s="42"/>
      <c r="C85" s="44" t="s">
        <v>41</v>
      </c>
      <c r="D85" s="45"/>
      <c r="E85" s="45"/>
      <c r="F85" s="45"/>
      <c r="G85" s="45"/>
      <c r="H85" s="45"/>
      <c r="I85" s="45"/>
      <c r="J85" s="45"/>
      <c r="K85" s="45"/>
      <c r="L85" s="45"/>
      <c r="M85" s="45"/>
      <c r="N85" s="45"/>
      <c r="O85" s="45"/>
      <c r="P85" s="45"/>
      <c r="Q85" s="31">
        <f t="shared" si="2"/>
        <v>0</v>
      </c>
    </row>
    <row r="86" spans="2:17" ht="13.9" customHeight="1" thickBot="1" x14ac:dyDescent="0.3">
      <c r="B86" s="42"/>
      <c r="C86" s="12" t="s">
        <v>0</v>
      </c>
      <c r="D86" s="13" t="s">
        <v>35</v>
      </c>
      <c r="E86" s="13" t="s">
        <v>21</v>
      </c>
      <c r="F86" s="13" t="s">
        <v>36</v>
      </c>
      <c r="G86" s="13" t="s">
        <v>37</v>
      </c>
      <c r="H86" s="13" t="s">
        <v>38</v>
      </c>
      <c r="I86" s="13" t="s">
        <v>39</v>
      </c>
      <c r="J86" s="13" t="s">
        <v>40</v>
      </c>
      <c r="K86" s="13" t="s">
        <v>11</v>
      </c>
      <c r="L86" s="13" t="s">
        <v>14</v>
      </c>
      <c r="M86" s="13" t="s">
        <v>14</v>
      </c>
      <c r="N86" s="13" t="s">
        <v>14</v>
      </c>
      <c r="O86" s="13" t="s">
        <v>14</v>
      </c>
      <c r="P86" s="13" t="s">
        <v>14</v>
      </c>
      <c r="Q86" s="31">
        <f t="shared" si="2"/>
        <v>0</v>
      </c>
    </row>
    <row r="87" spans="2:17" ht="9.9499999999999993" customHeight="1" thickTop="1" x14ac:dyDescent="0.2">
      <c r="B87" s="42"/>
      <c r="C87" s="14">
        <v>1</v>
      </c>
      <c r="D87" s="15"/>
      <c r="E87" s="15"/>
      <c r="F87" s="15"/>
      <c r="G87" s="18"/>
      <c r="H87" s="18"/>
      <c r="I87" s="21">
        <v>2616671</v>
      </c>
      <c r="J87" s="15"/>
      <c r="K87" s="15"/>
      <c r="L87" s="15"/>
      <c r="M87" s="15"/>
      <c r="N87" s="15"/>
      <c r="O87" s="15"/>
      <c r="P87" s="15"/>
      <c r="Q87" s="31">
        <f t="shared" si="2"/>
        <v>0</v>
      </c>
    </row>
    <row r="88" spans="2:17" ht="9.9499999999999993" customHeight="1" x14ac:dyDescent="0.2">
      <c r="B88" s="42"/>
      <c r="C88" s="14">
        <v>1</v>
      </c>
      <c r="D88" s="15"/>
      <c r="E88" s="15"/>
      <c r="F88" s="15"/>
      <c r="G88" s="18"/>
      <c r="H88" s="18"/>
      <c r="I88" s="22">
        <v>2610372</v>
      </c>
      <c r="J88" s="15"/>
      <c r="K88" s="15"/>
      <c r="L88" s="15"/>
      <c r="M88" s="15"/>
      <c r="N88" s="15"/>
      <c r="O88" s="15"/>
      <c r="P88" s="15"/>
      <c r="Q88" s="31">
        <f t="shared" si="2"/>
        <v>0</v>
      </c>
    </row>
    <row r="89" spans="2:17" ht="9.9499999999999993" customHeight="1" x14ac:dyDescent="0.2">
      <c r="B89" s="42"/>
      <c r="C89" s="14">
        <v>1</v>
      </c>
      <c r="D89" s="15"/>
      <c r="E89" s="15"/>
      <c r="F89" s="15"/>
      <c r="G89" s="18"/>
      <c r="H89" s="18"/>
      <c r="I89" s="22">
        <v>2533180</v>
      </c>
      <c r="J89" s="15"/>
      <c r="K89" s="15"/>
      <c r="L89" s="15"/>
      <c r="M89" s="15"/>
      <c r="N89" s="15"/>
      <c r="O89" s="15"/>
      <c r="P89" s="15"/>
      <c r="Q89" s="31">
        <f t="shared" si="2"/>
        <v>0</v>
      </c>
    </row>
    <row r="90" spans="2:17" ht="9.9499999999999993" customHeight="1" thickBot="1" x14ac:dyDescent="0.25">
      <c r="B90" s="42"/>
      <c r="C90" s="14">
        <v>1</v>
      </c>
      <c r="D90" s="15"/>
      <c r="E90" s="15"/>
      <c r="F90" s="15"/>
      <c r="G90" s="18"/>
      <c r="H90" s="18"/>
      <c r="I90" s="23">
        <v>2518046</v>
      </c>
      <c r="J90" s="15"/>
      <c r="K90" s="15"/>
      <c r="L90" s="15"/>
      <c r="M90" s="15"/>
      <c r="N90" s="15"/>
      <c r="O90" s="15"/>
      <c r="P90" s="15"/>
      <c r="Q90" s="31">
        <f t="shared" si="2"/>
        <v>0</v>
      </c>
    </row>
    <row r="91" spans="2:17" ht="9.9499999999999993" customHeight="1" thickTop="1" x14ac:dyDescent="0.2">
      <c r="B91" s="42"/>
      <c r="C91" s="19">
        <v>2</v>
      </c>
      <c r="D91" s="15"/>
      <c r="E91" s="15"/>
      <c r="F91" s="15"/>
      <c r="G91" s="18"/>
      <c r="H91" s="18"/>
      <c r="I91" s="21">
        <v>2518062</v>
      </c>
      <c r="J91" s="15"/>
      <c r="K91" s="15"/>
      <c r="L91" s="15"/>
      <c r="M91" s="15"/>
      <c r="N91" s="15"/>
      <c r="O91" s="15"/>
      <c r="P91" s="15"/>
      <c r="Q91" s="31">
        <f t="shared" si="2"/>
        <v>0</v>
      </c>
    </row>
    <row r="92" spans="2:17" ht="9.9499999999999993" customHeight="1" x14ac:dyDescent="0.2">
      <c r="B92" s="42"/>
      <c r="C92" s="19">
        <v>2</v>
      </c>
      <c r="D92" s="15"/>
      <c r="E92" s="15"/>
      <c r="F92" s="15"/>
      <c r="G92" s="18"/>
      <c r="H92" s="18"/>
      <c r="I92" s="15"/>
      <c r="J92" s="15"/>
      <c r="K92" s="15"/>
      <c r="L92" s="15"/>
      <c r="M92" s="15"/>
      <c r="N92" s="15"/>
      <c r="O92" s="15"/>
      <c r="P92" s="15"/>
      <c r="Q92" s="31">
        <f t="shared" si="2"/>
        <v>0</v>
      </c>
    </row>
    <row r="93" spans="2:17" ht="9.9499999999999993" customHeight="1" x14ac:dyDescent="0.2">
      <c r="B93" s="42"/>
      <c r="C93" s="19">
        <v>2</v>
      </c>
      <c r="D93" s="15"/>
      <c r="E93" s="15"/>
      <c r="F93" s="15"/>
      <c r="G93" s="18"/>
      <c r="H93" s="18"/>
      <c r="I93" s="15"/>
      <c r="J93" s="15"/>
      <c r="K93" s="15"/>
      <c r="L93" s="15"/>
      <c r="M93" s="15"/>
      <c r="N93" s="15"/>
      <c r="O93" s="15"/>
      <c r="P93" s="15"/>
      <c r="Q93" s="31">
        <f t="shared" si="2"/>
        <v>0</v>
      </c>
    </row>
    <row r="94" spans="2:17" ht="9.9499999999999993" customHeight="1" x14ac:dyDescent="0.2">
      <c r="B94" s="43"/>
      <c r="C94" s="19">
        <v>2</v>
      </c>
      <c r="D94" s="15"/>
      <c r="E94" s="15"/>
      <c r="F94" s="15"/>
      <c r="G94" s="18"/>
      <c r="H94" s="18"/>
      <c r="I94" s="15"/>
      <c r="J94" s="15"/>
      <c r="K94" s="15"/>
      <c r="L94" s="15"/>
      <c r="M94" s="15"/>
      <c r="N94" s="15"/>
      <c r="O94" s="15"/>
      <c r="P94" s="15"/>
      <c r="Q94" s="31">
        <f t="shared" si="2"/>
        <v>0</v>
      </c>
    </row>
  </sheetData>
  <dataConsolidate/>
  <mergeCells count="13">
    <mergeCell ref="I3:L3"/>
    <mergeCell ref="I2:L2"/>
    <mergeCell ref="B7:B94"/>
    <mergeCell ref="C85:P85"/>
    <mergeCell ref="C4:P4"/>
    <mergeCell ref="C25:P25"/>
    <mergeCell ref="C45:P45"/>
    <mergeCell ref="C55:P55"/>
    <mergeCell ref="C65:P65"/>
    <mergeCell ref="C75:P75"/>
    <mergeCell ref="C35:P35"/>
    <mergeCell ref="C15:P15"/>
    <mergeCell ref="B3:H3"/>
  </mergeCells>
  <phoneticPr fontId="20" type="noConversion"/>
  <conditionalFormatting sqref="P32:P34">
    <cfRule type="duplicateValues" dxfId="175" priority="141"/>
  </conditionalFormatting>
  <conditionalFormatting sqref="M32:O34 N27:O31">
    <cfRule type="duplicateValues" dxfId="174" priority="140"/>
  </conditionalFormatting>
  <conditionalFormatting sqref="P47:P54">
    <cfRule type="duplicateValues" dxfId="173" priority="139"/>
  </conditionalFormatting>
  <conditionalFormatting sqref="M47:O54">
    <cfRule type="duplicateValues" dxfId="172" priority="138"/>
  </conditionalFormatting>
  <conditionalFormatting sqref="P7:P14">
    <cfRule type="duplicateValues" dxfId="171" priority="133"/>
  </conditionalFormatting>
  <conditionalFormatting sqref="M7:O14">
    <cfRule type="duplicateValues" dxfId="170" priority="132"/>
  </conditionalFormatting>
  <conditionalFormatting sqref="A6:M6 S6:XFD6">
    <cfRule type="duplicateValues" dxfId="169" priority="131"/>
  </conditionalFormatting>
  <conditionalFormatting sqref="D13:H14 J7:K14 D7:D12 F12:H12 G7:H11">
    <cfRule type="duplicateValues" dxfId="168" priority="143"/>
  </conditionalFormatting>
  <conditionalFormatting sqref="D52:L54 D47:H51 J47:L51">
    <cfRule type="duplicateValues" dxfId="167" priority="145"/>
  </conditionalFormatting>
  <conditionalFormatting sqref="C25:C26">
    <cfRule type="duplicateValues" dxfId="166" priority="120"/>
  </conditionalFormatting>
  <conditionalFormatting sqref="C26">
    <cfRule type="duplicateValues" dxfId="165" priority="119"/>
  </conditionalFormatting>
  <conditionalFormatting sqref="C25:C26">
    <cfRule type="duplicateValues" dxfId="164" priority="118"/>
  </conditionalFormatting>
  <conditionalFormatting sqref="C45:C46">
    <cfRule type="duplicateValues" dxfId="163" priority="117"/>
  </conditionalFormatting>
  <conditionalFormatting sqref="C46">
    <cfRule type="duplicateValues" dxfId="162" priority="116"/>
  </conditionalFormatting>
  <conditionalFormatting sqref="C45:C46">
    <cfRule type="duplicateValues" dxfId="161" priority="115"/>
  </conditionalFormatting>
  <conditionalFormatting sqref="P57:P64">
    <cfRule type="duplicateValues" dxfId="160" priority="111"/>
  </conditionalFormatting>
  <conditionalFormatting sqref="M62:O64 N57:O61">
    <cfRule type="duplicateValues" dxfId="159" priority="110"/>
  </conditionalFormatting>
  <conditionalFormatting sqref="D62:P64 D57:L61 N57:P61">
    <cfRule type="duplicateValues" dxfId="158" priority="109"/>
  </conditionalFormatting>
  <conditionalFormatting sqref="D57:L64">
    <cfRule type="duplicateValues" dxfId="157" priority="113"/>
  </conditionalFormatting>
  <conditionalFormatting sqref="C55:C56">
    <cfRule type="duplicateValues" dxfId="156" priority="108"/>
  </conditionalFormatting>
  <conditionalFormatting sqref="C56">
    <cfRule type="duplicateValues" dxfId="155" priority="107"/>
  </conditionalFormatting>
  <conditionalFormatting sqref="C55:C56">
    <cfRule type="duplicateValues" dxfId="154" priority="106"/>
  </conditionalFormatting>
  <conditionalFormatting sqref="P67:P74">
    <cfRule type="duplicateValues" dxfId="153" priority="102"/>
  </conditionalFormatting>
  <conditionalFormatting sqref="M67:O74">
    <cfRule type="duplicateValues" dxfId="152" priority="101"/>
  </conditionalFormatting>
  <conditionalFormatting sqref="D72:P74 D67:F71 H67:P71">
    <cfRule type="duplicateValues" dxfId="151" priority="100"/>
  </conditionalFormatting>
  <conditionalFormatting sqref="D72:L74 D67:F71 H67:L71">
    <cfRule type="duplicateValues" dxfId="150" priority="104"/>
  </conditionalFormatting>
  <conditionalFormatting sqref="C65:C66">
    <cfRule type="duplicateValues" dxfId="149" priority="99"/>
  </conditionalFormatting>
  <conditionalFormatting sqref="C66">
    <cfRule type="duplicateValues" dxfId="148" priority="98"/>
  </conditionalFormatting>
  <conditionalFormatting sqref="C65:C66">
    <cfRule type="duplicateValues" dxfId="147" priority="97"/>
  </conditionalFormatting>
  <conditionalFormatting sqref="P77:P84">
    <cfRule type="duplicateValues" dxfId="146" priority="93"/>
  </conditionalFormatting>
  <conditionalFormatting sqref="M77:O84">
    <cfRule type="duplicateValues" dxfId="145" priority="92"/>
  </conditionalFormatting>
  <conditionalFormatting sqref="D77:P84">
    <cfRule type="duplicateValues" dxfId="144" priority="91"/>
  </conditionalFormatting>
  <conditionalFormatting sqref="D77:L84">
    <cfRule type="duplicateValues" dxfId="143" priority="95"/>
  </conditionalFormatting>
  <conditionalFormatting sqref="C75:C76">
    <cfRule type="duplicateValues" dxfId="142" priority="90"/>
  </conditionalFormatting>
  <conditionalFormatting sqref="C76">
    <cfRule type="duplicateValues" dxfId="141" priority="89"/>
  </conditionalFormatting>
  <conditionalFormatting sqref="C75:C76">
    <cfRule type="duplicateValues" dxfId="140" priority="88"/>
  </conditionalFormatting>
  <conditionalFormatting sqref="P87:P94">
    <cfRule type="duplicateValues" dxfId="139" priority="66"/>
  </conditionalFormatting>
  <conditionalFormatting sqref="M87:O94">
    <cfRule type="duplicateValues" dxfId="138" priority="65"/>
  </conditionalFormatting>
  <conditionalFormatting sqref="D92:P94 D87:H91 J87:P91">
    <cfRule type="duplicateValues" dxfId="137" priority="64"/>
  </conditionalFormatting>
  <conditionalFormatting sqref="D92:L94 D87:H91 J87:L91">
    <cfRule type="duplicateValues" dxfId="136" priority="68"/>
  </conditionalFormatting>
  <conditionalFormatting sqref="C85:C86">
    <cfRule type="duplicateValues" dxfId="135" priority="63"/>
  </conditionalFormatting>
  <conditionalFormatting sqref="C86">
    <cfRule type="duplicateValues" dxfId="134" priority="62"/>
  </conditionalFormatting>
  <conditionalFormatting sqref="C85:C86">
    <cfRule type="duplicateValues" dxfId="133" priority="61"/>
  </conditionalFormatting>
  <conditionalFormatting sqref="D7:D10 G7:P10">
    <cfRule type="duplicateValues" dxfId="132" priority="59"/>
  </conditionalFormatting>
  <conditionalFormatting sqref="A7:B7 P3 D32:H34 J27:K34 A6:M6 A8:A14 R3:XFD5 A4:C5 A3:B3 A95:P1048576 A45:A94 R25:XFD34 A25:A34 D27:G31 R45:XFD1048576 R7:XFD14 S6:XFD6">
    <cfRule type="duplicateValues" dxfId="131" priority="146"/>
  </conditionalFormatting>
  <conditionalFormatting sqref="H69">
    <cfRule type="duplicateValues" dxfId="130" priority="58"/>
  </conditionalFormatting>
  <conditionalFormatting sqref="P89">
    <cfRule type="duplicateValues" dxfId="129" priority="57"/>
  </conditionalFormatting>
  <conditionalFormatting sqref="D26:P26">
    <cfRule type="duplicateValues" dxfId="128" priority="52"/>
  </conditionalFormatting>
  <conditionalFormatting sqref="D26:P26">
    <cfRule type="duplicateValues" dxfId="127" priority="51"/>
  </conditionalFormatting>
  <conditionalFormatting sqref="D26:P26">
    <cfRule type="duplicateValues" dxfId="126" priority="53"/>
  </conditionalFormatting>
  <conditionalFormatting sqref="D46:P46">
    <cfRule type="duplicateValues" dxfId="125" priority="49"/>
  </conditionalFormatting>
  <conditionalFormatting sqref="D56:P56">
    <cfRule type="duplicateValues" dxfId="124" priority="46"/>
  </conditionalFormatting>
  <conditionalFormatting sqref="D56:P56">
    <cfRule type="duplicateValues" dxfId="123" priority="45"/>
  </conditionalFormatting>
  <conditionalFormatting sqref="D56:P56">
    <cfRule type="duplicateValues" dxfId="122" priority="47"/>
  </conditionalFormatting>
  <conditionalFormatting sqref="D66:P66">
    <cfRule type="duplicateValues" dxfId="121" priority="43"/>
  </conditionalFormatting>
  <conditionalFormatting sqref="D66:P66">
    <cfRule type="duplicateValues" dxfId="120" priority="42"/>
  </conditionalFormatting>
  <conditionalFormatting sqref="D66:P66">
    <cfRule type="duplicateValues" dxfId="119" priority="44"/>
  </conditionalFormatting>
  <conditionalFormatting sqref="D76:P76">
    <cfRule type="duplicateValues" dxfId="118" priority="40"/>
  </conditionalFormatting>
  <conditionalFormatting sqref="D76:P76">
    <cfRule type="duplicateValues" dxfId="117" priority="39"/>
  </conditionalFormatting>
  <conditionalFormatting sqref="D76:P76">
    <cfRule type="duplicateValues" dxfId="116" priority="41"/>
  </conditionalFormatting>
  <conditionalFormatting sqref="D86:P86">
    <cfRule type="duplicateValues" dxfId="115" priority="31"/>
  </conditionalFormatting>
  <conditionalFormatting sqref="D86:P86">
    <cfRule type="duplicateValues" dxfId="114" priority="30"/>
  </conditionalFormatting>
  <conditionalFormatting sqref="D86:P86">
    <cfRule type="duplicateValues" dxfId="113" priority="32"/>
  </conditionalFormatting>
  <conditionalFormatting sqref="D52:P54 A2:I2 A6:M6 A47:A94 P3 A4:C5 A3:B3 A7:B14 D13:P14 D32:P34 A45:B46 A95:P1048576 A25:B34 R25:XFD34 M2:P2 D7:D12 F12:P12 G7:P11 D27:G31 I27:L31 N27:O31 D47:H51 J47:P51 R2:XFD5 R45:XFD1048576 R7:XFD14 S6:XFD6">
    <cfRule type="duplicateValues" dxfId="112" priority="194"/>
  </conditionalFormatting>
  <conditionalFormatting sqref="N6:P6">
    <cfRule type="duplicateValues" dxfId="111" priority="27"/>
  </conditionalFormatting>
  <conditionalFormatting sqref="N6:P6">
    <cfRule type="duplicateValues" dxfId="110" priority="26"/>
  </conditionalFormatting>
  <conditionalFormatting sqref="N6:P6">
    <cfRule type="duplicateValues" dxfId="109" priority="28"/>
  </conditionalFormatting>
  <conditionalFormatting sqref="P37:P44">
    <cfRule type="duplicateValues" dxfId="108" priority="20"/>
  </conditionalFormatting>
  <conditionalFormatting sqref="M37:O44">
    <cfRule type="duplicateValues" dxfId="107" priority="19"/>
  </conditionalFormatting>
  <conditionalFormatting sqref="C35:C36">
    <cfRule type="duplicateValues" dxfId="106" priority="17"/>
  </conditionalFormatting>
  <conditionalFormatting sqref="C36">
    <cfRule type="duplicateValues" dxfId="105" priority="16"/>
  </conditionalFormatting>
  <conditionalFormatting sqref="C35:C36">
    <cfRule type="duplicateValues" dxfId="104" priority="15"/>
  </conditionalFormatting>
  <conditionalFormatting sqref="D42:H44 J37:K44 A35:A44 R35:XFD44 D37:D41 F37:H41">
    <cfRule type="duplicateValues" dxfId="103" priority="21"/>
  </conditionalFormatting>
  <conditionalFormatting sqref="D36:P36">
    <cfRule type="duplicateValues" dxfId="102" priority="13"/>
  </conditionalFormatting>
  <conditionalFormatting sqref="D36:P36">
    <cfRule type="duplicateValues" dxfId="101" priority="12"/>
  </conditionalFormatting>
  <conditionalFormatting sqref="D36:P36">
    <cfRule type="duplicateValues" dxfId="100" priority="14"/>
  </conditionalFormatting>
  <conditionalFormatting sqref="R35:XFD44 A35:B44 D42:P44 D37:D41 F37:P41">
    <cfRule type="duplicateValues" dxfId="99" priority="22"/>
  </conditionalFormatting>
  <conditionalFormatting sqref="P17:P24">
    <cfRule type="duplicateValues" dxfId="98" priority="8"/>
  </conditionalFormatting>
  <conditionalFormatting sqref="M17:O24">
    <cfRule type="duplicateValues" dxfId="97" priority="7"/>
  </conditionalFormatting>
  <conditionalFormatting sqref="R16:XFD16 A16:M16">
    <cfRule type="duplicateValues" dxfId="96" priority="6"/>
  </conditionalFormatting>
  <conditionalFormatting sqref="D17:H24 J17:K24">
    <cfRule type="duplicateValues" dxfId="95" priority="9"/>
  </conditionalFormatting>
  <conditionalFormatting sqref="D17:P20">
    <cfRule type="duplicateValues" dxfId="94" priority="5"/>
  </conditionalFormatting>
  <conditionalFormatting sqref="A17:B17 A18:A24 R15:XFD24 A15:C15 A16:M16">
    <cfRule type="duplicateValues" dxfId="93" priority="10"/>
  </conditionalFormatting>
  <conditionalFormatting sqref="R15:XFD24 A15:C15 A17:B24 D17:P24 A16:M16">
    <cfRule type="duplicateValues" dxfId="92" priority="11"/>
  </conditionalFormatting>
  <conditionalFormatting sqref="N16:P16">
    <cfRule type="duplicateValues" dxfId="91" priority="3"/>
  </conditionalFormatting>
  <conditionalFormatting sqref="N16:P16">
    <cfRule type="duplicateValues" dxfId="90" priority="2"/>
  </conditionalFormatting>
  <conditionalFormatting sqref="N16:P16">
    <cfRule type="duplicateValues" dxfId="89" priority="4"/>
  </conditionalFormatting>
  <conditionalFormatting sqref="Q7:Q94 D5:P5">
    <cfRule type="cellIs" dxfId="88" priority="1" operator="greaterThan">
      <formula>0</formula>
    </cfRule>
  </conditionalFormatting>
  <dataValidations disablePrompts="1" count="1">
    <dataValidation allowBlank="1" showInputMessage="1" showErrorMessage="1" promptTitle="set" prompt="setsde pneumatiques" sqref="C6 C16" xr:uid="{0087751C-2EF7-4908-9894-2F0BCC14B932}"/>
  </dataValidations>
  <printOptions horizontalCentered="1"/>
  <pageMargins left="0.31496062992125984" right="0.31496062992125984" top="0.35433070866141736" bottom="0.15748031496062992" header="1.1811023622047245" footer="7.874015748031496E-2"/>
  <pageSetup paperSize="9" fitToHeight="2" orientation="landscape" horizontalDpi="300" verticalDpi="300" r:id="rId1"/>
  <headerFooter>
    <oddHeader>&amp;C&amp;G</oddHeader>
    <oddFooter>&amp;C&amp;8&amp;D  &amp;T   &amp;F    page&amp;P</oddFooter>
  </headerFooter>
  <rowBreaks count="1" manualBreakCount="1">
    <brk id="44" min="1" max="18" man="1"/>
  </rowBreaks>
  <drawing r:id="rId2"/>
  <legacyDrawing r:id="rId3"/>
  <legacyDrawingHF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C9CCD0-EDAC-4843-B308-99D5A65F9CF6}">
  <sheetPr codeName="Feuil2">
    <tabColor rgb="FF00B0F0"/>
  </sheetPr>
  <dimension ref="A1"/>
  <sheetViews>
    <sheetView workbookViewId="0">
      <selection activeCell="E15" sqref="E1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Epreuve1</vt:lpstr>
      <vt:lpstr>Epreuve2</vt:lpstr>
      <vt:lpstr>REGL._A1</vt:lpstr>
      <vt:lpstr>REGL_2022</vt:lpstr>
      <vt:lpstr>Epreuve1!Zone_d_impression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jm pialot</dc:creator>
  <cp:lastModifiedBy>DjiDji</cp:lastModifiedBy>
  <cp:lastPrinted>2022-03-13T10:26:29Z</cp:lastPrinted>
  <dcterms:created xsi:type="dcterms:W3CDTF">2015-11-05T09:40:35Z</dcterms:created>
  <dcterms:modified xsi:type="dcterms:W3CDTF">2022-03-13T11:32:15Z</dcterms:modified>
</cp:coreProperties>
</file>