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slicers/slicer1.xml" ContentType="application/vnd.ms-excel.slicer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F3AA6B6-9408-4335-B44E-472D81E85040}" xr6:coauthVersionLast="47" xr6:coauthVersionMax="47" xr10:uidLastSave="{00000000-0000-0000-0000-000000000000}"/>
  <bookViews>
    <workbookView xWindow="-120" yWindow="-120" windowWidth="29040" windowHeight="15840" xr2:uid="{C1E9D8DC-C481-45D3-8956-5E391B0C489E}"/>
  </bookViews>
  <sheets>
    <sheet name="Tabelle1" sheetId="1" r:id="rId1"/>
    <sheet name="Feuil2" sheetId="3" r:id="rId2"/>
  </sheets>
  <externalReferences>
    <externalReference r:id="rId3"/>
  </externalReferences>
  <definedNames>
    <definedName name="_xlnm._FilterDatabase" localSheetId="1" hidden="1">Feuil2!#REF!</definedName>
    <definedName name="DonnéesExternes_1" localSheetId="1" hidden="1">Feuil2!$F$1:$H$11</definedName>
    <definedName name="Segment_Tableau1.Point_of_Departure">#N/A</definedName>
    <definedName name="Segment_Tableau1.Warehouse_Arrival">#N/A</definedName>
  </definedNames>
  <calcPr calcId="191029" concurrentCalc="0" concurrentManualCount="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LeadtimeWerkeLactalis-bc094b39-0a38-4022-a859-a94963af95fc" name="LeadtimeWerkeLactalis" connection="Abfrage - LeadtimeWerkeLactalis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" l="1"/>
  <c r="L2" i="3"/>
  <c r="P1" i="1" a="1"/>
  <c r="P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WINKLER Joris, Kehl</author>
  </authors>
  <commentList>
    <comment ref="C27" authorId="0" shapeId="0" xr:uid="{6DCBD2E6-6618-4E2F-9EAD-EB2765D29035}">
      <text>
        <r>
          <rPr>
            <sz val="9"/>
            <color indexed="81"/>
            <rFont val="Segoe UI"/>
            <family val="2"/>
          </rPr>
          <t>Numéro de commande 1</t>
        </r>
      </text>
    </comment>
    <comment ref="C38" authorId="0" shapeId="0" xr:uid="{F06C39C0-42C3-402F-BB69-FB8591E4A9C7}">
      <text>
        <r>
          <rPr>
            <sz val="9"/>
            <color indexed="81"/>
            <rFont val="Segoe UI"/>
            <family val="2"/>
          </rPr>
          <t>Numéro de commande 1</t>
        </r>
      </text>
    </comment>
    <comment ref="C41" authorId="0" shapeId="0" xr:uid="{854FF6DF-8CA7-497F-8A2D-8E50DF8DD697}">
      <text>
        <r>
          <rPr>
            <sz val="9"/>
            <color indexed="81"/>
            <rFont val="Segoe UI"/>
            <family val="2"/>
          </rPr>
          <t>Numéro de commande 2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944662B-9017-45FD-B543-CD4DC42EA2C2}" name="Abfrage - LeadtimeWerkeLactalis" description="Verbindung mit der Abfrage 'LeadtimeWerkeLactalis' in der Arbeitsmappe." type="100" refreshedVersion="6" minRefreshableVersion="5">
    <extLst>
      <ext xmlns:x15="http://schemas.microsoft.com/office/spreadsheetml/2010/11/main" uri="{DE250136-89BD-433C-8126-D09CA5730AF9}">
        <x15:connection id="9250b8a1-925f-4c06-b96c-cc91a099bce3">
          <x15:oledbPr connection="Provider=Microsoft.Mashup.OleDb.1;Data Source=$Workbook$;Location=LeadtimeWerkeLactalis;Extended Properties=&quot;&quot;">
            <x15:dbTables>
              <x15:dbTable name="LeadtimeWerkeLactalis"/>
            </x15:dbTables>
          </x15:oledbPr>
        </x15:connection>
      </ext>
    </extLst>
  </connection>
  <connection id="2" xr16:uid="{E931267B-0740-4BEE-8BBB-8F5A600614BA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9B949DBF-CA9B-4CB9-9447-074DC24B3C25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4" xr16:uid="{4650B046-2717-4E6B-BCA9-D19A624A647B}" keepAlive="1" name="Requête - Tableau2 (2)" description="Connexion à la requête « Tableau2 (2) » dans le classeur." type="5" refreshedVersion="7" background="1" saveData="1">
    <dbPr connection="Provider=Microsoft.Mashup.OleDb.1;Data Source=$Workbook$;Location=&quot;Tableau2 (2)&quot;;Extended Properties=&quot;&quot;" command="SELECT * FROM [Tableau2 (2)]"/>
  </connection>
  <connection id="5" xr16:uid="{A28F639F-1D1C-44CE-9744-1FC0B095B845}" keepAlive="1" name="ThisWorkbookDataModel" description="Datenmodel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<sst xmlns="http://schemas.openxmlformats.org/spreadsheetml/2006/main" count="251" uniqueCount="47">
  <si>
    <t>WeekDay Departure</t>
  </si>
  <si>
    <t>MA</t>
  </si>
  <si>
    <t>ESCHWEILER</t>
  </si>
  <si>
    <t>QA</t>
  </si>
  <si>
    <t>RM</t>
  </si>
  <si>
    <t>OR</t>
  </si>
  <si>
    <t>RV</t>
  </si>
  <si>
    <t>DUDELANGE</t>
  </si>
  <si>
    <t>Warehouse Arrival</t>
  </si>
  <si>
    <t>Leadtime to Warehouse</t>
  </si>
  <si>
    <t>Lieu de livraison</t>
  </si>
  <si>
    <t>Date de départ</t>
  </si>
  <si>
    <t>Date de livraison</t>
  </si>
  <si>
    <t>Exemple1</t>
  </si>
  <si>
    <t>Exemple2</t>
  </si>
  <si>
    <t>Exemple3</t>
  </si>
  <si>
    <t>AA</t>
  </si>
  <si>
    <t>Exemple4</t>
  </si>
  <si>
    <t>Exemple5</t>
  </si>
  <si>
    <t>BB</t>
  </si>
  <si>
    <t>CC</t>
  </si>
  <si>
    <t>DD</t>
  </si>
  <si>
    <t>EE</t>
  </si>
  <si>
    <t>FF</t>
  </si>
  <si>
    <t>GG</t>
  </si>
  <si>
    <t>Formule à insérer</t>
  </si>
  <si>
    <t>Point 1</t>
  </si>
  <si>
    <t>Point 2</t>
  </si>
  <si>
    <t>Point 3</t>
  </si>
  <si>
    <t>Point 4</t>
  </si>
  <si>
    <t>Point 5</t>
  </si>
  <si>
    <t>Objectif : calculer la date de livraison en fonction des critères suivants :</t>
  </si>
  <si>
    <t>.date de départ</t>
  </si>
  <si>
    <t>.lieu de livraison</t>
  </si>
  <si>
    <t>Point of Departure</t>
  </si>
  <si>
    <t>.point de départ</t>
  </si>
  <si>
    <t>Contraite</t>
  </si>
  <si>
    <t>Si départ bipoint, retenir le Leadtime to Warehouse le plus long pour calculer la date de livraison</t>
  </si>
  <si>
    <t>Jour semaine</t>
  </si>
  <si>
    <t>RM - 5 - ESCHWEILER</t>
  </si>
  <si>
    <t>OR - 5 - ESCHWEILER</t>
  </si>
  <si>
    <t>Jour sem</t>
  </si>
  <si>
    <t>arrivée</t>
  </si>
  <si>
    <t>date envoi</t>
  </si>
  <si>
    <t>Tableau1.Point of Departure</t>
  </si>
  <si>
    <t>Tableau1.Warehouse Arrival</t>
  </si>
  <si>
    <t>Tableau1.Leadtime to Warehouse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</si>
</sst>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u/>
      <sz val="10"/>
      <color theme="1"/>
      <name val="Arial"/>
      <family val="2"/>
    </font>
    <font>
      <sz val="9"/>
      <color indexed="81"/>
      <name val="Segoe UI"/>
      <family val="2"/>
    </font>
    <font>
      <b/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2" borderId="1" xfId="0" applyNumberFormat="1" applyFont="1" applyFill="1" applyBorder="1" applyAlignment="1">
      <alignment vertical="center"/>
    </xf>
    <xf numFmtId="16" fontId="2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3" fillId="0" borderId="0" xfId="0" applyFont="1"/>
    <xf numFmtId="0" fontId="4" fillId="0" borderId="0" xfId="0" applyFont="1"/>
    <xf numFmtId="14" fontId="2" fillId="3" borderId="1" xfId="0" applyNumberFormat="1" applyFont="1" applyFill="1" applyBorder="1" applyAlignment="1">
      <alignment vertical="center"/>
    </xf>
    <xf numFmtId="14" fontId="5" fillId="3" borderId="1" xfId="0" applyNumberFormat="1" applyFont="1" applyFill="1" applyBorder="1" applyAlignment="1">
      <alignment vertical="center"/>
    </xf>
    <xf numFmtId="16" fontId="2" fillId="0" borderId="0" xfId="0" applyNumberFormat="1" applyFont="1" applyFill="1" applyBorder="1" applyAlignment="1"/>
    <xf numFmtId="0" fontId="7" fillId="0" borderId="0" xfId="0" applyFont="1"/>
    <xf numFmtId="0" fontId="0" fillId="0" borderId="1" xfId="0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9" fillId="4" borderId="0" xfId="0" applyFont="1" applyFill="1" applyBorder="1" applyAlignment="1">
      <alignment horizontal="center"/>
    </xf>
    <xf numFmtId="0" fontId="0" fillId="0" borderId="0" xfId="0" applyNumberFormat="1"/>
    <xf numFmtId="0" fontId="0" fillId="5" borderId="0" xfId="0" applyFont="1" applyFill="1" applyBorder="1" applyAlignment="1">
      <alignment horizontal="center"/>
    </xf>
    <xf numFmtId="14" fontId="0" fillId="6" borderId="0" xfId="0" applyNumberFormat="1" applyFill="1"/>
    <xf numFmtId="14" fontId="0" fillId="7" borderId="0" xfId="0" applyNumberFormat="1" applyFill="1"/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9"/>
          <bgColor theme="9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connections" Target="connection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microsoft.com/office/2007/relationships/slicerCache" Target="slicerCaches/slicerCache2.xml"/><Relationship Id="rId15" Type="http://schemas.openxmlformats.org/officeDocument/2006/relationships/customXml" Target="../customXml/item3.xml"/><Relationship Id="rId10" Type="http://schemas.openxmlformats.org/officeDocument/2006/relationships/sheetMetadata" Target="metadata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392206</xdr:colOff>
      <xdr:row>0</xdr:row>
      <xdr:rowOff>22412</xdr:rowOff>
    </xdr:from>
    <xdr:to>
      <xdr:col>9</xdr:col>
      <xdr:colOff>1459006</xdr:colOff>
      <xdr:row>15</xdr:row>
      <xdr:rowOff>50427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Tableau1.Point of Departure">
              <a:extLst>
                <a:ext uri="{FF2B5EF4-FFF2-40B4-BE49-F238E27FC236}">
                  <a16:creationId xmlns:a16="http://schemas.microsoft.com/office/drawing/2014/main" id="{A3E4D9B1-6A02-4E45-9631-356DA846873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bleau1.Point of Departu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00" y="22412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39221</xdr:colOff>
      <xdr:row>0</xdr:row>
      <xdr:rowOff>39220</xdr:rowOff>
    </xdr:from>
    <xdr:to>
      <xdr:col>11</xdr:col>
      <xdr:colOff>276785</xdr:colOff>
      <xdr:row>15</xdr:row>
      <xdr:rowOff>67235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Tableau1.Warehouse Arrival">
              <a:extLst>
                <a:ext uri="{FF2B5EF4-FFF2-40B4-BE49-F238E27FC236}">
                  <a16:creationId xmlns:a16="http://schemas.microsoft.com/office/drawing/2014/main" id="{82E54841-54B9-4BC6-8C94-F4BD2D58C78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bleau1.Warehouse Arriv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19397" y="3922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lactalisgroup-my.sharepoint.com/personal/joris_winkler_lactalis_de/Documents/Plans_De_Chargements_Usine/Plan_de_Chargement_LAOC_SX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_Articles"/>
      <sheetName val="QuantitésSemaine"/>
      <sheetName val="LAOC_ProgrammeChargement"/>
      <sheetName val="DashboardPlanning"/>
      <sheetName val="Critères"/>
      <sheetName val="Plan_de_Chargement_LAOC_SXX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17DA633D-4572-4AA6-8C05-16D1386F6762}" autoFormatId="16" applyNumberFormats="0" applyBorderFormats="0" applyFontFormats="0" applyPatternFormats="0" applyAlignmentFormats="0" applyWidthHeightFormats="0">
  <queryTableRefresh nextId="4">
    <queryTableFields count="3">
      <queryTableField id="1" name="Tableau1.Point of Departure" tableColumnId="1"/>
      <queryTableField id="2" name="Tableau1.Warehouse Arrival" tableColumnId="2"/>
      <queryTableField id="3" name="Tableau1.Leadtime to Warehouse" tableColumnId="3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ableau1.Point_of_Departure" xr10:uid="{FF5032AE-2000-4839-99DF-ABD728B71619}" sourceName="Tableau1.Point of Departure">
  <extLst>
    <x:ext xmlns:x15="http://schemas.microsoft.com/office/spreadsheetml/2010/11/main" uri="{2F2917AC-EB37-4324-AD4E-5DD8C200BD13}">
      <x15:tableSlicerCache tableId="4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ableau1.Warehouse_Arrival" xr10:uid="{C61A85D6-C9C0-4242-A2A2-158632C98ED4}" sourceName="Tableau1.Warehouse Arrival">
  <extLst>
    <x:ext xmlns:x15="http://schemas.microsoft.com/office/spreadsheetml/2010/11/main" uri="{2F2917AC-EB37-4324-AD4E-5DD8C200BD13}">
      <x15:tableSlicerCache tableId="4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ableau1.Point of Departure" xr10:uid="{56F831F2-2BCD-4081-9571-F73146994CE1}" cache="Segment_Tableau1.Point_of_Departure" caption="Tableau1.Point of Departure" rowHeight="225425"/>
  <slicer name="Tableau1.Warehouse Arrival" xr10:uid="{0504AD92-AE63-4D7E-B44A-0D06C305F3D9}" cache="Segment_Tableau1.Warehouse_Arrival" caption="Tableau1.Warehouse Arrival" rowHeight="225425"/>
</slicer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491D2A-2635-4B29-B728-0A89BBCE87D7}" name="Tableau1" displayName="Tableau1" ref="A1:D71" totalsRowShown="0" headerRowDxfId="8" dataDxfId="7" tableBorderDxfId="6">
  <autoFilter ref="A1:D71" xr:uid="{14491D2A-2635-4B29-B728-0A89BBCE87D7}"/>
  <tableColumns count="4">
    <tableColumn id="1" xr3:uid="{9FD76FA4-F61E-4300-A986-7A07C816A9D8}" name="Point of Departure" dataDxfId="5"/>
    <tableColumn id="2" xr3:uid="{7CABAF70-F998-480A-AE76-0C7E54987D8F}" name="WeekDay Departure" dataDxfId="4"/>
    <tableColumn id="3" xr3:uid="{347D8F3C-D0F7-4E34-980B-86683657BA5E}" name="Warehouse Arrival" dataDxfId="3"/>
    <tableColumn id="4" xr3:uid="{8C7AD02E-6643-41FA-8DB9-745C977C4BA2}" name="Leadtime to Warehous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B53C0C-5B1C-4C57-B852-B8A11D5E9FE5}" name="Tableau2" displayName="Tableau2" ref="L1:L2" totalsRowShown="0">
  <autoFilter ref="L1:L2" xr:uid="{1FB53C0C-5B1C-4C57-B852-B8A11D5E9FE5}"/>
  <tableColumns count="1">
    <tableColumn id="1" xr3:uid="{FFE16727-8199-4A2B-B0DE-04BE1340EE5F}" name="Jour sem">
      <calculatedColumnFormula>WEEKDAY(Tabelle1!G3,2)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6CFFA9-9360-459D-BBE6-F9001E6B25F0}" name="Tableau2__2" displayName="Tableau2__2" ref="F1:H11" tableType="queryTable" totalsRowShown="0">
  <autoFilter ref="F1:H11" xr:uid="{666CFFA9-9360-459D-BBE6-F9001E6B25F0}">
    <filterColumn colId="0">
      <filters>
        <filter val="OR"/>
        <filter val="RM"/>
      </filters>
    </filterColumn>
    <filterColumn colId="1">
      <filters>
        <filter val="ESCHWEILER"/>
      </filters>
    </filterColumn>
  </autoFilter>
  <tableColumns count="3">
    <tableColumn id="1" xr3:uid="{42C285FD-FACD-422C-BA47-D263F5E10B1B}" uniqueName="1" name="Tableau1.Point of Departure" queryTableFieldId="1" dataDxfId="1"/>
    <tableColumn id="2" xr3:uid="{06976BA4-DA57-406B-888C-63886C2A78CA}" uniqueName="2" name="Tableau1.Warehouse Arrival" queryTableFieldId="2" dataDxfId="0"/>
    <tableColumn id="3" xr3:uid="{A20018C9-9279-46D8-A49A-5FFFD09BF888}" uniqueName="3" name="Tableau1.Leadtime to Warehouse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9ACE9-2374-4C53-BA1C-D9940B54D17A}">
  <sheetPr codeName="Tabelle1"/>
  <dimension ref="A1:P59"/>
  <sheetViews>
    <sheetView tabSelected="1" zoomScale="85" zoomScaleNormal="85" workbookViewId="0">
      <selection activeCell="O18" sqref="O18"/>
    </sheetView>
  </sheetViews>
  <sheetFormatPr baseColWidth="10" defaultRowHeight="12.75" x14ac:dyDescent="0.2"/>
  <cols>
    <col min="2" max="2" width="16.5703125" bestFit="1" customWidth="1"/>
    <col min="3" max="3" width="18" bestFit="1" customWidth="1"/>
    <col min="5" max="5" width="16.5703125" bestFit="1" customWidth="1"/>
    <col min="10" max="10" width="22.28515625" bestFit="1" customWidth="1"/>
    <col min="11" max="11" width="23.85546875" bestFit="1" customWidth="1"/>
    <col min="12" max="12" width="22.5703125" bestFit="1" customWidth="1"/>
    <col min="13" max="13" width="24.85546875" bestFit="1" customWidth="1"/>
  </cols>
  <sheetData>
    <row r="1" spans="1:16" x14ac:dyDescent="0.2">
      <c r="P1" s="6" t="str" cm="1">
        <f t="array" ref="P1">IFERROR(C2+INDEX([1]!LeadtimeWerkeLactalis[Leadtime to Lagerort],MATCH(1,(RIGHT(_xlfn._xlws.FILTER(B5:B9,C5:C9&lt;&gt;0),2)=[1]!LeadtimeWerkeLactalis[Werk of Departure])*(C4=[1]!LeadtimeWerkeLactalis[Lagerort Arrival])*(WEEKDAY(C2,2)=[1]!LeadtimeWerkeLactalis[WeekDay Departure]),0)),"")</f>
        <v/>
      </c>
    </row>
    <row r="2" spans="1:16" x14ac:dyDescent="0.2">
      <c r="B2" s="1" t="s">
        <v>11</v>
      </c>
      <c r="C2" s="2">
        <v>44630</v>
      </c>
      <c r="G2" t="s">
        <v>43</v>
      </c>
      <c r="H2" t="s">
        <v>42</v>
      </c>
    </row>
    <row r="3" spans="1:16" x14ac:dyDescent="0.2">
      <c r="B3" s="1" t="s">
        <v>12</v>
      </c>
      <c r="C3" s="8" t="s">
        <v>25</v>
      </c>
      <c r="G3" s="19">
        <v>44630</v>
      </c>
      <c r="H3" s="18">
        <f>G3+SUBTOTAL(4,Tableau2__2[Tableau1.Leadtime to Warehouse])</f>
        <v>44635</v>
      </c>
    </row>
    <row r="4" spans="1:16" x14ac:dyDescent="0.2">
      <c r="B4" s="1" t="s">
        <v>10</v>
      </c>
      <c r="C4" s="5" t="s">
        <v>2</v>
      </c>
    </row>
    <row r="5" spans="1:16" x14ac:dyDescent="0.2">
      <c r="A5" s="12" t="s">
        <v>26</v>
      </c>
      <c r="B5" s="3" t="s">
        <v>1</v>
      </c>
      <c r="C5" s="4"/>
    </row>
    <row r="6" spans="1:16" x14ac:dyDescent="0.2">
      <c r="A6" s="12" t="s">
        <v>27</v>
      </c>
      <c r="B6" s="3" t="s">
        <v>3</v>
      </c>
      <c r="C6" s="4"/>
    </row>
    <row r="7" spans="1:16" x14ac:dyDescent="0.2">
      <c r="A7" s="12" t="s">
        <v>28</v>
      </c>
      <c r="B7" s="3" t="s">
        <v>4</v>
      </c>
      <c r="C7" s="4"/>
    </row>
    <row r="8" spans="1:16" x14ac:dyDescent="0.2">
      <c r="A8" s="12" t="s">
        <v>29</v>
      </c>
      <c r="B8" s="3" t="s">
        <v>5</v>
      </c>
      <c r="C8" s="4"/>
    </row>
    <row r="9" spans="1:16" x14ac:dyDescent="0.2">
      <c r="A9" s="12" t="s">
        <v>30</v>
      </c>
      <c r="B9" s="3" t="s">
        <v>6</v>
      </c>
      <c r="C9" s="4"/>
    </row>
    <row r="11" spans="1:16" x14ac:dyDescent="0.2">
      <c r="B11" s="10" t="s">
        <v>31</v>
      </c>
    </row>
    <row r="13" spans="1:16" x14ac:dyDescent="0.2">
      <c r="B13" t="s">
        <v>32</v>
      </c>
    </row>
    <row r="14" spans="1:16" x14ac:dyDescent="0.2">
      <c r="B14" t="s">
        <v>35</v>
      </c>
    </row>
    <row r="15" spans="1:16" x14ac:dyDescent="0.2">
      <c r="B15" t="s">
        <v>33</v>
      </c>
    </row>
    <row r="17" spans="2:6" x14ac:dyDescent="0.2">
      <c r="B17" s="11" t="s">
        <v>36</v>
      </c>
    </row>
    <row r="18" spans="2:6" x14ac:dyDescent="0.2">
      <c r="B18" t="s">
        <v>37</v>
      </c>
    </row>
    <row r="22" spans="2:6" x14ac:dyDescent="0.2">
      <c r="B22" s="7" t="s">
        <v>13</v>
      </c>
      <c r="E22" t="s">
        <v>14</v>
      </c>
    </row>
    <row r="24" spans="2:6" x14ac:dyDescent="0.2">
      <c r="B24" s="1" t="s">
        <v>11</v>
      </c>
      <c r="C24" s="2">
        <v>44630</v>
      </c>
      <c r="E24" s="1" t="s">
        <v>11</v>
      </c>
      <c r="F24" s="2">
        <v>44629</v>
      </c>
    </row>
    <row r="25" spans="2:6" x14ac:dyDescent="0.2">
      <c r="B25" s="1" t="s">
        <v>12</v>
      </c>
      <c r="C25" s="9">
        <v>44631</v>
      </c>
      <c r="E25" s="1" t="s">
        <v>12</v>
      </c>
      <c r="F25" s="9">
        <v>44630</v>
      </c>
    </row>
    <row r="26" spans="2:6" x14ac:dyDescent="0.2">
      <c r="B26" s="1" t="s">
        <v>10</v>
      </c>
      <c r="C26" s="5" t="s">
        <v>2</v>
      </c>
      <c r="E26" s="1" t="s">
        <v>10</v>
      </c>
      <c r="F26" s="5" t="s">
        <v>7</v>
      </c>
    </row>
    <row r="27" spans="2:6" x14ac:dyDescent="0.2">
      <c r="B27" s="3" t="s">
        <v>1</v>
      </c>
      <c r="C27" s="4" t="s">
        <v>16</v>
      </c>
      <c r="E27" s="3" t="s">
        <v>1</v>
      </c>
      <c r="F27" s="4"/>
    </row>
    <row r="28" spans="2:6" x14ac:dyDescent="0.2">
      <c r="B28" s="3" t="s">
        <v>3</v>
      </c>
      <c r="C28" s="4"/>
      <c r="E28" s="3" t="s">
        <v>3</v>
      </c>
      <c r="F28" s="4"/>
    </row>
    <row r="29" spans="2:6" x14ac:dyDescent="0.2">
      <c r="B29" s="3" t="s">
        <v>4</v>
      </c>
      <c r="C29" s="4"/>
      <c r="E29" s="3" t="s">
        <v>4</v>
      </c>
      <c r="F29" s="4"/>
    </row>
    <row r="30" spans="2:6" x14ac:dyDescent="0.2">
      <c r="B30" s="3" t="s">
        <v>5</v>
      </c>
      <c r="C30" s="4"/>
      <c r="E30" s="3" t="s">
        <v>5</v>
      </c>
      <c r="F30" s="4" t="s">
        <v>19</v>
      </c>
    </row>
    <row r="31" spans="2:6" x14ac:dyDescent="0.2">
      <c r="B31" s="3" t="s">
        <v>6</v>
      </c>
      <c r="C31" s="4"/>
      <c r="E31" s="3" t="s">
        <v>6</v>
      </c>
      <c r="F31" s="4"/>
    </row>
    <row r="33" spans="2:6" x14ac:dyDescent="0.2">
      <c r="B33" t="s">
        <v>15</v>
      </c>
      <c r="E33" t="s">
        <v>17</v>
      </c>
    </row>
    <row r="35" spans="2:6" x14ac:dyDescent="0.2">
      <c r="B35" s="1" t="s">
        <v>11</v>
      </c>
      <c r="C35" s="2">
        <v>44628</v>
      </c>
      <c r="E35" s="1" t="s">
        <v>11</v>
      </c>
      <c r="F35" s="2">
        <v>44627</v>
      </c>
    </row>
    <row r="36" spans="2:6" x14ac:dyDescent="0.2">
      <c r="B36" s="1" t="s">
        <v>12</v>
      </c>
      <c r="C36" s="9">
        <v>44629</v>
      </c>
      <c r="E36" s="1" t="s">
        <v>12</v>
      </c>
      <c r="F36" s="9">
        <v>44627</v>
      </c>
    </row>
    <row r="37" spans="2:6" x14ac:dyDescent="0.2">
      <c r="B37" s="1" t="s">
        <v>10</v>
      </c>
      <c r="C37" s="5" t="s">
        <v>7</v>
      </c>
      <c r="E37" s="1" t="s">
        <v>10</v>
      </c>
      <c r="F37" s="5" t="s">
        <v>7</v>
      </c>
    </row>
    <row r="38" spans="2:6" x14ac:dyDescent="0.2">
      <c r="B38" s="3" t="s">
        <v>1</v>
      </c>
      <c r="C38" s="4" t="s">
        <v>20</v>
      </c>
      <c r="E38" s="3" t="s">
        <v>1</v>
      </c>
      <c r="F38" s="4"/>
    </row>
    <row r="39" spans="2:6" x14ac:dyDescent="0.2">
      <c r="B39" s="3" t="s">
        <v>3</v>
      </c>
      <c r="C39" s="4"/>
      <c r="E39" s="3" t="s">
        <v>3</v>
      </c>
      <c r="F39" s="4"/>
    </row>
    <row r="40" spans="2:6" x14ac:dyDescent="0.2">
      <c r="B40" s="3" t="s">
        <v>4</v>
      </c>
      <c r="C40" s="4"/>
      <c r="E40" s="3" t="s">
        <v>4</v>
      </c>
      <c r="F40" s="4"/>
    </row>
    <row r="41" spans="2:6" x14ac:dyDescent="0.2">
      <c r="B41" s="3" t="s">
        <v>5</v>
      </c>
      <c r="C41" s="4" t="s">
        <v>21</v>
      </c>
      <c r="E41" s="3" t="s">
        <v>5</v>
      </c>
      <c r="F41" s="4"/>
    </row>
    <row r="42" spans="2:6" x14ac:dyDescent="0.2">
      <c r="B42" s="3" t="s">
        <v>6</v>
      </c>
      <c r="C42" s="4"/>
      <c r="E42" s="3" t="s">
        <v>6</v>
      </c>
      <c r="F42" s="4" t="s">
        <v>22</v>
      </c>
    </row>
    <row r="44" spans="2:6" x14ac:dyDescent="0.2">
      <c r="B44" t="s">
        <v>18</v>
      </c>
    </row>
    <row r="46" spans="2:6" x14ac:dyDescent="0.2">
      <c r="B46" s="1" t="s">
        <v>11</v>
      </c>
      <c r="C46" s="2">
        <v>44631</v>
      </c>
    </row>
    <row r="47" spans="2:6" x14ac:dyDescent="0.2">
      <c r="B47" s="1" t="s">
        <v>12</v>
      </c>
      <c r="C47" s="9">
        <v>44635</v>
      </c>
    </row>
    <row r="48" spans="2:6" x14ac:dyDescent="0.2">
      <c r="B48" s="1" t="s">
        <v>10</v>
      </c>
      <c r="C48" s="5" t="s">
        <v>2</v>
      </c>
    </row>
    <row r="49" spans="2:3" x14ac:dyDescent="0.2">
      <c r="B49" s="3" t="s">
        <v>1</v>
      </c>
      <c r="C49" s="4"/>
    </row>
    <row r="50" spans="2:3" x14ac:dyDescent="0.2">
      <c r="B50" s="3" t="s">
        <v>3</v>
      </c>
      <c r="C50" s="4"/>
    </row>
    <row r="51" spans="2:3" x14ac:dyDescent="0.2">
      <c r="B51" s="3" t="s">
        <v>4</v>
      </c>
      <c r="C51" s="4" t="s">
        <v>23</v>
      </c>
    </row>
    <row r="52" spans="2:3" x14ac:dyDescent="0.2">
      <c r="B52" s="3" t="s">
        <v>5</v>
      </c>
      <c r="C52" s="4" t="s">
        <v>24</v>
      </c>
    </row>
    <row r="53" spans="2:3" x14ac:dyDescent="0.2">
      <c r="B53" s="3" t="s">
        <v>6</v>
      </c>
      <c r="C53" s="4"/>
    </row>
    <row r="57" spans="2:3" x14ac:dyDescent="0.2">
      <c r="B57" t="s">
        <v>38</v>
      </c>
      <c r="C57">
        <v>5</v>
      </c>
    </row>
    <row r="58" spans="2:3" x14ac:dyDescent="0.2">
      <c r="B58" t="s">
        <v>39</v>
      </c>
    </row>
    <row r="59" spans="2:3" x14ac:dyDescent="0.2">
      <c r="B59" t="s">
        <v>40</v>
      </c>
    </row>
  </sheetData>
  <phoneticPr fontId="6" type="noConversion"/>
  <dataValidations count="1">
    <dataValidation type="date" allowBlank="1" showInputMessage="1" showErrorMessage="1" sqref="C2 C24 F24 C35 F35 C46" xr:uid="{DCCE87F5-8986-4E14-9EEC-7C688F6053AF}">
      <formula1>44197</formula1>
      <formula2>401768</formula2>
    </dataValidation>
  </dataValidations>
  <pageMargins left="0.7" right="0.7" top="0.78740157499999996" bottom="0.78740157499999996" header="0.3" footer="0.3"/>
  <drawing r:id="rId1"/>
  <legacy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6D82E-43D3-4429-A4D4-AB2E8B930157}">
  <dimension ref="A1:L71"/>
  <sheetViews>
    <sheetView workbookViewId="0">
      <selection activeCell="G1" sqref="G1"/>
    </sheetView>
  </sheetViews>
  <sheetFormatPr baseColWidth="10" defaultRowHeight="12.75" x14ac:dyDescent="0.2"/>
  <cols>
    <col min="6" max="6" width="29.28515625" bestFit="1" customWidth="1"/>
    <col min="7" max="7" width="29.5703125" bestFit="1" customWidth="1"/>
    <col min="8" max="8" width="34.5703125" bestFit="1" customWidth="1"/>
  </cols>
  <sheetData>
    <row r="1" spans="1:12" x14ac:dyDescent="0.2">
      <c r="A1" s="15" t="s">
        <v>34</v>
      </c>
      <c r="B1" s="15" t="s">
        <v>0</v>
      </c>
      <c r="C1" s="15" t="s">
        <v>8</v>
      </c>
      <c r="D1" s="15" t="s">
        <v>9</v>
      </c>
      <c r="F1" t="s">
        <v>44</v>
      </c>
      <c r="G1" t="s">
        <v>45</v>
      </c>
      <c r="H1" t="s">
        <v>46</v>
      </c>
      <c r="L1" t="s">
        <v>41</v>
      </c>
    </row>
    <row r="2" spans="1:12" hidden="1" x14ac:dyDescent="0.2">
      <c r="A2" s="17" t="s">
        <v>1</v>
      </c>
      <c r="B2" s="13">
        <v>1</v>
      </c>
      <c r="C2" s="13" t="s">
        <v>2</v>
      </c>
      <c r="D2" s="13">
        <v>1</v>
      </c>
      <c r="F2" s="16" t="s">
        <v>1</v>
      </c>
      <c r="G2" s="16" t="s">
        <v>2</v>
      </c>
      <c r="H2">
        <v>1</v>
      </c>
      <c r="L2">
        <f>WEEKDAY(Tabelle1!G3,2)</f>
        <v>4</v>
      </c>
    </row>
    <row r="3" spans="1:12" hidden="1" x14ac:dyDescent="0.2">
      <c r="A3" s="14" t="s">
        <v>1</v>
      </c>
      <c r="B3" s="14">
        <v>2</v>
      </c>
      <c r="C3" s="14" t="s">
        <v>2</v>
      </c>
      <c r="D3" s="14">
        <v>1</v>
      </c>
      <c r="F3" s="16" t="s">
        <v>3</v>
      </c>
      <c r="G3" s="16" t="s">
        <v>2</v>
      </c>
      <c r="H3">
        <v>1</v>
      </c>
    </row>
    <row r="4" spans="1:12" x14ac:dyDescent="0.2">
      <c r="A4" s="13" t="s">
        <v>1</v>
      </c>
      <c r="B4" s="13">
        <v>3</v>
      </c>
      <c r="C4" s="13" t="s">
        <v>2</v>
      </c>
      <c r="D4" s="13">
        <v>1</v>
      </c>
      <c r="F4" s="16" t="s">
        <v>4</v>
      </c>
      <c r="G4" s="16" t="s">
        <v>2</v>
      </c>
      <c r="H4">
        <v>1</v>
      </c>
    </row>
    <row r="5" spans="1:12" x14ac:dyDescent="0.2">
      <c r="A5" s="14" t="s">
        <v>1</v>
      </c>
      <c r="B5" s="14">
        <v>4</v>
      </c>
      <c r="C5" s="14" t="s">
        <v>2</v>
      </c>
      <c r="D5" s="14">
        <v>1</v>
      </c>
      <c r="F5" s="16" t="s">
        <v>5</v>
      </c>
      <c r="G5" s="16" t="s">
        <v>2</v>
      </c>
      <c r="H5">
        <v>5</v>
      </c>
    </row>
    <row r="6" spans="1:12" hidden="1" x14ac:dyDescent="0.2">
      <c r="A6" s="13" t="s">
        <v>1</v>
      </c>
      <c r="B6" s="13">
        <v>5</v>
      </c>
      <c r="C6" s="13" t="s">
        <v>2</v>
      </c>
      <c r="D6" s="13">
        <v>1</v>
      </c>
      <c r="F6" s="16" t="s">
        <v>6</v>
      </c>
      <c r="G6" s="16" t="s">
        <v>2</v>
      </c>
      <c r="H6">
        <v>0</v>
      </c>
    </row>
    <row r="7" spans="1:12" hidden="1" x14ac:dyDescent="0.2">
      <c r="A7" s="14" t="s">
        <v>1</v>
      </c>
      <c r="B7" s="14">
        <v>6</v>
      </c>
      <c r="C7" s="14" t="s">
        <v>2</v>
      </c>
      <c r="D7" s="14">
        <v>2</v>
      </c>
      <c r="F7" s="16" t="s">
        <v>1</v>
      </c>
      <c r="G7" s="16" t="s">
        <v>7</v>
      </c>
      <c r="H7">
        <v>1</v>
      </c>
    </row>
    <row r="8" spans="1:12" hidden="1" x14ac:dyDescent="0.2">
      <c r="A8" s="13" t="s">
        <v>1</v>
      </c>
      <c r="B8" s="13">
        <v>7</v>
      </c>
      <c r="C8" s="13" t="s">
        <v>2</v>
      </c>
      <c r="D8" s="13">
        <v>1</v>
      </c>
      <c r="F8" s="16" t="s">
        <v>3</v>
      </c>
      <c r="G8" s="16" t="s">
        <v>7</v>
      </c>
      <c r="H8">
        <v>0</v>
      </c>
    </row>
    <row r="9" spans="1:12" hidden="1" x14ac:dyDescent="0.2">
      <c r="A9" s="14" t="s">
        <v>3</v>
      </c>
      <c r="B9" s="14">
        <v>1</v>
      </c>
      <c r="C9" s="14" t="s">
        <v>2</v>
      </c>
      <c r="D9" s="14">
        <v>1</v>
      </c>
      <c r="F9" s="16" t="s">
        <v>4</v>
      </c>
      <c r="G9" s="16" t="s">
        <v>7</v>
      </c>
      <c r="H9">
        <v>1</v>
      </c>
    </row>
    <row r="10" spans="1:12" hidden="1" x14ac:dyDescent="0.2">
      <c r="A10" s="13" t="s">
        <v>3</v>
      </c>
      <c r="B10" s="13">
        <v>2</v>
      </c>
      <c r="C10" s="13" t="s">
        <v>2</v>
      </c>
      <c r="D10" s="13">
        <v>1</v>
      </c>
      <c r="F10" s="16" t="s">
        <v>5</v>
      </c>
      <c r="G10" s="16" t="s">
        <v>7</v>
      </c>
      <c r="H10">
        <v>3</v>
      </c>
    </row>
    <row r="11" spans="1:12" hidden="1" x14ac:dyDescent="0.2">
      <c r="A11" s="14" t="s">
        <v>3</v>
      </c>
      <c r="B11" s="14">
        <v>3</v>
      </c>
      <c r="C11" s="14" t="s">
        <v>2</v>
      </c>
      <c r="D11" s="14">
        <v>1</v>
      </c>
      <c r="F11" s="16" t="s">
        <v>6</v>
      </c>
      <c r="G11" s="16" t="s">
        <v>7</v>
      </c>
      <c r="H11">
        <v>0</v>
      </c>
    </row>
    <row r="12" spans="1:12" x14ac:dyDescent="0.2">
      <c r="A12" s="13" t="s">
        <v>3</v>
      </c>
      <c r="B12" s="13">
        <v>4</v>
      </c>
      <c r="C12" s="13" t="s">
        <v>2</v>
      </c>
      <c r="D12" s="13">
        <v>1</v>
      </c>
    </row>
    <row r="13" spans="1:12" x14ac:dyDescent="0.2">
      <c r="A13" s="14" t="s">
        <v>3</v>
      </c>
      <c r="B13" s="14">
        <v>5</v>
      </c>
      <c r="C13" s="14" t="s">
        <v>2</v>
      </c>
      <c r="D13" s="14">
        <v>1</v>
      </c>
    </row>
    <row r="14" spans="1:12" x14ac:dyDescent="0.2">
      <c r="A14" s="13" t="s">
        <v>3</v>
      </c>
      <c r="B14" s="13">
        <v>6</v>
      </c>
      <c r="C14" s="13" t="s">
        <v>2</v>
      </c>
      <c r="D14" s="13">
        <v>2</v>
      </c>
    </row>
    <row r="15" spans="1:12" x14ac:dyDescent="0.2">
      <c r="A15" s="14" t="s">
        <v>3</v>
      </c>
      <c r="B15" s="14">
        <v>7</v>
      </c>
      <c r="C15" s="14" t="s">
        <v>2</v>
      </c>
      <c r="D15" s="14">
        <v>1</v>
      </c>
    </row>
    <row r="16" spans="1:12" x14ac:dyDescent="0.2">
      <c r="A16" s="13" t="s">
        <v>4</v>
      </c>
      <c r="B16" s="13">
        <v>1</v>
      </c>
      <c r="C16" s="13" t="s">
        <v>2</v>
      </c>
      <c r="D16" s="13">
        <v>1</v>
      </c>
    </row>
    <row r="17" spans="1:4" x14ac:dyDescent="0.2">
      <c r="A17" s="14" t="s">
        <v>4</v>
      </c>
      <c r="B17" s="14">
        <v>2</v>
      </c>
      <c r="C17" s="14" t="s">
        <v>2</v>
      </c>
      <c r="D17" s="14">
        <v>1</v>
      </c>
    </row>
    <row r="18" spans="1:4" x14ac:dyDescent="0.2">
      <c r="A18" s="13" t="s">
        <v>4</v>
      </c>
      <c r="B18" s="13">
        <v>3</v>
      </c>
      <c r="C18" s="13" t="s">
        <v>2</v>
      </c>
      <c r="D18" s="13">
        <v>1</v>
      </c>
    </row>
    <row r="19" spans="1:4" x14ac:dyDescent="0.2">
      <c r="A19" s="14" t="s">
        <v>4</v>
      </c>
      <c r="B19" s="14">
        <v>4</v>
      </c>
      <c r="C19" s="14" t="s">
        <v>2</v>
      </c>
      <c r="D19" s="14">
        <v>1</v>
      </c>
    </row>
    <row r="20" spans="1:4" x14ac:dyDescent="0.2">
      <c r="A20" s="13" t="s">
        <v>4</v>
      </c>
      <c r="B20" s="13">
        <v>5</v>
      </c>
      <c r="C20" s="13" t="s">
        <v>2</v>
      </c>
      <c r="D20" s="13">
        <v>1</v>
      </c>
    </row>
    <row r="21" spans="1:4" x14ac:dyDescent="0.2">
      <c r="A21" s="14" t="s">
        <v>4</v>
      </c>
      <c r="B21" s="14">
        <v>6</v>
      </c>
      <c r="C21" s="14" t="s">
        <v>2</v>
      </c>
      <c r="D21" s="14">
        <v>2</v>
      </c>
    </row>
    <row r="22" spans="1:4" x14ac:dyDescent="0.2">
      <c r="A22" s="13" t="s">
        <v>4</v>
      </c>
      <c r="B22" s="13">
        <v>7</v>
      </c>
      <c r="C22" s="13" t="s">
        <v>2</v>
      </c>
      <c r="D22" s="13">
        <v>1</v>
      </c>
    </row>
    <row r="23" spans="1:4" x14ac:dyDescent="0.2">
      <c r="A23" s="14" t="s">
        <v>5</v>
      </c>
      <c r="B23" s="14">
        <v>1</v>
      </c>
      <c r="C23" s="14" t="s">
        <v>2</v>
      </c>
      <c r="D23" s="14">
        <v>1</v>
      </c>
    </row>
    <row r="24" spans="1:4" x14ac:dyDescent="0.2">
      <c r="A24" s="13" t="s">
        <v>5</v>
      </c>
      <c r="B24" s="13">
        <v>2</v>
      </c>
      <c r="C24" s="13" t="s">
        <v>2</v>
      </c>
      <c r="D24" s="13">
        <v>2</v>
      </c>
    </row>
    <row r="25" spans="1:4" x14ac:dyDescent="0.2">
      <c r="A25" s="14" t="s">
        <v>5</v>
      </c>
      <c r="B25" s="14">
        <v>3</v>
      </c>
      <c r="C25" s="14" t="s">
        <v>2</v>
      </c>
      <c r="D25" s="14">
        <v>2</v>
      </c>
    </row>
    <row r="26" spans="1:4" x14ac:dyDescent="0.2">
      <c r="A26" s="13" t="s">
        <v>5</v>
      </c>
      <c r="B26" s="13">
        <v>4</v>
      </c>
      <c r="C26" s="13" t="s">
        <v>2</v>
      </c>
      <c r="D26" s="13">
        <v>5</v>
      </c>
    </row>
    <row r="27" spans="1:4" x14ac:dyDescent="0.2">
      <c r="A27" s="14" t="s">
        <v>5</v>
      </c>
      <c r="B27" s="14">
        <v>5</v>
      </c>
      <c r="C27" s="14" t="s">
        <v>2</v>
      </c>
      <c r="D27" s="14">
        <v>4</v>
      </c>
    </row>
    <row r="28" spans="1:4" x14ac:dyDescent="0.2">
      <c r="A28" s="13" t="s">
        <v>5</v>
      </c>
      <c r="B28" s="13">
        <v>6</v>
      </c>
      <c r="C28" s="13" t="s">
        <v>2</v>
      </c>
      <c r="D28" s="13">
        <v>2</v>
      </c>
    </row>
    <row r="29" spans="1:4" x14ac:dyDescent="0.2">
      <c r="A29" s="14" t="s">
        <v>5</v>
      </c>
      <c r="B29" s="14">
        <v>7</v>
      </c>
      <c r="C29" s="14" t="s">
        <v>2</v>
      </c>
      <c r="D29" s="14">
        <v>1</v>
      </c>
    </row>
    <row r="30" spans="1:4" x14ac:dyDescent="0.2">
      <c r="A30" s="13" t="s">
        <v>6</v>
      </c>
      <c r="B30" s="13">
        <v>1</v>
      </c>
      <c r="C30" s="13" t="s">
        <v>2</v>
      </c>
      <c r="D30" s="13">
        <v>0</v>
      </c>
    </row>
    <row r="31" spans="1:4" x14ac:dyDescent="0.2">
      <c r="A31" s="14" t="s">
        <v>6</v>
      </c>
      <c r="B31" s="14">
        <v>2</v>
      </c>
      <c r="C31" s="14" t="s">
        <v>2</v>
      </c>
      <c r="D31" s="14">
        <v>0</v>
      </c>
    </row>
    <row r="32" spans="1:4" x14ac:dyDescent="0.2">
      <c r="A32" s="13" t="s">
        <v>6</v>
      </c>
      <c r="B32" s="13">
        <v>3</v>
      </c>
      <c r="C32" s="13" t="s">
        <v>2</v>
      </c>
      <c r="D32" s="13">
        <v>0</v>
      </c>
    </row>
    <row r="33" spans="1:4" x14ac:dyDescent="0.2">
      <c r="A33" s="14" t="s">
        <v>6</v>
      </c>
      <c r="B33" s="14">
        <v>4</v>
      </c>
      <c r="C33" s="14" t="s">
        <v>2</v>
      </c>
      <c r="D33" s="14">
        <v>0</v>
      </c>
    </row>
    <row r="34" spans="1:4" x14ac:dyDescent="0.2">
      <c r="A34" s="13" t="s">
        <v>6</v>
      </c>
      <c r="B34" s="13">
        <v>5</v>
      </c>
      <c r="C34" s="13" t="s">
        <v>2</v>
      </c>
      <c r="D34" s="13">
        <v>0</v>
      </c>
    </row>
    <row r="35" spans="1:4" x14ac:dyDescent="0.2">
      <c r="A35" s="14" t="s">
        <v>6</v>
      </c>
      <c r="B35" s="14">
        <v>6</v>
      </c>
      <c r="C35" s="14" t="s">
        <v>2</v>
      </c>
      <c r="D35" s="14">
        <v>2</v>
      </c>
    </row>
    <row r="36" spans="1:4" x14ac:dyDescent="0.2">
      <c r="A36" s="13" t="s">
        <v>6</v>
      </c>
      <c r="B36" s="13">
        <v>7</v>
      </c>
      <c r="C36" s="13" t="s">
        <v>2</v>
      </c>
      <c r="D36" s="13">
        <v>1</v>
      </c>
    </row>
    <row r="37" spans="1:4" x14ac:dyDescent="0.2">
      <c r="A37" s="14" t="s">
        <v>1</v>
      </c>
      <c r="B37" s="14">
        <v>1</v>
      </c>
      <c r="C37" s="14" t="s">
        <v>7</v>
      </c>
      <c r="D37" s="14">
        <v>1</v>
      </c>
    </row>
    <row r="38" spans="1:4" x14ac:dyDescent="0.2">
      <c r="A38" s="13" t="s">
        <v>1</v>
      </c>
      <c r="B38" s="13">
        <v>2</v>
      </c>
      <c r="C38" s="13" t="s">
        <v>7</v>
      </c>
      <c r="D38" s="13">
        <v>1</v>
      </c>
    </row>
    <row r="39" spans="1:4" x14ac:dyDescent="0.2">
      <c r="A39" s="14" t="s">
        <v>1</v>
      </c>
      <c r="B39" s="14">
        <v>3</v>
      </c>
      <c r="C39" s="14" t="s">
        <v>7</v>
      </c>
      <c r="D39" s="14">
        <v>1</v>
      </c>
    </row>
    <row r="40" spans="1:4" x14ac:dyDescent="0.2">
      <c r="A40" s="13" t="s">
        <v>1</v>
      </c>
      <c r="B40" s="13">
        <v>4</v>
      </c>
      <c r="C40" s="13" t="s">
        <v>7</v>
      </c>
      <c r="D40" s="13">
        <v>1</v>
      </c>
    </row>
    <row r="41" spans="1:4" x14ac:dyDescent="0.2">
      <c r="A41" s="14" t="s">
        <v>1</v>
      </c>
      <c r="B41" s="14">
        <v>5</v>
      </c>
      <c r="C41" s="14" t="s">
        <v>7</v>
      </c>
      <c r="D41" s="14">
        <v>1</v>
      </c>
    </row>
    <row r="42" spans="1:4" x14ac:dyDescent="0.2">
      <c r="A42" s="13" t="s">
        <v>1</v>
      </c>
      <c r="B42" s="13">
        <v>6</v>
      </c>
      <c r="C42" s="13" t="s">
        <v>7</v>
      </c>
      <c r="D42" s="13">
        <v>2</v>
      </c>
    </row>
    <row r="43" spans="1:4" x14ac:dyDescent="0.2">
      <c r="A43" s="14" t="s">
        <v>1</v>
      </c>
      <c r="B43" s="14">
        <v>7</v>
      </c>
      <c r="C43" s="14" t="s">
        <v>7</v>
      </c>
      <c r="D43" s="14">
        <v>1</v>
      </c>
    </row>
    <row r="44" spans="1:4" x14ac:dyDescent="0.2">
      <c r="A44" s="13" t="s">
        <v>3</v>
      </c>
      <c r="B44" s="13">
        <v>1</v>
      </c>
      <c r="C44" s="13" t="s">
        <v>7</v>
      </c>
      <c r="D44" s="13">
        <v>0</v>
      </c>
    </row>
    <row r="45" spans="1:4" x14ac:dyDescent="0.2">
      <c r="A45" s="14" t="s">
        <v>3</v>
      </c>
      <c r="B45" s="14">
        <v>2</v>
      </c>
      <c r="C45" s="14" t="s">
        <v>7</v>
      </c>
      <c r="D45" s="14">
        <v>0</v>
      </c>
    </row>
    <row r="46" spans="1:4" x14ac:dyDescent="0.2">
      <c r="A46" s="13" t="s">
        <v>3</v>
      </c>
      <c r="B46" s="13">
        <v>3</v>
      </c>
      <c r="C46" s="13" t="s">
        <v>7</v>
      </c>
      <c r="D46" s="13">
        <v>0</v>
      </c>
    </row>
    <row r="47" spans="1:4" x14ac:dyDescent="0.2">
      <c r="A47" s="14" t="s">
        <v>3</v>
      </c>
      <c r="B47" s="14">
        <v>4</v>
      </c>
      <c r="C47" s="14" t="s">
        <v>7</v>
      </c>
      <c r="D47" s="14">
        <v>0</v>
      </c>
    </row>
    <row r="48" spans="1:4" x14ac:dyDescent="0.2">
      <c r="A48" s="13" t="s">
        <v>3</v>
      </c>
      <c r="B48" s="13">
        <v>5</v>
      </c>
      <c r="C48" s="13" t="s">
        <v>7</v>
      </c>
      <c r="D48" s="13">
        <v>0</v>
      </c>
    </row>
    <row r="49" spans="1:4" x14ac:dyDescent="0.2">
      <c r="A49" s="14" t="s">
        <v>3</v>
      </c>
      <c r="B49" s="14">
        <v>6</v>
      </c>
      <c r="C49" s="14" t="s">
        <v>7</v>
      </c>
      <c r="D49" s="14">
        <v>1</v>
      </c>
    </row>
    <row r="50" spans="1:4" x14ac:dyDescent="0.2">
      <c r="A50" s="13" t="s">
        <v>3</v>
      </c>
      <c r="B50" s="13">
        <v>7</v>
      </c>
      <c r="C50" s="13" t="s">
        <v>7</v>
      </c>
      <c r="D50" s="13">
        <v>0</v>
      </c>
    </row>
    <row r="51" spans="1:4" x14ac:dyDescent="0.2">
      <c r="A51" s="14" t="s">
        <v>4</v>
      </c>
      <c r="B51" s="14">
        <v>1</v>
      </c>
      <c r="C51" s="14" t="s">
        <v>7</v>
      </c>
      <c r="D51" s="14">
        <v>1</v>
      </c>
    </row>
    <row r="52" spans="1:4" x14ac:dyDescent="0.2">
      <c r="A52" s="13" t="s">
        <v>4</v>
      </c>
      <c r="B52" s="13">
        <v>2</v>
      </c>
      <c r="C52" s="13" t="s">
        <v>7</v>
      </c>
      <c r="D52" s="13">
        <v>1</v>
      </c>
    </row>
    <row r="53" spans="1:4" x14ac:dyDescent="0.2">
      <c r="A53" s="14" t="s">
        <v>4</v>
      </c>
      <c r="B53" s="14">
        <v>3</v>
      </c>
      <c r="C53" s="14" t="s">
        <v>7</v>
      </c>
      <c r="D53" s="14">
        <v>1</v>
      </c>
    </row>
    <row r="54" spans="1:4" x14ac:dyDescent="0.2">
      <c r="A54" s="13" t="s">
        <v>4</v>
      </c>
      <c r="B54" s="13">
        <v>4</v>
      </c>
      <c r="C54" s="13" t="s">
        <v>7</v>
      </c>
      <c r="D54" s="13">
        <v>1</v>
      </c>
    </row>
    <row r="55" spans="1:4" x14ac:dyDescent="0.2">
      <c r="A55" s="14" t="s">
        <v>4</v>
      </c>
      <c r="B55" s="14">
        <v>5</v>
      </c>
      <c r="C55" s="14" t="s">
        <v>7</v>
      </c>
      <c r="D55" s="14">
        <v>1</v>
      </c>
    </row>
    <row r="56" spans="1:4" x14ac:dyDescent="0.2">
      <c r="A56" s="13" t="s">
        <v>4</v>
      </c>
      <c r="B56" s="13">
        <v>6</v>
      </c>
      <c r="C56" s="13" t="s">
        <v>7</v>
      </c>
      <c r="D56" s="13">
        <v>2</v>
      </c>
    </row>
    <row r="57" spans="1:4" x14ac:dyDescent="0.2">
      <c r="A57" s="14" t="s">
        <v>4</v>
      </c>
      <c r="B57" s="14">
        <v>7</v>
      </c>
      <c r="C57" s="14" t="s">
        <v>7</v>
      </c>
      <c r="D57" s="14">
        <v>1</v>
      </c>
    </row>
    <row r="58" spans="1:4" x14ac:dyDescent="0.2">
      <c r="A58" s="13" t="s">
        <v>5</v>
      </c>
      <c r="B58" s="13">
        <v>1</v>
      </c>
      <c r="C58" s="13" t="s">
        <v>7</v>
      </c>
      <c r="D58" s="13">
        <v>1</v>
      </c>
    </row>
    <row r="59" spans="1:4" x14ac:dyDescent="0.2">
      <c r="A59" s="14" t="s">
        <v>5</v>
      </c>
      <c r="B59" s="14">
        <v>2</v>
      </c>
      <c r="C59" s="14" t="s">
        <v>7</v>
      </c>
      <c r="D59" s="14">
        <v>1</v>
      </c>
    </row>
    <row r="60" spans="1:4" x14ac:dyDescent="0.2">
      <c r="A60" s="13" t="s">
        <v>5</v>
      </c>
      <c r="B60" s="13">
        <v>3</v>
      </c>
      <c r="C60" s="13" t="s">
        <v>7</v>
      </c>
      <c r="D60" s="13">
        <v>1</v>
      </c>
    </row>
    <row r="61" spans="1:4" x14ac:dyDescent="0.2">
      <c r="A61" s="14" t="s">
        <v>5</v>
      </c>
      <c r="B61" s="14">
        <v>4</v>
      </c>
      <c r="C61" s="14" t="s">
        <v>7</v>
      </c>
      <c r="D61" s="14">
        <v>3</v>
      </c>
    </row>
    <row r="62" spans="1:4" x14ac:dyDescent="0.2">
      <c r="A62" s="13" t="s">
        <v>5</v>
      </c>
      <c r="B62" s="13">
        <v>5</v>
      </c>
      <c r="C62" s="13" t="s">
        <v>7</v>
      </c>
      <c r="D62" s="13">
        <v>3</v>
      </c>
    </row>
    <row r="63" spans="1:4" x14ac:dyDescent="0.2">
      <c r="A63" s="14" t="s">
        <v>5</v>
      </c>
      <c r="B63" s="14">
        <v>6</v>
      </c>
      <c r="C63" s="14" t="s">
        <v>7</v>
      </c>
      <c r="D63" s="14">
        <v>2</v>
      </c>
    </row>
    <row r="64" spans="1:4" x14ac:dyDescent="0.2">
      <c r="A64" s="13" t="s">
        <v>5</v>
      </c>
      <c r="B64" s="13">
        <v>7</v>
      </c>
      <c r="C64" s="13" t="s">
        <v>7</v>
      </c>
      <c r="D64" s="13">
        <v>1</v>
      </c>
    </row>
    <row r="65" spans="1:4" x14ac:dyDescent="0.2">
      <c r="A65" s="14" t="s">
        <v>6</v>
      </c>
      <c r="B65" s="14">
        <v>1</v>
      </c>
      <c r="C65" s="14" t="s">
        <v>7</v>
      </c>
      <c r="D65" s="14">
        <v>0</v>
      </c>
    </row>
    <row r="66" spans="1:4" x14ac:dyDescent="0.2">
      <c r="A66" s="13" t="s">
        <v>6</v>
      </c>
      <c r="B66" s="13">
        <v>2</v>
      </c>
      <c r="C66" s="13" t="s">
        <v>7</v>
      </c>
      <c r="D66" s="13">
        <v>0</v>
      </c>
    </row>
    <row r="67" spans="1:4" x14ac:dyDescent="0.2">
      <c r="A67" s="14" t="s">
        <v>6</v>
      </c>
      <c r="B67" s="14">
        <v>3</v>
      </c>
      <c r="C67" s="14" t="s">
        <v>7</v>
      </c>
      <c r="D67" s="14">
        <v>0</v>
      </c>
    </row>
    <row r="68" spans="1:4" x14ac:dyDescent="0.2">
      <c r="A68" s="13" t="s">
        <v>6</v>
      </c>
      <c r="B68" s="13">
        <v>4</v>
      </c>
      <c r="C68" s="13" t="s">
        <v>7</v>
      </c>
      <c r="D68" s="13">
        <v>0</v>
      </c>
    </row>
    <row r="69" spans="1:4" x14ac:dyDescent="0.2">
      <c r="A69" s="14" t="s">
        <v>6</v>
      </c>
      <c r="B69" s="14">
        <v>5</v>
      </c>
      <c r="C69" s="14" t="s">
        <v>7</v>
      </c>
      <c r="D69" s="14">
        <v>0</v>
      </c>
    </row>
    <row r="70" spans="1:4" x14ac:dyDescent="0.2">
      <c r="A70" s="13" t="s">
        <v>6</v>
      </c>
      <c r="B70" s="13">
        <v>6</v>
      </c>
      <c r="C70" s="13" t="s">
        <v>7</v>
      </c>
      <c r="D70" s="13">
        <v>2</v>
      </c>
    </row>
    <row r="71" spans="1:4" x14ac:dyDescent="0.2">
      <c r="A71" s="14" t="s">
        <v>6</v>
      </c>
      <c r="B71" s="14">
        <v>7</v>
      </c>
      <c r="C71" s="14" t="s">
        <v>7</v>
      </c>
      <c r="D71" s="14">
        <v>1</v>
      </c>
    </row>
  </sheetData>
  <phoneticPr fontId="6" type="noConversion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10" ma:contentTypeDescription="Crée un document." ma:contentTypeScope="" ma:versionID="ecbac796f1403acff63796cbbb0babd8">
  <xsd:schema xmlns:xsd="http://www.w3.org/2001/XMLSchema" xmlns:xs="http://www.w3.org/2001/XMLSchema" xmlns:p="http://schemas.microsoft.com/office/2006/metadata/properties" xmlns:ns3="4aadb837-ba15-42d4-944b-e72f180d889b" xmlns:ns4="93d30992-68d6-453c-be12-8b686538397e" targetNamespace="http://schemas.microsoft.com/office/2006/metadata/properties" ma:root="true" ma:fieldsID="761187c7278d59ee7cffa09215ba3914" ns3:_="" ns4:_="">
    <xsd:import namespace="4aadb837-ba15-42d4-944b-e72f180d889b"/>
    <xsd:import namespace="93d30992-68d6-453c-be12-8b686538397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d30992-68d6-453c-be12-8b686538397e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FFB03C75-1E89-406A-8976-CEEF44B81B0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93d30992-68d6-453c-be12-8b68653839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B2740BD-FBD0-406E-A8A3-65C2BFC8F15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00CFB99-515A-4D64-A77C-395579FB7063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4.xml><?xml version="1.0" encoding="utf-8"?>
<ds:datastoreItem xmlns:ds="http://schemas.openxmlformats.org/officeDocument/2006/customXml" ds:itemID="{AB01352F-52E7-4194-91C9-5C6CEFDC7A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Feuil2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DjiDji</cp:lastModifiedBy>
  <dcterms:created xsi:type="dcterms:W3CDTF">2022-03-10T10:01:55Z</dcterms:created>
  <dcterms:modified xsi:type="dcterms:W3CDTF">2022-03-11T20:14:55Z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