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DEA506B-EED4-4E38-A525-5ED3A119A609}" xr6:coauthVersionLast="47" xr6:coauthVersionMax="47" xr10:uidLastSave="{00000000-0000-0000-0000-000000000000}"/>
  <bookViews>
    <workbookView xWindow="-120" yWindow="-120" windowWidth="25440" windowHeight="15390" xr2:uid="{23873075-B0B1-40B8-8D23-19C25E41DBB4}"/>
  </bookViews>
  <sheets>
    <sheet name="Feuil1" sheetId="1" r:id="rId1"/>
    <sheet name="Feuil2" sheetId="3"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J11" i="1" l="1" a="1"/>
  <c r="J11" i="1" s="1"/>
  <c r="K11" i="1" a="1"/>
  <c r="K11" i="1"/>
  <c r="L11" i="1" a="1"/>
  <c r="L11" i="1" s="1"/>
  <c r="M11" i="1" a="1"/>
  <c r="M11" i="1"/>
  <c r="N11" i="1" a="1"/>
  <c r="N11" i="1" s="1"/>
  <c r="O11" i="1" a="1"/>
  <c r="O11" i="1"/>
  <c r="J12" i="1" a="1"/>
  <c r="J12" i="1" s="1"/>
  <c r="K12" i="1" a="1"/>
  <c r="K12" i="1"/>
  <c r="L12" i="1" a="1"/>
  <c r="L12" i="1" s="1"/>
  <c r="M12" i="1" a="1"/>
  <c r="M12" i="1"/>
  <c r="N12" i="1" a="1"/>
  <c r="N12" i="1" s="1"/>
  <c r="O12" i="1" a="1"/>
  <c r="O12" i="1"/>
  <c r="J13" i="1" a="1"/>
  <c r="J13" i="1" s="1"/>
  <c r="K13" i="1" a="1"/>
  <c r="K13" i="1"/>
  <c r="L13" i="1" a="1"/>
  <c r="L13" i="1" s="1"/>
  <c r="M13" i="1" a="1"/>
  <c r="M13" i="1"/>
  <c r="N13" i="1" a="1"/>
  <c r="N13" i="1" s="1"/>
  <c r="O13" i="1" a="1"/>
  <c r="O13" i="1"/>
  <c r="J14" i="1" a="1"/>
  <c r="J14" i="1" s="1"/>
  <c r="K14" i="1" a="1"/>
  <c r="K14" i="1"/>
  <c r="L14" i="1" a="1"/>
  <c r="L14" i="1" s="1"/>
  <c r="M14" i="1" a="1"/>
  <c r="M14" i="1"/>
  <c r="N14" i="1" a="1"/>
  <c r="N14" i="1" s="1"/>
  <c r="O14" i="1" a="1"/>
  <c r="O14" i="1" s="1"/>
  <c r="K10" i="1" a="1"/>
  <c r="K10" i="1" s="1"/>
  <c r="L10" i="1" a="1"/>
  <c r="L10" i="1"/>
  <c r="M10" i="1" a="1"/>
  <c r="M10" i="1" s="1"/>
  <c r="N10" i="1" a="1"/>
  <c r="N10" i="1" s="1"/>
  <c r="O10" i="1" a="1"/>
  <c r="O10" i="1" s="1"/>
  <c r="J10" i="1" a="1"/>
  <c r="J10" i="1" s="1"/>
  <c r="F4" i="3"/>
  <c r="F5" i="3"/>
  <c r="F6" i="3"/>
  <c r="F7" i="3"/>
  <c r="F8" i="3"/>
  <c r="F9" i="3"/>
  <c r="F10" i="3"/>
  <c r="F11" i="3"/>
  <c r="F12" i="3"/>
  <c r="F13" i="3"/>
  <c r="F14" i="3"/>
  <c r="F15" i="3"/>
  <c r="F16" i="3"/>
  <c r="D5" i="3"/>
  <c r="D6" i="3" s="1"/>
  <c r="D7" i="3" s="1"/>
  <c r="D8" i="3" s="1"/>
  <c r="D9" i="3" s="1"/>
  <c r="D10" i="3" s="1"/>
  <c r="D11" i="3" s="1"/>
  <c r="D12" i="3" s="1"/>
  <c r="D13" i="3" s="1"/>
  <c r="D14" i="3" s="1"/>
  <c r="D15" i="3" s="1"/>
  <c r="D16" i="3" s="1"/>
  <c r="F15" i="1" l="1"/>
  <c r="F14" i="1"/>
  <c r="F13" i="1"/>
  <c r="F12" i="1"/>
  <c r="F11" i="1"/>
  <c r="F10" i="1"/>
  <c r="F9" i="1"/>
  <c r="F8" i="1"/>
  <c r="F7" i="1"/>
  <c r="F6" i="1"/>
  <c r="F5" i="1"/>
  <c r="F4" i="1"/>
  <c r="D5" i="1"/>
  <c r="D6" i="1" s="1"/>
  <c r="D7" i="1" s="1"/>
  <c r="D8" i="1" s="1"/>
  <c r="D9" i="1" s="1"/>
  <c r="D10" i="1" s="1"/>
  <c r="D11" i="1" s="1"/>
  <c r="D12" i="1" s="1"/>
  <c r="D13" i="1" s="1"/>
  <c r="D14" i="1" s="1"/>
  <c r="D15" i="1"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<sst xmlns="http://schemas.openxmlformats.org/spreadsheetml/2006/main" count="48" uniqueCount="19">
  <si>
    <t>Dossard</t>
  </si>
  <si>
    <t>Equipes</t>
  </si>
  <si>
    <t>Ecole 1</t>
  </si>
  <si>
    <t>Ecole 2</t>
  </si>
  <si>
    <t>Ecole 3</t>
  </si>
  <si>
    <t>Ecole 4</t>
  </si>
  <si>
    <t>Course n°1 ordre d'arrivée</t>
  </si>
  <si>
    <t>Arrivée</t>
  </si>
  <si>
    <t>N° Dossard</t>
  </si>
  <si>
    <t>Equipe</t>
  </si>
  <si>
    <t>Ecole 5</t>
  </si>
  <si>
    <t>Ecoles</t>
  </si>
  <si>
    <t>Nombres d'élèves classés</t>
  </si>
  <si>
    <t>1 er classé</t>
  </si>
  <si>
    <t>2 è classé</t>
  </si>
  <si>
    <t>3 è classé</t>
  </si>
  <si>
    <t>4 è classé</t>
  </si>
  <si>
    <t>5 è classé</t>
  </si>
  <si>
    <t>6 è classé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</si>
</sst>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rgb="FFFFFF0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0" fillId="0" borderId="0" xfId="0" applyNumberFormat="1"/>
    <xf numFmtId="0" fontId="0" fillId="0" borderId="1" xfId="0" applyBorder="1"/>
    <xf numFmtId="0" fontId="0" fillId="0" borderId="0" xfId="0" applyBorder="1"/>
    <xf numFmtId="0" fontId="0" fillId="2" borderId="1" xfId="0" applyFill="1" applyBorder="1"/>
    <xf numFmtId="0" fontId="0" fillId="2" borderId="1" xfId="0" applyFill="1" applyBorder="1" applyAlignment="1">
      <alignment horizontal="center" textRotation="90"/>
    </xf>
    <xf numFmtId="0" fontId="1" fillId="2" borderId="1" xfId="0" applyFont="1" applyFill="1" applyBorder="1" applyAlignment="1">
      <alignment horizontal="center" vertical="center"/>
    </xf>
    <xf numFmtId="0" fontId="0" fillId="3" borderId="0" xfId="0" applyFill="1"/>
    <xf numFmtId="0" fontId="0" fillId="4" borderId="1" xfId="0" applyFill="1" applyBorder="1"/>
  </cellXfs>
  <cellStyles count="1">
    <cellStyle name="Normal" xfId="0" builtinId="0"/>
  </cellStyles>
  <dxfs count="2">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17</xdr:col>
      <xdr:colOff>38100</xdr:colOff>
      <xdr:row>1</xdr:row>
      <xdr:rowOff>266701</xdr:rowOff>
    </xdr:from>
    <xdr:to>
      <xdr:col>21</xdr:col>
      <xdr:colOff>733425</xdr:colOff>
      <xdr:row>9</xdr:row>
      <xdr:rowOff>47626</xdr:rowOff>
    </xdr:to>
    <xdr:sp macro="" textlink="">
      <xdr:nvSpPr>
        <xdr:cNvPr id="2" name="ZoneTexte 1">
          <a:extLst>
            <a:ext uri="{FF2B5EF4-FFF2-40B4-BE49-F238E27FC236}">
              <a16:creationId xmlns:a16="http://schemas.microsoft.com/office/drawing/2014/main" id="{512B12F9-EF93-4349-B176-345A894E6A56}"/>
            </a:ext>
          </a:extLst>
        </xdr:cNvPr>
        <xdr:cNvSpPr txBox="1"/>
      </xdr:nvSpPr>
      <xdr:spPr>
        <a:xfrm>
          <a:off x="10410825" y="457201"/>
          <a:ext cx="3743325" cy="1847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Sur la feuille jointe j'aimerai dans le tableau (I2, O2) que le rang d'arrivée s'affiche en face de la bonne équipe dans l'ordre d'arrivée. C'est pour une arrivée de cross. Par exemple si j'ajoute en E16, le n° d'arrivée et l'équipe s'affiche (cela c'est fait) mais en plus le 13 (n° d'arrivée) s'affiche comme le premier classé de l'équipe 5 avec le dossard 33. J'ai mis le résultat dans la feuille 2. Et bien sûr j’aimerai que cela fonctionne dès le premier coureur ayant passée la ligne. J'ai essayé de mélanger index, recherchev et TCD je n'y suis pas arrivé.</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8F1427F-EA20-4BEB-BFD0-15C82C8DF294}" name="Tableau1" displayName="Tableau1" ref="D3:F15" totalsRowShown="0">
  <autoFilter ref="D3:F15" xr:uid="{3B837DFE-4ED1-45AE-8A73-D8467AD3995E}"/>
  <tableColumns count="3">
    <tableColumn id="1" xr3:uid="{FFCE08F9-9148-4FA9-9B94-97D2FEBAF87F}" name="Arrivée">
      <calculatedColumnFormula>D3+1</calculatedColumnFormula>
    </tableColumn>
    <tableColumn id="2" xr3:uid="{D5EADE77-1AB8-420E-A234-7190B99A868E}" name="N° Dossard"/>
    <tableColumn id="3" xr3:uid="{9384373A-B0E1-41BC-BE4A-F5AEFDB81CF1}" name="Equipe" dataDxfId="1">
      <calculatedColumnFormula>VLOOKUP(E4,A$1:B$5,2,FALSE)</calculatedColumnFormula>
    </tableColumn>
  </tableColumns>
  <tableStyleInfo name="TableStyleMedium2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9BBC4E3-29CF-475C-B93D-F0C1FFE212DA}" name="Tableau13" displayName="Tableau13" ref="D3:F16" totalsRowShown="0">
  <autoFilter ref="D3:F16" xr:uid="{3B837DFE-4ED1-45AE-8A73-D8467AD3995E}"/>
  <tableColumns count="3">
    <tableColumn id="1" xr3:uid="{F2F666E7-C9A7-4E1C-90C8-8CA08F3A3DAB}" name="Arrivée">
      <calculatedColumnFormula>D3+1</calculatedColumnFormula>
    </tableColumn>
    <tableColumn id="2" xr3:uid="{85E4EAFB-8476-4865-9094-0485C0EAF6D5}" name="N° Dossard"/>
    <tableColumn id="3" xr3:uid="{D494DC65-6DE9-48BD-8ABA-955CAED52A1C}" name="Equipe" dataDxfId="0">
      <calculatedColumnFormula>VLOOKUP(E4,A$1:B$6,2,FALSE)</calculatedColumnFormula>
    </tableColumn>
  </tableColumns>
  <tableStyleInfo name="TableStyleMedium2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1FB7E1-AE26-4B85-A4B3-4D0430C931BE}">
  <dimension ref="A1:O18"/>
  <sheetViews>
    <sheetView tabSelected="1" workbookViewId="0">
      <selection activeCell="J10" sqref="J10:O14"/>
    </sheetView>
  </sheetViews>
  <sheetFormatPr baseColWidth="10" defaultRowHeight="15" x14ac:dyDescent="0.25"/>
  <cols>
    <col min="5" max="5" width="12.7109375" customWidth="1"/>
    <col min="10" max="16" width="5.7109375" customWidth="1"/>
  </cols>
  <sheetData>
    <row r="1" spans="1:15" x14ac:dyDescent="0.25">
      <c r="A1" t="s">
        <v>0</v>
      </c>
      <c r="B1" t="s">
        <v>1</v>
      </c>
      <c r="D1" t="s">
        <v>6</v>
      </c>
      <c r="I1" s="3"/>
      <c r="J1" t="s">
        <v>12</v>
      </c>
    </row>
    <row r="2" spans="1:15" ht="57.75" x14ac:dyDescent="0.25">
      <c r="A2">
        <v>36</v>
      </c>
      <c r="B2" t="s">
        <v>2</v>
      </c>
      <c r="I2" s="6" t="s">
        <v>11</v>
      </c>
      <c r="J2" s="5" t="s">
        <v>13</v>
      </c>
      <c r="K2" s="5" t="s">
        <v>14</v>
      </c>
      <c r="L2" s="5" t="s">
        <v>15</v>
      </c>
      <c r="M2" s="5" t="s">
        <v>16</v>
      </c>
      <c r="N2" s="5" t="s">
        <v>17</v>
      </c>
      <c r="O2" s="5" t="s">
        <v>18</v>
      </c>
    </row>
    <row r="3" spans="1:15" x14ac:dyDescent="0.25">
      <c r="A3">
        <v>116</v>
      </c>
      <c r="B3" t="s">
        <v>3</v>
      </c>
      <c r="D3" t="s">
        <v>7</v>
      </c>
      <c r="E3" t="s">
        <v>8</v>
      </c>
      <c r="F3" t="s">
        <v>9</v>
      </c>
      <c r="I3" s="4" t="s">
        <v>2</v>
      </c>
      <c r="J3" s="2">
        <v>1</v>
      </c>
      <c r="K3" s="2">
        <v>8</v>
      </c>
      <c r="L3" s="2">
        <v>9</v>
      </c>
      <c r="M3" s="2"/>
      <c r="N3" s="2"/>
      <c r="O3" s="2"/>
    </row>
    <row r="4" spans="1:15" x14ac:dyDescent="0.25">
      <c r="A4">
        <v>48</v>
      </c>
      <c r="B4" t="s">
        <v>4</v>
      </c>
      <c r="D4">
        <v>1</v>
      </c>
      <c r="E4">
        <v>36</v>
      </c>
      <c r="F4" t="str">
        <f t="shared" ref="F4:F5" si="0">VLOOKUP(E4,A$1:B$5,2,FALSE)</f>
        <v>Ecole 1</v>
      </c>
      <c r="I4" s="4" t="s">
        <v>3</v>
      </c>
      <c r="J4" s="2">
        <v>2</v>
      </c>
      <c r="K4" s="2">
        <v>5</v>
      </c>
      <c r="L4" s="2"/>
      <c r="M4" s="2"/>
      <c r="N4" s="2"/>
      <c r="O4" s="2"/>
    </row>
    <row r="5" spans="1:15" x14ac:dyDescent="0.25">
      <c r="A5">
        <v>25</v>
      </c>
      <c r="B5" t="s">
        <v>5</v>
      </c>
      <c r="D5">
        <f t="shared" ref="D5:D15" si="1">D4+1</f>
        <v>2</v>
      </c>
      <c r="E5">
        <v>116</v>
      </c>
      <c r="F5" t="str">
        <f t="shared" si="0"/>
        <v>Ecole 2</v>
      </c>
      <c r="I5" s="4" t="s">
        <v>4</v>
      </c>
      <c r="J5" s="2">
        <v>3</v>
      </c>
      <c r="K5" s="2">
        <v>6</v>
      </c>
      <c r="L5" s="2">
        <v>10</v>
      </c>
      <c r="M5" s="2">
        <v>11</v>
      </c>
      <c r="N5" s="2"/>
      <c r="O5" s="2"/>
    </row>
    <row r="6" spans="1:15" x14ac:dyDescent="0.25">
      <c r="A6">
        <v>33</v>
      </c>
      <c r="B6" t="s">
        <v>10</v>
      </c>
      <c r="D6">
        <f t="shared" si="1"/>
        <v>3</v>
      </c>
      <c r="E6">
        <v>48</v>
      </c>
      <c r="F6" s="1" t="str">
        <f t="shared" ref="F6:F15" si="2">VLOOKUP(E6,A$1:B$5,2,FALSE)</f>
        <v>Ecole 3</v>
      </c>
      <c r="I6" s="4" t="s">
        <v>5</v>
      </c>
      <c r="J6" s="2">
        <v>4</v>
      </c>
      <c r="K6" s="2">
        <v>7</v>
      </c>
      <c r="L6" s="2">
        <v>12</v>
      </c>
      <c r="M6" s="2"/>
      <c r="N6" s="2"/>
      <c r="O6" s="2"/>
    </row>
    <row r="7" spans="1:15" x14ac:dyDescent="0.25">
      <c r="D7">
        <f t="shared" si="1"/>
        <v>4</v>
      </c>
      <c r="E7">
        <v>25</v>
      </c>
      <c r="F7" s="1" t="str">
        <f t="shared" si="2"/>
        <v>Ecole 4</v>
      </c>
      <c r="I7" s="4" t="s">
        <v>10</v>
      </c>
      <c r="J7" s="2"/>
      <c r="K7" s="2"/>
      <c r="L7" s="2"/>
      <c r="M7" s="2"/>
      <c r="N7" s="2"/>
      <c r="O7" s="2"/>
    </row>
    <row r="8" spans="1:15" x14ac:dyDescent="0.25">
      <c r="D8">
        <f t="shared" si="1"/>
        <v>5</v>
      </c>
      <c r="E8">
        <v>116</v>
      </c>
      <c r="F8" s="1" t="str">
        <f t="shared" si="2"/>
        <v>Ecole 2</v>
      </c>
    </row>
    <row r="9" spans="1:15" x14ac:dyDescent="0.25">
      <c r="D9">
        <f t="shared" si="1"/>
        <v>6</v>
      </c>
      <c r="E9">
        <v>48</v>
      </c>
      <c r="F9" s="1" t="str">
        <f t="shared" si="2"/>
        <v>Ecole 3</v>
      </c>
    </row>
    <row r="10" spans="1:15" x14ac:dyDescent="0.25">
      <c r="D10">
        <f t="shared" si="1"/>
        <v>7</v>
      </c>
      <c r="E10">
        <v>25</v>
      </c>
      <c r="F10" s="1" t="str">
        <f t="shared" si="2"/>
        <v>Ecole 4</v>
      </c>
      <c r="J10" cm="1">
        <f t="array" ref="J10">IFERROR(INDEX(Tableau1[[Arrivée]:[Arrivée]],SMALL(IF(Tableau1[[Equipe]:[Equipe]]=$I3,ROW(Tableau1[[Arrivée]:[Arrivée]])-3),COLUMNS($A:A))),"")</f>
        <v>1</v>
      </c>
      <c r="K10" cm="1">
        <f t="array" ref="K10">IFERROR(INDEX(Tableau1[[Arrivée]:[Arrivée]],SMALL(IF(Tableau1[[Equipe]:[Equipe]]=$I3,ROW(Tableau1[[Arrivée]:[Arrivée]])-3),COLUMNS($A:B))),"")</f>
        <v>8</v>
      </c>
      <c r="L10" cm="1">
        <f t="array" ref="L10">IFERROR(INDEX(Tableau1[[Arrivée]:[Arrivée]],SMALL(IF(Tableau1[[Equipe]:[Equipe]]=$I3,ROW(Tableau1[[Arrivée]:[Arrivée]])-3),COLUMNS($A:C))),"")</f>
        <v>9</v>
      </c>
      <c r="M10" t="str" cm="1">
        <f t="array" ref="M10">IFERROR(INDEX(Tableau1[[Arrivée]:[Arrivée]],SMALL(IF(Tableau1[[Equipe]:[Equipe]]=$I3,ROW(Tableau1[[Arrivée]:[Arrivée]])-3),COLUMNS($A:D))),"")</f>
        <v/>
      </c>
      <c r="N10" t="str" cm="1">
        <f t="array" ref="N10">IFERROR(INDEX(Tableau1[[Arrivée]:[Arrivée]],SMALL(IF(Tableau1[[Equipe]:[Equipe]]=$I3,ROW(Tableau1[[Arrivée]:[Arrivée]])-3),COLUMNS($A:E))),"")</f>
        <v/>
      </c>
      <c r="O10" t="str" cm="1">
        <f t="array" ref="O10">IFERROR(INDEX(Tableau1[[Arrivée]:[Arrivée]],SMALL(IF(Tableau1[[Equipe]:[Equipe]]=$I3,ROW(Tableau1[[Arrivée]:[Arrivée]])-3),COLUMNS($A:F))),"")</f>
        <v/>
      </c>
    </row>
    <row r="11" spans="1:15" x14ac:dyDescent="0.25">
      <c r="D11">
        <f t="shared" si="1"/>
        <v>8</v>
      </c>
      <c r="E11">
        <v>36</v>
      </c>
      <c r="F11" s="1" t="str">
        <f t="shared" si="2"/>
        <v>Ecole 1</v>
      </c>
      <c r="J11" cm="1">
        <f t="array" ref="J11">IFERROR(INDEX(Tableau1[[Arrivée]:[Arrivée]],SMALL(IF(Tableau1[[Equipe]:[Equipe]]=$I4,ROW(Tableau1[[Arrivée]:[Arrivée]])-3),COLUMNS($A:A))),"")</f>
        <v>2</v>
      </c>
      <c r="K11" cm="1">
        <f t="array" ref="K11">IFERROR(INDEX(Tableau1[[Arrivée]:[Arrivée]],SMALL(IF(Tableau1[[Equipe]:[Equipe]]=$I4,ROW(Tableau1[[Arrivée]:[Arrivée]])-3),COLUMNS($A:B))),"")</f>
        <v>5</v>
      </c>
      <c r="L11" t="str" cm="1">
        <f t="array" ref="L11">IFERROR(INDEX(Tableau1[[Arrivée]:[Arrivée]],SMALL(IF(Tableau1[[Equipe]:[Equipe]]=$I4,ROW(Tableau1[[Arrivée]:[Arrivée]])-3),COLUMNS($A:C))),"")</f>
        <v/>
      </c>
      <c r="M11" t="str" cm="1">
        <f t="array" ref="M11">IFERROR(INDEX(Tableau1[[Arrivée]:[Arrivée]],SMALL(IF(Tableau1[[Equipe]:[Equipe]]=$I4,ROW(Tableau1[[Arrivée]:[Arrivée]])-3),COLUMNS($A:D))),"")</f>
        <v/>
      </c>
      <c r="N11" t="str" cm="1">
        <f t="array" ref="N11">IFERROR(INDEX(Tableau1[[Arrivée]:[Arrivée]],SMALL(IF(Tableau1[[Equipe]:[Equipe]]=$I4,ROW(Tableau1[[Arrivée]:[Arrivée]])-3),COLUMNS($A:E))),"")</f>
        <v/>
      </c>
      <c r="O11" t="str" cm="1">
        <f t="array" ref="O11">IFERROR(INDEX(Tableau1[[Arrivée]:[Arrivée]],SMALL(IF(Tableau1[[Equipe]:[Equipe]]=$I4,ROW(Tableau1[[Arrivée]:[Arrivée]])-3),COLUMNS($A:F))),"")</f>
        <v/>
      </c>
    </row>
    <row r="12" spans="1:15" x14ac:dyDescent="0.25">
      <c r="D12">
        <f t="shared" si="1"/>
        <v>9</v>
      </c>
      <c r="E12">
        <v>36</v>
      </c>
      <c r="F12" s="1" t="str">
        <f t="shared" si="2"/>
        <v>Ecole 1</v>
      </c>
      <c r="J12" cm="1">
        <f t="array" ref="J12">IFERROR(INDEX(Tableau1[[Arrivée]:[Arrivée]],SMALL(IF(Tableau1[[Equipe]:[Equipe]]=$I5,ROW(Tableau1[[Arrivée]:[Arrivée]])-3),COLUMNS($A:A))),"")</f>
        <v>3</v>
      </c>
      <c r="K12" cm="1">
        <f t="array" ref="K12">IFERROR(INDEX(Tableau1[[Arrivée]:[Arrivée]],SMALL(IF(Tableau1[[Equipe]:[Equipe]]=$I5,ROW(Tableau1[[Arrivée]:[Arrivée]])-3),COLUMNS($A:B))),"")</f>
        <v>6</v>
      </c>
      <c r="L12" cm="1">
        <f t="array" ref="L12">IFERROR(INDEX(Tableau1[[Arrivée]:[Arrivée]],SMALL(IF(Tableau1[[Equipe]:[Equipe]]=$I5,ROW(Tableau1[[Arrivée]:[Arrivée]])-3),COLUMNS($A:C))),"")</f>
        <v>10</v>
      </c>
      <c r="M12" cm="1">
        <f t="array" ref="M12">IFERROR(INDEX(Tableau1[[Arrivée]:[Arrivée]],SMALL(IF(Tableau1[[Equipe]:[Equipe]]=$I5,ROW(Tableau1[[Arrivée]:[Arrivée]])-3),COLUMNS($A:D))),"")</f>
        <v>11</v>
      </c>
      <c r="N12" t="str" cm="1">
        <f t="array" ref="N12">IFERROR(INDEX(Tableau1[[Arrivée]:[Arrivée]],SMALL(IF(Tableau1[[Equipe]:[Equipe]]=$I5,ROW(Tableau1[[Arrivée]:[Arrivée]])-3),COLUMNS($A:E))),"")</f>
        <v/>
      </c>
      <c r="O12" t="str" cm="1">
        <f t="array" ref="O12">IFERROR(INDEX(Tableau1[[Arrivée]:[Arrivée]],SMALL(IF(Tableau1[[Equipe]:[Equipe]]=$I5,ROW(Tableau1[[Arrivée]:[Arrivée]])-3),COLUMNS($A:F))),"")</f>
        <v/>
      </c>
    </row>
    <row r="13" spans="1:15" x14ac:dyDescent="0.25">
      <c r="D13">
        <f t="shared" si="1"/>
        <v>10</v>
      </c>
      <c r="E13">
        <v>48</v>
      </c>
      <c r="F13" s="1" t="str">
        <f t="shared" si="2"/>
        <v>Ecole 3</v>
      </c>
      <c r="J13" cm="1">
        <f t="array" ref="J13">IFERROR(INDEX(Tableau1[[Arrivée]:[Arrivée]],SMALL(IF(Tableau1[[Equipe]:[Equipe]]=$I6,ROW(Tableau1[[Arrivée]:[Arrivée]])-3),COLUMNS($A:A))),"")</f>
        <v>4</v>
      </c>
      <c r="K13" cm="1">
        <f t="array" ref="K13">IFERROR(INDEX(Tableau1[[Arrivée]:[Arrivée]],SMALL(IF(Tableau1[[Equipe]:[Equipe]]=$I6,ROW(Tableau1[[Arrivée]:[Arrivée]])-3),COLUMNS($A:B))),"")</f>
        <v>7</v>
      </c>
      <c r="L13" cm="1">
        <f t="array" ref="L13">IFERROR(INDEX(Tableau1[[Arrivée]:[Arrivée]],SMALL(IF(Tableau1[[Equipe]:[Equipe]]=$I6,ROW(Tableau1[[Arrivée]:[Arrivée]])-3),COLUMNS($A:C))),"")</f>
        <v>12</v>
      </c>
      <c r="M13" t="str" cm="1">
        <f t="array" ref="M13">IFERROR(INDEX(Tableau1[[Arrivée]:[Arrivée]],SMALL(IF(Tableau1[[Equipe]:[Equipe]]=$I6,ROW(Tableau1[[Arrivée]:[Arrivée]])-3),COLUMNS($A:D))),"")</f>
        <v/>
      </c>
      <c r="N13" t="str" cm="1">
        <f t="array" ref="N13">IFERROR(INDEX(Tableau1[[Arrivée]:[Arrivée]],SMALL(IF(Tableau1[[Equipe]:[Equipe]]=$I6,ROW(Tableau1[[Arrivée]:[Arrivée]])-3),COLUMNS($A:E))),"")</f>
        <v/>
      </c>
      <c r="O13" t="str" cm="1">
        <f t="array" ref="O13">IFERROR(INDEX(Tableau1[[Arrivée]:[Arrivée]],SMALL(IF(Tableau1[[Equipe]:[Equipe]]=$I6,ROW(Tableau1[[Arrivée]:[Arrivée]])-3),COLUMNS($A:F))),"")</f>
        <v/>
      </c>
    </row>
    <row r="14" spans="1:15" x14ac:dyDescent="0.25">
      <c r="D14">
        <f t="shared" si="1"/>
        <v>11</v>
      </c>
      <c r="E14">
        <v>48</v>
      </c>
      <c r="F14" s="1" t="str">
        <f t="shared" si="2"/>
        <v>Ecole 3</v>
      </c>
      <c r="J14" t="str" cm="1">
        <f t="array" ref="J14">IFERROR(INDEX(Tableau1[[Arrivée]:[Arrivée]],SMALL(IF(Tableau1[[Equipe]:[Equipe]]=$I7,ROW(Tableau1[[Arrivée]:[Arrivée]])-3),COLUMNS($A:A))),"")</f>
        <v/>
      </c>
      <c r="K14" t="str" cm="1">
        <f t="array" ref="K14">IFERROR(INDEX(Tableau1[[Arrivée]:[Arrivée]],SMALL(IF(Tableau1[[Equipe]:[Equipe]]=$I7,ROW(Tableau1[[Arrivée]:[Arrivée]])-3),COLUMNS($A:B))),"")</f>
        <v/>
      </c>
      <c r="L14" t="str" cm="1">
        <f t="array" ref="L14">IFERROR(INDEX(Tableau1[[Arrivée]:[Arrivée]],SMALL(IF(Tableau1[[Equipe]:[Equipe]]=$I7,ROW(Tableau1[[Arrivée]:[Arrivée]])-3),COLUMNS($A:C))),"")</f>
        <v/>
      </c>
      <c r="M14" t="str" cm="1">
        <f t="array" ref="M14">IFERROR(INDEX(Tableau1[[Arrivée]:[Arrivée]],SMALL(IF(Tableau1[[Equipe]:[Equipe]]=$I7,ROW(Tableau1[[Arrivée]:[Arrivée]])-3),COLUMNS($A:D))),"")</f>
        <v/>
      </c>
      <c r="N14" t="str" cm="1">
        <f t="array" ref="N14">IFERROR(INDEX(Tableau1[[Arrivée]:[Arrivée]],SMALL(IF(Tableau1[[Equipe]:[Equipe]]=$I7,ROW(Tableau1[[Arrivée]:[Arrivée]])-3),COLUMNS($A:E))),"")</f>
        <v/>
      </c>
      <c r="O14" t="str" cm="1">
        <f t="array" ref="O14">IFERROR(INDEX(Tableau1[[Arrivée]:[Arrivée]],SMALL(IF(Tableau1[[Equipe]:[Equipe]]=$I7,ROW(Tableau1[[Arrivée]:[Arrivée]])-3),COLUMNS($A:F))),"")</f>
        <v/>
      </c>
    </row>
    <row r="15" spans="1:15" x14ac:dyDescent="0.25">
      <c r="D15">
        <f t="shared" si="1"/>
        <v>12</v>
      </c>
      <c r="E15">
        <v>25</v>
      </c>
      <c r="F15" s="1" t="str">
        <f t="shared" si="2"/>
        <v>Ecole 4</v>
      </c>
    </row>
    <row r="16" spans="1:15" x14ac:dyDescent="0.25">
      <c r="E16" s="7"/>
    </row>
    <row r="18" ht="60.75" customHeight="1" x14ac:dyDescent="0.25"/>
  </sheetData>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843DB8-02D0-4943-8788-A6ED73175FC7}">
  <dimension ref="A1:O18"/>
  <sheetViews>
    <sheetView workbookViewId="0">
      <selection activeCell="H12" sqref="H12"/>
    </sheetView>
  </sheetViews>
  <sheetFormatPr baseColWidth="10" defaultRowHeight="15" x14ac:dyDescent="0.25"/>
  <cols>
    <col min="5" max="5" width="12.7109375" customWidth="1"/>
    <col min="10" max="16" width="5.7109375" customWidth="1"/>
  </cols>
  <sheetData>
    <row r="1" spans="1:15" x14ac:dyDescent="0.25">
      <c r="A1" t="s">
        <v>0</v>
      </c>
      <c r="B1" t="s">
        <v>1</v>
      </c>
      <c r="D1" t="s">
        <v>6</v>
      </c>
      <c r="I1" s="3"/>
      <c r="J1" t="s">
        <v>12</v>
      </c>
    </row>
    <row r="2" spans="1:15" ht="57.75" x14ac:dyDescent="0.25">
      <c r="A2">
        <v>36</v>
      </c>
      <c r="B2" t="s">
        <v>2</v>
      </c>
      <c r="I2" s="6" t="s">
        <v>11</v>
      </c>
      <c r="J2" s="5" t="s">
        <v>13</v>
      </c>
      <c r="K2" s="5" t="s">
        <v>14</v>
      </c>
      <c r="L2" s="5" t="s">
        <v>15</v>
      </c>
      <c r="M2" s="5" t="s">
        <v>16</v>
      </c>
      <c r="N2" s="5" t="s">
        <v>17</v>
      </c>
      <c r="O2" s="5" t="s">
        <v>18</v>
      </c>
    </row>
    <row r="3" spans="1:15" x14ac:dyDescent="0.25">
      <c r="A3">
        <v>116</v>
      </c>
      <c r="B3" t="s">
        <v>3</v>
      </c>
      <c r="D3" t="s">
        <v>7</v>
      </c>
      <c r="E3" t="s">
        <v>8</v>
      </c>
      <c r="F3" t="s">
        <v>9</v>
      </c>
      <c r="I3" s="4" t="s">
        <v>2</v>
      </c>
      <c r="J3" s="2">
        <v>1</v>
      </c>
      <c r="K3" s="2">
        <v>8</v>
      </c>
      <c r="L3" s="2">
        <v>9</v>
      </c>
      <c r="M3" s="2"/>
      <c r="N3" s="2"/>
      <c r="O3" s="2"/>
    </row>
    <row r="4" spans="1:15" x14ac:dyDescent="0.25">
      <c r="A4">
        <v>48</v>
      </c>
      <c r="B4" t="s">
        <v>4</v>
      </c>
      <c r="D4">
        <v>1</v>
      </c>
      <c r="E4">
        <v>36</v>
      </c>
      <c r="F4" t="str">
        <f t="shared" ref="F4:F16" si="0">VLOOKUP(E4,A$1:B$6,2,FALSE)</f>
        <v>Ecole 1</v>
      </c>
      <c r="I4" s="4" t="s">
        <v>3</v>
      </c>
      <c r="J4" s="2">
        <v>2</v>
      </c>
      <c r="K4" s="2">
        <v>5</v>
      </c>
      <c r="L4" s="2"/>
      <c r="M4" s="2"/>
      <c r="N4" s="2"/>
      <c r="O4" s="2"/>
    </row>
    <row r="5" spans="1:15" x14ac:dyDescent="0.25">
      <c r="A5">
        <v>25</v>
      </c>
      <c r="B5" t="s">
        <v>5</v>
      </c>
      <c r="D5">
        <f t="shared" ref="D5:D15" si="1">D4+1</f>
        <v>2</v>
      </c>
      <c r="E5">
        <v>116</v>
      </c>
      <c r="F5" t="str">
        <f t="shared" si="0"/>
        <v>Ecole 2</v>
      </c>
      <c r="I5" s="4" t="s">
        <v>4</v>
      </c>
      <c r="J5" s="2">
        <v>3</v>
      </c>
      <c r="K5" s="2">
        <v>6</v>
      </c>
      <c r="L5" s="2">
        <v>10</v>
      </c>
      <c r="M5" s="2">
        <v>11</v>
      </c>
      <c r="N5" s="2"/>
      <c r="O5" s="2"/>
    </row>
    <row r="6" spans="1:15" x14ac:dyDescent="0.25">
      <c r="A6">
        <v>33</v>
      </c>
      <c r="B6" t="s">
        <v>10</v>
      </c>
      <c r="D6">
        <f t="shared" si="1"/>
        <v>3</v>
      </c>
      <c r="E6">
        <v>48</v>
      </c>
      <c r="F6" s="1" t="str">
        <f t="shared" si="0"/>
        <v>Ecole 3</v>
      </c>
      <c r="I6" s="4" t="s">
        <v>5</v>
      </c>
      <c r="J6" s="2">
        <v>4</v>
      </c>
      <c r="K6" s="2">
        <v>7</v>
      </c>
      <c r="L6" s="2">
        <v>12</v>
      </c>
      <c r="M6" s="2"/>
      <c r="N6" s="2"/>
      <c r="O6" s="2"/>
    </row>
    <row r="7" spans="1:15" x14ac:dyDescent="0.25">
      <c r="D7">
        <f t="shared" si="1"/>
        <v>4</v>
      </c>
      <c r="E7">
        <v>25</v>
      </c>
      <c r="F7" s="1" t="str">
        <f t="shared" si="0"/>
        <v>Ecole 4</v>
      </c>
      <c r="I7" s="4" t="s">
        <v>10</v>
      </c>
      <c r="J7" s="8">
        <v>13</v>
      </c>
      <c r="K7" s="2"/>
      <c r="L7" s="2"/>
      <c r="M7" s="2"/>
      <c r="N7" s="2"/>
      <c r="O7" s="2"/>
    </row>
    <row r="8" spans="1:15" x14ac:dyDescent="0.25">
      <c r="D8">
        <f t="shared" si="1"/>
        <v>5</v>
      </c>
      <c r="E8">
        <v>116</v>
      </c>
      <c r="F8" s="1" t="str">
        <f t="shared" si="0"/>
        <v>Ecole 2</v>
      </c>
    </row>
    <row r="9" spans="1:15" x14ac:dyDescent="0.25">
      <c r="D9">
        <f t="shared" si="1"/>
        <v>6</v>
      </c>
      <c r="E9">
        <v>48</v>
      </c>
      <c r="F9" s="1" t="str">
        <f t="shared" si="0"/>
        <v>Ecole 3</v>
      </c>
    </row>
    <row r="10" spans="1:15" x14ac:dyDescent="0.25">
      <c r="D10">
        <f t="shared" si="1"/>
        <v>7</v>
      </c>
      <c r="E10">
        <v>25</v>
      </c>
      <c r="F10" s="1" t="str">
        <f t="shared" si="0"/>
        <v>Ecole 4</v>
      </c>
    </row>
    <row r="11" spans="1:15" x14ac:dyDescent="0.25">
      <c r="D11">
        <f t="shared" si="1"/>
        <v>8</v>
      </c>
      <c r="E11">
        <v>36</v>
      </c>
      <c r="F11" s="1" t="str">
        <f t="shared" si="0"/>
        <v>Ecole 1</v>
      </c>
    </row>
    <row r="12" spans="1:15" x14ac:dyDescent="0.25">
      <c r="D12">
        <f t="shared" si="1"/>
        <v>9</v>
      </c>
      <c r="E12">
        <v>36</v>
      </c>
      <c r="F12" s="1" t="str">
        <f t="shared" si="0"/>
        <v>Ecole 1</v>
      </c>
    </row>
    <row r="13" spans="1:15" x14ac:dyDescent="0.25">
      <c r="D13">
        <f t="shared" si="1"/>
        <v>10</v>
      </c>
      <c r="E13">
        <v>48</v>
      </c>
      <c r="F13" s="1" t="str">
        <f t="shared" si="0"/>
        <v>Ecole 3</v>
      </c>
    </row>
    <row r="14" spans="1:15" x14ac:dyDescent="0.25">
      <c r="D14">
        <f t="shared" si="1"/>
        <v>11</v>
      </c>
      <c r="E14">
        <v>48</v>
      </c>
      <c r="F14" s="1" t="str">
        <f t="shared" si="0"/>
        <v>Ecole 3</v>
      </c>
    </row>
    <row r="15" spans="1:15" x14ac:dyDescent="0.25">
      <c r="D15">
        <f t="shared" si="1"/>
        <v>12</v>
      </c>
      <c r="E15">
        <v>25</v>
      </c>
      <c r="F15" s="1" t="str">
        <f t="shared" si="0"/>
        <v>Ecole 4</v>
      </c>
    </row>
    <row r="16" spans="1:15" x14ac:dyDescent="0.25">
      <c r="D16">
        <f>D15+1</f>
        <v>13</v>
      </c>
      <c r="E16" s="7">
        <v>33</v>
      </c>
      <c r="F16" s="1" t="str">
        <f t="shared" si="0"/>
        <v>Ecole 5</v>
      </c>
    </row>
    <row r="18" ht="60.75" customHeight="1" x14ac:dyDescent="0.25"/>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Jean-christophe Marquet</dc:creator>
  <cp:lastModifiedBy>DjiDji</cp:lastModifiedBy>
  <dcterms:created xsi:type="dcterms:W3CDTF">2022-03-09T21:39:09Z</dcterms:created>
  <dcterms:modified xsi:type="dcterms:W3CDTF">2022-03-10T17:39:00Z</dcterms:modified>
</cp:coreProperties>
</file>