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3AC83EA-2C57-4BE5-A899-523B20D6F76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2" sheetId="1" r:id="rId1"/>
    <sheet name="feuil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2" i="2"/>
</calcChain>
</file>

<file path=xl/sharedStrings.xml><?xml version="1.0" encoding="utf-8"?>
<sst xmlns="http://schemas.openxmlformats.org/spreadsheetml/2006/main" count="43" uniqueCount="36">
  <si>
    <t>Appareil</t>
  </si>
  <si>
    <t>Résidence</t>
  </si>
  <si>
    <t>Client</t>
  </si>
  <si>
    <t>Motif</t>
  </si>
  <si>
    <t>CHARLES PEGUY</t>
  </si>
  <si>
    <t>CITYA BURDIGALA</t>
  </si>
  <si>
    <t>TRAVAUX DE MAINTENANCE AU TITRE DU CONTRAT</t>
  </si>
  <si>
    <t>PLEIN SUD</t>
  </si>
  <si>
    <t>IMMO DE FRANCE AQUITAINE</t>
  </si>
  <si>
    <t>NEO APPART CLEMENCEAU</t>
  </si>
  <si>
    <t>AQUIGESTION</t>
  </si>
  <si>
    <t>SELON DEVIS N°20146762-1</t>
  </si>
  <si>
    <t>LE MONTESQUIEU</t>
  </si>
  <si>
    <t>NEXITY LIBOURNE</t>
  </si>
  <si>
    <t>LES VILLAS DE CENONE</t>
  </si>
  <si>
    <t>ALLEE DE CABARRUS</t>
  </si>
  <si>
    <t>ATLANTIC SYNDIC BORDEAUX</t>
  </si>
  <si>
    <t>CLOS ST JACQUES</t>
  </si>
  <si>
    <t>SARL JACQUART GESTION</t>
  </si>
  <si>
    <t>LE FLOREAL</t>
  </si>
  <si>
    <t>MALLET STEVENS</t>
  </si>
  <si>
    <t>CITYA IMMOBILIER BORDEAUX</t>
  </si>
  <si>
    <t>N° Devis</t>
  </si>
  <si>
    <t>H.T.</t>
  </si>
  <si>
    <t>20147015</t>
  </si>
  <si>
    <t>SELON DEVIS N°20147373-1</t>
  </si>
  <si>
    <t>YANN</t>
  </si>
  <si>
    <t>SEBASTIEN</t>
  </si>
  <si>
    <t>CELINE</t>
  </si>
  <si>
    <t>HUGO</t>
  </si>
  <si>
    <t>NATHALIE</t>
  </si>
  <si>
    <t>EDOUARD</t>
  </si>
  <si>
    <t>SELON DEVIS N°20143549-1</t>
  </si>
  <si>
    <t>SELON DEVIS N°20147017-1</t>
  </si>
  <si>
    <t>SELON DEVIS N°20154339-1</t>
  </si>
  <si>
    <t>Commercial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</si>
</sst>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4" fontId="0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0</xdr:row>
      <xdr:rowOff>152400</xdr:rowOff>
    </xdr:from>
    <xdr:to>
      <xdr:col>16</xdr:col>
      <xdr:colOff>419100</xdr:colOff>
      <xdr:row>7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9CBB15-5CAE-4A2B-AFCB-CF8892E291A5}"/>
            </a:ext>
          </a:extLst>
        </xdr:cNvPr>
        <xdr:cNvSpPr txBox="1"/>
      </xdr:nvSpPr>
      <xdr:spPr>
        <a:xfrm>
          <a:off x="8553450" y="152400"/>
          <a:ext cx="4248150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recherche une formule me permettant d'obtenir dans la cellule C2 feuil1, le nom du commercial correspondant à la vente selon les infos contenues dans la colonne E feuil2 qui contient (en partie) le numéro de devis.</a:t>
          </a:r>
        </a:p>
        <a:p>
          <a:r>
            <a:rPr lang="fr-FR"/>
            <a:t>Je sèche complétement merci d'avance pour votre aide..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/>
  </sheetViews>
  <sheetFormatPr baseColWidth="10" defaultRowHeight="15" customHeight="1" x14ac:dyDescent="0.2"/>
  <cols>
    <col min="1" max="1" width="13.28515625" style="1" customWidth="1"/>
    <col min="2" max="2" width="9.42578125" style="1" customWidth="1"/>
    <col min="3" max="3" width="35.28515625" style="1" customWidth="1"/>
    <col min="4" max="4" width="47" style="1" customWidth="1"/>
    <col min="5" max="5" width="95.28515625" style="1" customWidth="1"/>
  </cols>
  <sheetData>
    <row r="1" spans="1:5" ht="12.75" x14ac:dyDescent="0.2">
      <c r="A1" s="7" t="s">
        <v>35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ht="14.25" customHeight="1" x14ac:dyDescent="0.2">
      <c r="A2" s="6" t="s">
        <v>26</v>
      </c>
      <c r="B2" s="3">
        <v>85</v>
      </c>
      <c r="C2" s="3" t="s">
        <v>4</v>
      </c>
      <c r="D2" s="3" t="s">
        <v>5</v>
      </c>
      <c r="E2" s="3" t="s">
        <v>6</v>
      </c>
    </row>
    <row r="3" spans="1:5" ht="14.25" customHeight="1" x14ac:dyDescent="0.2">
      <c r="A3" s="6" t="s">
        <v>27</v>
      </c>
      <c r="B3" s="3">
        <v>33</v>
      </c>
      <c r="C3" s="3" t="s">
        <v>7</v>
      </c>
      <c r="D3" s="3" t="s">
        <v>8</v>
      </c>
      <c r="E3" s="6" t="s">
        <v>32</v>
      </c>
    </row>
    <row r="4" spans="1:5" ht="14.25" customHeight="1" x14ac:dyDescent="0.2">
      <c r="A4" s="6" t="s">
        <v>28</v>
      </c>
      <c r="B4" s="3">
        <v>59</v>
      </c>
      <c r="C4" s="3" t="s">
        <v>9</v>
      </c>
      <c r="D4" s="3" t="s">
        <v>10</v>
      </c>
      <c r="E4" s="6" t="s">
        <v>11</v>
      </c>
    </row>
    <row r="5" spans="1:5" ht="14.25" customHeight="1" x14ac:dyDescent="0.2">
      <c r="A5" s="6" t="s">
        <v>29</v>
      </c>
      <c r="B5" s="3">
        <v>556</v>
      </c>
      <c r="C5" s="3" t="s">
        <v>12</v>
      </c>
      <c r="D5" s="3" t="s">
        <v>13</v>
      </c>
      <c r="E5" s="3"/>
    </row>
    <row r="6" spans="1:5" ht="14.25" customHeight="1" x14ac:dyDescent="0.2">
      <c r="A6" s="6" t="s">
        <v>30</v>
      </c>
      <c r="B6" s="3">
        <v>8</v>
      </c>
      <c r="C6" s="3" t="s">
        <v>14</v>
      </c>
      <c r="D6" s="3" t="s">
        <v>8</v>
      </c>
      <c r="E6" s="6" t="s">
        <v>34</v>
      </c>
    </row>
    <row r="7" spans="1:5" ht="14.25" customHeight="1" x14ac:dyDescent="0.2">
      <c r="A7" s="6" t="s">
        <v>31</v>
      </c>
      <c r="B7" s="3">
        <v>448</v>
      </c>
      <c r="C7" s="3" t="s">
        <v>15</v>
      </c>
      <c r="D7" s="3" t="s">
        <v>16</v>
      </c>
      <c r="E7" s="3"/>
    </row>
    <row r="8" spans="1:5" ht="14.25" customHeight="1" x14ac:dyDescent="0.2">
      <c r="A8" s="6" t="s">
        <v>26</v>
      </c>
      <c r="B8" s="3">
        <v>158</v>
      </c>
      <c r="C8" s="3" t="s">
        <v>17</v>
      </c>
      <c r="D8" s="3" t="s">
        <v>18</v>
      </c>
      <c r="E8" s="6" t="s">
        <v>25</v>
      </c>
    </row>
    <row r="9" spans="1:5" ht="14.25" customHeight="1" x14ac:dyDescent="0.2">
      <c r="A9" s="6" t="s">
        <v>30</v>
      </c>
      <c r="B9" s="3">
        <v>765</v>
      </c>
      <c r="C9" s="3" t="s">
        <v>19</v>
      </c>
      <c r="D9" s="3" t="s">
        <v>16</v>
      </c>
      <c r="E9" s="6" t="s">
        <v>33</v>
      </c>
    </row>
    <row r="10" spans="1:5" ht="14.25" customHeight="1" x14ac:dyDescent="0.2">
      <c r="A10" s="6" t="s">
        <v>29</v>
      </c>
      <c r="B10" s="3">
        <v>4458</v>
      </c>
      <c r="C10" s="3" t="s">
        <v>20</v>
      </c>
      <c r="D10" s="3" t="s">
        <v>21</v>
      </c>
      <c r="E10" s="3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21643-F777-472B-9FC1-FD4412ED82C7}">
  <dimension ref="A1:C6"/>
  <sheetViews>
    <sheetView workbookViewId="0">
      <selection activeCell="A2" sqref="A2"/>
    </sheetView>
  </sheetViews>
  <sheetFormatPr baseColWidth="10" defaultRowHeight="12.75" x14ac:dyDescent="0.2"/>
  <cols>
    <col min="1" max="1" width="14.28515625" style="1" customWidth="1"/>
    <col min="2" max="16384" width="11.42578125" style="1"/>
  </cols>
  <sheetData>
    <row r="1" spans="1:3" x14ac:dyDescent="0.2">
      <c r="A1" s="4" t="s">
        <v>22</v>
      </c>
      <c r="B1" s="4" t="s">
        <v>23</v>
      </c>
      <c r="C1" s="1" t="s">
        <v>35</v>
      </c>
    </row>
    <row r="2" spans="1:3" ht="14.25" customHeight="1" x14ac:dyDescent="0.2">
      <c r="A2" s="3">
        <v>20147373</v>
      </c>
      <c r="B2" s="5">
        <v>36.29</v>
      </c>
      <c r="C2" s="3" t="str">
        <f>IFERROR(INDEX(feuil2!$A$2:$A$10,MATCH("*"&amp;feuil1!A2&amp;"*",feuil2!$E$2:$E$10,0)),"")</f>
        <v>YANN</v>
      </c>
    </row>
    <row r="3" spans="1:3" ht="14.25" customHeight="1" x14ac:dyDescent="0.2">
      <c r="A3" s="3">
        <v>20147017</v>
      </c>
      <c r="B3" s="5">
        <v>50</v>
      </c>
      <c r="C3" s="3" t="str">
        <f>IFERROR(INDEX(feuil2!$A$2:$A$10,MATCH("*"&amp;feuil1!A3&amp;"*",feuil2!$E$2:$E$10,0)),"")</f>
        <v>NATHALIE</v>
      </c>
    </row>
    <row r="4" spans="1:3" ht="14.25" customHeight="1" x14ac:dyDescent="0.2">
      <c r="A4" s="3">
        <v>20143549</v>
      </c>
      <c r="B4" s="5">
        <v>50</v>
      </c>
      <c r="C4" s="3" t="str">
        <f>IFERROR(INDEX(feuil2!$A$2:$A$10,MATCH("*"&amp;feuil1!A4&amp;"*",feuil2!$E$2:$E$10,0)),"")</f>
        <v>SEBASTIEN</v>
      </c>
    </row>
    <row r="5" spans="1:3" ht="14.25" customHeight="1" x14ac:dyDescent="0.2">
      <c r="A5" s="3">
        <v>20154339</v>
      </c>
      <c r="B5" s="5">
        <v>-80</v>
      </c>
      <c r="C5" s="3" t="str">
        <f>IFERROR(INDEX(feuil2!$A$2:$A$10,MATCH("*"&amp;feuil1!A5&amp;"*",feuil2!$E$2:$E$10,0)),"")</f>
        <v>NATHALIE</v>
      </c>
    </row>
    <row r="6" spans="1:3" ht="14.25" customHeight="1" x14ac:dyDescent="0.2">
      <c r="A6" s="3" t="s">
        <v>24</v>
      </c>
      <c r="B6" s="5">
        <v>610</v>
      </c>
      <c r="C6" s="3" t="str">
        <f>IFERROR(INDEX(feuil2!$A$2:$A$10,MATCH("*"&amp;feuil1!A6&amp;"*",feuil2!$E$2:$E$10,0)),"")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FARI</dc:creator>
  <cp:lastModifiedBy>DjiDji</cp:lastModifiedBy>
  <dcterms:created xsi:type="dcterms:W3CDTF">2022-02-28T17:06:38Z</dcterms:created>
  <dcterms:modified xsi:type="dcterms:W3CDTF">2022-02-28T17:42:33Z</dcterms:modified>
</cp:coreProperties>
</file>