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0E5F89F4-0377-4EDD-BB3B-421331F640A0}" xr6:coauthVersionLast="46" xr6:coauthVersionMax="46" xr10:uidLastSave="{00000000-0000-0000-0000-000000000000}"/>
  <bookViews>
    <workbookView xWindow="-120" yWindow="-120" windowWidth="24240" windowHeight="13140" xr2:uid="{00000000-000D-0000-FFFF-FFFF00000000}"/>
  </bookViews>
  <sheets>
    <sheet name="Feuil2" sheetId="14" r:id="rId1"/>
  </sheets>
  <definedNames>
    <definedName name="max_score">Feuil2!$H1*SUMPRODUCT((LEFT(Feuil2!$I$1:$AE$1,1)="s")*ISNUMBER(Feuil2!$I1:$AE1))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G3" i="14" l="1" a="1"/>
  <c r="AG3" i="14" s="1"/>
  <c r="AG4" i="14" a="1"/>
  <c r="AG4" i="14" s="1"/>
  <c r="AG5" i="14" a="1"/>
  <c r="AG5" i="14" s="1"/>
  <c r="AG2" i="14" a="1"/>
  <c r="AG2" i="14" s="1"/>
  <c r="AF5" i="14"/>
  <c r="Z5" i="14"/>
  <c r="U5" i="14"/>
  <c r="P5" i="14"/>
  <c r="H5" i="14"/>
  <c r="AF4" i="14"/>
  <c r="Z4" i="14"/>
  <c r="U4" i="14"/>
  <c r="P4" i="14"/>
  <c r="H4" i="14"/>
  <c r="AF3" i="14"/>
  <c r="Z3" i="14"/>
  <c r="U3" i="14"/>
  <c r="P3" i="14"/>
  <c r="H3" i="14"/>
  <c r="AF2" i="14"/>
  <c r="Z2" i="14"/>
  <c r="U2" i="14"/>
  <c r="P2" i="14"/>
  <c r="H2" i="14"/>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<sst xmlns="http://schemas.openxmlformats.org/spreadsheetml/2006/main" count="49" uniqueCount="46">
  <si>
    <t>PSEUDO</t>
  </si>
  <si>
    <t>Coche</t>
  </si>
  <si>
    <t>SANDALES COMBAT</t>
  </si>
  <si>
    <t>SANDALES SOINS</t>
  </si>
  <si>
    <t>SANDALES GUERRE</t>
  </si>
  <si>
    <t>SANDALES TOTALES</t>
  </si>
  <si>
    <t>SC</t>
  </si>
  <si>
    <t>SS</t>
  </si>
  <si>
    <t>SG</t>
  </si>
  <si>
    <t>ST</t>
  </si>
  <si>
    <t>DEF</t>
  </si>
  <si>
    <t>SC1</t>
  </si>
  <si>
    <t>SS1</t>
  </si>
  <si>
    <t>SG1</t>
  </si>
  <si>
    <t>SC2</t>
  </si>
  <si>
    <t>SS2</t>
  </si>
  <si>
    <t>SG2</t>
  </si>
  <si>
    <t>SC3</t>
  </si>
  <si>
    <t>SS3</t>
  </si>
  <si>
    <t>SG3</t>
  </si>
  <si>
    <t>SC4</t>
  </si>
  <si>
    <t>SS4</t>
  </si>
  <si>
    <t>SG4</t>
  </si>
  <si>
    <t>SC5</t>
  </si>
  <si>
    <t>SS5</t>
  </si>
  <si>
    <t>SG5</t>
  </si>
  <si>
    <t>PTS1</t>
  </si>
  <si>
    <t>PTS2</t>
  </si>
  <si>
    <t>PTS3</t>
  </si>
  <si>
    <t>PTS4</t>
  </si>
  <si>
    <t>PTS5</t>
  </si>
  <si>
    <t>PTT1</t>
  </si>
  <si>
    <t>PTT2</t>
  </si>
  <si>
    <t>ATT</t>
  </si>
  <si>
    <t>PTT3</t>
  </si>
  <si>
    <t>Critiques</t>
  </si>
  <si>
    <t>PR</t>
  </si>
  <si>
    <t>SJ</t>
  </si>
  <si>
    <t>POINTS DE REPUT</t>
  </si>
  <si>
    <t>SANDALES JOUABLES</t>
  </si>
  <si>
    <t>Trophées 17/12</t>
  </si>
  <si>
    <t>JOUEUR 1</t>
  </si>
  <si>
    <t>JOUEUR 2</t>
  </si>
  <si>
    <t>JOUEUR 3</t>
  </si>
  <si>
    <t>JOUEUR 4</t>
  </si>
  <si>
    <t>score max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</si>
</sst>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Calibri"/>
      <family val="2"/>
      <scheme val="minor"/>
    </font>
    <font>
      <sz val="11"/>
      <name val="Calibri"/>
      <family val="2"/>
      <scheme val="minor"/>
    </font>
    <font>
      <b/>
      <sz val="11"/>
      <color theme="1"/>
      <name val="Calibri"/>
      <family val="2"/>
      <scheme val="minor"/>
    </font>
    <font>
      <b/>
      <sz val="11"/>
      <color rgb="FFFF0000"/>
      <name val="Calibri"/>
      <family val="2"/>
      <scheme val="minor"/>
    </font>
    <font>
      <b/>
      <sz val="11"/>
      <name val="Calibri"/>
      <family val="2"/>
      <scheme val="minor"/>
    </font>
    <font>
      <b/>
      <sz val="11"/>
      <color theme="5"/>
      <name val="Calibri"/>
      <family val="2"/>
      <scheme val="minor"/>
    </font>
    <font>
      <b/>
      <sz val="11"/>
      <color theme="6" tint="-0.499984740745262"/>
      <name val="Calibri"/>
      <family val="2"/>
      <scheme val="minor"/>
    </font>
    <font>
      <b/>
      <sz val="11"/>
      <color theme="9" tint="-0.249977111117893"/>
      <name val="Calibri"/>
      <family val="2"/>
      <scheme val="minor"/>
    </font>
  </fonts>
  <fills count="3">
    <fill>
      <patternFill patternType="none"/>
    </fill>
    <fill>
      <patternFill patternType="gray125"/>
    </fill>
    <fill>
      <patternFill patternType="solid">
        <fgColor theme="6" tint="0.59996337778862885"/>
        <bgColor indexed="64"/>
      </patternFill>
    </fill>
  </fills>
  <borders count="8">
    <border>
      <left/>
      <right/>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style="thin">
        <color auto="1"/>
      </right>
      <top style="thin">
        <color auto="1"/>
      </top>
      <bottom/>
      <diagonal/>
    </border>
    <border>
      <left style="thin">
        <color auto="1"/>
      </left>
      <right style="thin">
        <color auto="1"/>
      </right>
      <top/>
      <bottom/>
      <diagonal/>
    </border>
  </borders>
  <cellStyleXfs count="1">
    <xf numFmtId="0" fontId="0" fillId="0" borderId="0"/>
  </cellStyleXfs>
  <cellXfs count="28">
    <xf numFmtId="0" fontId="0" fillId="0" borderId="0" xfId="0"/>
    <xf numFmtId="0" fontId="1" fillId="0" borderId="0" xfId="0" applyFont="1" applyAlignment="1">
      <alignment horizontal="center"/>
    </xf>
    <xf numFmtId="0" fontId="2" fillId="0" borderId="0" xfId="0" applyFont="1"/>
    <xf numFmtId="0" fontId="2" fillId="0" borderId="0" xfId="0" applyFont="1" applyAlignment="1">
      <alignment horizontal="center"/>
    </xf>
    <xf numFmtId="0" fontId="1" fillId="0" borderId="0" xfId="0" applyFont="1"/>
    <xf numFmtId="0" fontId="3" fillId="0" borderId="0" xfId="0" applyFont="1" applyAlignment="1">
      <alignment horizontal="center"/>
    </xf>
    <xf numFmtId="0" fontId="4" fillId="0" borderId="0" xfId="0" applyFont="1" applyAlignment="1">
      <alignment horizontal="center"/>
    </xf>
    <xf numFmtId="0" fontId="5" fillId="0" borderId="0" xfId="0" applyFont="1" applyAlignment="1">
      <alignment horizontal="center"/>
    </xf>
    <xf numFmtId="0" fontId="6" fillId="0" borderId="0" xfId="0" applyFont="1" applyAlignment="1">
      <alignment horizontal="center"/>
    </xf>
    <xf numFmtId="0" fontId="1" fillId="0" borderId="0" xfId="0" applyFont="1" applyBorder="1" applyAlignment="1">
      <alignment horizontal="center"/>
    </xf>
    <xf numFmtId="0" fontId="1" fillId="0" borderId="5" xfId="0" applyFont="1"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1" fillId="0" borderId="4" xfId="0" applyFont="1" applyBorder="1" applyAlignment="1">
      <alignment horizontal="center"/>
    </xf>
    <xf numFmtId="0" fontId="1" fillId="0" borderId="7" xfId="0" applyFont="1" applyBorder="1" applyAlignment="1">
      <alignment horizontal="center"/>
    </xf>
    <xf numFmtId="0" fontId="1" fillId="0" borderId="6" xfId="0" applyFont="1" applyBorder="1" applyAlignment="1">
      <alignment horizontal="center"/>
    </xf>
    <xf numFmtId="0" fontId="1" fillId="0" borderId="1" xfId="0" applyFont="1" applyBorder="1" applyAlignment="1">
      <alignment horizontal="center"/>
    </xf>
    <xf numFmtId="0" fontId="0" fillId="2" borderId="6" xfId="0" applyFill="1" applyBorder="1" applyAlignment="1">
      <alignment horizontal="center"/>
    </xf>
    <xf numFmtId="0" fontId="0" fillId="2" borderId="7" xfId="0" applyFill="1" applyBorder="1" applyAlignment="1">
      <alignment horizontal="center"/>
    </xf>
    <xf numFmtId="0" fontId="1" fillId="2" borderId="7" xfId="0" applyFont="1" applyFill="1" applyBorder="1" applyAlignment="1">
      <alignment horizontal="center"/>
    </xf>
    <xf numFmtId="0" fontId="1" fillId="2" borderId="0" xfId="0" applyFont="1" applyFill="1" applyBorder="1" applyAlignment="1">
      <alignment horizontal="center"/>
    </xf>
    <xf numFmtId="0" fontId="7" fillId="0" borderId="0" xfId="0" applyFont="1" applyAlignment="1">
      <alignment horizontal="center"/>
    </xf>
    <xf numFmtId="0" fontId="7" fillId="0" borderId="6" xfId="0" applyFont="1" applyBorder="1" applyAlignment="1">
      <alignment horizontal="center"/>
    </xf>
    <xf numFmtId="0" fontId="7" fillId="0" borderId="7" xfId="0" applyFont="1" applyBorder="1" applyAlignment="1">
      <alignment horizontal="center"/>
    </xf>
    <xf numFmtId="0" fontId="1" fillId="0" borderId="2" xfId="0" applyFont="1" applyBorder="1" applyAlignment="1">
      <alignment horizontal="center"/>
    </xf>
    <xf numFmtId="0" fontId="1" fillId="0" borderId="3" xfId="0" applyFont="1" applyBorder="1" applyAlignment="1">
      <alignment horizontal="center"/>
    </xf>
    <xf numFmtId="0" fontId="1" fillId="2" borderId="2" xfId="0" applyFont="1" applyFill="1" applyBorder="1" applyAlignment="1">
      <alignment horizontal="center"/>
    </xf>
    <xf numFmtId="0" fontId="1" fillId="2" borderId="6" xfId="0" applyFont="1" applyFill="1" applyBorder="1" applyAlignment="1">
      <alignment horizontal="center"/>
    </xf>
  </cellXfs>
  <cellStyles count="1">
    <cellStyle name="Normal" xfId="0" builtinId="0"/>
  </cellStyles>
  <dxfs count="3">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10</xdr:col>
      <xdr:colOff>152400</xdr:colOff>
      <xdr:row>14</xdr:row>
      <xdr:rowOff>95250</xdr:rowOff>
    </xdr:from>
    <xdr:to>
      <xdr:col>33</xdr:col>
      <xdr:colOff>133350</xdr:colOff>
      <xdr:row>19</xdr:row>
      <xdr:rowOff>114300</xdr:rowOff>
    </xdr:to>
    <xdr:sp macro="" textlink="">
      <xdr:nvSpPr>
        <xdr:cNvPr id="2" name="ZoneTexte 1">
          <a:extLst>
            <a:ext uri="{FF2B5EF4-FFF2-40B4-BE49-F238E27FC236}">
              <a16:creationId xmlns:a16="http://schemas.microsoft.com/office/drawing/2014/main" id="{B61DE0AE-D82B-4187-A2EE-701A88D2F701}"/>
            </a:ext>
          </a:extLst>
        </xdr:cNvPr>
        <xdr:cNvSpPr txBox="1"/>
      </xdr:nvSpPr>
      <xdr:spPr>
        <a:xfrm>
          <a:off x="4762500" y="2762250"/>
          <a:ext cx="7334250" cy="971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’aurais besoin d’un formule de mise en forme conditionnelle pour la colonne AF (Si oui, texte noir, si non, texte rouge sur fond rouge).</a:t>
          </a:r>
        </a:p>
        <a:p>
          <a:r>
            <a:rPr lang="fr-FR"/>
            <a:t>Les valeurs à prendre en compte sont celles des colonnes SJ (en orange) à ST (en noir) en ne tenant pas compte des colonnes qui se nomment PT quelque chose.</a:t>
          </a:r>
        </a:p>
        <a:p>
          <a:r>
            <a:rPr lang="fr-FR"/>
            <a:t>En gros, j’aimerais que la mise en forme évolue en fonction des cellules vides ou non.</a:t>
          </a:r>
        </a:p>
        <a:p>
          <a:r>
            <a:rPr lang="fr-FR"/>
            <a:t>En gros, c’est un tableau de gestion d’un jeu ou des objectifs sont fixés. Si le joueur les remplis, sont résultat total est en noir, le cas contraire en rouge.</a:t>
          </a:r>
        </a:p>
        <a:p>
          <a:r>
            <a:rPr lang="fr-FR"/>
            <a:t>La colonne SJ est variable en fonction de chaque joueur.</a:t>
          </a:r>
        </a:p>
        <a:p>
          <a:r>
            <a:rPr lang="fr-FR"/>
            <a:t>Pour info, le nombre de sandales jouable par jour était fixe de 4 par joueur, donc le jour 1, je remplissais les colonnes SC1, SS1 et SG1, et je reglais la mise en forme conditionnelle sur « 4 ».</a:t>
          </a:r>
        </a:p>
        <a:p>
          <a:r>
            <a:rPr lang="fr-FR"/>
            <a:t>Le second jour, je remplissais les colonnes SC2, SS2 et SG2, et je réglais la mise en forme conditionnelle sur « 8 » et ainsi de suite </a:t>
          </a:r>
        </a:p>
        <a:p>
          <a:endParaRPr lang="fr-FR" sz="1100"/>
        </a:p>
      </xdr:txBody>
    </xdr:sp>
    <xdr:clientData/>
  </xdr:twoCellAnchor>
  <xdr:twoCellAnchor>
    <xdr:from>
      <xdr:col>10</xdr:col>
      <xdr:colOff>171450</xdr:colOff>
      <xdr:row>20</xdr:row>
      <xdr:rowOff>28575</xdr:rowOff>
    </xdr:from>
    <xdr:to>
      <xdr:col>33</xdr:col>
      <xdr:colOff>85725</xdr:colOff>
      <xdr:row>24</xdr:row>
      <xdr:rowOff>142875</xdr:rowOff>
    </xdr:to>
    <xdr:sp macro="" textlink="">
      <xdr:nvSpPr>
        <xdr:cNvPr id="3" name="ZoneTexte 2">
          <a:extLst>
            <a:ext uri="{FF2B5EF4-FFF2-40B4-BE49-F238E27FC236}">
              <a16:creationId xmlns:a16="http://schemas.microsoft.com/office/drawing/2014/main" id="{0A299817-8BAE-4F82-AACF-93B05A2533D3}"/>
            </a:ext>
          </a:extLst>
        </xdr:cNvPr>
        <xdr:cNvSpPr txBox="1"/>
      </xdr:nvSpPr>
      <xdr:spPr>
        <a:xfrm>
          <a:off x="5476875" y="3838575"/>
          <a:ext cx="7267575" cy="876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Les objectifs fixés, c'est que le joueur fasse le maximum de ses sandales jouables (SJ) colonne en orange, jour par jour (SC1, SG1, SS1 pour le jour 1, puis idem pour le jour 2 SS2, etc...) En gros, si (SJ) = 5, il faut un total de 5 dans la somme des trois colonnes du jour 1, puis du jour 2 et ainsi de suite. Et une mise en forme conditionnelle dans la colonne ST pour calculer le total de ce qui était jouable, ce qui a été joué, avec zéro tolérance.</a:t>
          </a:r>
          <a:endParaRPr lang="fr-FR" sz="1100"/>
        </a:p>
      </xdr:txBody>
    </xdr:sp>
    <xdr:clientData/>
  </xdr:twoCellAnchor>
  <xdr:twoCellAnchor>
    <xdr:from>
      <xdr:col>33</xdr:col>
      <xdr:colOff>190500</xdr:colOff>
      <xdr:row>0</xdr:row>
      <xdr:rowOff>133350</xdr:rowOff>
    </xdr:from>
    <xdr:to>
      <xdr:col>34</xdr:col>
      <xdr:colOff>180975</xdr:colOff>
      <xdr:row>3</xdr:row>
      <xdr:rowOff>19050</xdr:rowOff>
    </xdr:to>
    <xdr:sp macro="" textlink="">
      <xdr:nvSpPr>
        <xdr:cNvPr id="4" name="ZoneTexte 3">
          <a:extLst>
            <a:ext uri="{FF2B5EF4-FFF2-40B4-BE49-F238E27FC236}">
              <a16:creationId xmlns:a16="http://schemas.microsoft.com/office/drawing/2014/main" id="{6CD2EB6A-E9D9-4F6A-95DB-2693812AEED2}"/>
            </a:ext>
          </a:extLst>
        </xdr:cNvPr>
        <xdr:cNvSpPr txBox="1"/>
      </xdr:nvSpPr>
      <xdr:spPr>
        <a:xfrm>
          <a:off x="12849225" y="133350"/>
          <a:ext cx="752475" cy="457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Peut etre supprimé</a:t>
          </a:r>
        </a:p>
      </xdr:txBody>
    </xdr:sp>
    <xdr:clientData/>
  </xdr:twoCellAnchor>
  <xdr:twoCellAnchor>
    <xdr:from>
      <xdr:col>32</xdr:col>
      <xdr:colOff>676275</xdr:colOff>
      <xdr:row>2</xdr:row>
      <xdr:rowOff>47625</xdr:rowOff>
    </xdr:from>
    <xdr:to>
      <xdr:col>33</xdr:col>
      <xdr:colOff>200025</xdr:colOff>
      <xdr:row>2</xdr:row>
      <xdr:rowOff>57150</xdr:rowOff>
    </xdr:to>
    <xdr:cxnSp macro="">
      <xdr:nvCxnSpPr>
        <xdr:cNvPr id="6" name="Connecteur droit avec flèche 5">
          <a:extLst>
            <a:ext uri="{FF2B5EF4-FFF2-40B4-BE49-F238E27FC236}">
              <a16:creationId xmlns:a16="http://schemas.microsoft.com/office/drawing/2014/main" id="{FA7473BC-AC89-4150-A212-B77F11E78DBB}"/>
            </a:ext>
          </a:extLst>
        </xdr:cNvPr>
        <xdr:cNvCxnSpPr/>
      </xdr:nvCxnSpPr>
      <xdr:spPr>
        <a:xfrm flipH="1" flipV="1">
          <a:off x="12573000" y="428625"/>
          <a:ext cx="285750" cy="95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
  <sheetViews>
    <sheetView tabSelected="1" workbookViewId="0">
      <selection activeCell="AI7" sqref="AI7"/>
    </sheetView>
  </sheetViews>
  <sheetFormatPr baseColWidth="10" defaultRowHeight="15" x14ac:dyDescent="0.25"/>
  <cols>
    <col min="1" max="1" width="21.85546875" customWidth="1"/>
    <col min="2" max="3" width="4.28515625" bestFit="1" customWidth="1"/>
    <col min="4" max="4" width="14.5703125" bestFit="1" customWidth="1"/>
    <col min="5" max="5" width="9" bestFit="1" customWidth="1"/>
    <col min="7" max="7" width="3.28515625" bestFit="1" customWidth="1"/>
    <col min="8" max="8" width="2.7109375" bestFit="1" customWidth="1"/>
    <col min="9" max="9" width="4.140625" bestFit="1" customWidth="1"/>
    <col min="10" max="10" width="4" bestFit="1" customWidth="1"/>
    <col min="11" max="11" width="4.42578125" bestFit="1" customWidth="1"/>
    <col min="12" max="12" width="5.140625" bestFit="1" customWidth="1"/>
    <col min="13" max="13" width="4.140625" bestFit="1" customWidth="1"/>
    <col min="14" max="14" width="4" bestFit="1" customWidth="1"/>
    <col min="15" max="15" width="4.42578125" bestFit="1" customWidth="1"/>
    <col min="16" max="17" width="5.140625" bestFit="1" customWidth="1"/>
    <col min="18" max="18" width="4.140625" bestFit="1" customWidth="1"/>
    <col min="19" max="19" width="4" bestFit="1" customWidth="1"/>
    <col min="20" max="20" width="4.42578125" bestFit="1" customWidth="1"/>
    <col min="21" max="22" width="5.140625" bestFit="1" customWidth="1"/>
    <col min="23" max="23" width="4.140625" bestFit="1" customWidth="1"/>
    <col min="24" max="24" width="4" bestFit="1" customWidth="1"/>
    <col min="25" max="25" width="4.42578125" bestFit="1" customWidth="1"/>
    <col min="26" max="27" width="5.140625" bestFit="1" customWidth="1"/>
    <col min="28" max="28" width="4.140625" bestFit="1" customWidth="1"/>
    <col min="29" max="29" width="4" bestFit="1" customWidth="1"/>
    <col min="30" max="30" width="4.42578125" bestFit="1" customWidth="1"/>
    <col min="31" max="31" width="5.140625" bestFit="1" customWidth="1"/>
    <col min="32" max="32" width="3" bestFit="1" customWidth="1"/>
  </cols>
  <sheetData>
    <row r="1" spans="1:33" x14ac:dyDescent="0.25">
      <c r="A1" s="2" t="s">
        <v>0</v>
      </c>
      <c r="B1" s="3" t="s">
        <v>33</v>
      </c>
      <c r="C1" s="3" t="s">
        <v>10</v>
      </c>
      <c r="D1" s="3" t="s">
        <v>40</v>
      </c>
      <c r="E1" s="3" t="s">
        <v>35</v>
      </c>
      <c r="F1" s="5" t="s">
        <v>1</v>
      </c>
      <c r="G1" s="6" t="s">
        <v>36</v>
      </c>
      <c r="H1" s="21" t="s">
        <v>37</v>
      </c>
      <c r="I1" s="7" t="s">
        <v>11</v>
      </c>
      <c r="J1" s="7" t="s">
        <v>12</v>
      </c>
      <c r="K1" s="7" t="s">
        <v>13</v>
      </c>
      <c r="L1" s="7" t="s">
        <v>26</v>
      </c>
      <c r="M1" s="8" t="s">
        <v>14</v>
      </c>
      <c r="N1" s="8" t="s">
        <v>15</v>
      </c>
      <c r="O1" s="8" t="s">
        <v>16</v>
      </c>
      <c r="P1" s="8" t="s">
        <v>27</v>
      </c>
      <c r="Q1" s="8" t="s">
        <v>31</v>
      </c>
      <c r="R1" s="7" t="s">
        <v>17</v>
      </c>
      <c r="S1" s="7" t="s">
        <v>18</v>
      </c>
      <c r="T1" s="7" t="s">
        <v>19</v>
      </c>
      <c r="U1" s="7" t="s">
        <v>28</v>
      </c>
      <c r="V1" s="7" t="s">
        <v>32</v>
      </c>
      <c r="W1" s="8" t="s">
        <v>20</v>
      </c>
      <c r="X1" s="8" t="s">
        <v>21</v>
      </c>
      <c r="Y1" s="8" t="s">
        <v>22</v>
      </c>
      <c r="Z1" s="8" t="s">
        <v>29</v>
      </c>
      <c r="AA1" s="8" t="s">
        <v>34</v>
      </c>
      <c r="AB1" s="7" t="s">
        <v>23</v>
      </c>
      <c r="AC1" s="7" t="s">
        <v>24</v>
      </c>
      <c r="AD1" s="7" t="s">
        <v>25</v>
      </c>
      <c r="AE1" s="7" t="s">
        <v>30</v>
      </c>
      <c r="AF1" s="3" t="s">
        <v>9</v>
      </c>
      <c r="AG1" s="7" t="s">
        <v>45</v>
      </c>
    </row>
    <row r="2" spans="1:33" x14ac:dyDescent="0.25">
      <c r="A2" s="4" t="s">
        <v>41</v>
      </c>
      <c r="B2" s="1"/>
      <c r="C2" s="1"/>
      <c r="D2" s="1">
        <v>5000</v>
      </c>
      <c r="E2" s="1">
        <v>1504</v>
      </c>
      <c r="F2" s="1">
        <v>1</v>
      </c>
      <c r="G2" s="15">
        <v>3</v>
      </c>
      <c r="H2" s="22">
        <f t="shared" ref="H2:H5" si="0">G2+2</f>
        <v>5</v>
      </c>
      <c r="I2" s="16">
        <v>4</v>
      </c>
      <c r="J2" s="24"/>
      <c r="K2" s="25"/>
      <c r="L2" s="26">
        <v>292</v>
      </c>
      <c r="M2" s="16">
        <v>4</v>
      </c>
      <c r="N2" s="24"/>
      <c r="O2" s="25"/>
      <c r="P2" s="15">
        <f t="shared" ref="P2:P3" si="1">Q2-L2</f>
        <v>589</v>
      </c>
      <c r="Q2" s="17">
        <v>881</v>
      </c>
      <c r="R2" s="16">
        <v>4</v>
      </c>
      <c r="S2" s="24"/>
      <c r="T2" s="25"/>
      <c r="U2" s="11">
        <f t="shared" ref="U2:U3" si="2">V2-Q2</f>
        <v>406</v>
      </c>
      <c r="V2" s="27">
        <v>1287</v>
      </c>
      <c r="W2" s="16">
        <v>3</v>
      </c>
      <c r="X2" s="24"/>
      <c r="Y2" s="25"/>
      <c r="Z2" s="11">
        <f t="shared" ref="Z2:Z3" si="3">AA2-V2</f>
        <v>650</v>
      </c>
      <c r="AA2" s="27">
        <v>1937</v>
      </c>
      <c r="AB2" s="16"/>
      <c r="AC2" s="24"/>
      <c r="AD2" s="25"/>
      <c r="AE2" s="25"/>
      <c r="AF2" s="15">
        <f t="shared" ref="AF2:AF3" si="4">I2+J2+K2+M2+N2+O2+R2+S2+T2+W2+X2+Y2+AB2+AC2+AD2</f>
        <v>15</v>
      </c>
      <c r="AG2" cm="1">
        <f t="array" ref="AG2">max_score</f>
        <v>20</v>
      </c>
    </row>
    <row r="3" spans="1:33" x14ac:dyDescent="0.25">
      <c r="A3" s="4" t="s">
        <v>42</v>
      </c>
      <c r="B3" s="1"/>
      <c r="C3" s="1">
        <v>1</v>
      </c>
      <c r="D3" s="1">
        <v>5000</v>
      </c>
      <c r="E3" s="1">
        <v>1375</v>
      </c>
      <c r="F3" s="1">
        <v>1</v>
      </c>
      <c r="G3" s="14">
        <v>2</v>
      </c>
      <c r="H3" s="23">
        <f t="shared" si="0"/>
        <v>4</v>
      </c>
      <c r="I3" s="13">
        <v>4</v>
      </c>
      <c r="J3" s="9"/>
      <c r="K3" s="10"/>
      <c r="L3" s="20">
        <v>384</v>
      </c>
      <c r="M3" s="13"/>
      <c r="N3" s="9"/>
      <c r="O3" s="10">
        <v>4</v>
      </c>
      <c r="P3" s="14">
        <f t="shared" si="1"/>
        <v>402</v>
      </c>
      <c r="Q3" s="18">
        <v>786</v>
      </c>
      <c r="R3" s="13">
        <v>4</v>
      </c>
      <c r="S3" s="9"/>
      <c r="T3" s="10"/>
      <c r="U3" s="12">
        <f t="shared" si="2"/>
        <v>597</v>
      </c>
      <c r="V3" s="19">
        <v>1383</v>
      </c>
      <c r="W3" s="13">
        <v>4</v>
      </c>
      <c r="X3" s="9"/>
      <c r="Y3" s="10"/>
      <c r="Z3" s="12">
        <f t="shared" si="3"/>
        <v>470</v>
      </c>
      <c r="AA3" s="19">
        <v>1853</v>
      </c>
      <c r="AB3" s="13"/>
      <c r="AC3" s="9"/>
      <c r="AD3" s="10"/>
      <c r="AE3" s="10"/>
      <c r="AF3" s="14">
        <f t="shared" si="4"/>
        <v>16</v>
      </c>
      <c r="AG3" cm="1">
        <f t="array" ref="AG3">max_score</f>
        <v>16</v>
      </c>
    </row>
    <row r="4" spans="1:33" x14ac:dyDescent="0.25">
      <c r="A4" s="4" t="s">
        <v>43</v>
      </c>
      <c r="B4" s="1"/>
      <c r="C4" s="1"/>
      <c r="D4" s="1">
        <v>5000</v>
      </c>
      <c r="E4" s="1">
        <v>1504</v>
      </c>
      <c r="F4" s="1">
        <v>1</v>
      </c>
      <c r="G4" s="14">
        <v>4</v>
      </c>
      <c r="H4" s="23">
        <f t="shared" si="0"/>
        <v>6</v>
      </c>
      <c r="I4" s="13">
        <v>4</v>
      </c>
      <c r="J4" s="9"/>
      <c r="K4" s="10"/>
      <c r="L4" s="20">
        <v>292</v>
      </c>
      <c r="M4" s="13">
        <v>4</v>
      </c>
      <c r="N4" s="9"/>
      <c r="O4" s="10"/>
      <c r="P4" s="14">
        <f t="shared" ref="P4:P5" si="5">Q4-L4</f>
        <v>589</v>
      </c>
      <c r="Q4" s="18">
        <v>881</v>
      </c>
      <c r="R4" s="13">
        <v>4</v>
      </c>
      <c r="S4" s="9"/>
      <c r="T4" s="10"/>
      <c r="U4" s="12">
        <f t="shared" ref="U4:U5" si="6">V4-Q4</f>
        <v>406</v>
      </c>
      <c r="V4" s="19">
        <v>1287</v>
      </c>
      <c r="W4" s="13">
        <v>4</v>
      </c>
      <c r="X4" s="9"/>
      <c r="Y4" s="10"/>
      <c r="Z4" s="12">
        <f t="shared" ref="Z4:Z5" si="7">AA4-V4</f>
        <v>650</v>
      </c>
      <c r="AA4" s="19">
        <v>1937</v>
      </c>
      <c r="AB4" s="13"/>
      <c r="AC4" s="9"/>
      <c r="AD4" s="10"/>
      <c r="AE4" s="10"/>
      <c r="AF4" s="14">
        <f t="shared" ref="AF4:AF5" si="8">I4+J4+K4+M4+N4+O4+R4+S4+T4+W4+X4+Y4+AB4+AC4+AD4</f>
        <v>16</v>
      </c>
      <c r="AG4" cm="1">
        <f t="array" ref="AG4">max_score</f>
        <v>24</v>
      </c>
    </row>
    <row r="5" spans="1:33" x14ac:dyDescent="0.25">
      <c r="A5" s="4" t="s">
        <v>44</v>
      </c>
      <c r="B5" s="1"/>
      <c r="C5" s="1">
        <v>1</v>
      </c>
      <c r="D5" s="1">
        <v>5000</v>
      </c>
      <c r="E5" s="1">
        <v>1375</v>
      </c>
      <c r="F5" s="1">
        <v>1</v>
      </c>
      <c r="G5" s="14">
        <v>2</v>
      </c>
      <c r="H5" s="23">
        <f t="shared" si="0"/>
        <v>4</v>
      </c>
      <c r="I5" s="13">
        <v>4</v>
      </c>
      <c r="J5" s="9"/>
      <c r="K5" s="10"/>
      <c r="L5" s="20">
        <v>384</v>
      </c>
      <c r="M5" s="13"/>
      <c r="N5" s="9">
        <v>4</v>
      </c>
      <c r="O5" s="10"/>
      <c r="P5" s="14">
        <f t="shared" si="5"/>
        <v>402</v>
      </c>
      <c r="Q5" s="18">
        <v>786</v>
      </c>
      <c r="R5" s="13">
        <v>4</v>
      </c>
      <c r="S5" s="9"/>
      <c r="T5" s="10"/>
      <c r="U5" s="12">
        <f t="shared" si="6"/>
        <v>597</v>
      </c>
      <c r="V5" s="19">
        <v>1383</v>
      </c>
      <c r="W5" s="13"/>
      <c r="X5" s="9"/>
      <c r="Y5" s="10"/>
      <c r="Z5" s="12">
        <f t="shared" si="7"/>
        <v>470</v>
      </c>
      <c r="AA5" s="19">
        <v>1853</v>
      </c>
      <c r="AB5" s="13"/>
      <c r="AC5" s="9"/>
      <c r="AD5" s="10"/>
      <c r="AE5" s="10"/>
      <c r="AF5" s="14">
        <f t="shared" si="8"/>
        <v>12</v>
      </c>
      <c r="AG5" cm="1">
        <f t="array" ref="AG5">max_score</f>
        <v>12</v>
      </c>
    </row>
    <row r="8" spans="1:33" x14ac:dyDescent="0.25">
      <c r="A8" t="s">
        <v>38</v>
      </c>
      <c r="D8" t="s">
        <v>36</v>
      </c>
    </row>
    <row r="9" spans="1:33" x14ac:dyDescent="0.25">
      <c r="A9" t="s">
        <v>39</v>
      </c>
      <c r="D9" t="s">
        <v>37</v>
      </c>
    </row>
    <row r="10" spans="1:33" x14ac:dyDescent="0.25">
      <c r="A10" t="s">
        <v>2</v>
      </c>
      <c r="D10" t="s">
        <v>6</v>
      </c>
    </row>
    <row r="11" spans="1:33" x14ac:dyDescent="0.25">
      <c r="A11" t="s">
        <v>3</v>
      </c>
      <c r="D11" t="s">
        <v>7</v>
      </c>
    </row>
    <row r="12" spans="1:33" x14ac:dyDescent="0.25">
      <c r="A12" t="s">
        <v>4</v>
      </c>
      <c r="D12" t="s">
        <v>8</v>
      </c>
    </row>
    <row r="13" spans="1:33" x14ac:dyDescent="0.25">
      <c r="A13" t="s">
        <v>5</v>
      </c>
      <c r="D13" t="s">
        <v>9</v>
      </c>
    </row>
  </sheetData>
  <conditionalFormatting sqref="AF2:AF5">
    <cfRule type="expression" dxfId="0" priority="1">
      <formula>$AF$2&lt;max_score</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Elijah</dc:creator>
  <cp:lastModifiedBy>DjiDji</cp:lastModifiedBy>
  <dcterms:created xsi:type="dcterms:W3CDTF">2021-10-28T15:38:01Z</dcterms:created>
  <dcterms:modified xsi:type="dcterms:W3CDTF">2021-12-17T22:31:52Z</dcterms:modified>
</cp:coreProperties>
</file>