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64453D15-2A38-4AF3-B284-F3FB609E76FC}" xr6:coauthVersionLast="46" xr6:coauthVersionMax="46" xr10:uidLastSave="{00000000-0000-0000-0000-000000000000}"/>
  <bookViews>
    <workbookView xWindow="30" yWindow="390" windowWidth="19170" windowHeight="14370" xr2:uid="{3F41292F-6B60-4B37-8F77-FE12137F402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0" i="1" l="1" a="1"/>
  <c r="F20" i="1" s="1"/>
  <c r="E20" i="1" a="1"/>
  <c r="E20" i="1" s="1"/>
  <c r="F19" i="1" a="1"/>
  <c r="F19" i="1" s="1"/>
  <c r="E19" i="1" a="1"/>
  <c r="E19" i="1" s="1"/>
  <c r="F18" i="1" a="1"/>
  <c r="F18" i="1" s="1"/>
  <c r="E18" i="1" a="1"/>
  <c r="E18" i="1" s="1"/>
  <c r="F17" i="1" a="1"/>
  <c r="F17" i="1" s="1"/>
  <c r="E17" i="1" a="1"/>
  <c r="E17" i="1" s="1"/>
  <c r="F16" i="1" a="1"/>
  <c r="F16" i="1" s="1"/>
  <c r="E16" i="1" a="1"/>
  <c r="E16" i="1" s="1"/>
  <c r="F15" i="1" a="1"/>
  <c r="F15" i="1" s="1"/>
  <c r="E15" i="1" a="1"/>
  <c r="E15" i="1" s="1"/>
  <c r="F14" i="1" a="1"/>
  <c r="F14" i="1" s="1"/>
  <c r="E14" i="1" a="1"/>
  <c r="E14" i="1" s="1"/>
  <c r="F13" i="1" a="1"/>
  <c r="F13" i="1" s="1"/>
  <c r="E13" i="1" a="1"/>
  <c r="E13" i="1" s="1"/>
  <c r="F12" i="1" a="1"/>
  <c r="F12" i="1" s="1"/>
  <c r="E12" i="1" a="1"/>
  <c r="E12" i="1" s="1"/>
  <c r="F11" i="1" a="1"/>
  <c r="F11" i="1" s="1"/>
  <c r="E11" i="1" a="1"/>
  <c r="E11" i="1" s="1"/>
  <c r="F10" i="1" a="1"/>
  <c r="F10" i="1" s="1"/>
  <c r="E10" i="1" a="1"/>
  <c r="E10" i="1" s="1"/>
  <c r="F9" i="1" a="1"/>
  <c r="F9" i="1" s="1"/>
  <c r="E9" i="1" a="1"/>
  <c r="E9" i="1" s="1"/>
  <c r="F8" i="1" a="1"/>
  <c r="F8" i="1" s="1"/>
  <c r="E8" i="1" a="1"/>
  <c r="E8" i="1" s="1"/>
  <c r="F7" i="1" a="1"/>
  <c r="F7" i="1" s="1"/>
  <c r="E7" i="1" a="1"/>
  <c r="E7" i="1" s="1"/>
  <c r="F6" i="1" a="1"/>
  <c r="F6" i="1" s="1"/>
  <c r="E6" i="1" a="1"/>
  <c r="E6" i="1" s="1"/>
  <c r="F5" i="1" a="1"/>
  <c r="F5" i="1" s="1"/>
  <c r="E5" i="1" a="1"/>
  <c r="E5" i="1" s="1"/>
  <c r="F4" i="1" a="1"/>
  <c r="F4" i="1" s="1"/>
  <c r="E4" i="1" a="1"/>
  <c r="E4" i="1" s="1"/>
  <c r="F3" i="1" a="1"/>
  <c r="F3" i="1" s="1"/>
  <c r="E3" i="1" a="1"/>
  <c r="E3" i="1" s="1"/>
  <c r="F2" i="1" a="1"/>
  <c r="F2" i="1" s="1"/>
  <c r="E2" i="1" a="1"/>
  <c r="E2" i="1" s="1"/>
</calcChain>
</file>

<file path=xl/sharedStrings.xml><?xml version="1.0" encoding="utf-8"?>
<sst xmlns="http://schemas.openxmlformats.org/spreadsheetml/2006/main" count="56" uniqueCount="9">
  <si>
    <t>PRESSION 1A</t>
  </si>
  <si>
    <t>TEMPERATURE 1</t>
  </si>
  <si>
    <t>etat</t>
  </si>
  <si>
    <t>A</t>
  </si>
  <si>
    <t>B</t>
  </si>
  <si>
    <t>C</t>
  </si>
  <si>
    <t>P retenue</t>
  </si>
  <si>
    <t>T° retenue</t>
  </si>
  <si>
    <t>etat=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</si>
</sst>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Fill="1" applyBorder="1"/>
    <xf numFmtId="0" fontId="0" fillId="0" borderId="0" xfId="0" applyAlignment="1">
      <alignment horizontal="right"/>
    </xf>
    <xf numFmtId="0" fontId="0" fillId="0" borderId="2" xfId="0" applyFill="1" applyBorder="1" applyAlignment="1">
      <alignment horizontal="right"/>
    </xf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1"/>
          <c:order val="0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Feuil1!$E$2:$E$20</c:f>
              <c:numCache>
                <c:formatCode>General</c:formatCode>
                <c:ptCount val="19"/>
                <c:pt idx="0">
                  <c:v>2.5</c:v>
                </c:pt>
                <c:pt idx="1">
                  <c:v>2.5</c:v>
                </c:pt>
                <c:pt idx="2">
                  <c:v>2.3857139368035414</c:v>
                </c:pt>
                <c:pt idx="3">
                  <c:v>1.7168952379112159</c:v>
                </c:pt>
                <c:pt idx="4">
                  <c:v>1.9460605998962539</c:v>
                </c:pt>
                <c:pt idx="5">
                  <c:v>1.9134787199099057</c:v>
                </c:pt>
                <c:pt idx="6">
                  <c:v>1.9353328368686316</c:v>
                </c:pt>
                <c:pt idx="7">
                  <c:v>1.9735930189727486</c:v>
                </c:pt>
                <c:pt idx="8">
                  <c:v>1.9229582908743532</c:v>
                </c:pt>
                <c:pt idx="9">
                  <c:v>1.8052087082125139</c:v>
                </c:pt>
                <c:pt idx="10">
                  <c:v>1.8000914431769413</c:v>
                </c:pt>
                <c:pt idx="11">
                  <c:v>1.8215084253402536</c:v>
                </c:pt>
                <c:pt idx="12">
                  <c:v>1.7468527002496606</c:v>
                </c:pt>
                <c:pt idx="13">
                  <c:v>1.8028463003892508</c:v>
                </c:pt>
                <c:pt idx="14">
                  <c:v>1.8590821196025786</c:v>
                </c:pt>
                <c:pt idx="15">
                  <c:v>1.8849160034288048</c:v>
                </c:pt>
                <c:pt idx="16">
                  <c:v>1.8272523601802819</c:v>
                </c:pt>
                <c:pt idx="17">
                  <c:v>1.8</c:v>
                </c:pt>
                <c:pt idx="18">
                  <c:v>1.8</c:v>
                </c:pt>
              </c:numCache>
            </c:numRef>
          </c:cat>
          <c:val>
            <c:numRef>
              <c:f>Feuil1!$F$2:$F$20</c:f>
              <c:numCache>
                <c:formatCode>General</c:formatCode>
                <c:ptCount val="19"/>
                <c:pt idx="0">
                  <c:v>14.977052433801969</c:v>
                </c:pt>
                <c:pt idx="1">
                  <c:v>14.7</c:v>
                </c:pt>
                <c:pt idx="2">
                  <c:v>14.080967507733106</c:v>
                </c:pt>
                <c:pt idx="3">
                  <c:v>22.204141337409624</c:v>
                </c:pt>
                <c:pt idx="4">
                  <c:v>25.865581440796209</c:v>
                </c:pt>
                <c:pt idx="5">
                  <c:v>27.229928095258423</c:v>
                </c:pt>
                <c:pt idx="6">
                  <c:v>26.025935392066152</c:v>
                </c:pt>
                <c:pt idx="7">
                  <c:v>22.275416158333332</c:v>
                </c:pt>
                <c:pt idx="8">
                  <c:v>18.299999</c:v>
                </c:pt>
                <c:pt idx="9">
                  <c:v>16.775416158333332</c:v>
                </c:pt>
                <c:pt idx="10">
                  <c:v>14.785113886404048</c:v>
                </c:pt>
                <c:pt idx="11">
                  <c:v>12.09272802310177</c:v>
                </c:pt>
                <c:pt idx="12">
                  <c:v>11.790994348067606</c:v>
                </c:pt>
                <c:pt idx="13">
                  <c:v>11.20853043353387</c:v>
                </c:pt>
                <c:pt idx="14">
                  <c:v>23.887604546847001</c:v>
                </c:pt>
                <c:pt idx="15">
                  <c:v>21.358748927653366</c:v>
                </c:pt>
                <c:pt idx="16">
                  <c:v>19.037208662571977</c:v>
                </c:pt>
                <c:pt idx="17">
                  <c:v>17.249231062450818</c:v>
                </c:pt>
                <c:pt idx="18">
                  <c:v>16.299999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B1D-4CE5-BCB9-0F2E542D48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32249376"/>
        <c:axId val="1632244384"/>
      </c:lineChart>
      <c:catAx>
        <c:axId val="16322493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2244384"/>
        <c:crosses val="autoZero"/>
        <c:auto val="1"/>
        <c:lblAlgn val="ctr"/>
        <c:lblOffset val="100"/>
        <c:noMultiLvlLbl val="0"/>
      </c:catAx>
      <c:valAx>
        <c:axId val="1632244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2249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209550</xdr:colOff>
      <xdr:row>2</xdr:row>
      <xdr:rowOff>76200</xdr:rowOff>
    </xdr:from>
    <xdr:to>
      <xdr:col>12</xdr:col>
      <xdr:colOff>209550</xdr:colOff>
      <xdr:row>16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1E1DA35-8114-4D81-844D-E089A40BCA9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35D16E-7EC1-4420-8F4E-4C58095F18A0}">
  <dimension ref="B1:H50"/>
  <sheetViews>
    <sheetView tabSelected="1" topLeftCell="C1" workbookViewId="0">
      <selection activeCell="H1" sqref="H1"/>
    </sheetView>
  </sheetViews>
  <sheetFormatPr baseColWidth="10" defaultRowHeight="15" x14ac:dyDescent="0.25"/>
  <cols>
    <col min="2" max="2" width="11.85546875" bestFit="1" customWidth="1"/>
    <col min="3" max="3" width="14.5703125" bestFit="1" customWidth="1"/>
    <col min="4" max="4" width="23.7109375" bestFit="1" customWidth="1"/>
    <col min="5" max="5" width="23.85546875" bestFit="1" customWidth="1"/>
  </cols>
  <sheetData>
    <row r="1" spans="2:8" x14ac:dyDescent="0.25">
      <c r="B1" s="1" t="s">
        <v>0</v>
      </c>
      <c r="C1" s="1" t="s">
        <v>1</v>
      </c>
      <c r="D1" s="1" t="s">
        <v>2</v>
      </c>
      <c r="E1" s="2" t="s">
        <v>6</v>
      </c>
      <c r="F1" s="2" t="s">
        <v>7</v>
      </c>
      <c r="G1" s="4" t="s">
        <v>8</v>
      </c>
      <c r="H1" s="5" t="s">
        <v>3</v>
      </c>
    </row>
    <row r="2" spans="2:8" x14ac:dyDescent="0.25">
      <c r="B2" s="1">
        <v>2.5</v>
      </c>
      <c r="C2" s="1">
        <v>14.977052433801969</v>
      </c>
      <c r="D2" s="1" t="s">
        <v>3</v>
      </c>
      <c r="E2">
        <f t="array" ref="E2">INDEX(B$2:B$50,SMALL(IF($D$2:$D$50=$H$1,ROW($D$2:$D$50)-1),ROWS($1:1)))</f>
        <v>2.5</v>
      </c>
      <c r="F2">
        <f t="array" ref="F2">INDEX(C$2:C$50,SMALL(IF($D$2:$D$50=$H$1,ROW($D$2:$D$50)-1),ROWS($1:1)))</f>
        <v>14.977052433801969</v>
      </c>
      <c r="G2" s="3"/>
    </row>
    <row r="3" spans="2:8" x14ac:dyDescent="0.25">
      <c r="B3" s="1">
        <v>2.5</v>
      </c>
      <c r="C3" s="1">
        <v>14.7</v>
      </c>
      <c r="D3" s="1" t="s">
        <v>3</v>
      </c>
      <c r="E3">
        <f t="array" ref="E3">INDEX(B$2:B$50,SMALL(IF($D$2:$D$50=$H$1,ROW($D$2:$D$50)-1),ROWS($1:2)))</f>
        <v>2.5</v>
      </c>
      <c r="F3">
        <f t="array" ref="F3">INDEX(C$2:C$50,SMALL(IF($D$2:$D$50=$H$1,ROW($D$2:$D$50)-1),ROWS($1:2)))</f>
        <v>14.7</v>
      </c>
    </row>
    <row r="4" spans="2:8" x14ac:dyDescent="0.25">
      <c r="B4" s="1">
        <v>2.5</v>
      </c>
      <c r="C4" s="1">
        <v>14.453715539892519</v>
      </c>
      <c r="D4" s="1" t="s">
        <v>4</v>
      </c>
      <c r="E4">
        <f t="array" ref="E4">INDEX(B$2:B$50,SMALL(IF($D$2:$D$50=$H$1,ROW($D$2:$D$50)-1),ROWS($1:3)))</f>
        <v>2.3857139368035414</v>
      </c>
      <c r="F4">
        <f t="array" ref="F4">INDEX(C$2:C$50,SMALL(IF($D$2:$D$50=$H$1,ROW($D$2:$D$50)-1),ROWS($1:3)))</f>
        <v>14.080967507733106</v>
      </c>
    </row>
    <row r="5" spans="2:8" x14ac:dyDescent="0.25">
      <c r="B5" s="1">
        <v>2.5</v>
      </c>
      <c r="C5" s="1">
        <v>14.070024059059044</v>
      </c>
      <c r="D5" s="1" t="s">
        <v>4</v>
      </c>
      <c r="E5">
        <f t="array" ref="E5">INDEX(B$2:B$50,SMALL(IF($D$2:$D$50=$H$1,ROW($D$2:$D$50)-1),ROWS($1:4)))</f>
        <v>1.7168952379112159</v>
      </c>
      <c r="F5">
        <f t="array" ref="F5">INDEX(C$2:C$50,SMALL(IF($D$2:$D$50=$H$1,ROW($D$2:$D$50)-1),ROWS($1:4)))</f>
        <v>22.204141337409624</v>
      </c>
    </row>
    <row r="6" spans="2:8" x14ac:dyDescent="0.25">
      <c r="B6" s="1">
        <v>2.4925544636476014</v>
      </c>
      <c r="C6" s="1">
        <v>14.06865733709698</v>
      </c>
      <c r="D6" s="1" t="s">
        <v>5</v>
      </c>
      <c r="E6">
        <f t="array" ref="E6">INDEX(B$2:B$50,SMALL(IF($D$2:$D$50=$H$1,ROW($D$2:$D$50)-1),ROWS($1:5)))</f>
        <v>1.9460605998962539</v>
      </c>
      <c r="F6">
        <f t="array" ref="F6">INDEX(C$2:C$50,SMALL(IF($D$2:$D$50=$H$1,ROW($D$2:$D$50)-1),ROWS($1:5)))</f>
        <v>25.865581440796209</v>
      </c>
    </row>
    <row r="7" spans="2:8" x14ac:dyDescent="0.25">
      <c r="B7" s="1">
        <v>2.4861019366004071</v>
      </c>
      <c r="C7" s="1">
        <v>14.206930315903675</v>
      </c>
      <c r="D7" s="1" t="s">
        <v>4</v>
      </c>
      <c r="E7">
        <f t="array" ref="E7">INDEX(B$2:B$50,SMALL(IF($D$2:$D$50=$H$1,ROW($D$2:$D$50)-1),ROWS($1:6)))</f>
        <v>1.9134787199099057</v>
      </c>
      <c r="F7">
        <f t="array" ref="F7">INDEX(C$2:C$50,SMALL(IF($D$2:$D$50=$H$1,ROW($D$2:$D$50)-1),ROWS($1:6)))</f>
        <v>27.229928095258423</v>
      </c>
    </row>
    <row r="8" spans="2:8" x14ac:dyDescent="0.25">
      <c r="B8" s="1">
        <v>2.3615641018388667</v>
      </c>
      <c r="C8" s="1">
        <v>14.068577745907314</v>
      </c>
      <c r="D8" s="1" t="s">
        <v>4</v>
      </c>
      <c r="E8">
        <f t="array" ref="E8">INDEX(B$2:B$50,SMALL(IF($D$2:$D$50=$H$1,ROW($D$2:$D$50)-1),ROWS($1:7)))</f>
        <v>1.9353328368686316</v>
      </c>
      <c r="F8">
        <f t="array" ref="F8">INDEX(C$2:C$50,SMALL(IF($D$2:$D$50=$H$1,ROW($D$2:$D$50)-1),ROWS($1:7)))</f>
        <v>26.025935392066152</v>
      </c>
    </row>
    <row r="9" spans="2:8" x14ac:dyDescent="0.25">
      <c r="B9" s="1">
        <v>2.4899233465930419</v>
      </c>
      <c r="C9" s="1">
        <v>13.793901013131306</v>
      </c>
      <c r="D9" s="1" t="s">
        <v>4</v>
      </c>
      <c r="E9">
        <f t="array" ref="E9">INDEX(B$2:B$50,SMALL(IF($D$2:$D$50=$H$1,ROW($D$2:$D$50)-1),ROWS($1:8)))</f>
        <v>1.9735930189727486</v>
      </c>
      <c r="F9">
        <f t="array" ref="F9">INDEX(C$2:C$50,SMALL(IF($D$2:$D$50=$H$1,ROW($D$2:$D$50)-1),ROWS($1:8)))</f>
        <v>22.275416158333332</v>
      </c>
    </row>
    <row r="10" spans="2:8" x14ac:dyDescent="0.25">
      <c r="B10" s="1">
        <v>2.4530610701766862</v>
      </c>
      <c r="C10" s="1">
        <v>13.7</v>
      </c>
      <c r="D10" s="1" t="s">
        <v>4</v>
      </c>
      <c r="E10">
        <f t="array" ref="E10">INDEX(B$2:B$50,SMALL(IF($D$2:$D$50=$H$1,ROW($D$2:$D$50)-1),ROWS($1:9)))</f>
        <v>1.9229582908743532</v>
      </c>
      <c r="F10">
        <f t="array" ref="F10">INDEX(C$2:C$50,SMALL(IF($D$2:$D$50=$H$1,ROW($D$2:$D$50)-1),ROWS($1:9)))</f>
        <v>18.299999</v>
      </c>
    </row>
    <row r="11" spans="2:8" x14ac:dyDescent="0.25">
      <c r="B11" s="1">
        <v>2.3857139368035414</v>
      </c>
      <c r="C11" s="1">
        <v>14.080967507733106</v>
      </c>
      <c r="D11" s="1" t="s">
        <v>3</v>
      </c>
      <c r="E11">
        <f t="array" ref="E11">INDEX(B$2:B$50,SMALL(IF($D$2:$D$50=$H$1,ROW($D$2:$D$50)-1),ROWS($1:10)))</f>
        <v>1.8052087082125139</v>
      </c>
      <c r="F11">
        <f t="array" ref="F11">INDEX(C$2:C$50,SMALL(IF($D$2:$D$50=$H$1,ROW($D$2:$D$50)-1),ROWS($1:10)))</f>
        <v>16.775416158333332</v>
      </c>
    </row>
    <row r="12" spans="2:8" x14ac:dyDescent="0.25">
      <c r="B12" s="1">
        <v>2.3161221415034903</v>
      </c>
      <c r="C12" s="1">
        <v>14.995557652902573</v>
      </c>
      <c r="D12" s="1" t="s">
        <v>5</v>
      </c>
      <c r="E12">
        <f t="array" ref="E12">INDEX(B$2:B$50,SMALL(IF($D$2:$D$50=$H$1,ROW($D$2:$D$50)-1),ROWS($1:11)))</f>
        <v>1.8000914431769413</v>
      </c>
      <c r="F12">
        <f t="array" ref="F12">INDEX(C$2:C$50,SMALL(IF($D$2:$D$50=$H$1,ROW($D$2:$D$50)-1),ROWS($1:11)))</f>
        <v>14.785113886404048</v>
      </c>
    </row>
    <row r="13" spans="2:8" x14ac:dyDescent="0.25">
      <c r="B13" s="1">
        <v>2.52458330875</v>
      </c>
      <c r="C13" s="1">
        <v>16.768524254032318</v>
      </c>
      <c r="D13" s="1" t="s">
        <v>5</v>
      </c>
      <c r="E13">
        <f t="array" ref="E13">INDEX(B$2:B$50,SMALL(IF($D$2:$D$50=$H$1,ROW($D$2:$D$50)-1),ROWS($1:12)))</f>
        <v>1.8215084253402536</v>
      </c>
      <c r="F13">
        <f t="array" ref="F13">INDEX(C$2:C$50,SMALL(IF($D$2:$D$50=$H$1,ROW($D$2:$D$50)-1),ROWS($1:12)))</f>
        <v>12.09272802310177</v>
      </c>
    </row>
    <row r="14" spans="2:8" x14ac:dyDescent="0.25">
      <c r="B14" s="1">
        <v>1.8222144772445099</v>
      </c>
      <c r="C14" s="1">
        <v>18.823341016136961</v>
      </c>
      <c r="D14" s="1" t="s">
        <v>5</v>
      </c>
      <c r="E14">
        <f t="array" ref="E14">INDEX(B$2:B$50,SMALL(IF($D$2:$D$50=$H$1,ROW($D$2:$D$50)-1),ROWS($1:13)))</f>
        <v>1.7468527002496606</v>
      </c>
      <c r="F14">
        <f t="array" ref="F14">INDEX(C$2:C$50,SMALL(IF($D$2:$D$50=$H$1,ROW($D$2:$D$50)-1),ROWS($1:13)))</f>
        <v>11.790994348067606</v>
      </c>
    </row>
    <row r="15" spans="2:8" x14ac:dyDescent="0.25">
      <c r="B15" s="1">
        <v>1.7168952379112159</v>
      </c>
      <c r="C15" s="1">
        <v>22.204141337409624</v>
      </c>
      <c r="D15" s="1" t="s">
        <v>3</v>
      </c>
      <c r="E15">
        <f t="array" ref="E15">INDEX(B$2:B$50,SMALL(IF($D$2:$D$50=$H$1,ROW($D$2:$D$50)-1),ROWS($1:14)))</f>
        <v>1.8028463003892508</v>
      </c>
      <c r="F15">
        <f t="array" ref="F15">INDEX(C$2:C$50,SMALL(IF($D$2:$D$50=$H$1,ROW($D$2:$D$50)-1),ROWS($1:14)))</f>
        <v>11.20853043353387</v>
      </c>
    </row>
    <row r="16" spans="2:8" x14ac:dyDescent="0.25">
      <c r="B16" s="1">
        <v>1.9460605998962539</v>
      </c>
      <c r="C16" s="1">
        <v>25.865581440796209</v>
      </c>
      <c r="D16" s="1" t="s">
        <v>3</v>
      </c>
      <c r="E16">
        <f t="array" ref="E16">INDEX(B$2:B$50,SMALL(IF($D$2:$D$50=$H$1,ROW($D$2:$D$50)-1),ROWS($1:15)))</f>
        <v>1.8590821196025786</v>
      </c>
      <c r="F16">
        <f t="array" ref="F16">INDEX(C$2:C$50,SMALL(IF($D$2:$D$50=$H$1,ROW($D$2:$D$50)-1),ROWS($1:15)))</f>
        <v>23.887604546847001</v>
      </c>
    </row>
    <row r="17" spans="2:6" x14ac:dyDescent="0.25">
      <c r="B17" s="1">
        <v>1.9134787199099057</v>
      </c>
      <c r="C17" s="1">
        <v>27.229928095258423</v>
      </c>
      <c r="D17" s="1" t="s">
        <v>3</v>
      </c>
      <c r="E17">
        <f t="array" ref="E17">INDEX(B$2:B$50,SMALL(IF($D$2:$D$50=$H$1,ROW($D$2:$D$50)-1),ROWS($1:16)))</f>
        <v>1.8849160034288048</v>
      </c>
      <c r="F17">
        <f t="array" ref="F17">INDEX(C$2:C$50,SMALL(IF($D$2:$D$50=$H$1,ROW($D$2:$D$50)-1),ROWS($1:16)))</f>
        <v>21.358748927653366</v>
      </c>
    </row>
    <row r="18" spans="2:6" x14ac:dyDescent="0.25">
      <c r="B18" s="1">
        <v>1.9814515784570763</v>
      </c>
      <c r="C18" s="1">
        <v>26.86653381582957</v>
      </c>
      <c r="D18" s="1" t="s">
        <v>4</v>
      </c>
      <c r="E18">
        <f t="array" ref="E18">INDEX(B$2:B$50,SMALL(IF($D$2:$D$50=$H$1,ROW($D$2:$D$50)-1),ROWS($1:17)))</f>
        <v>1.8272523601802819</v>
      </c>
      <c r="F18">
        <f t="array" ref="F18">INDEX(C$2:C$50,SMALL(IF($D$2:$D$50=$H$1,ROW($D$2:$D$50)-1),ROWS($1:17)))</f>
        <v>19.037208662571977</v>
      </c>
    </row>
    <row r="19" spans="2:6" x14ac:dyDescent="0.25">
      <c r="B19" s="1">
        <v>1.9353328368686316</v>
      </c>
      <c r="C19" s="1">
        <v>26.025935392066152</v>
      </c>
      <c r="D19" s="1" t="s">
        <v>3</v>
      </c>
      <c r="E19">
        <f t="array" ref="E19">INDEX(B$2:B$50,SMALL(IF($D$2:$D$50=$H$1,ROW($D$2:$D$50)-1),ROWS($1:18)))</f>
        <v>1.8</v>
      </c>
      <c r="F19">
        <f t="array" ref="F19">INDEX(C$2:C$50,SMALL(IF($D$2:$D$50=$H$1,ROW($D$2:$D$50)-1),ROWS($1:18)))</f>
        <v>17.249231062450818</v>
      </c>
    </row>
    <row r="20" spans="2:6" x14ac:dyDescent="0.25">
      <c r="B20" s="1">
        <v>2</v>
      </c>
      <c r="C20" s="1">
        <v>24.976151757162828</v>
      </c>
      <c r="D20" s="1" t="s">
        <v>4</v>
      </c>
      <c r="E20">
        <f t="array" ref="E20">INDEX(B$2:B$50,SMALL(IF($D$2:$D$50=$H$1,ROW($D$2:$D$50)-1),ROWS($1:19)))</f>
        <v>1.8</v>
      </c>
      <c r="F20">
        <f t="array" ref="F20">INDEX(C$2:C$50,SMALL(IF($D$2:$D$50=$H$1,ROW($D$2:$D$50)-1),ROWS($1:19)))</f>
        <v>16.299999</v>
      </c>
    </row>
    <row r="21" spans="2:6" x14ac:dyDescent="0.25">
      <c r="B21" s="1">
        <v>1.9735930189727486</v>
      </c>
      <c r="C21" s="1">
        <v>22.275416158333332</v>
      </c>
      <c r="D21" s="1" t="s">
        <v>3</v>
      </c>
    </row>
    <row r="22" spans="2:6" x14ac:dyDescent="0.25">
      <c r="B22" s="1">
        <v>1.9514316082605316</v>
      </c>
      <c r="C22" s="1">
        <v>20.275416158333332</v>
      </c>
      <c r="D22" s="1" t="s">
        <v>4</v>
      </c>
    </row>
    <row r="23" spans="2:6" x14ac:dyDescent="0.25">
      <c r="B23" s="1">
        <v>1.9229582908743532</v>
      </c>
      <c r="C23" s="1">
        <v>18.299999</v>
      </c>
      <c r="D23" s="1" t="s">
        <v>3</v>
      </c>
    </row>
    <row r="24" spans="2:6" x14ac:dyDescent="0.25">
      <c r="B24" s="1">
        <v>1.8052087082125139</v>
      </c>
      <c r="C24" s="1">
        <v>16.775416158333332</v>
      </c>
      <c r="D24" s="1" t="s">
        <v>3</v>
      </c>
    </row>
    <row r="25" spans="2:6" x14ac:dyDescent="0.25">
      <c r="B25" s="1">
        <v>1.8787735887651777</v>
      </c>
      <c r="C25" s="1">
        <v>15.553050901438709</v>
      </c>
      <c r="D25" s="1" t="s">
        <v>4</v>
      </c>
    </row>
    <row r="26" spans="2:6" x14ac:dyDescent="0.25">
      <c r="B26" s="1">
        <v>1.8000914431769413</v>
      </c>
      <c r="C26" s="1">
        <v>14.785113886404048</v>
      </c>
      <c r="D26" s="1" t="s">
        <v>3</v>
      </c>
    </row>
    <row r="27" spans="2:6" x14ac:dyDescent="0.25">
      <c r="B27" s="1">
        <v>1.8474449021349644</v>
      </c>
      <c r="C27" s="1">
        <v>13.875416666666666</v>
      </c>
      <c r="D27" s="1" t="s">
        <v>4</v>
      </c>
    </row>
    <row r="28" spans="2:6" x14ac:dyDescent="0.25">
      <c r="B28" s="1">
        <v>1.8003066892285431</v>
      </c>
      <c r="C28" s="1">
        <v>12.991182108368099</v>
      </c>
      <c r="D28" s="1" t="s">
        <v>4</v>
      </c>
    </row>
    <row r="29" spans="2:6" x14ac:dyDescent="0.25">
      <c r="B29" s="1">
        <v>1.8063021361278875</v>
      </c>
      <c r="C29" s="1">
        <v>12.456861255788651</v>
      </c>
      <c r="D29" s="1" t="s">
        <v>5</v>
      </c>
    </row>
    <row r="30" spans="2:6" x14ac:dyDescent="0.25">
      <c r="B30" s="1">
        <v>1.8215084253402536</v>
      </c>
      <c r="C30" s="1">
        <v>12.09272802310177</v>
      </c>
      <c r="D30" s="1" t="s">
        <v>3</v>
      </c>
    </row>
    <row r="31" spans="2:6" x14ac:dyDescent="0.25">
      <c r="B31" s="1">
        <v>1.7468527002496606</v>
      </c>
      <c r="C31" s="1">
        <v>11.790994348067606</v>
      </c>
      <c r="D31" s="1" t="s">
        <v>3</v>
      </c>
    </row>
    <row r="32" spans="2:6" x14ac:dyDescent="0.25">
      <c r="B32" s="1">
        <v>1.8028463003892508</v>
      </c>
      <c r="C32" s="1">
        <v>11.20853043353387</v>
      </c>
      <c r="D32" s="1" t="s">
        <v>3</v>
      </c>
    </row>
    <row r="33" spans="2:4" x14ac:dyDescent="0.25">
      <c r="B33" s="1">
        <v>1.8560847825525206</v>
      </c>
      <c r="C33" s="1">
        <v>10.771271924561818</v>
      </c>
      <c r="D33" s="1" t="s">
        <v>5</v>
      </c>
    </row>
    <row r="34" spans="2:4" x14ac:dyDescent="0.25">
      <c r="B34" s="1">
        <v>1.8444000244140626</v>
      </c>
      <c r="C34" s="1">
        <v>10.755599975585938</v>
      </c>
      <c r="D34" s="1" t="s">
        <v>5</v>
      </c>
    </row>
    <row r="35" spans="2:4" x14ac:dyDescent="0.25">
      <c r="B35" s="1">
        <v>1.6844632479263291</v>
      </c>
      <c r="C35" s="1">
        <v>11.808533655050976</v>
      </c>
      <c r="D35" s="1" t="s">
        <v>4</v>
      </c>
    </row>
    <row r="36" spans="2:4" x14ac:dyDescent="0.25">
      <c r="B36" s="1">
        <v>1.7788153024937499</v>
      </c>
      <c r="C36" s="1">
        <v>13.824583333333335</v>
      </c>
      <c r="D36" s="1" t="s">
        <v>4</v>
      </c>
    </row>
    <row r="37" spans="2:4" x14ac:dyDescent="0.25">
      <c r="B37" s="1">
        <v>1.6404327511540555</v>
      </c>
      <c r="C37" s="1">
        <v>18.268280826529175</v>
      </c>
      <c r="D37" s="1" t="s">
        <v>4</v>
      </c>
    </row>
    <row r="38" spans="2:4" x14ac:dyDescent="0.25">
      <c r="B38" s="1">
        <v>1.8590821196025786</v>
      </c>
      <c r="C38" s="1">
        <v>23.887604546847001</v>
      </c>
      <c r="D38" s="1" t="s">
        <v>3</v>
      </c>
    </row>
    <row r="39" spans="2:4" x14ac:dyDescent="0.25">
      <c r="B39" s="1">
        <v>1.8</v>
      </c>
      <c r="C39" s="1">
        <v>27.157025318207545</v>
      </c>
      <c r="D39" s="1" t="s">
        <v>5</v>
      </c>
    </row>
    <row r="40" spans="2:4" x14ac:dyDescent="0.25">
      <c r="B40" s="1">
        <v>1.8522416226797469</v>
      </c>
      <c r="C40" s="1">
        <v>28.565382937253773</v>
      </c>
      <c r="D40" s="1" t="s">
        <v>5</v>
      </c>
    </row>
    <row r="41" spans="2:4" x14ac:dyDescent="0.25">
      <c r="B41" s="1">
        <v>1.8788010621724536</v>
      </c>
      <c r="C41" s="1">
        <v>28.925640689995927</v>
      </c>
      <c r="D41" s="1" t="s">
        <v>4</v>
      </c>
    </row>
    <row r="42" spans="2:4" x14ac:dyDescent="0.25">
      <c r="B42" s="1">
        <v>1.8206396484375</v>
      </c>
      <c r="C42" s="1">
        <v>29.1</v>
      </c>
      <c r="D42" s="1" t="s">
        <v>4</v>
      </c>
    </row>
    <row r="43" spans="2:4" x14ac:dyDescent="0.25">
      <c r="B43" s="1">
        <v>1.8768209423930469</v>
      </c>
      <c r="C43" s="1">
        <v>29.37971013156486</v>
      </c>
      <c r="D43" s="1" t="s">
        <v>4</v>
      </c>
    </row>
    <row r="44" spans="2:4" x14ac:dyDescent="0.25">
      <c r="B44" s="1">
        <v>1.8492002553977169</v>
      </c>
      <c r="C44" s="1">
        <v>28.235464848490466</v>
      </c>
      <c r="D44" s="1" t="s">
        <v>5</v>
      </c>
    </row>
    <row r="45" spans="2:4" x14ac:dyDescent="0.25">
      <c r="B45" s="1">
        <v>1.8628934733072917</v>
      </c>
      <c r="C45" s="1">
        <v>25.059655640396738</v>
      </c>
      <c r="D45" s="1" t="s">
        <v>5</v>
      </c>
    </row>
    <row r="46" spans="2:4" x14ac:dyDescent="0.25">
      <c r="B46" s="1">
        <v>1.8249804257178754</v>
      </c>
      <c r="C46" s="1">
        <v>23.369751770972986</v>
      </c>
      <c r="D46" s="1" t="s">
        <v>5</v>
      </c>
    </row>
    <row r="47" spans="2:4" x14ac:dyDescent="0.25">
      <c r="B47" s="1">
        <v>1.8849160034288048</v>
      </c>
      <c r="C47" s="1">
        <v>21.358748927653366</v>
      </c>
      <c r="D47" s="1" t="s">
        <v>3</v>
      </c>
    </row>
    <row r="48" spans="2:4" x14ac:dyDescent="0.25">
      <c r="B48" s="1">
        <v>1.8272523601802819</v>
      </c>
      <c r="C48" s="1">
        <v>19.037208662571977</v>
      </c>
      <c r="D48" s="1" t="s">
        <v>3</v>
      </c>
    </row>
    <row r="49" spans="2:4" x14ac:dyDescent="0.25">
      <c r="B49" s="1">
        <v>1.8</v>
      </c>
      <c r="C49" s="1">
        <v>17.249231062450818</v>
      </c>
      <c r="D49" s="1" t="s">
        <v>3</v>
      </c>
    </row>
    <row r="50" spans="2:4" x14ac:dyDescent="0.25">
      <c r="B50" s="1">
        <v>1.8</v>
      </c>
      <c r="C50" s="1">
        <v>16.299999</v>
      </c>
      <c r="D50" s="1" t="s">
        <v>3</v>
      </c>
    </row>
  </sheetData>
  <dataValidations count="1">
    <dataValidation type="list" allowBlank="1" showInputMessage="1" showErrorMessage="1" sqref="H1" xr:uid="{B414A4B2-035A-4600-B0AF-FC964D179675}">
      <formula1>"A,B,C"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Mustapha LGHACHI</dc:creator>
  <cp:lastModifiedBy>DjiDji</cp:lastModifiedBy>
  <dcterms:created xsi:type="dcterms:W3CDTF">2021-09-06T07:16:58Z</dcterms:created>
  <dcterms:modified xsi:type="dcterms:W3CDTF">2021-09-06T09:32:02Z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2021-09-06T07:16:59Z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c4e59a69-9b00-4bdd-98a9-06d0bb66f817</vt:lpwstr>
  </property>
  <property fmtid="{D5CDD505-2E9C-101B-9397-08002B2CF9AE}" pid="8" name="MSIP_Label_c135c4ba-2280-41f8-be7d-6f21d368baa3_ContentBits">
    <vt:lpwstr>0</vt:lpwstr>
  </property>
</Properties>
</file>