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AF49D1A3-AA28-4280-A371-C617B8849985}" xr6:coauthVersionLast="45" xr6:coauthVersionMax="45" xr10:uidLastSave="{00000000-0000-0000-0000-000000000000}"/>
  <bookViews>
    <workbookView xWindow="30" yWindow="90" windowWidth="19005" windowHeight="14580" activeTab="1" xr2:uid="{4DC9CDCC-7110-4B96-A13F-76D48483F5EE}"/>
  </bookViews>
  <sheets>
    <sheet name="pq+tcd" sheetId="3" r:id="rId1"/>
    <sheet name="tcd" sheetId="4" r:id="rId2"/>
    <sheet name="Feuil1" sheetId="1" r:id="rId3"/>
  </sheets>
  <definedNames>
    <definedName name="_xlcn.WorksheetConnection_lili1102.xlsxTableau1" hidden="1">Tableau1[]</definedName>
    <definedName name="_xlcn.WorksheetConnection_lili1102.xlsxTableau1_2" hidden="1">Tableau1_2[]</definedName>
    <definedName name="DonnéesExternes_1" localSheetId="0" hidden="1">'pq+tcd'!$A$1:$B$12</definedName>
  </definedNames>
  <calcPr calcId="191029"/>
  <pivotCaches>
    <pivotCache cacheId="59" r:id="rId4"/>
    <pivotCache cacheId="91" r:id="rId5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_2" name="Tableau1_2" connection="WorksheetConnection_lili1102.xlsx!Tableau1_2"/>
          <x15:modelTable id="Tableau1" name="Tableau1" connection="WorksheetConnection_lili1102.xlsx!Tableau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29" i="1" l="1" a="1"/>
  <c r="F29" i="1" s="1"/>
  <c r="G29" i="1" a="1"/>
  <c r="G29" i="1"/>
  <c r="H29" i="1" a="1"/>
  <c r="H29" i="1" s="1"/>
  <c r="G2" i="1" a="1"/>
  <c r="G2" i="1" s="1"/>
  <c r="G3" i="1" l="1" a="1"/>
  <c r="G3" i="1" s="1"/>
  <c r="H3" i="1" a="1"/>
  <c r="H3" i="1"/>
  <c r="I3" i="1" a="1"/>
  <c r="I3" i="1" s="1"/>
  <c r="G4" i="1" a="1"/>
  <c r="G4" i="1"/>
  <c r="H4" i="1" a="1"/>
  <c r="H4" i="1" s="1"/>
  <c r="I4" i="1" a="1"/>
  <c r="I4" i="1"/>
  <c r="G5" i="1" a="1"/>
  <c r="G5" i="1" s="1"/>
  <c r="H5" i="1" a="1"/>
  <c r="H5" i="1"/>
  <c r="I5" i="1" a="1"/>
  <c r="I5" i="1" s="1"/>
  <c r="G6" i="1" a="1"/>
  <c r="G6" i="1"/>
  <c r="H6" i="1" a="1"/>
  <c r="H6" i="1" s="1"/>
  <c r="I6" i="1" a="1"/>
  <c r="I6" i="1"/>
  <c r="G7" i="1" a="1"/>
  <c r="G7" i="1" s="1"/>
  <c r="H7" i="1" a="1"/>
  <c r="H7" i="1" s="1"/>
  <c r="I7" i="1" a="1"/>
  <c r="I7" i="1" s="1"/>
  <c r="H2" i="1" a="1"/>
  <c r="H2" i="1" s="1"/>
  <c r="I2" i="1" a="1"/>
  <c r="I2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86B360F-8C73-4D29-969A-BCF603859075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  <connection id="2" xr16:uid="{3FE91ACA-1738-41C6-98F3-A256493001F0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3" xr16:uid="{7DE13723-222B-4D5D-86D7-BE4A807C6D94}" name="WorksheetConnection_lili1102.xlsx!Tableau1" type="102" refreshedVersion="6" minRefreshableVersion="5">
    <extLst>
      <ext xmlns:x15="http://schemas.microsoft.com/office/spreadsheetml/2010/11/main" uri="{DE250136-89BD-433C-8126-D09CA5730AF9}">
        <x15:connection id="Tableau1" autoDelete="1">
          <x15:rangePr sourceName="_xlcn.WorksheetConnection_lili1102.xlsxTableau1"/>
        </x15:connection>
      </ext>
    </extLst>
  </connection>
  <connection id="4" xr16:uid="{AC895641-261D-435E-9AE8-B616B98658F3}" name="WorksheetConnection_lili1102.xlsx!Tableau1_2" type="102" refreshedVersion="6" minRefreshableVersion="5">
    <extLst>
      <ext xmlns:x15="http://schemas.microsoft.com/office/spreadsheetml/2010/11/main" uri="{DE250136-89BD-433C-8126-D09CA5730AF9}">
        <x15:connection id="Tableau1_2" autoDelete="1">
          <x15:rangePr sourceName="_xlcn.WorksheetConnection_lili1102.xlsxTableau1_2"/>
        </x15:connection>
      </ext>
    </extLst>
  </connection>
</connections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<sst xmlns="http://schemas.openxmlformats.org/spreadsheetml/2006/main" count="57" uniqueCount="13">
  <si>
    <t>No dossier</t>
  </si>
  <si>
    <t>Statut</t>
  </si>
  <si>
    <t>Type</t>
  </si>
  <si>
    <t>Acceptée</t>
  </si>
  <si>
    <t>Refusée</t>
  </si>
  <si>
    <t>Acceptée-329</t>
  </si>
  <si>
    <t>Refusée-326 Acceptée-327 Acceptée-329</t>
  </si>
  <si>
    <t>Étiquettes de lignes</t>
  </si>
  <si>
    <t>Total général</t>
  </si>
  <si>
    <t>Fusionné</t>
  </si>
  <si>
    <t>Refusée-329</t>
  </si>
  <si>
    <t>Refusée-326</t>
  </si>
  <si>
    <t>Acceptée-327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</si>
</sst>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right"/>
    </xf>
    <xf numFmtId="0" fontId="1" fillId="2" borderId="0" xfId="0" applyFont="1" applyFill="1"/>
    <xf numFmtId="0" fontId="0" fillId="3" borderId="0" xfId="0" applyFill="1"/>
    <xf numFmtId="0" fontId="0" fillId="4" borderId="0" xfId="0" applyFill="1" applyAlignment="1">
      <alignment horizontal="center"/>
    </xf>
    <xf numFmtId="0" fontId="0" fillId="0" borderId="0" xfId="0" quotePrefix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left" indent="2"/>
    </xf>
  </cellXfs>
  <cellStyles count="1">
    <cellStyle name="Normal" xfId="0" builtinId="0"/>
  </cellStyles>
  <dxfs count="3">
    <dxf>
      <numFmt numFmtId="0" formatCode="General"/>
    </dxf>
    <dxf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powerPivotData" Target="model/item.data"/><Relationship Id="rId5" Type="http://schemas.openxmlformats.org/officeDocument/2006/relationships/pivotCacheDefinition" Target="pivotCache/pivotCacheDefinition2.xml"/><Relationship Id="rId10" Type="http://schemas.openxmlformats.org/officeDocument/2006/relationships/sheetMetadata" Target="metadata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0</xdr:row>
      <xdr:rowOff>171450</xdr:rowOff>
    </xdr:from>
    <xdr:to>
      <xdr:col>13</xdr:col>
      <xdr:colOff>66675</xdr:colOff>
      <xdr:row>12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AF28ECD6-2BFA-452A-8E55-DF22FB6CC548}"/>
            </a:ext>
          </a:extLst>
        </xdr:cNvPr>
        <xdr:cNvSpPr txBox="1"/>
      </xdr:nvSpPr>
      <xdr:spPr>
        <a:xfrm>
          <a:off x="7629525" y="171450"/>
          <a:ext cx="2343150" cy="2143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Comment appliquer une recherche avec critères sur les données de façon à savoir pour chaque no de dossier si le type de demande a été acceptée ou refusée</a:t>
          </a:r>
        </a:p>
        <a:p>
          <a:r>
            <a:rPr lang="fr-FR"/>
            <a:t>A noter que le type de demandes n'existe pas pour tous les dossiers et que parfois plusieurs demandes pour un même dossier ce qui complique la chose</a:t>
          </a:r>
        </a:p>
        <a:p>
          <a:endParaRPr lang="fr-FR" sz="1100"/>
        </a:p>
      </xdr:txBody>
    </xdr:sp>
    <xdr:clientData/>
  </xdr:twoCellAnchor>
  <xdr:twoCellAnchor>
    <xdr:from>
      <xdr:col>11</xdr:col>
      <xdr:colOff>729615</xdr:colOff>
      <xdr:row>14</xdr:row>
      <xdr:rowOff>137160</xdr:rowOff>
    </xdr:from>
    <xdr:to>
      <xdr:col>15</xdr:col>
      <xdr:colOff>32385</xdr:colOff>
      <xdr:row>25</xdr:row>
      <xdr:rowOff>177165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E9ADD3F-205A-480A-8DEA-C7B596928F3E}"/>
            </a:ext>
          </a:extLst>
        </xdr:cNvPr>
        <xdr:cNvSpPr txBox="1"/>
      </xdr:nvSpPr>
      <xdr:spPr>
        <a:xfrm>
          <a:off x="9111615" y="2804160"/>
          <a:ext cx="2350770" cy="213550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Et si je voulais avec</a:t>
          </a:r>
          <a:r>
            <a:rPr lang="fr-FR" baseline="0"/>
            <a:t> la recherchev arriver à regrouper es résultats dans une même cellule  ??</a:t>
          </a:r>
          <a:endParaRPr lang="fr-FR"/>
        </a:p>
        <a:p>
          <a:endParaRPr lang="fr-FR" sz="1100"/>
        </a:p>
      </xdr:txBody>
    </xdr:sp>
    <xdr:clientData/>
  </xdr:twoCell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4277.729226620373" backgroundQuery="1" createdVersion="6" refreshedVersion="6" minRefreshableVersion="3" recordCount="0" supportSubquery="1" supportAdvancedDrill="1" xr:uid="{F248FC12-EFA5-4CE4-B84B-4281282C37F1}">
  <cacheSource type="external" connectionId="2"/>
  <cacheFields count="2">
    <cacheField name="[Tableau1_2].[No dossier].[No dossier]" caption="No dossier" numFmtId="0" hierarchy="3" level="1">
      <sharedItems containsSemiMixedTypes="0" containsString="0" containsNumber="1" containsInteger="1" minValue="135361764" maxValue="137016465" count="9">
        <n v="135361764"/>
        <n v="135792463"/>
        <n v="135822229"/>
        <n v="135833937"/>
        <n v="135924884"/>
        <n v="136258621"/>
        <n v="136942315"/>
        <n v="136985033"/>
        <n v="137016465"/>
      </sharedItems>
      <extLst>
        <ext xmlns:x15="http://schemas.microsoft.com/office/spreadsheetml/2010/11/main" uri="{4F2E5C28-24EA-4eb8-9CBF-B6C8F9C3D259}">
          <x15:cachedUniqueNames>
            <x15:cachedUniqueName index="0" name="[Tableau1_2].[No dossier].&amp;[135361764]"/>
            <x15:cachedUniqueName index="1" name="[Tableau1_2].[No dossier].&amp;[135792463]"/>
            <x15:cachedUniqueName index="2" name="[Tableau1_2].[No dossier].&amp;[135822229]"/>
            <x15:cachedUniqueName index="3" name="[Tableau1_2].[No dossier].&amp;[135833937]"/>
            <x15:cachedUniqueName index="4" name="[Tableau1_2].[No dossier].&amp;[135924884]"/>
            <x15:cachedUniqueName index="5" name="[Tableau1_2].[No dossier].&amp;[136258621]"/>
            <x15:cachedUniqueName index="6" name="[Tableau1_2].[No dossier].&amp;[136942315]"/>
            <x15:cachedUniqueName index="7" name="[Tableau1_2].[No dossier].&amp;[136985033]"/>
            <x15:cachedUniqueName index="8" name="[Tableau1_2].[No dossier].&amp;[137016465]"/>
          </x15:cachedUniqueNames>
        </ext>
      </extLst>
    </cacheField>
    <cacheField name="[Tableau1_2].[Fusionné].[Fusionné]" caption="Fusionné" numFmtId="0" hierarchy="4" level="1">
      <sharedItems count="4">
        <s v="Acceptée-329"/>
        <s v="Refusée-329"/>
        <s v="Acceptée-327"/>
        <s v="Refusée-326"/>
      </sharedItems>
    </cacheField>
  </cacheFields>
  <cacheHierarchies count="8">
    <cacheHierarchy uniqueName="[Tableau1].[No dossier]" caption="No dossier" attribute="1" defaultMemberUniqueName="[Tableau1].[No dossier].[All]" allUniqueName="[Tableau1].[No dossier].[All]" dimensionUniqueName="[Tableau1]" displayFolder="" count="0" memberValueDatatype="20" unbalanced="0"/>
    <cacheHierarchy uniqueName="[Tableau1].[Statut]" caption="Statut" attribute="1" defaultMemberUniqueName="[Tableau1].[Statut].[All]" allUniqueName="[Tableau1].[Statut].[All]" dimensionUniqueName="[Tableau1]" displayFolder="" count="0" memberValueDatatype="130" unbalanced="0"/>
    <cacheHierarchy uniqueName="[Tableau1].[Type]" caption="Type" attribute="1" defaultMemberUniqueName="[Tableau1].[Type].[All]" allUniqueName="[Tableau1].[Type].[All]" dimensionUniqueName="[Tableau1]" displayFolder="" count="0" memberValueDatatype="20" unbalanced="0"/>
    <cacheHierarchy uniqueName="[Tableau1_2].[No dossier]" caption="No dossier" attribute="1" defaultMemberUniqueName="[Tableau1_2].[No dossier].[All]" allUniqueName="[Tableau1_2].[No dossier].[All]" dimensionUniqueName="[Tableau1_2]" displayFolder="" count="2" memberValueDatatype="20" unbalanced="0">
      <fieldsUsage count="2">
        <fieldUsage x="-1"/>
        <fieldUsage x="0"/>
      </fieldsUsage>
    </cacheHierarchy>
    <cacheHierarchy uniqueName="[Tableau1_2].[Fusionné]" caption="Fusionné" attribute="1" defaultMemberUniqueName="[Tableau1_2].[Fusionné].[All]" allUniqueName="[Tableau1_2].[Fusionné].[All]" dimensionUniqueName="[Tableau1_2]" displayFolder="" count="2" memberValueDatatype="130" unbalanced="0">
      <fieldsUsage count="2">
        <fieldUsage x="-1"/>
        <fieldUsage x="1"/>
      </fieldsUsage>
    </cacheHierarchy>
    <cacheHierarchy uniqueName="[Measures].[__XL_Count Tableau1_2]" caption="__XL_Count Tableau1_2" measure="1" displayFolder="" measureGroup="Tableau1_2" count="0" hidden="1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</cacheHierarchies>
  <kpis count="0"/>
  <dimensions count="3">
    <dimension measure="1" name="Measures" uniqueName="[Measures]" caption="Measures"/>
    <dimension name="Tableau1" uniqueName="[Tableau1]" caption="Tableau1"/>
    <dimension name="Tableau1_2" uniqueName="[Tableau1_2]" caption="Tableau1_2"/>
  </dimensions>
  <measureGroups count="2">
    <measureGroup name="Tableau1" caption="Tableau1"/>
    <measureGroup name="Tableau1_2" caption="Tableau1_2"/>
  </measureGroups>
  <maps count="2">
    <map measureGroup="0" dimension="1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DjiDji" refreshedDate="44277.738225231478" backgroundQuery="1" createdVersion="6" refreshedVersion="6" minRefreshableVersion="3" recordCount="0" supportSubquery="1" supportAdvancedDrill="1" xr:uid="{7429854C-793E-4A47-896E-E2157F5A78B5}">
  <cacheSource type="external" connectionId="2"/>
  <cacheFields count="3">
    <cacheField name="[Tableau1].[Type].[Type]" caption="Type" numFmtId="0" hierarchy="2" level="1">
      <sharedItems containsSemiMixedTypes="0" containsString="0" containsNumber="1" containsInteger="1" minValue="326" maxValue="329" count="3">
        <n v="329"/>
        <n v="326"/>
        <n v="327"/>
      </sharedItems>
      <extLst>
        <ext xmlns:x15="http://schemas.microsoft.com/office/spreadsheetml/2010/11/main" uri="{4F2E5C28-24EA-4eb8-9CBF-B6C8F9C3D259}">
          <x15:cachedUniqueNames>
            <x15:cachedUniqueName index="0" name="[Tableau1].[Type].&amp;[329]"/>
            <x15:cachedUniqueName index="1" name="[Tableau1].[Type].&amp;[326]"/>
            <x15:cachedUniqueName index="2" name="[Tableau1].[Type].&amp;[327]"/>
          </x15:cachedUniqueNames>
        </ext>
      </extLst>
    </cacheField>
    <cacheField name="[Tableau1].[Statut].[Statut]" caption="Statut" numFmtId="0" hierarchy="1" level="1">
      <sharedItems count="2">
        <s v="Acceptée"/>
        <s v="Refusée"/>
      </sharedItems>
    </cacheField>
    <cacheField name="[Tableau1].[No dossier].[No dossier]" caption="No dossier" numFmtId="0" level="1">
      <sharedItems containsSemiMixedTypes="0" containsString="0" containsNumber="1" containsInteger="1" minValue="135361764" maxValue="137016465" count="9">
        <n v="135361764"/>
        <n v="135792463"/>
        <n v="135822229"/>
        <n v="135833937"/>
        <n v="135924884"/>
        <n v="136258621"/>
        <n v="136942315"/>
        <n v="136985033"/>
        <n v="137016465"/>
      </sharedItems>
      <extLst>
        <ext xmlns:x15="http://schemas.microsoft.com/office/spreadsheetml/2010/11/main" uri="{4F2E5C28-24EA-4eb8-9CBF-B6C8F9C3D259}">
          <x15:cachedUniqueNames>
            <x15:cachedUniqueName index="0" name="[Tableau1].[No dossier].&amp;[135361764]"/>
            <x15:cachedUniqueName index="1" name="[Tableau1].[No dossier].&amp;[135792463]"/>
            <x15:cachedUniqueName index="2" name="[Tableau1].[No dossier].&amp;[135822229]"/>
            <x15:cachedUniqueName index="3" name="[Tableau1].[No dossier].&amp;[135833937]"/>
            <x15:cachedUniqueName index="4" name="[Tableau1].[No dossier].&amp;[135924884]"/>
            <x15:cachedUniqueName index="5" name="[Tableau1].[No dossier].&amp;[136258621]"/>
            <x15:cachedUniqueName index="6" name="[Tableau1].[No dossier].&amp;[136942315]"/>
            <x15:cachedUniqueName index="7" name="[Tableau1].[No dossier].&amp;[136985033]"/>
            <x15:cachedUniqueName index="8" name="[Tableau1].[No dossier].&amp;[137016465]"/>
          </x15:cachedUniqueNames>
        </ext>
      </extLst>
    </cacheField>
  </cacheFields>
  <cacheHierarchies count="8">
    <cacheHierarchy uniqueName="[Tableau1].[No dossier]" caption="No dossier" attribute="1" defaultMemberUniqueName="[Tableau1].[No dossier].[All]" allUniqueName="[Tableau1].[No dossier].[All]" dimensionUniqueName="[Tableau1]" displayFolder="" count="2" memberValueDatatype="20" unbalanced="0">
      <fieldsUsage count="2">
        <fieldUsage x="-1"/>
        <fieldUsage x="2"/>
      </fieldsUsage>
    </cacheHierarchy>
    <cacheHierarchy uniqueName="[Tableau1].[Statut]" caption="Statut" attribute="1" defaultMemberUniqueName="[Tableau1].[Statut].[All]" allUniqueName="[Tableau1].[Statut].[All]" dimensionUniqueName="[Tableau1]" displayFolder="" count="2" memberValueDatatype="130" unbalanced="0">
      <fieldsUsage count="2">
        <fieldUsage x="-1"/>
        <fieldUsage x="1"/>
      </fieldsUsage>
    </cacheHierarchy>
    <cacheHierarchy uniqueName="[Tableau1].[Type]" caption="Type" attribute="1" defaultMemberUniqueName="[Tableau1].[Type].[All]" allUniqueName="[Tableau1].[Type].[All]" dimensionUniqueName="[Tableau1]" displayFolder="" count="2" memberValueDatatype="20" unbalanced="0">
      <fieldsUsage count="2">
        <fieldUsage x="-1"/>
        <fieldUsage x="0"/>
      </fieldsUsage>
    </cacheHierarchy>
    <cacheHierarchy uniqueName="[Tableau1_2].[No dossier]" caption="No dossier" attribute="1" defaultMemberUniqueName="[Tableau1_2].[No dossier].[All]" allUniqueName="[Tableau1_2].[No dossier].[All]" dimensionUniqueName="[Tableau1_2]" displayFolder="" count="0" memberValueDatatype="20" unbalanced="0"/>
    <cacheHierarchy uniqueName="[Tableau1_2].[Fusionné]" caption="Fusionné" attribute="1" defaultMemberUniqueName="[Tableau1_2].[Fusionné].[All]" allUniqueName="[Tableau1_2].[Fusionné].[All]" dimensionUniqueName="[Tableau1_2]" displayFolder="" count="0" memberValueDatatype="130" unbalanced="0"/>
    <cacheHierarchy uniqueName="[Measures].[__XL_Count Tableau1_2]" caption="__XL_Count Tableau1_2" measure="1" displayFolder="" measureGroup="Tableau1_2" count="0" hidden="1"/>
    <cacheHierarchy uniqueName="[Measures].[__XL_Count Tableau1]" caption="__XL_Count Tableau1" measure="1" displayFolder="" measureGroup="Tableau1" count="0" hidden="1"/>
    <cacheHierarchy uniqueName="[Measures].[__No measures defined]" caption="__No measures defined" measure="1" displayFolder="" count="0" hidden="1"/>
  </cacheHierarchies>
  <kpis count="0"/>
  <dimensions count="3">
    <dimension measure="1" name="Measures" uniqueName="[Measures]" caption="Measures"/>
    <dimension name="Tableau1" uniqueName="[Tableau1]" caption="Tableau1"/>
    <dimension name="Tableau1_2" uniqueName="[Tableau1_2]" caption="Tableau1_2"/>
  </dimensions>
  <measureGroups count="2">
    <measureGroup name="Tableau1" caption="Tableau1"/>
    <measureGroup name="Tableau1_2" caption="Tableau1_2"/>
  </measureGroups>
  <maps count="2">
    <map measureGroup="0" dimension="1"/>
    <map measureGroup="1" dimension="2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99BC358-F2F4-47B3-95AB-59911A173774}" name="Tableau croisé dynamique2" cacheId="5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E1:F13" firstHeaderRow="1" firstDataRow="1" firstDataCol="2"/>
  <pivotFields count="2">
    <pivotField axis="axisRow" compact="0" allDrilled="1" outline="0" subtotalTop="0" showAll="0" dataSourceSort="1" defaultSubtotal="0" defaultAttributeDrillState="1">
      <items count="9">
        <item x="0"/>
        <item x="1"/>
        <item x="2"/>
        <item x="3"/>
        <item x="4"/>
        <item x="5"/>
        <item x="6"/>
        <item x="7"/>
        <item x="8"/>
      </items>
    </pivotField>
    <pivotField axis="axisRow" compact="0" allDrilled="1" outline="0" subtotalTop="0" showAll="0" dataSourceSort="1" defaultSubtotal="0" defaultAttributeDrillState="1">
      <items count="4">
        <item x="0"/>
        <item x="1"/>
        <item x="2"/>
        <item x="3"/>
      </items>
    </pivotField>
  </pivotFields>
  <rowFields count="2">
    <field x="0"/>
    <field x="1"/>
  </rowFields>
  <rowItems count="12">
    <i>
      <x/>
      <x/>
    </i>
    <i>
      <x v="1"/>
      <x/>
    </i>
    <i>
      <x v="2"/>
      <x v="1"/>
    </i>
    <i>
      <x v="3"/>
      <x/>
    </i>
    <i>
      <x v="4"/>
      <x/>
    </i>
    <i>
      <x v="5"/>
      <x v="2"/>
    </i>
    <i r="1">
      <x/>
    </i>
    <i r="1">
      <x v="3"/>
    </i>
    <i>
      <x v="6"/>
      <x v="1"/>
    </i>
    <i>
      <x v="7"/>
      <x/>
    </i>
    <i>
      <x v="8"/>
      <x/>
    </i>
    <i t="grand">
      <x/>
    </i>
  </rowItems>
  <pivotHierarchies count="8"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2">
    <rowHierarchyUsage hierarchyUsage="3"/>
    <rowHierarchyUsage hierarchyUsage="4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lili1102.xlsx!Tableau1_2">
        <x15:activeTabTopLevelEntity name="[Tableau1_2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EF781F3-3663-4BAF-A687-68011B4C91C4}" name="Tableau croisé dynamique3" cacheId="9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3:A35" firstHeaderRow="1" firstDataRow="1" firstDataCol="1"/>
  <pivotFields count="3">
    <pivotField axis="axisRow" allDrilled="1" subtotalTop="0" showAll="0" dataSourceSort="1" defaultSubtotal="0" defaultAttributeDrillState="1">
      <items count="3">
        <item x="0"/>
        <item x="1"/>
        <item x="2"/>
      </items>
    </pivotField>
    <pivotField axis="axisRow" allDrilled="1" subtotalTop="0" showAll="0" dataSourceSort="1" defaultSubtotal="0" defaultAttributeDrillState="1">
      <items count="2">
        <item x="0"/>
        <item x="1"/>
      </items>
    </pivotField>
    <pivotField axis="axisRow" allDrilled="1" subtotalTop="0" showAll="0" dataSourceSort="1" defaultSubtotal="0" defaultAttributeDrillState="1">
      <items count="9">
        <item x="0"/>
        <item x="1"/>
        <item x="2"/>
        <item x="3"/>
        <item x="4"/>
        <item x="5"/>
        <item x="6"/>
        <item x="7"/>
        <item x="8"/>
      </items>
    </pivotField>
  </pivotFields>
  <rowFields count="3">
    <field x="2"/>
    <field x="0"/>
    <field x="1"/>
  </rowFields>
  <rowItems count="32">
    <i>
      <x/>
    </i>
    <i r="1">
      <x/>
    </i>
    <i r="2">
      <x/>
    </i>
    <i>
      <x v="1"/>
    </i>
    <i r="1">
      <x/>
    </i>
    <i r="2">
      <x/>
    </i>
    <i>
      <x v="2"/>
    </i>
    <i r="1">
      <x/>
    </i>
    <i r="2">
      <x v="1"/>
    </i>
    <i>
      <x v="3"/>
    </i>
    <i r="1">
      <x/>
    </i>
    <i r="2">
      <x/>
    </i>
    <i>
      <x v="4"/>
    </i>
    <i r="1">
      <x/>
    </i>
    <i r="2">
      <x/>
    </i>
    <i>
      <x v="5"/>
    </i>
    <i r="1">
      <x v="1"/>
    </i>
    <i r="2">
      <x v="1"/>
    </i>
    <i r="1">
      <x v="2"/>
    </i>
    <i r="2">
      <x/>
    </i>
    <i r="1">
      <x/>
    </i>
    <i r="2">
      <x/>
    </i>
    <i>
      <x v="6"/>
    </i>
    <i r="1">
      <x/>
    </i>
    <i r="2">
      <x v="1"/>
    </i>
    <i>
      <x v="7"/>
    </i>
    <i r="1">
      <x/>
    </i>
    <i r="2">
      <x/>
    </i>
    <i>
      <x v="8"/>
    </i>
    <i r="1">
      <x/>
    </i>
    <i r="2">
      <x/>
    </i>
    <i t="grand">
      <x/>
    </i>
  </rowItems>
  <pivotHierarchies count="8"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3">
    <rowHierarchyUsage hierarchyUsage="0"/>
    <rowHierarchyUsage hierarchyUsage="2"/>
    <rowHierarchyUsage hierarchyUsage="1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lili1102.xlsx!Tableau1">
        <x15:activeTabTopLevelEntity name="[Tableau1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E710FE1-13AB-43A9-84A6-CAC999AC752F}" autoFormatId="16" applyNumberFormats="0" applyBorderFormats="0" applyFontFormats="0" applyPatternFormats="0" applyAlignmentFormats="0" applyWidthHeightFormats="0">
  <queryTableRefresh nextId="3">
    <queryTableFields count="2">
      <queryTableField id="1" name="No dossier" tableColumnId="1"/>
      <queryTableField id="2" name="Fusionné" tableColumnId="2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607F17C-F675-474D-8D6B-A315A1A22348}" name="Tableau1_2" displayName="Tableau1_2" ref="A1:B12" tableType="queryTable" totalsRowShown="0">
  <autoFilter ref="A1:B12" xr:uid="{7C28C05C-9479-41A7-97AA-2B9F51E5EDCB}"/>
  <tableColumns count="2">
    <tableColumn id="1" xr3:uid="{82D8D997-8B4A-4708-AAA9-64D9E9AF9695}" uniqueName="1" name="No dossier" queryTableFieldId="1"/>
    <tableColumn id="2" xr3:uid="{DAB0D141-01E8-4A12-8E45-1A22218D66BB}" uniqueName="2" name="Fusionné" queryTableFieldId="2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EB2D1E-8851-4DF3-8A8F-BB922867FD02}" name="Tableau1" displayName="Tableau1" ref="A1:C12" totalsRowShown="0">
  <autoFilter ref="A1:C12" xr:uid="{7A264AF5-DA11-497B-9DA8-4313B94721CE}"/>
  <tableColumns count="3">
    <tableColumn id="1" xr3:uid="{B13A35D9-2811-45E1-9566-77C89387670B}" name="No dossier" dataDxfId="2"/>
    <tableColumn id="2" xr3:uid="{1FBAEFF2-5647-4357-8D5F-77B66C5CCEC2}" name="Statut"/>
    <tableColumn id="3" xr3:uid="{D9A6030E-3BB5-4E30-84EB-822FF1566122}" name="Type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02BA4-9D8F-44EE-8103-9FFC942D8088}">
  <dimension ref="A1:F13"/>
  <sheetViews>
    <sheetView topLeftCell="B1" workbookViewId="0">
      <selection activeCell="C17" sqref="C17"/>
    </sheetView>
  </sheetViews>
  <sheetFormatPr baseColWidth="10" defaultRowHeight="15" x14ac:dyDescent="0.25"/>
  <cols>
    <col min="1" max="1" width="12.7109375" bestFit="1" customWidth="1"/>
    <col min="2" max="2" width="13" bestFit="1" customWidth="1"/>
    <col min="5" max="5" width="21" bestFit="1" customWidth="1"/>
    <col min="6" max="6" width="13" bestFit="1" customWidth="1"/>
  </cols>
  <sheetData>
    <row r="1" spans="1:6" x14ac:dyDescent="0.25">
      <c r="A1" t="s">
        <v>0</v>
      </c>
      <c r="B1" t="s">
        <v>9</v>
      </c>
      <c r="E1" s="10" t="s">
        <v>0</v>
      </c>
      <c r="F1" s="10" t="s">
        <v>9</v>
      </c>
    </row>
    <row r="2" spans="1:6" x14ac:dyDescent="0.25">
      <c r="A2">
        <v>135361764</v>
      </c>
      <c r="B2" s="9" t="s">
        <v>5</v>
      </c>
      <c r="E2">
        <v>135361764</v>
      </c>
      <c r="F2" t="s">
        <v>5</v>
      </c>
    </row>
    <row r="3" spans="1:6" x14ac:dyDescent="0.25">
      <c r="A3">
        <v>135792463</v>
      </c>
      <c r="B3" s="9" t="s">
        <v>5</v>
      </c>
      <c r="E3">
        <v>135792463</v>
      </c>
      <c r="F3" t="s">
        <v>5</v>
      </c>
    </row>
    <row r="4" spans="1:6" x14ac:dyDescent="0.25">
      <c r="A4">
        <v>135822229</v>
      </c>
      <c r="B4" s="9" t="s">
        <v>10</v>
      </c>
      <c r="E4">
        <v>135822229</v>
      </c>
      <c r="F4" t="s">
        <v>10</v>
      </c>
    </row>
    <row r="5" spans="1:6" x14ac:dyDescent="0.25">
      <c r="A5">
        <v>135833937</v>
      </c>
      <c r="B5" s="9" t="s">
        <v>5</v>
      </c>
      <c r="E5">
        <v>135833937</v>
      </c>
      <c r="F5" t="s">
        <v>5</v>
      </c>
    </row>
    <row r="6" spans="1:6" x14ac:dyDescent="0.25">
      <c r="A6">
        <v>135924884</v>
      </c>
      <c r="B6" s="9" t="s">
        <v>5</v>
      </c>
      <c r="E6">
        <v>135924884</v>
      </c>
      <c r="F6" t="s">
        <v>5</v>
      </c>
    </row>
    <row r="7" spans="1:6" x14ac:dyDescent="0.25">
      <c r="A7">
        <v>136258621</v>
      </c>
      <c r="B7" s="9" t="s">
        <v>11</v>
      </c>
      <c r="E7">
        <v>136258621</v>
      </c>
      <c r="F7" t="s">
        <v>12</v>
      </c>
    </row>
    <row r="8" spans="1:6" x14ac:dyDescent="0.25">
      <c r="A8">
        <v>136258621</v>
      </c>
      <c r="B8" s="9" t="s">
        <v>12</v>
      </c>
      <c r="F8" t="s">
        <v>5</v>
      </c>
    </row>
    <row r="9" spans="1:6" x14ac:dyDescent="0.25">
      <c r="A9">
        <v>136258621</v>
      </c>
      <c r="B9" s="9" t="s">
        <v>5</v>
      </c>
      <c r="F9" t="s">
        <v>11</v>
      </c>
    </row>
    <row r="10" spans="1:6" x14ac:dyDescent="0.25">
      <c r="A10">
        <v>136942315</v>
      </c>
      <c r="B10" s="9" t="s">
        <v>10</v>
      </c>
      <c r="E10">
        <v>136942315</v>
      </c>
      <c r="F10" t="s">
        <v>10</v>
      </c>
    </row>
    <row r="11" spans="1:6" x14ac:dyDescent="0.25">
      <c r="A11">
        <v>136985033</v>
      </c>
      <c r="B11" s="9" t="s">
        <v>5</v>
      </c>
      <c r="E11">
        <v>136985033</v>
      </c>
      <c r="F11" t="s">
        <v>5</v>
      </c>
    </row>
    <row r="12" spans="1:6" x14ac:dyDescent="0.25">
      <c r="A12">
        <v>137016465</v>
      </c>
      <c r="B12" s="9" t="s">
        <v>5</v>
      </c>
      <c r="E12">
        <v>137016465</v>
      </c>
      <c r="F12" t="s">
        <v>5</v>
      </c>
    </row>
    <row r="13" spans="1:6" x14ac:dyDescent="0.25">
      <c r="E13" t="s">
        <v>8</v>
      </c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9B7415-A079-4E0D-8B4B-2F4B00891C4A}">
  <dimension ref="A3:A35"/>
  <sheetViews>
    <sheetView tabSelected="1" topLeftCell="A9" workbookViewId="0">
      <selection activeCell="B34" sqref="B34"/>
    </sheetView>
  </sheetViews>
  <sheetFormatPr baseColWidth="10" defaultRowHeight="15" x14ac:dyDescent="0.25"/>
  <cols>
    <col min="1" max="1" width="21" bestFit="1" customWidth="1"/>
    <col min="2" max="2" width="23.85546875" bestFit="1" customWidth="1"/>
    <col min="3" max="10" width="10" bestFit="1" customWidth="1"/>
    <col min="11" max="12" width="12.5703125" bestFit="1" customWidth="1"/>
  </cols>
  <sheetData>
    <row r="3" spans="1:1" x14ac:dyDescent="0.25">
      <c r="A3" s="10" t="s">
        <v>7</v>
      </c>
    </row>
    <row r="4" spans="1:1" x14ac:dyDescent="0.25">
      <c r="A4" s="11">
        <v>135361764</v>
      </c>
    </row>
    <row r="5" spans="1:1" x14ac:dyDescent="0.25">
      <c r="A5" s="12">
        <v>329</v>
      </c>
    </row>
    <row r="6" spans="1:1" x14ac:dyDescent="0.25">
      <c r="A6" s="13" t="s">
        <v>3</v>
      </c>
    </row>
    <row r="7" spans="1:1" x14ac:dyDescent="0.25">
      <c r="A7" s="11">
        <v>135792463</v>
      </c>
    </row>
    <row r="8" spans="1:1" x14ac:dyDescent="0.25">
      <c r="A8" s="12">
        <v>329</v>
      </c>
    </row>
    <row r="9" spans="1:1" x14ac:dyDescent="0.25">
      <c r="A9" s="13" t="s">
        <v>3</v>
      </c>
    </row>
    <row r="10" spans="1:1" x14ac:dyDescent="0.25">
      <c r="A10" s="11">
        <v>135822229</v>
      </c>
    </row>
    <row r="11" spans="1:1" x14ac:dyDescent="0.25">
      <c r="A11" s="12">
        <v>329</v>
      </c>
    </row>
    <row r="12" spans="1:1" x14ac:dyDescent="0.25">
      <c r="A12" s="13" t="s">
        <v>4</v>
      </c>
    </row>
    <row r="13" spans="1:1" x14ac:dyDescent="0.25">
      <c r="A13" s="11">
        <v>135833937</v>
      </c>
    </row>
    <row r="14" spans="1:1" x14ac:dyDescent="0.25">
      <c r="A14" s="12">
        <v>329</v>
      </c>
    </row>
    <row r="15" spans="1:1" x14ac:dyDescent="0.25">
      <c r="A15" s="13" t="s">
        <v>3</v>
      </c>
    </row>
    <row r="16" spans="1:1" x14ac:dyDescent="0.25">
      <c r="A16" s="11">
        <v>135924884</v>
      </c>
    </row>
    <row r="17" spans="1:1" x14ac:dyDescent="0.25">
      <c r="A17" s="12">
        <v>329</v>
      </c>
    </row>
    <row r="18" spans="1:1" x14ac:dyDescent="0.25">
      <c r="A18" s="13" t="s">
        <v>3</v>
      </c>
    </row>
    <row r="19" spans="1:1" x14ac:dyDescent="0.25">
      <c r="A19" s="11">
        <v>136258621</v>
      </c>
    </row>
    <row r="20" spans="1:1" x14ac:dyDescent="0.25">
      <c r="A20" s="12">
        <v>326</v>
      </c>
    </row>
    <row r="21" spans="1:1" x14ac:dyDescent="0.25">
      <c r="A21" s="13" t="s">
        <v>4</v>
      </c>
    </row>
    <row r="22" spans="1:1" x14ac:dyDescent="0.25">
      <c r="A22" s="12">
        <v>327</v>
      </c>
    </row>
    <row r="23" spans="1:1" x14ac:dyDescent="0.25">
      <c r="A23" s="13" t="s">
        <v>3</v>
      </c>
    </row>
    <row r="24" spans="1:1" x14ac:dyDescent="0.25">
      <c r="A24" s="12">
        <v>329</v>
      </c>
    </row>
    <row r="25" spans="1:1" x14ac:dyDescent="0.25">
      <c r="A25" s="13" t="s">
        <v>3</v>
      </c>
    </row>
    <row r="26" spans="1:1" x14ac:dyDescent="0.25">
      <c r="A26" s="11">
        <v>136942315</v>
      </c>
    </row>
    <row r="27" spans="1:1" x14ac:dyDescent="0.25">
      <c r="A27" s="12">
        <v>329</v>
      </c>
    </row>
    <row r="28" spans="1:1" x14ac:dyDescent="0.25">
      <c r="A28" s="13" t="s">
        <v>4</v>
      </c>
    </row>
    <row r="29" spans="1:1" x14ac:dyDescent="0.25">
      <c r="A29" s="11">
        <v>136985033</v>
      </c>
    </row>
    <row r="30" spans="1:1" x14ac:dyDescent="0.25">
      <c r="A30" s="12">
        <v>329</v>
      </c>
    </row>
    <row r="31" spans="1:1" x14ac:dyDescent="0.25">
      <c r="A31" s="13" t="s">
        <v>3</v>
      </c>
    </row>
    <row r="32" spans="1:1" x14ac:dyDescent="0.25">
      <c r="A32" s="11">
        <v>137016465</v>
      </c>
    </row>
    <row r="33" spans="1:1" x14ac:dyDescent="0.25">
      <c r="A33" s="12">
        <v>329</v>
      </c>
    </row>
    <row r="34" spans="1:1" x14ac:dyDescent="0.25">
      <c r="A34" s="13" t="s">
        <v>3</v>
      </c>
    </row>
    <row r="35" spans="1:1" x14ac:dyDescent="0.25">
      <c r="A35" s="11" t="s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306E6A-BC97-4B16-B85E-5C7F899FB55A}">
  <sheetPr codeName="Feuil1"/>
  <dimension ref="A1:I33"/>
  <sheetViews>
    <sheetView workbookViewId="0">
      <selection sqref="A1:C12"/>
    </sheetView>
  </sheetViews>
  <sheetFormatPr baseColWidth="10" defaultRowHeight="15" x14ac:dyDescent="0.25"/>
  <cols>
    <col min="1" max="1" width="12.5703125" customWidth="1"/>
    <col min="6" max="6" width="11.42578125" style="1"/>
    <col min="7" max="7" width="16.42578125" customWidth="1"/>
    <col min="8" max="8" width="13.42578125" customWidth="1"/>
    <col min="9" max="9" width="15.7109375" customWidth="1"/>
  </cols>
  <sheetData>
    <row r="1" spans="1:9" x14ac:dyDescent="0.25">
      <c r="A1" s="1" t="s">
        <v>0</v>
      </c>
      <c r="B1" t="s">
        <v>1</v>
      </c>
      <c r="C1" s="2" t="s">
        <v>2</v>
      </c>
      <c r="F1" s="1" t="s">
        <v>0</v>
      </c>
      <c r="G1">
        <v>326</v>
      </c>
      <c r="H1">
        <v>327</v>
      </c>
      <c r="I1">
        <v>329</v>
      </c>
    </row>
    <row r="2" spans="1:9" x14ac:dyDescent="0.25">
      <c r="A2" s="1">
        <v>135361764</v>
      </c>
      <c r="B2" t="s">
        <v>3</v>
      </c>
      <c r="C2" s="2">
        <v>329</v>
      </c>
      <c r="F2" s="1">
        <v>135361764</v>
      </c>
      <c r="G2" t="str" cm="1">
        <f t="array" ref="G2">IFERROR(INDEX($B$2:$B$12,MATCH(1,($A$2:$A$12=$F2)*($C$2:$C$12=G$1),0)),"")</f>
        <v/>
      </c>
      <c r="H2" t="str" cm="1">
        <f t="array" ref="H2">IFERROR(INDEX($B$2:$B$12,MATCH(1,($A$2:$A$12=$F2)*($C$2:$C$12=H$1),0)),"")</f>
        <v/>
      </c>
      <c r="I2" t="str" cm="1">
        <f t="array" ref="I2">IFERROR(INDEX($B$2:$B$12,MATCH(1,($A$2:$A$12=$F2)*($C$2:$C$12=I$1),0)),"")</f>
        <v>Acceptée</v>
      </c>
    </row>
    <row r="3" spans="1:9" x14ac:dyDescent="0.25">
      <c r="A3" s="1">
        <v>135792463</v>
      </c>
      <c r="B3" t="s">
        <v>3</v>
      </c>
      <c r="C3" s="2">
        <v>329</v>
      </c>
      <c r="F3" s="1">
        <v>135792463</v>
      </c>
      <c r="G3" t="str" cm="1">
        <f t="array" ref="G3">IFERROR(INDEX($B$2:$B$12,MATCH(1,($A$2:$A$12=$F3)*($C$2:$C$12=G$1),0)),"")</f>
        <v/>
      </c>
      <c r="H3" t="str" cm="1">
        <f t="array" ref="H3">IFERROR(INDEX($B$2:$B$12,MATCH(1,($A$2:$A$12=$F3)*($C$2:$C$12=H$1),0)),"")</f>
        <v/>
      </c>
      <c r="I3" t="str" cm="1">
        <f t="array" ref="I3">IFERROR(INDEX($B$2:$B$12,MATCH(1,($A$2:$A$12=$F3)*($C$2:$C$12=I$1),0)),"")</f>
        <v>Acceptée</v>
      </c>
    </row>
    <row r="4" spans="1:9" x14ac:dyDescent="0.25">
      <c r="A4" s="1">
        <v>135822229</v>
      </c>
      <c r="B4" t="s">
        <v>4</v>
      </c>
      <c r="C4" s="2">
        <v>329</v>
      </c>
      <c r="F4" s="1">
        <v>135822229</v>
      </c>
      <c r="G4" t="str" cm="1">
        <f t="array" ref="G4">IFERROR(INDEX($B$2:$B$12,MATCH(1,($A$2:$A$12=$F4)*($C$2:$C$12=G$1),0)),"")</f>
        <v/>
      </c>
      <c r="H4" t="str" cm="1">
        <f t="array" ref="H4">IFERROR(INDEX($B$2:$B$12,MATCH(1,($A$2:$A$12=$F4)*($C$2:$C$12=H$1),0)),"")</f>
        <v/>
      </c>
      <c r="I4" t="str" cm="1">
        <f t="array" ref="I4">IFERROR(INDEX($B$2:$B$12,MATCH(1,($A$2:$A$12=$F4)*($C$2:$C$12=I$1),0)),"")</f>
        <v>Refusée</v>
      </c>
    </row>
    <row r="5" spans="1:9" x14ac:dyDescent="0.25">
      <c r="A5" s="1">
        <v>135833937</v>
      </c>
      <c r="B5" t="s">
        <v>3</v>
      </c>
      <c r="C5" s="2">
        <v>329</v>
      </c>
      <c r="F5" s="1">
        <v>135833937</v>
      </c>
      <c r="G5" t="str" cm="1">
        <f t="array" ref="G5">IFERROR(INDEX($B$2:$B$12,MATCH(1,($A$2:$A$12=$F5)*($C$2:$C$12=G$1),0)),"")</f>
        <v/>
      </c>
      <c r="H5" t="str" cm="1">
        <f t="array" ref="H5">IFERROR(INDEX($B$2:$B$12,MATCH(1,($A$2:$A$12=$F5)*($C$2:$C$12=H$1),0)),"")</f>
        <v/>
      </c>
      <c r="I5" t="str" cm="1">
        <f t="array" ref="I5">IFERROR(INDEX($B$2:$B$12,MATCH(1,($A$2:$A$12=$F5)*($C$2:$C$12=I$1),0)),"")</f>
        <v>Acceptée</v>
      </c>
    </row>
    <row r="6" spans="1:9" x14ac:dyDescent="0.25">
      <c r="A6" s="1">
        <v>135924884</v>
      </c>
      <c r="B6" t="s">
        <v>3</v>
      </c>
      <c r="C6" s="2">
        <v>329</v>
      </c>
      <c r="F6" s="1">
        <v>135924884</v>
      </c>
      <c r="G6" t="str" cm="1">
        <f t="array" ref="G6">IFERROR(INDEX($B$2:$B$12,MATCH(1,($A$2:$A$12=$F6)*($C$2:$C$12=G$1),0)),"")</f>
        <v/>
      </c>
      <c r="H6" t="str" cm="1">
        <f t="array" ref="H6">IFERROR(INDEX($B$2:$B$12,MATCH(1,($A$2:$A$12=$F6)*($C$2:$C$12=H$1),0)),"")</f>
        <v/>
      </c>
      <c r="I6" t="str" cm="1">
        <f t="array" ref="I6">IFERROR(INDEX($B$2:$B$12,MATCH(1,($A$2:$A$12=$F6)*($C$2:$C$12=I$1),0)),"")</f>
        <v>Acceptée</v>
      </c>
    </row>
    <row r="7" spans="1:9" x14ac:dyDescent="0.25">
      <c r="A7" s="3">
        <v>136258621</v>
      </c>
      <c r="B7" s="5" t="s">
        <v>4</v>
      </c>
      <c r="C7" s="4">
        <v>326</v>
      </c>
      <c r="F7" s="1">
        <v>136258621</v>
      </c>
      <c r="G7" t="str" cm="1">
        <f t="array" ref="G7">IFERROR(INDEX($B$2:$B$12,MATCH(1,($A$2:$A$12=$F7)*($C$2:$C$12=G$1),0)),"")</f>
        <v>Refusée</v>
      </c>
      <c r="H7" t="str" cm="1">
        <f t="array" ref="H7">IFERROR(INDEX($B$2:$B$12,MATCH(1,($A$2:$A$12=$F7)*($C$2:$C$12=H$1),0)),"")</f>
        <v>Acceptée</v>
      </c>
      <c r="I7" t="str" cm="1">
        <f t="array" ref="I7">IFERROR(INDEX($B$2:$B$12,MATCH(1,($A$2:$A$12=$F7)*($C$2:$C$12=I$1),0)),"")</f>
        <v>Acceptée</v>
      </c>
    </row>
    <row r="8" spans="1:9" x14ac:dyDescent="0.25">
      <c r="A8" s="3">
        <v>136258621</v>
      </c>
      <c r="B8" s="5" t="s">
        <v>3</v>
      </c>
      <c r="C8" s="4">
        <v>327</v>
      </c>
    </row>
    <row r="9" spans="1:9" x14ac:dyDescent="0.25">
      <c r="A9" s="3">
        <v>136258621</v>
      </c>
      <c r="B9" s="5" t="s">
        <v>3</v>
      </c>
      <c r="C9" s="4">
        <v>329</v>
      </c>
    </row>
    <row r="10" spans="1:9" x14ac:dyDescent="0.25">
      <c r="A10" s="1">
        <v>136942315</v>
      </c>
      <c r="B10" t="s">
        <v>4</v>
      </c>
      <c r="C10" s="2">
        <v>329</v>
      </c>
      <c r="F10" s="1">
        <v>135924884</v>
      </c>
      <c r="G10" t="s">
        <v>5</v>
      </c>
    </row>
    <row r="11" spans="1:9" x14ac:dyDescent="0.25">
      <c r="A11" s="1">
        <v>136985033</v>
      </c>
      <c r="B11" t="s">
        <v>3</v>
      </c>
      <c r="C11" s="2">
        <v>329</v>
      </c>
      <c r="F11" s="7">
        <v>136258621</v>
      </c>
      <c r="G11" s="6" t="s">
        <v>6</v>
      </c>
    </row>
    <row r="12" spans="1:9" x14ac:dyDescent="0.25">
      <c r="A12" s="1">
        <v>137016465</v>
      </c>
      <c r="B12" t="s">
        <v>3</v>
      </c>
      <c r="C12" s="2">
        <v>329</v>
      </c>
    </row>
    <row r="16" spans="1:9" x14ac:dyDescent="0.25">
      <c r="G16" s="8"/>
    </row>
    <row r="17" spans="6:8" x14ac:dyDescent="0.25">
      <c r="G17" s="8"/>
    </row>
    <row r="18" spans="6:8" x14ac:dyDescent="0.25">
      <c r="G18" s="8"/>
    </row>
    <row r="19" spans="6:8" x14ac:dyDescent="0.25">
      <c r="G19" s="8"/>
    </row>
    <row r="20" spans="6:8" x14ac:dyDescent="0.25">
      <c r="G20" s="8"/>
    </row>
    <row r="21" spans="6:8" x14ac:dyDescent="0.25">
      <c r="G21" s="8"/>
    </row>
    <row r="24" spans="6:8" x14ac:dyDescent="0.25">
      <c r="G24" s="1"/>
      <c r="H24" s="1"/>
    </row>
    <row r="25" spans="6:8" x14ac:dyDescent="0.25">
      <c r="G25" s="1"/>
      <c r="H25" s="1"/>
    </row>
    <row r="26" spans="6:8" x14ac:dyDescent="0.25">
      <c r="G26" s="1"/>
      <c r="H26" s="1"/>
    </row>
    <row r="27" spans="6:8" x14ac:dyDescent="0.25">
      <c r="G27" s="1"/>
      <c r="H27" s="1"/>
    </row>
    <row r="28" spans="6:8" x14ac:dyDescent="0.25">
      <c r="G28" s="1"/>
      <c r="H28" s="1"/>
    </row>
    <row r="29" spans="6:8" x14ac:dyDescent="0.25">
      <c r="F29" s="1" t="str" cm="1">
        <f t="array" ref="F29">IFERROR(INDEX($B$2:$B$12,MATCH(1,($A$2:$A$12=$F7:$F$7)*($C$2:$C$12=$G$1:$I$1),0)),"")</f>
        <v/>
      </c>
      <c r="G29" s="1" t="str" cm="1">
        <f t="array" ref="G29">IFERROR(INDEX($B$2:$B$12,MATCH(1,($A$2:$A$12=$F7:$F$7)*($C$2:$C$12=$G$1:$I$1),0)),"")</f>
        <v/>
      </c>
      <c r="H29" s="1" t="str" cm="1">
        <f t="array" ref="H29">IFERROR(INDEX($B$2:$B$12,MATCH(1,($A$2:$A$12=$F7:$F$7)*($C$2:$C$12=$G$1:$I$1),0)),"")</f>
        <v/>
      </c>
    </row>
    <row r="30" spans="6:8" x14ac:dyDescent="0.25">
      <c r="G30" s="1"/>
      <c r="H30" s="1"/>
    </row>
    <row r="31" spans="6:8" x14ac:dyDescent="0.25">
      <c r="G31" s="1"/>
      <c r="H31" s="1"/>
    </row>
    <row r="32" spans="6:8" x14ac:dyDescent="0.25">
      <c r="G32" s="1"/>
      <c r="H32" s="1"/>
    </row>
    <row r="33" spans="7:8" x14ac:dyDescent="0.25">
      <c r="G33" s="1"/>
      <c r="H33" s="1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EF9052F-978C-4E12-9C56-B4FA3F7FEA9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pq+tcd</vt:lpstr>
      <vt:lpstr>tcd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ltupper</dc:creator>
  <cp:lastModifiedBy>DjiDji</cp:lastModifiedBy>
  <dcterms:created xsi:type="dcterms:W3CDTF">2021-03-21T13:53:26Z</dcterms:created>
  <dcterms:modified xsi:type="dcterms:W3CDTF">2021-03-22T16:44:49Z</dcterms:modified>
</cp:coreProperties>
</file>