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C8F9DF1-1E1A-457C-933F-F76C5ACA02AB}" xr6:coauthVersionLast="45" xr6:coauthVersionMax="45" xr10:uidLastSave="{00000000-0000-0000-0000-000000000000}"/>
  <bookViews>
    <workbookView xWindow="30" yWindow="1170" windowWidth="19155" windowHeight="13515" activeTab="1" xr2:uid="{00000000-000D-0000-FFFF-FFFF00000000}"/>
  </bookViews>
  <sheets>
    <sheet name="All" sheetId="4" r:id="rId1"/>
    <sheet name="Excel Doublons" sheetId="3" r:id="rId2"/>
  </sheets>
  <definedNames>
    <definedName name="_xlnm._FilterDatabase" localSheetId="0" hidden="1">All!$C$1:$C$84</definedName>
    <definedName name="_xlnm._FilterDatabase" localSheetId="1" hidden="1">'Excel Doublons'!$A$1:$B$84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3" l="1" a="1"/>
  <c r="E2" i="3" s="1"/>
  <c r="C2" i="3" a="1"/>
  <c r="C2" i="3" s="1"/>
  <c r="L53" i="3" l="1"/>
  <c r="L52" i="3"/>
  <c r="H52" i="3"/>
  <c r="L51" i="3"/>
  <c r="H51" i="3"/>
  <c r="L50" i="3"/>
  <c r="H50" i="3"/>
  <c r="L49" i="3"/>
  <c r="H49" i="3"/>
  <c r="L48" i="3"/>
  <c r="H48" i="3"/>
  <c r="L47" i="3"/>
  <c r="H47" i="3"/>
  <c r="L46" i="3"/>
  <c r="H46" i="3"/>
  <c r="L45" i="3"/>
  <c r="H45" i="3"/>
  <c r="L44" i="3"/>
  <c r="H44" i="3"/>
  <c r="L43" i="3"/>
  <c r="H43" i="3"/>
  <c r="L42" i="3"/>
  <c r="H42" i="3"/>
  <c r="L41" i="3"/>
  <c r="H41" i="3"/>
  <c r="L40" i="3"/>
  <c r="H40" i="3"/>
  <c r="L39" i="3"/>
  <c r="H39" i="3"/>
  <c r="L38" i="3"/>
  <c r="H38" i="3"/>
  <c r="L37" i="3"/>
  <c r="H37" i="3"/>
  <c r="L36" i="3"/>
  <c r="H36" i="3"/>
  <c r="L35" i="3"/>
  <c r="H35" i="3"/>
  <c r="L34" i="3"/>
  <c r="H34" i="3"/>
  <c r="L33" i="3"/>
  <c r="H33" i="3"/>
  <c r="L32" i="3"/>
  <c r="H32" i="3"/>
  <c r="L31" i="3"/>
  <c r="H31" i="3"/>
  <c r="L30" i="3"/>
  <c r="H30" i="3"/>
  <c r="L29" i="3"/>
  <c r="H29" i="3"/>
  <c r="L28" i="3"/>
  <c r="H28" i="3"/>
  <c r="L27" i="3"/>
  <c r="H27" i="3"/>
  <c r="L26" i="3"/>
  <c r="H26" i="3"/>
  <c r="L25" i="3"/>
  <c r="H25" i="3"/>
  <c r="L24" i="3"/>
  <c r="H24" i="3"/>
  <c r="L23" i="3"/>
  <c r="H23" i="3"/>
  <c r="L22" i="3"/>
  <c r="H22" i="3"/>
  <c r="L21" i="3"/>
  <c r="H21" i="3"/>
  <c r="L20" i="3"/>
  <c r="H20" i="3"/>
  <c r="L19" i="3"/>
  <c r="H19" i="3"/>
  <c r="L18" i="3"/>
  <c r="H18" i="3"/>
  <c r="L17" i="3"/>
  <c r="H17" i="3"/>
  <c r="L16" i="3"/>
  <c r="H16" i="3"/>
  <c r="L15" i="3"/>
  <c r="H15" i="3"/>
  <c r="L14" i="3"/>
  <c r="H14" i="3"/>
  <c r="L13" i="3"/>
  <c r="H13" i="3"/>
  <c r="L12" i="3"/>
  <c r="H12" i="3"/>
  <c r="L11" i="3"/>
  <c r="H11" i="3"/>
  <c r="L10" i="3"/>
  <c r="H10" i="3"/>
  <c r="L9" i="3"/>
  <c r="H9" i="3"/>
  <c r="L8" i="3"/>
  <c r="H8" i="3"/>
  <c r="L7" i="3"/>
  <c r="H7" i="3"/>
  <c r="L6" i="3"/>
  <c r="H6" i="3"/>
  <c r="L5" i="3"/>
  <c r="H5" i="3"/>
  <c r="L4" i="3"/>
  <c r="H4" i="3"/>
  <c r="L3" i="3"/>
  <c r="H3" i="3"/>
  <c r="L2" i="3"/>
  <c r="H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<sst xmlns="http://schemas.openxmlformats.org/spreadsheetml/2006/main" count="381" uniqueCount="31">
  <si>
    <t>MODE_TRT</t>
  </si>
  <si>
    <t>DATE_DEMANDE</t>
  </si>
  <si>
    <t>DATE_DEBUT</t>
  </si>
  <si>
    <t>DATE_FIN</t>
  </si>
  <si>
    <t>STATUT</t>
  </si>
  <si>
    <t>MESSAGE</t>
  </si>
  <si>
    <t>JOB_ID</t>
  </si>
  <si>
    <t>AUTO</t>
  </si>
  <si>
    <t>OK</t>
  </si>
  <si>
    <t>Tous</t>
  </si>
  <si>
    <t>Tir</t>
  </si>
  <si>
    <t>Doublons</t>
  </si>
  <si>
    <t>Manques</t>
  </si>
  <si>
    <t>Warning</t>
  </si>
  <si>
    <t>Type 4</t>
  </si>
  <si>
    <t>Type 3</t>
  </si>
  <si>
    <t>Type 2</t>
  </si>
  <si>
    <t>Type 1</t>
  </si>
  <si>
    <t>Date</t>
  </si>
  <si>
    <t>CODE</t>
  </si>
  <si>
    <t>COD_TYPE</t>
  </si>
  <si>
    <t>Nous avons N/A si la valeur dans la colonne D n'est pas présente dans la colonne A</t>
  </si>
  <si>
    <t>Nous avons la même valeur dans la colonne B si elle est présente dans la colonne A et D</t>
  </si>
  <si>
    <t>Nous avons 2 si on a un doublon dans la colonne D</t>
  </si>
  <si>
    <t>Nous avons 1 si on a 1 seule fois la valeur dans la colonne D</t>
  </si>
  <si>
    <t>Les valeurs de la colonne D viennent de la colonne D de la feuille ALL</t>
  </si>
  <si>
    <r>
      <rPr>
        <b/>
        <sz val="12"/>
        <color theme="1"/>
        <rFont val="Calibri"/>
        <family val="2"/>
        <scheme val="minor"/>
      </rPr>
      <t>Question</t>
    </r>
    <r>
      <rPr>
        <sz val="11"/>
        <color theme="1"/>
        <rFont val="Calibri"/>
        <family val="2"/>
        <scheme val="minor"/>
      </rPr>
      <t xml:space="preserve"> : Comment faire pour automatiser ce calcul avec les différents types présents dans la feuille ALL ? Car actuellement je filtre par type puis je copie le contenu de la colonne CODE de la feuille ALL vers la colonne D de la feuille Excel Doublons pour effectuer le calcul, ayant 100 types différents cela est très manuel, peux ton automatiser ce genre d'action ? (en calculant directement le nombre de manque et doublons par type en se référent à la colonne Tous) ?</t>
    </r>
  </si>
  <si>
    <t>type</t>
  </si>
  <si>
    <t>type 1</t>
  </si>
  <si>
    <t>liste doublon</t>
  </si>
  <si>
    <t>liste manque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</si>
</sst>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6B1B1-14AF-4C99-9A96-90E3C1965F22}">
  <sheetPr filterMode="1"/>
  <dimension ref="A1:J84"/>
  <sheetViews>
    <sheetView workbookViewId="0">
      <selection activeCell="B28" sqref="B28:C51"/>
    </sheetView>
  </sheetViews>
  <sheetFormatPr baseColWidth="10" defaultColWidth="11.42578125" defaultRowHeight="15" x14ac:dyDescent="0.25"/>
  <cols>
    <col min="2" max="2" width="11" customWidth="1"/>
    <col min="3" max="3" width="39.85546875" bestFit="1" customWidth="1"/>
    <col min="5" max="7" width="15.7109375" bestFit="1" customWidth="1"/>
  </cols>
  <sheetData>
    <row r="1" spans="1:10" x14ac:dyDescent="0.25">
      <c r="A1" t="s">
        <v>18</v>
      </c>
      <c r="B1" t="s">
        <v>19</v>
      </c>
      <c r="C1" t="s">
        <v>20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</row>
    <row r="2" spans="1:10" x14ac:dyDescent="0.25">
      <c r="A2">
        <v>202009</v>
      </c>
      <c r="B2" s="3">
        <v>70508</v>
      </c>
      <c r="C2" s="3" t="s">
        <v>17</v>
      </c>
      <c r="D2" t="s">
        <v>7</v>
      </c>
      <c r="E2" s="1">
        <v>44253.143958333334</v>
      </c>
      <c r="F2" s="1">
        <v>44253.143969907411</v>
      </c>
      <c r="G2" s="1">
        <v>44253.147303240738</v>
      </c>
      <c r="H2" t="s">
        <v>8</v>
      </c>
      <c r="J2">
        <v>102061</v>
      </c>
    </row>
    <row r="3" spans="1:10" x14ac:dyDescent="0.25">
      <c r="A3">
        <v>202009</v>
      </c>
      <c r="B3" s="3">
        <v>84688</v>
      </c>
      <c r="C3" s="3" t="s">
        <v>17</v>
      </c>
      <c r="D3" t="s">
        <v>7</v>
      </c>
      <c r="E3" s="1">
        <v>44253.124571759261</v>
      </c>
      <c r="F3" s="1">
        <v>44253.124571759261</v>
      </c>
      <c r="G3" s="1">
        <v>44253.124837962961</v>
      </c>
      <c r="H3" t="s">
        <v>8</v>
      </c>
      <c r="J3">
        <v>102052</v>
      </c>
    </row>
    <row r="4" spans="1:10" x14ac:dyDescent="0.25">
      <c r="A4">
        <v>202009</v>
      </c>
      <c r="B4" s="3">
        <v>30682</v>
      </c>
      <c r="C4" s="3" t="s">
        <v>17</v>
      </c>
      <c r="D4" t="s">
        <v>7</v>
      </c>
      <c r="E4" s="1">
        <v>44253.114432870374</v>
      </c>
      <c r="F4" s="1">
        <v>44253.114432870374</v>
      </c>
      <c r="G4" s="1">
        <v>44253.122199074074</v>
      </c>
      <c r="H4" t="s">
        <v>8</v>
      </c>
      <c r="J4">
        <v>102045</v>
      </c>
    </row>
    <row r="5" spans="1:10" x14ac:dyDescent="0.25">
      <c r="A5">
        <v>202009</v>
      </c>
      <c r="B5" s="3">
        <v>45577</v>
      </c>
      <c r="C5" s="3" t="s">
        <v>17</v>
      </c>
      <c r="D5" t="s">
        <v>7</v>
      </c>
      <c r="E5" s="1">
        <v>44253.113530092596</v>
      </c>
      <c r="F5" s="1">
        <v>44253.113530092596</v>
      </c>
      <c r="G5" s="1">
        <v>44253.120740740742</v>
      </c>
      <c r="H5" t="s">
        <v>8</v>
      </c>
      <c r="J5">
        <v>102044</v>
      </c>
    </row>
    <row r="6" spans="1:10" x14ac:dyDescent="0.25">
      <c r="A6">
        <v>202009</v>
      </c>
      <c r="B6" s="3">
        <v>34956</v>
      </c>
      <c r="C6" s="3" t="s">
        <v>17</v>
      </c>
      <c r="D6" t="s">
        <v>7</v>
      </c>
      <c r="E6" s="1">
        <v>44253.08021990741</v>
      </c>
      <c r="F6" s="1">
        <v>44253.08021990741</v>
      </c>
      <c r="G6" s="1">
        <v>44253.08734953704</v>
      </c>
      <c r="H6" t="s">
        <v>8</v>
      </c>
      <c r="J6">
        <v>102028</v>
      </c>
    </row>
    <row r="7" spans="1:10" x14ac:dyDescent="0.25">
      <c r="A7">
        <v>202009</v>
      </c>
      <c r="B7" s="3">
        <v>47496</v>
      </c>
      <c r="C7" s="3" t="s">
        <v>17</v>
      </c>
      <c r="D7" t="s">
        <v>7</v>
      </c>
      <c r="E7" s="1">
        <v>44253.059895833336</v>
      </c>
      <c r="F7" s="1">
        <v>44253.059895833336</v>
      </c>
      <c r="G7" s="1">
        <v>44253.065081018518</v>
      </c>
      <c r="H7" t="s">
        <v>8</v>
      </c>
      <c r="J7">
        <v>102018</v>
      </c>
    </row>
    <row r="8" spans="1:10" x14ac:dyDescent="0.25">
      <c r="A8">
        <v>202009</v>
      </c>
      <c r="B8" s="3">
        <v>57086</v>
      </c>
      <c r="C8" s="3" t="s">
        <v>17</v>
      </c>
      <c r="D8" t="s">
        <v>7</v>
      </c>
      <c r="E8" s="1">
        <v>44253.043506944443</v>
      </c>
      <c r="F8" s="1">
        <v>44253.043506944443</v>
      </c>
      <c r="G8" s="1">
        <v>44253.04923611111</v>
      </c>
      <c r="H8" t="s">
        <v>8</v>
      </c>
      <c r="J8">
        <v>102010</v>
      </c>
    </row>
    <row r="9" spans="1:10" x14ac:dyDescent="0.25">
      <c r="A9">
        <v>202009</v>
      </c>
      <c r="B9" s="3">
        <v>72375</v>
      </c>
      <c r="C9" s="3" t="s">
        <v>17</v>
      </c>
      <c r="D9" t="s">
        <v>7</v>
      </c>
      <c r="E9" s="1">
        <v>44253.041655092595</v>
      </c>
      <c r="F9" s="1">
        <v>44253.041655092595</v>
      </c>
      <c r="G9" s="1">
        <v>44253.049027777779</v>
      </c>
      <c r="H9" t="s">
        <v>8</v>
      </c>
      <c r="J9">
        <v>102009</v>
      </c>
    </row>
    <row r="10" spans="1:10" x14ac:dyDescent="0.25">
      <c r="A10">
        <v>202009</v>
      </c>
      <c r="B10" s="3">
        <v>80120</v>
      </c>
      <c r="C10" s="3" t="s">
        <v>17</v>
      </c>
      <c r="D10" t="s">
        <v>7</v>
      </c>
      <c r="E10" s="1">
        <v>44252.993263888886</v>
      </c>
      <c r="F10" s="1">
        <v>44252.993263888886</v>
      </c>
      <c r="G10" s="1">
        <v>44252.998495370368</v>
      </c>
      <c r="H10" t="s">
        <v>8</v>
      </c>
      <c r="J10">
        <v>101990</v>
      </c>
    </row>
    <row r="11" spans="1:10" x14ac:dyDescent="0.25">
      <c r="A11">
        <v>202009</v>
      </c>
      <c r="B11" s="3">
        <v>18719</v>
      </c>
      <c r="C11" s="3" t="s">
        <v>17</v>
      </c>
      <c r="D11" t="s">
        <v>7</v>
      </c>
      <c r="E11" s="1">
        <v>44252.992581018516</v>
      </c>
      <c r="F11" s="1">
        <v>44252.992581018516</v>
      </c>
      <c r="G11" s="1">
        <v>44252.995185185187</v>
      </c>
      <c r="H11" t="s">
        <v>8</v>
      </c>
      <c r="J11">
        <v>101989</v>
      </c>
    </row>
    <row r="12" spans="1:10" x14ac:dyDescent="0.25">
      <c r="A12">
        <v>202009</v>
      </c>
      <c r="B12" s="3">
        <v>42485</v>
      </c>
      <c r="C12" s="3" t="s">
        <v>17</v>
      </c>
      <c r="D12" t="s">
        <v>7</v>
      </c>
      <c r="E12" s="1">
        <v>44252.953425925924</v>
      </c>
      <c r="F12" s="1">
        <v>44252.953425925924</v>
      </c>
      <c r="G12" s="1">
        <v>44252.970127314817</v>
      </c>
      <c r="H12" t="s">
        <v>8</v>
      </c>
      <c r="J12">
        <v>101966</v>
      </c>
    </row>
    <row r="13" spans="1:10" x14ac:dyDescent="0.25">
      <c r="A13">
        <v>202009</v>
      </c>
      <c r="B13" s="3">
        <v>54261</v>
      </c>
      <c r="C13" s="3" t="s">
        <v>17</v>
      </c>
      <c r="D13" t="s">
        <v>7</v>
      </c>
      <c r="E13" s="1">
        <v>44252.947083333333</v>
      </c>
      <c r="F13" s="1">
        <v>44252.947094907409</v>
      </c>
      <c r="G13" s="1">
        <v>44252.957129629627</v>
      </c>
      <c r="H13" t="s">
        <v>8</v>
      </c>
      <c r="J13">
        <v>101962</v>
      </c>
    </row>
    <row r="14" spans="1:10" x14ac:dyDescent="0.25">
      <c r="A14">
        <v>202009</v>
      </c>
      <c r="B14" s="3">
        <v>96217</v>
      </c>
      <c r="C14" s="3" t="s">
        <v>17</v>
      </c>
      <c r="D14" t="s">
        <v>7</v>
      </c>
      <c r="E14" s="1">
        <v>44252.942557870374</v>
      </c>
      <c r="F14" s="1">
        <v>44252.942557870374</v>
      </c>
      <c r="G14" s="1">
        <v>44252.95108796296</v>
      </c>
      <c r="H14" t="s">
        <v>8</v>
      </c>
      <c r="J14">
        <v>101959</v>
      </c>
    </row>
    <row r="15" spans="1:10" x14ac:dyDescent="0.25">
      <c r="A15">
        <v>202009</v>
      </c>
      <c r="B15" s="3">
        <v>69145</v>
      </c>
      <c r="C15" s="3" t="s">
        <v>17</v>
      </c>
      <c r="D15" t="s">
        <v>7</v>
      </c>
      <c r="E15" s="1">
        <v>44252.931608796294</v>
      </c>
      <c r="F15" s="1">
        <v>44252.931608796294</v>
      </c>
      <c r="G15" s="1">
        <v>44252.934710648151</v>
      </c>
      <c r="H15" t="s">
        <v>8</v>
      </c>
      <c r="J15">
        <v>101951</v>
      </c>
    </row>
    <row r="16" spans="1:10" x14ac:dyDescent="0.25">
      <c r="A16">
        <v>202009</v>
      </c>
      <c r="B16" s="3">
        <v>29711</v>
      </c>
      <c r="C16" s="3" t="s">
        <v>17</v>
      </c>
      <c r="D16" t="s">
        <v>7</v>
      </c>
      <c r="E16" s="1">
        <v>44252.914363425924</v>
      </c>
      <c r="F16" s="1">
        <v>44252.914363425924</v>
      </c>
      <c r="G16" s="1">
        <v>44252.915011574078</v>
      </c>
      <c r="H16" t="s">
        <v>8</v>
      </c>
      <c r="J16">
        <v>101933</v>
      </c>
    </row>
    <row r="17" spans="1:10" x14ac:dyDescent="0.25">
      <c r="A17">
        <v>202009</v>
      </c>
      <c r="B17" s="3">
        <v>97950</v>
      </c>
      <c r="C17" s="3" t="s">
        <v>17</v>
      </c>
      <c r="D17" t="s">
        <v>7</v>
      </c>
      <c r="E17" s="1">
        <v>44252.909236111111</v>
      </c>
      <c r="F17" s="1">
        <v>44252.909236111111</v>
      </c>
      <c r="G17" s="1">
        <v>44252.911006944443</v>
      </c>
      <c r="H17" t="s">
        <v>8</v>
      </c>
      <c r="J17">
        <v>101918</v>
      </c>
    </row>
    <row r="18" spans="1:10" x14ac:dyDescent="0.25">
      <c r="A18">
        <v>202009</v>
      </c>
      <c r="B18" s="3">
        <v>99370</v>
      </c>
      <c r="C18" s="3" t="s">
        <v>17</v>
      </c>
      <c r="D18" t="s">
        <v>7</v>
      </c>
      <c r="E18" s="1">
        <v>44252.909062500003</v>
      </c>
      <c r="F18" s="1">
        <v>44252.909062500003</v>
      </c>
      <c r="G18" s="1">
        <v>44252.910127314812</v>
      </c>
      <c r="H18" t="s">
        <v>8</v>
      </c>
      <c r="J18">
        <v>101913</v>
      </c>
    </row>
    <row r="19" spans="1:10" x14ac:dyDescent="0.25">
      <c r="A19">
        <v>202009</v>
      </c>
      <c r="B19" s="3">
        <v>43895</v>
      </c>
      <c r="C19" s="3" t="s">
        <v>17</v>
      </c>
      <c r="D19" t="s">
        <v>7</v>
      </c>
      <c r="E19" s="1">
        <v>44252.905659722222</v>
      </c>
      <c r="F19" s="1">
        <v>44252.905659722222</v>
      </c>
      <c r="G19" s="1">
        <v>44252.905949074076</v>
      </c>
      <c r="H19" t="s">
        <v>8</v>
      </c>
      <c r="J19">
        <v>101908</v>
      </c>
    </row>
    <row r="20" spans="1:10" x14ac:dyDescent="0.25">
      <c r="A20">
        <v>202009</v>
      </c>
      <c r="B20" s="3">
        <v>55044</v>
      </c>
      <c r="C20" s="3" t="s">
        <v>17</v>
      </c>
      <c r="D20" t="s">
        <v>7</v>
      </c>
      <c r="E20" s="1">
        <v>44252.897268518522</v>
      </c>
      <c r="F20" s="1">
        <v>44252.897268518522</v>
      </c>
      <c r="G20" s="1">
        <v>44252.898229166669</v>
      </c>
      <c r="H20" t="s">
        <v>8</v>
      </c>
      <c r="J20">
        <v>101889</v>
      </c>
    </row>
    <row r="21" spans="1:10" x14ac:dyDescent="0.25">
      <c r="A21">
        <v>202009</v>
      </c>
      <c r="B21" s="3">
        <v>91976</v>
      </c>
      <c r="C21" s="3" t="s">
        <v>17</v>
      </c>
      <c r="D21" t="s">
        <v>7</v>
      </c>
      <c r="E21" s="1">
        <v>44252.881666666668</v>
      </c>
      <c r="F21" s="1">
        <v>44252.881666666668</v>
      </c>
      <c r="G21" s="1">
        <v>44252.883530092593</v>
      </c>
      <c r="H21" t="s">
        <v>8</v>
      </c>
      <c r="J21">
        <v>101854</v>
      </c>
    </row>
    <row r="22" spans="1:10" x14ac:dyDescent="0.25">
      <c r="A22">
        <v>202009</v>
      </c>
      <c r="B22" s="3">
        <v>52486</v>
      </c>
      <c r="C22" s="3" t="s">
        <v>17</v>
      </c>
      <c r="D22" t="s">
        <v>7</v>
      </c>
      <c r="E22" s="1">
        <v>44252.880937499998</v>
      </c>
      <c r="F22" s="1">
        <v>44252.880937499998</v>
      </c>
      <c r="G22" s="1">
        <v>44252.883819444447</v>
      </c>
      <c r="H22" t="s">
        <v>8</v>
      </c>
      <c r="J22">
        <v>101848</v>
      </c>
    </row>
    <row r="23" spans="1:10" x14ac:dyDescent="0.25">
      <c r="A23">
        <v>202009</v>
      </c>
      <c r="B23" s="3">
        <v>91554</v>
      </c>
      <c r="C23" s="3" t="s">
        <v>17</v>
      </c>
      <c r="D23" t="s">
        <v>7</v>
      </c>
      <c r="E23" s="1">
        <v>44252.879791666666</v>
      </c>
      <c r="F23" s="1">
        <v>44252.879791666666</v>
      </c>
      <c r="G23" s="1">
        <v>44252.881168981483</v>
      </c>
      <c r="H23" t="s">
        <v>8</v>
      </c>
      <c r="J23">
        <v>101844</v>
      </c>
    </row>
    <row r="24" spans="1:10" x14ac:dyDescent="0.25">
      <c r="A24">
        <v>202009</v>
      </c>
      <c r="B24" s="3">
        <v>71484</v>
      </c>
      <c r="C24" s="3" t="s">
        <v>17</v>
      </c>
      <c r="D24" t="s">
        <v>7</v>
      </c>
      <c r="E24" s="1">
        <v>44252.876932870371</v>
      </c>
      <c r="F24" s="1">
        <v>44252.876932870371</v>
      </c>
      <c r="G24" s="1">
        <v>44252.877789351849</v>
      </c>
      <c r="H24" t="s">
        <v>8</v>
      </c>
      <c r="J24">
        <v>101837</v>
      </c>
    </row>
    <row r="25" spans="1:10" x14ac:dyDescent="0.25">
      <c r="A25">
        <v>202009</v>
      </c>
      <c r="B25" s="3">
        <v>68649</v>
      </c>
      <c r="C25" s="3" t="s">
        <v>17</v>
      </c>
      <c r="D25" t="s">
        <v>7</v>
      </c>
      <c r="E25" s="1">
        <v>44252.843391203707</v>
      </c>
      <c r="F25" s="1">
        <v>44252.843391203707</v>
      </c>
      <c r="G25" s="1">
        <v>44252.845567129632</v>
      </c>
      <c r="H25" t="s">
        <v>8</v>
      </c>
      <c r="J25">
        <v>101772</v>
      </c>
    </row>
    <row r="26" spans="1:10" x14ac:dyDescent="0.25">
      <c r="A26">
        <v>202009</v>
      </c>
      <c r="B26" s="3">
        <v>58171</v>
      </c>
      <c r="C26" s="3" t="s">
        <v>17</v>
      </c>
      <c r="D26" t="s">
        <v>7</v>
      </c>
      <c r="E26" s="1">
        <v>44252.838333333333</v>
      </c>
      <c r="F26" s="1">
        <v>44252.838333333333</v>
      </c>
      <c r="G26" s="1">
        <v>44252.838865740741</v>
      </c>
      <c r="H26" t="s">
        <v>8</v>
      </c>
      <c r="J26">
        <v>101757</v>
      </c>
    </row>
    <row r="27" spans="1:10" x14ac:dyDescent="0.25">
      <c r="A27">
        <v>202009</v>
      </c>
      <c r="B27" s="3">
        <v>26851</v>
      </c>
      <c r="C27" s="3" t="s">
        <v>17</v>
      </c>
      <c r="D27" t="s">
        <v>7</v>
      </c>
      <c r="E27" s="1">
        <v>44252.82885416667</v>
      </c>
      <c r="F27" s="1">
        <v>44252.828865740739</v>
      </c>
      <c r="G27" s="1">
        <v>44252.829687500001</v>
      </c>
      <c r="H27" t="s">
        <v>8</v>
      </c>
      <c r="J27">
        <v>101734</v>
      </c>
    </row>
    <row r="28" spans="1:10" hidden="1" x14ac:dyDescent="0.25">
      <c r="A28">
        <v>202009</v>
      </c>
      <c r="B28" s="3">
        <v>10620</v>
      </c>
      <c r="C28" s="3" t="s">
        <v>16</v>
      </c>
      <c r="D28" t="s">
        <v>7</v>
      </c>
      <c r="E28" s="1">
        <v>44253.084826388891</v>
      </c>
      <c r="F28" s="1">
        <v>44253.084826388891</v>
      </c>
      <c r="G28" s="1">
        <v>44253.103680555556</v>
      </c>
      <c r="H28" t="s">
        <v>8</v>
      </c>
      <c r="I28" t="s">
        <v>13</v>
      </c>
      <c r="J28">
        <v>102032</v>
      </c>
    </row>
    <row r="29" spans="1:10" hidden="1" x14ac:dyDescent="0.25">
      <c r="A29">
        <v>202009</v>
      </c>
      <c r="B29" s="3">
        <v>89700</v>
      </c>
      <c r="C29" s="3" t="s">
        <v>16</v>
      </c>
      <c r="D29" t="s">
        <v>7</v>
      </c>
      <c r="E29" s="1">
        <v>44253.025104166663</v>
      </c>
      <c r="F29" s="1">
        <v>44253.025104166663</v>
      </c>
      <c r="G29" s="1">
        <v>44253.091851851852</v>
      </c>
      <c r="H29" t="s">
        <v>8</v>
      </c>
      <c r="I29" t="s">
        <v>13</v>
      </c>
      <c r="J29">
        <v>102002</v>
      </c>
    </row>
    <row r="30" spans="1:10" hidden="1" x14ac:dyDescent="0.25">
      <c r="A30">
        <v>202009</v>
      </c>
      <c r="B30" s="3">
        <v>30009</v>
      </c>
      <c r="C30" s="3" t="s">
        <v>16</v>
      </c>
      <c r="D30" t="s">
        <v>7</v>
      </c>
      <c r="E30" s="1">
        <v>44252.984849537039</v>
      </c>
      <c r="F30" s="1">
        <v>44252.984861111108</v>
      </c>
      <c r="G30" s="1">
        <v>44253.047858796293</v>
      </c>
      <c r="H30" t="s">
        <v>8</v>
      </c>
      <c r="I30" t="s">
        <v>13</v>
      </c>
      <c r="J30">
        <v>101986</v>
      </c>
    </row>
    <row r="31" spans="1:10" hidden="1" x14ac:dyDescent="0.25">
      <c r="A31">
        <v>202009</v>
      </c>
      <c r="B31" s="3">
        <v>83683</v>
      </c>
      <c r="C31" s="3" t="s">
        <v>16</v>
      </c>
      <c r="D31" t="s">
        <v>7</v>
      </c>
      <c r="E31" s="1">
        <v>44252.982048611113</v>
      </c>
      <c r="F31" s="1">
        <v>44252.982048611113</v>
      </c>
      <c r="G31" s="1">
        <v>44253.038287037038</v>
      </c>
      <c r="H31" t="s">
        <v>8</v>
      </c>
      <c r="I31" t="s">
        <v>13</v>
      </c>
      <c r="J31">
        <v>101984</v>
      </c>
    </row>
    <row r="32" spans="1:10" hidden="1" x14ac:dyDescent="0.25">
      <c r="A32">
        <v>202009</v>
      </c>
      <c r="B32" s="3">
        <v>21930</v>
      </c>
      <c r="C32" s="3" t="s">
        <v>16</v>
      </c>
      <c r="D32" t="s">
        <v>7</v>
      </c>
      <c r="E32" s="1">
        <v>44252.971631944441</v>
      </c>
      <c r="F32" s="1">
        <v>44252.971643518518</v>
      </c>
      <c r="G32" s="1">
        <v>44253.03025462963</v>
      </c>
      <c r="H32" t="s">
        <v>8</v>
      </c>
      <c r="I32" t="s">
        <v>13</v>
      </c>
      <c r="J32">
        <v>101978</v>
      </c>
    </row>
    <row r="33" spans="1:10" hidden="1" x14ac:dyDescent="0.25">
      <c r="A33">
        <v>202009</v>
      </c>
      <c r="B33" s="3">
        <v>71721</v>
      </c>
      <c r="C33" s="3" t="s">
        <v>16</v>
      </c>
      <c r="D33" t="s">
        <v>7</v>
      </c>
      <c r="E33" s="1">
        <v>44252.911909722221</v>
      </c>
      <c r="F33" s="1">
        <v>44252.911909722221</v>
      </c>
      <c r="G33" s="1">
        <v>44252.964375000003</v>
      </c>
      <c r="H33" t="s">
        <v>8</v>
      </c>
      <c r="I33" t="s">
        <v>13</v>
      </c>
      <c r="J33">
        <v>101928</v>
      </c>
    </row>
    <row r="34" spans="1:10" hidden="1" x14ac:dyDescent="0.25">
      <c r="A34">
        <v>202009</v>
      </c>
      <c r="B34" s="3">
        <v>14940</v>
      </c>
      <c r="C34" s="3" t="s">
        <v>16</v>
      </c>
      <c r="D34" t="s">
        <v>7</v>
      </c>
      <c r="E34" s="1">
        <v>44252.908437500002</v>
      </c>
      <c r="F34" s="1">
        <v>44252.908437500002</v>
      </c>
      <c r="G34" s="1">
        <v>44252.977488425924</v>
      </c>
      <c r="H34" t="s">
        <v>8</v>
      </c>
      <c r="I34" t="s">
        <v>13</v>
      </c>
      <c r="J34">
        <v>101912</v>
      </c>
    </row>
    <row r="35" spans="1:10" hidden="1" x14ac:dyDescent="0.25">
      <c r="A35">
        <v>202009</v>
      </c>
      <c r="B35" s="3">
        <v>70608</v>
      </c>
      <c r="C35" s="3" t="s">
        <v>16</v>
      </c>
      <c r="D35" t="s">
        <v>7</v>
      </c>
      <c r="E35" s="1">
        <v>44252.90357638889</v>
      </c>
      <c r="F35" s="1">
        <v>44252.90357638889</v>
      </c>
      <c r="G35" s="1">
        <v>44252.913391203707</v>
      </c>
      <c r="H35" t="s">
        <v>8</v>
      </c>
      <c r="I35" t="s">
        <v>13</v>
      </c>
      <c r="J35">
        <v>101903</v>
      </c>
    </row>
    <row r="36" spans="1:10" hidden="1" x14ac:dyDescent="0.25">
      <c r="A36">
        <v>202009</v>
      </c>
      <c r="B36" s="3">
        <v>27274</v>
      </c>
      <c r="C36" s="3" t="s">
        <v>16</v>
      </c>
      <c r="D36" t="s">
        <v>7</v>
      </c>
      <c r="E36" s="1">
        <v>44252.90357638889</v>
      </c>
      <c r="F36" s="1">
        <v>44252.90357638889</v>
      </c>
      <c r="G36" s="1">
        <v>44252.942476851851</v>
      </c>
      <c r="H36" t="s">
        <v>8</v>
      </c>
      <c r="I36" t="s">
        <v>13</v>
      </c>
      <c r="J36">
        <v>101902</v>
      </c>
    </row>
    <row r="37" spans="1:10" hidden="1" x14ac:dyDescent="0.25">
      <c r="A37">
        <v>202009</v>
      </c>
      <c r="B37" s="3">
        <v>98139</v>
      </c>
      <c r="C37" s="3" t="s">
        <v>16</v>
      </c>
      <c r="D37" t="s">
        <v>7</v>
      </c>
      <c r="E37" s="1">
        <v>44252.897314814814</v>
      </c>
      <c r="F37" s="1">
        <v>44252.897326388891</v>
      </c>
      <c r="G37" s="1">
        <v>44252.907916666663</v>
      </c>
      <c r="H37" t="s">
        <v>8</v>
      </c>
      <c r="I37" t="s">
        <v>13</v>
      </c>
      <c r="J37">
        <v>101890</v>
      </c>
    </row>
    <row r="38" spans="1:10" hidden="1" x14ac:dyDescent="0.25">
      <c r="A38">
        <v>202009</v>
      </c>
      <c r="B38" s="3">
        <v>21415</v>
      </c>
      <c r="C38" s="3" t="s">
        <v>16</v>
      </c>
      <c r="D38" t="s">
        <v>7</v>
      </c>
      <c r="E38" s="1">
        <v>44252.891087962962</v>
      </c>
      <c r="F38" s="1">
        <v>44252.891087962962</v>
      </c>
      <c r="G38" s="1">
        <v>44252.90284722222</v>
      </c>
      <c r="H38" t="s">
        <v>8</v>
      </c>
      <c r="I38" t="s">
        <v>13</v>
      </c>
      <c r="J38">
        <v>101879</v>
      </c>
    </row>
    <row r="39" spans="1:10" hidden="1" x14ac:dyDescent="0.25">
      <c r="A39">
        <v>202009</v>
      </c>
      <c r="B39" s="3">
        <v>53322</v>
      </c>
      <c r="C39" s="3" t="s">
        <v>16</v>
      </c>
      <c r="D39" t="s">
        <v>7</v>
      </c>
      <c r="E39" s="1">
        <v>44252.889699074076</v>
      </c>
      <c r="F39" s="1">
        <v>44252.889722222222</v>
      </c>
      <c r="G39" s="1">
        <v>44252.902777777781</v>
      </c>
      <c r="H39" t="s">
        <v>8</v>
      </c>
      <c r="I39" t="s">
        <v>13</v>
      </c>
      <c r="J39">
        <v>101876</v>
      </c>
    </row>
    <row r="40" spans="1:10" hidden="1" x14ac:dyDescent="0.25">
      <c r="A40">
        <v>202009</v>
      </c>
      <c r="B40" s="3">
        <v>94805</v>
      </c>
      <c r="C40" s="3" t="s">
        <v>16</v>
      </c>
      <c r="D40" t="s">
        <v>7</v>
      </c>
      <c r="E40" s="1">
        <v>44252.887615740743</v>
      </c>
      <c r="F40" s="1">
        <v>44252.887615740743</v>
      </c>
      <c r="G40" s="1">
        <v>44252.910590277781</v>
      </c>
      <c r="H40" t="s">
        <v>8</v>
      </c>
      <c r="I40" t="s">
        <v>13</v>
      </c>
      <c r="J40">
        <v>101869</v>
      </c>
    </row>
    <row r="41" spans="1:10" hidden="1" x14ac:dyDescent="0.25">
      <c r="A41">
        <v>202009</v>
      </c>
      <c r="B41" s="3">
        <v>86088</v>
      </c>
      <c r="C41" s="3" t="s">
        <v>16</v>
      </c>
      <c r="D41" t="s">
        <v>7</v>
      </c>
      <c r="E41" s="1">
        <v>44252.879270833335</v>
      </c>
      <c r="F41" s="1">
        <v>44252.879270833335</v>
      </c>
      <c r="G41" s="1">
        <v>44252.890208333331</v>
      </c>
      <c r="H41" t="s">
        <v>8</v>
      </c>
      <c r="I41" t="s">
        <v>13</v>
      </c>
      <c r="J41">
        <v>101843</v>
      </c>
    </row>
    <row r="42" spans="1:10" hidden="1" x14ac:dyDescent="0.25">
      <c r="A42">
        <v>202009</v>
      </c>
      <c r="B42" s="3">
        <v>80566</v>
      </c>
      <c r="C42" s="3" t="s">
        <v>16</v>
      </c>
      <c r="D42" t="s">
        <v>7</v>
      </c>
      <c r="E42" s="1">
        <v>44252.874444444446</v>
      </c>
      <c r="F42" s="1">
        <v>44252.874444444446</v>
      </c>
      <c r="G42" s="1">
        <v>44252.89702546296</v>
      </c>
      <c r="H42" t="s">
        <v>8</v>
      </c>
      <c r="I42" t="s">
        <v>13</v>
      </c>
      <c r="J42">
        <v>101834</v>
      </c>
    </row>
    <row r="43" spans="1:10" hidden="1" x14ac:dyDescent="0.25">
      <c r="A43">
        <v>202009</v>
      </c>
      <c r="B43" s="3">
        <v>49022</v>
      </c>
      <c r="C43" s="3" t="s">
        <v>16</v>
      </c>
      <c r="D43" t="s">
        <v>7</v>
      </c>
      <c r="E43" s="1">
        <v>44252.869560185187</v>
      </c>
      <c r="F43" s="1">
        <v>44252.869560185187</v>
      </c>
      <c r="G43" s="1">
        <v>44252.88921296296</v>
      </c>
      <c r="H43" t="s">
        <v>8</v>
      </c>
      <c r="I43" t="s">
        <v>13</v>
      </c>
      <c r="J43">
        <v>101827</v>
      </c>
    </row>
    <row r="44" spans="1:10" hidden="1" x14ac:dyDescent="0.25">
      <c r="A44">
        <v>202009</v>
      </c>
      <c r="B44" s="3">
        <v>91705</v>
      </c>
      <c r="C44" s="3" t="s">
        <v>16</v>
      </c>
      <c r="D44" t="s">
        <v>7</v>
      </c>
      <c r="E44" s="1">
        <v>44252.864675925928</v>
      </c>
      <c r="F44" s="1">
        <v>44252.864687499998</v>
      </c>
      <c r="G44" s="1">
        <v>44252.887337962966</v>
      </c>
      <c r="H44" t="s">
        <v>8</v>
      </c>
      <c r="I44" t="s">
        <v>13</v>
      </c>
      <c r="J44">
        <v>101816</v>
      </c>
    </row>
    <row r="45" spans="1:10" hidden="1" x14ac:dyDescent="0.25">
      <c r="A45">
        <v>202009</v>
      </c>
      <c r="B45" s="3">
        <v>58287</v>
      </c>
      <c r="C45" s="3" t="s">
        <v>16</v>
      </c>
      <c r="D45" t="s">
        <v>7</v>
      </c>
      <c r="E45" s="1">
        <v>44252.854988425926</v>
      </c>
      <c r="F45" s="1">
        <v>44252.854988425926</v>
      </c>
      <c r="G45" s="1">
        <v>44252.873553240737</v>
      </c>
      <c r="H45" t="s">
        <v>8</v>
      </c>
      <c r="I45" t="s">
        <v>13</v>
      </c>
      <c r="J45">
        <v>101801</v>
      </c>
    </row>
    <row r="46" spans="1:10" hidden="1" x14ac:dyDescent="0.25">
      <c r="A46">
        <v>202009</v>
      </c>
      <c r="B46" s="3">
        <v>33926</v>
      </c>
      <c r="C46" s="3" t="s">
        <v>16</v>
      </c>
      <c r="D46" t="s">
        <v>7</v>
      </c>
      <c r="E46" s="1">
        <v>44252.851527777777</v>
      </c>
      <c r="F46" s="1">
        <v>44252.851527777777</v>
      </c>
      <c r="G46" s="1">
        <v>44252.878969907404</v>
      </c>
      <c r="H46" t="s">
        <v>8</v>
      </c>
      <c r="I46" t="s">
        <v>13</v>
      </c>
      <c r="J46">
        <v>101796</v>
      </c>
    </row>
    <row r="47" spans="1:10" hidden="1" x14ac:dyDescent="0.25">
      <c r="A47">
        <v>202009</v>
      </c>
      <c r="B47" s="3">
        <v>96734</v>
      </c>
      <c r="C47" s="3" t="s">
        <v>16</v>
      </c>
      <c r="D47" t="s">
        <v>7</v>
      </c>
      <c r="E47" s="1">
        <v>44252.847326388888</v>
      </c>
      <c r="F47" s="1">
        <v>44252.847326388888</v>
      </c>
      <c r="G47" s="1">
        <v>44252.864131944443</v>
      </c>
      <c r="H47" t="s">
        <v>8</v>
      </c>
      <c r="I47" t="s">
        <v>13</v>
      </c>
      <c r="J47">
        <v>101784</v>
      </c>
    </row>
    <row r="48" spans="1:10" hidden="1" x14ac:dyDescent="0.25">
      <c r="A48">
        <v>202009</v>
      </c>
      <c r="B48" s="3">
        <v>42398</v>
      </c>
      <c r="C48" s="3" t="s">
        <v>16</v>
      </c>
      <c r="D48" t="s">
        <v>7</v>
      </c>
      <c r="E48" s="1">
        <v>44252.83971064815</v>
      </c>
      <c r="F48" s="1">
        <v>44252.83971064815</v>
      </c>
      <c r="G48" s="1">
        <v>44252.854467592595</v>
      </c>
      <c r="H48" t="s">
        <v>8</v>
      </c>
      <c r="I48" t="s">
        <v>13</v>
      </c>
      <c r="J48">
        <v>101766</v>
      </c>
    </row>
    <row r="49" spans="1:10" hidden="1" x14ac:dyDescent="0.25">
      <c r="A49">
        <v>202009</v>
      </c>
      <c r="B49" s="3">
        <v>38890</v>
      </c>
      <c r="C49" s="3" t="s">
        <v>16</v>
      </c>
      <c r="D49" t="s">
        <v>7</v>
      </c>
      <c r="E49" s="1">
        <v>44252.83971064815</v>
      </c>
      <c r="F49" s="1">
        <v>44252.83971064815</v>
      </c>
      <c r="G49" s="1">
        <v>44252.860034722224</v>
      </c>
      <c r="H49" t="s">
        <v>8</v>
      </c>
      <c r="I49" t="s">
        <v>13</v>
      </c>
      <c r="J49">
        <v>101764</v>
      </c>
    </row>
    <row r="50" spans="1:10" hidden="1" x14ac:dyDescent="0.25">
      <c r="A50">
        <v>202009</v>
      </c>
      <c r="B50" s="3">
        <v>85692</v>
      </c>
      <c r="C50" s="3" t="s">
        <v>16</v>
      </c>
      <c r="D50" t="s">
        <v>7</v>
      </c>
      <c r="E50" s="1">
        <v>44252.827187499999</v>
      </c>
      <c r="F50" s="1">
        <v>44252.827187499999</v>
      </c>
      <c r="G50" s="1">
        <v>44252.847245370373</v>
      </c>
      <c r="H50" t="s">
        <v>8</v>
      </c>
      <c r="I50" t="s">
        <v>13</v>
      </c>
      <c r="J50">
        <v>101731</v>
      </c>
    </row>
    <row r="51" spans="1:10" hidden="1" x14ac:dyDescent="0.25">
      <c r="A51">
        <v>202009</v>
      </c>
      <c r="B51" s="3">
        <v>49238</v>
      </c>
      <c r="C51" s="3" t="s">
        <v>16</v>
      </c>
      <c r="D51" t="s">
        <v>7</v>
      </c>
      <c r="E51" s="1">
        <v>44252.814699074072</v>
      </c>
      <c r="F51" s="1">
        <v>44252.814699074072</v>
      </c>
      <c r="G51" s="1">
        <v>44252.814768518518</v>
      </c>
      <c r="H51" t="s">
        <v>8</v>
      </c>
      <c r="I51" t="s">
        <v>13</v>
      </c>
      <c r="J51">
        <v>101692</v>
      </c>
    </row>
    <row r="52" spans="1:10" hidden="1" x14ac:dyDescent="0.25">
      <c r="A52">
        <v>202009</v>
      </c>
      <c r="B52" s="3">
        <v>23948</v>
      </c>
      <c r="C52" s="3" t="s">
        <v>15</v>
      </c>
      <c r="D52" t="s">
        <v>7</v>
      </c>
      <c r="E52" s="1">
        <v>44252.893773148149</v>
      </c>
      <c r="F52" s="1">
        <v>44252.893784722219</v>
      </c>
      <c r="G52" s="1">
        <v>44252.907407407409</v>
      </c>
      <c r="H52" t="s">
        <v>8</v>
      </c>
      <c r="J52">
        <v>101885</v>
      </c>
    </row>
    <row r="53" spans="1:10" hidden="1" x14ac:dyDescent="0.25">
      <c r="A53">
        <v>202009</v>
      </c>
      <c r="B53" s="3">
        <v>56443</v>
      </c>
      <c r="C53" s="3" t="s">
        <v>15</v>
      </c>
      <c r="D53" t="s">
        <v>7</v>
      </c>
      <c r="E53" s="1">
        <v>44252.88753472222</v>
      </c>
      <c r="F53" s="1">
        <v>44252.88753472222</v>
      </c>
      <c r="G53" s="1">
        <v>44252.900856481479</v>
      </c>
      <c r="H53" t="s">
        <v>8</v>
      </c>
      <c r="J53">
        <v>101867</v>
      </c>
    </row>
    <row r="54" spans="1:10" hidden="1" x14ac:dyDescent="0.25">
      <c r="A54">
        <v>202009</v>
      </c>
      <c r="B54" s="3">
        <v>76134</v>
      </c>
      <c r="C54" s="3" t="s">
        <v>15</v>
      </c>
      <c r="D54" t="s">
        <v>7</v>
      </c>
      <c r="E54" s="1">
        <v>44252.883379629631</v>
      </c>
      <c r="F54" s="1">
        <v>44252.883379629631</v>
      </c>
      <c r="G54" s="1">
        <v>44252.942060185182</v>
      </c>
      <c r="H54" t="s">
        <v>8</v>
      </c>
      <c r="J54">
        <v>101856</v>
      </c>
    </row>
    <row r="55" spans="1:10" hidden="1" x14ac:dyDescent="0.25">
      <c r="A55">
        <v>202009</v>
      </c>
      <c r="B55" s="3">
        <v>10695</v>
      </c>
      <c r="C55" s="3" t="s">
        <v>15</v>
      </c>
      <c r="D55" t="s">
        <v>7</v>
      </c>
      <c r="E55" s="1">
        <v>44252.874351851853</v>
      </c>
      <c r="F55" s="1">
        <v>44252.874351851853</v>
      </c>
      <c r="G55" s="1">
        <v>44252.89329861111</v>
      </c>
      <c r="H55" t="s">
        <v>8</v>
      </c>
      <c r="J55">
        <v>101831</v>
      </c>
    </row>
    <row r="56" spans="1:10" hidden="1" x14ac:dyDescent="0.25">
      <c r="A56">
        <v>202009</v>
      </c>
      <c r="B56" s="3">
        <v>88378</v>
      </c>
      <c r="C56" s="3" t="s">
        <v>15</v>
      </c>
      <c r="D56" t="s">
        <v>7</v>
      </c>
      <c r="E56" s="1">
        <v>44252.87090277778</v>
      </c>
      <c r="F56" s="1">
        <v>44252.87090277778</v>
      </c>
      <c r="G56" s="1">
        <v>44252.899363425924</v>
      </c>
      <c r="H56" t="s">
        <v>8</v>
      </c>
      <c r="J56">
        <v>101828</v>
      </c>
    </row>
    <row r="57" spans="1:10" hidden="1" x14ac:dyDescent="0.25">
      <c r="A57">
        <v>202009</v>
      </c>
      <c r="B57" s="3">
        <v>97631</v>
      </c>
      <c r="C57" s="3" t="s">
        <v>15</v>
      </c>
      <c r="D57" t="s">
        <v>7</v>
      </c>
      <c r="E57" s="1">
        <v>44252.851435185185</v>
      </c>
      <c r="F57" s="1">
        <v>44252.851458333331</v>
      </c>
      <c r="G57" s="1">
        <v>44252.864374999997</v>
      </c>
      <c r="H57" t="s">
        <v>8</v>
      </c>
      <c r="J57">
        <v>101795</v>
      </c>
    </row>
    <row r="58" spans="1:10" hidden="1" x14ac:dyDescent="0.25">
      <c r="A58">
        <v>202009</v>
      </c>
      <c r="B58" s="3">
        <v>66996</v>
      </c>
      <c r="C58" s="3" t="s">
        <v>15</v>
      </c>
      <c r="D58" t="s">
        <v>7</v>
      </c>
      <c r="E58" s="1">
        <v>44252.838229166664</v>
      </c>
      <c r="F58" s="1">
        <v>44252.838229166664</v>
      </c>
      <c r="G58" s="1">
        <v>44252.862442129626</v>
      </c>
      <c r="H58" t="s">
        <v>8</v>
      </c>
      <c r="J58">
        <v>101755</v>
      </c>
    </row>
    <row r="59" spans="1:10" hidden="1" x14ac:dyDescent="0.25">
      <c r="A59">
        <v>202009</v>
      </c>
      <c r="B59" s="3">
        <v>32512</v>
      </c>
      <c r="C59" s="3" t="s">
        <v>15</v>
      </c>
      <c r="D59" t="s">
        <v>7</v>
      </c>
      <c r="E59" s="1">
        <v>44252.836157407408</v>
      </c>
      <c r="F59" s="1">
        <v>44252.836157407408</v>
      </c>
      <c r="G59" s="1">
        <v>44252.8440625</v>
      </c>
      <c r="H59" t="s">
        <v>8</v>
      </c>
      <c r="J59">
        <v>101752</v>
      </c>
    </row>
    <row r="60" spans="1:10" hidden="1" x14ac:dyDescent="0.25">
      <c r="A60">
        <v>202009</v>
      </c>
      <c r="B60" s="3">
        <v>22772</v>
      </c>
      <c r="C60" s="3" t="s">
        <v>15</v>
      </c>
      <c r="D60" t="s">
        <v>7</v>
      </c>
      <c r="E60" s="1">
        <v>44252.828518518516</v>
      </c>
      <c r="F60" s="1">
        <v>44252.828518518516</v>
      </c>
      <c r="G60" s="1">
        <v>44252.842048611114</v>
      </c>
      <c r="H60" t="s">
        <v>8</v>
      </c>
      <c r="J60">
        <v>101733</v>
      </c>
    </row>
    <row r="61" spans="1:10" hidden="1" x14ac:dyDescent="0.25">
      <c r="A61">
        <v>202009</v>
      </c>
      <c r="B61" s="3">
        <v>46003</v>
      </c>
      <c r="C61" s="3" t="s">
        <v>15</v>
      </c>
      <c r="D61" t="s">
        <v>7</v>
      </c>
      <c r="E61" s="1">
        <v>44252.822326388887</v>
      </c>
      <c r="F61" s="1">
        <v>44252.822326388887</v>
      </c>
      <c r="G61" s="1">
        <v>44252.831631944442</v>
      </c>
      <c r="H61" t="s">
        <v>8</v>
      </c>
      <c r="J61">
        <v>101723</v>
      </c>
    </row>
    <row r="62" spans="1:10" hidden="1" x14ac:dyDescent="0.25">
      <c r="A62">
        <v>202009</v>
      </c>
      <c r="B62" s="3">
        <v>60808</v>
      </c>
      <c r="C62" s="3" t="s">
        <v>15</v>
      </c>
      <c r="D62" t="s">
        <v>7</v>
      </c>
      <c r="E62" s="1">
        <v>44252.816736111112</v>
      </c>
      <c r="F62" s="1">
        <v>44252.816736111112</v>
      </c>
      <c r="G62" s="1">
        <v>44252.828298611108</v>
      </c>
      <c r="H62" t="s">
        <v>8</v>
      </c>
      <c r="J62">
        <v>101699</v>
      </c>
    </row>
    <row r="63" spans="1:10" hidden="1" x14ac:dyDescent="0.25">
      <c r="A63">
        <v>202009</v>
      </c>
      <c r="B63" s="3">
        <v>17891</v>
      </c>
      <c r="C63" s="3" t="s">
        <v>15</v>
      </c>
      <c r="D63" t="s">
        <v>7</v>
      </c>
      <c r="E63" s="1">
        <v>44252.815312500003</v>
      </c>
      <c r="F63" s="1">
        <v>44252.815312500003</v>
      </c>
      <c r="G63" s="1">
        <v>44252.83766203704</v>
      </c>
      <c r="H63" t="s">
        <v>8</v>
      </c>
      <c r="J63">
        <v>101696</v>
      </c>
    </row>
    <row r="64" spans="1:10" hidden="1" x14ac:dyDescent="0.25">
      <c r="A64">
        <v>202009</v>
      </c>
      <c r="B64" s="3">
        <v>13465</v>
      </c>
      <c r="C64" s="3" t="s">
        <v>15</v>
      </c>
      <c r="D64" t="s">
        <v>7</v>
      </c>
      <c r="E64" s="1">
        <v>44252.808391203704</v>
      </c>
      <c r="F64" s="1">
        <v>44252.808391203704</v>
      </c>
      <c r="G64" s="1">
        <v>44252.817118055558</v>
      </c>
      <c r="H64" t="s">
        <v>8</v>
      </c>
      <c r="J64">
        <v>101645</v>
      </c>
    </row>
    <row r="65" spans="1:10" hidden="1" x14ac:dyDescent="0.25">
      <c r="A65">
        <v>202009</v>
      </c>
      <c r="B65" s="3">
        <v>11608</v>
      </c>
      <c r="C65" s="3" t="s">
        <v>15</v>
      </c>
      <c r="D65" t="s">
        <v>7</v>
      </c>
      <c r="E65" s="1">
        <v>44252.804201388892</v>
      </c>
      <c r="F65" s="1">
        <v>44252.804201388892</v>
      </c>
      <c r="G65" s="1">
        <v>44252.811076388891</v>
      </c>
      <c r="H65" t="s">
        <v>8</v>
      </c>
      <c r="J65">
        <v>101611</v>
      </c>
    </row>
    <row r="66" spans="1:10" hidden="1" x14ac:dyDescent="0.25">
      <c r="A66">
        <v>202009</v>
      </c>
      <c r="B66" s="3">
        <v>46109</v>
      </c>
      <c r="C66" s="3" t="s">
        <v>15</v>
      </c>
      <c r="D66" t="s">
        <v>7</v>
      </c>
      <c r="E66" s="1">
        <v>44252.804201388892</v>
      </c>
      <c r="F66" s="1">
        <v>44252.804201388892</v>
      </c>
      <c r="G66" s="1">
        <v>44252.814421296294</v>
      </c>
      <c r="H66" t="s">
        <v>8</v>
      </c>
      <c r="J66">
        <v>101610</v>
      </c>
    </row>
    <row r="67" spans="1:10" hidden="1" x14ac:dyDescent="0.25">
      <c r="A67">
        <v>202009</v>
      </c>
      <c r="B67" s="3">
        <v>37987</v>
      </c>
      <c r="C67" s="3" t="s">
        <v>15</v>
      </c>
      <c r="D67" t="s">
        <v>7</v>
      </c>
      <c r="E67" s="1">
        <v>44252.803530092591</v>
      </c>
      <c r="F67" s="1">
        <v>44252.803530092591</v>
      </c>
      <c r="G67" s="1">
        <v>44252.803622685184</v>
      </c>
      <c r="H67" t="s">
        <v>8</v>
      </c>
      <c r="J67">
        <v>101601</v>
      </c>
    </row>
    <row r="68" spans="1:10" hidden="1" x14ac:dyDescent="0.25">
      <c r="A68">
        <v>202009</v>
      </c>
      <c r="B68" s="3">
        <v>41365</v>
      </c>
      <c r="C68" s="3" t="s">
        <v>14</v>
      </c>
      <c r="D68" t="s">
        <v>7</v>
      </c>
      <c r="E68" s="1">
        <v>44252.997256944444</v>
      </c>
      <c r="F68" s="1">
        <v>44252.997256944444</v>
      </c>
      <c r="G68" s="1">
        <v>44253.066874999997</v>
      </c>
      <c r="H68" t="s">
        <v>8</v>
      </c>
      <c r="J68">
        <v>101995</v>
      </c>
    </row>
    <row r="69" spans="1:10" hidden="1" x14ac:dyDescent="0.25">
      <c r="A69">
        <v>202009</v>
      </c>
      <c r="B69" s="3">
        <v>12846</v>
      </c>
      <c r="C69" s="3" t="s">
        <v>14</v>
      </c>
      <c r="D69" t="s">
        <v>7</v>
      </c>
      <c r="E69" s="1">
        <v>44252.916006944448</v>
      </c>
      <c r="F69" s="1">
        <v>44252.916006944448</v>
      </c>
      <c r="G69" s="1">
        <v>44252.929606481484</v>
      </c>
      <c r="H69" t="s">
        <v>8</v>
      </c>
      <c r="J69">
        <v>101939</v>
      </c>
    </row>
    <row r="70" spans="1:10" hidden="1" x14ac:dyDescent="0.25">
      <c r="A70">
        <v>202009</v>
      </c>
      <c r="B70" s="3">
        <v>14785</v>
      </c>
      <c r="C70" s="3" t="s">
        <v>14</v>
      </c>
      <c r="D70" t="s">
        <v>7</v>
      </c>
      <c r="E70" s="1">
        <v>44252.911840277775</v>
      </c>
      <c r="F70" s="1">
        <v>44252.911840277775</v>
      </c>
      <c r="G70" s="1">
        <v>44252.928506944445</v>
      </c>
      <c r="H70" t="s">
        <v>8</v>
      </c>
      <c r="J70">
        <v>101926</v>
      </c>
    </row>
    <row r="71" spans="1:10" hidden="1" x14ac:dyDescent="0.25">
      <c r="A71">
        <v>202009</v>
      </c>
      <c r="B71" s="3">
        <v>67371</v>
      </c>
      <c r="C71" s="3" t="s">
        <v>14</v>
      </c>
      <c r="D71" t="s">
        <v>7</v>
      </c>
      <c r="E71" s="1">
        <v>44252.909074074072</v>
      </c>
      <c r="F71" s="1">
        <v>44252.909074074072</v>
      </c>
      <c r="G71" s="1">
        <v>44252.919259259259</v>
      </c>
      <c r="H71" t="s">
        <v>8</v>
      </c>
      <c r="J71">
        <v>101916</v>
      </c>
    </row>
    <row r="72" spans="1:10" hidden="1" x14ac:dyDescent="0.25">
      <c r="A72">
        <v>202009</v>
      </c>
      <c r="B72" s="3">
        <v>68341</v>
      </c>
      <c r="C72" s="3" t="s">
        <v>14</v>
      </c>
      <c r="D72" t="s">
        <v>7</v>
      </c>
      <c r="E72" s="1">
        <v>44252.902118055557</v>
      </c>
      <c r="F72" s="1">
        <v>44252.902118055557</v>
      </c>
      <c r="G72" s="1">
        <v>44252.912905092591</v>
      </c>
      <c r="H72" t="s">
        <v>8</v>
      </c>
      <c r="J72">
        <v>101900</v>
      </c>
    </row>
    <row r="73" spans="1:10" hidden="1" x14ac:dyDescent="0.25">
      <c r="A73">
        <v>202009</v>
      </c>
      <c r="B73" s="3">
        <v>81513</v>
      </c>
      <c r="C73" s="3" t="s">
        <v>14</v>
      </c>
      <c r="D73" t="s">
        <v>7</v>
      </c>
      <c r="E73" s="1">
        <v>44252.874351851853</v>
      </c>
      <c r="F73" s="1">
        <v>44252.874351851853</v>
      </c>
      <c r="G73" s="1">
        <v>44252.888969907406</v>
      </c>
      <c r="H73" t="s">
        <v>8</v>
      </c>
      <c r="J73">
        <v>101833</v>
      </c>
    </row>
    <row r="74" spans="1:10" hidden="1" x14ac:dyDescent="0.25">
      <c r="A74">
        <v>202009</v>
      </c>
      <c r="B74" s="3">
        <v>12802</v>
      </c>
      <c r="C74" s="3" t="s">
        <v>14</v>
      </c>
      <c r="D74" t="s">
        <v>7</v>
      </c>
      <c r="E74" s="1">
        <v>44252.873645833337</v>
      </c>
      <c r="F74" s="1">
        <v>44252.873645833337</v>
      </c>
      <c r="G74" s="1">
        <v>44252.88212962963</v>
      </c>
      <c r="H74" t="s">
        <v>8</v>
      </c>
      <c r="J74">
        <v>101829</v>
      </c>
    </row>
    <row r="75" spans="1:10" hidden="1" x14ac:dyDescent="0.25">
      <c r="A75">
        <v>202009</v>
      </c>
      <c r="B75" s="3">
        <v>80715</v>
      </c>
      <c r="C75" s="3" t="s">
        <v>14</v>
      </c>
      <c r="D75" t="s">
        <v>7</v>
      </c>
      <c r="E75" s="1">
        <v>44252.857708333337</v>
      </c>
      <c r="F75" s="1">
        <v>44252.857708333337</v>
      </c>
      <c r="G75" s="1">
        <v>44252.884722222225</v>
      </c>
      <c r="H75" t="s">
        <v>8</v>
      </c>
      <c r="J75">
        <v>101804</v>
      </c>
    </row>
    <row r="76" spans="1:10" hidden="1" x14ac:dyDescent="0.25">
      <c r="A76">
        <v>202009</v>
      </c>
      <c r="B76" s="3">
        <v>86263</v>
      </c>
      <c r="C76" s="3" t="s">
        <v>14</v>
      </c>
      <c r="D76" t="s">
        <v>7</v>
      </c>
      <c r="E76" s="1">
        <v>44252.851435185185</v>
      </c>
      <c r="F76" s="1">
        <v>44252.851435185185</v>
      </c>
      <c r="G76" s="1">
        <v>44252.866122685184</v>
      </c>
      <c r="H76" t="s">
        <v>8</v>
      </c>
      <c r="J76">
        <v>101794</v>
      </c>
    </row>
    <row r="77" spans="1:10" hidden="1" x14ac:dyDescent="0.25">
      <c r="A77">
        <v>202009</v>
      </c>
      <c r="B77" s="3">
        <v>17481</v>
      </c>
      <c r="C77" s="3" t="s">
        <v>14</v>
      </c>
      <c r="D77" t="s">
        <v>7</v>
      </c>
      <c r="E77" s="1">
        <v>44252.851423611108</v>
      </c>
      <c r="F77" s="1">
        <v>44252.851423611108</v>
      </c>
      <c r="G77" s="1">
        <v>44252.860578703701</v>
      </c>
      <c r="H77" t="s">
        <v>8</v>
      </c>
      <c r="J77">
        <v>101793</v>
      </c>
    </row>
    <row r="78" spans="1:10" hidden="1" x14ac:dyDescent="0.25">
      <c r="A78">
        <v>202009</v>
      </c>
      <c r="B78" s="3">
        <v>28203</v>
      </c>
      <c r="C78" s="3" t="s">
        <v>14</v>
      </c>
      <c r="D78" t="s">
        <v>7</v>
      </c>
      <c r="E78" s="1">
        <v>44252.848668981482</v>
      </c>
      <c r="F78" s="1">
        <v>44252.848668981482</v>
      </c>
      <c r="G78" s="1">
        <v>44252.858773148146</v>
      </c>
      <c r="H78" t="s">
        <v>8</v>
      </c>
      <c r="J78">
        <v>101787</v>
      </c>
    </row>
    <row r="79" spans="1:10" hidden="1" x14ac:dyDescent="0.25">
      <c r="A79">
        <v>202009</v>
      </c>
      <c r="B79" s="3">
        <v>30280</v>
      </c>
      <c r="C79" s="3" t="s">
        <v>14</v>
      </c>
      <c r="D79" t="s">
        <v>7</v>
      </c>
      <c r="E79" s="1">
        <v>44252.838912037034</v>
      </c>
      <c r="F79" s="1">
        <v>44252.838923611111</v>
      </c>
      <c r="G79" s="1">
        <v>44252.84684027778</v>
      </c>
      <c r="H79" t="s">
        <v>8</v>
      </c>
      <c r="J79">
        <v>101761</v>
      </c>
    </row>
    <row r="80" spans="1:10" hidden="1" x14ac:dyDescent="0.25">
      <c r="A80">
        <v>202009</v>
      </c>
      <c r="B80" s="3">
        <v>96811</v>
      </c>
      <c r="C80" s="3" t="s">
        <v>14</v>
      </c>
      <c r="D80" t="s">
        <v>7</v>
      </c>
      <c r="E80" s="1">
        <v>44252.838229166664</v>
      </c>
      <c r="F80" s="1">
        <v>44252.838229166664</v>
      </c>
      <c r="G80" s="1">
        <v>44252.846585648149</v>
      </c>
      <c r="H80" t="s">
        <v>8</v>
      </c>
      <c r="J80">
        <v>101754</v>
      </c>
    </row>
    <row r="81" spans="1:10" hidden="1" x14ac:dyDescent="0.25">
      <c r="A81">
        <v>202009</v>
      </c>
      <c r="B81" s="3">
        <v>22701</v>
      </c>
      <c r="C81" s="3" t="s">
        <v>14</v>
      </c>
      <c r="D81" t="s">
        <v>7</v>
      </c>
      <c r="E81" s="1">
        <v>44252.832662037035</v>
      </c>
      <c r="F81" s="1">
        <v>44252.832673611112</v>
      </c>
      <c r="G81" s="1">
        <v>44252.841574074075</v>
      </c>
      <c r="H81" t="s">
        <v>8</v>
      </c>
      <c r="J81">
        <v>101745</v>
      </c>
    </row>
    <row r="82" spans="1:10" hidden="1" x14ac:dyDescent="0.25">
      <c r="A82">
        <v>202009</v>
      </c>
      <c r="B82" s="3">
        <v>40354</v>
      </c>
      <c r="C82" s="3" t="s">
        <v>14</v>
      </c>
      <c r="D82" t="s">
        <v>7</v>
      </c>
      <c r="E82" s="1">
        <v>44252.829884259256</v>
      </c>
      <c r="F82" s="1">
        <v>44252.829884259256</v>
      </c>
      <c r="G82" s="1">
        <v>44252.838576388887</v>
      </c>
      <c r="H82" t="s">
        <v>8</v>
      </c>
      <c r="J82">
        <v>101739</v>
      </c>
    </row>
    <row r="83" spans="1:10" hidden="1" x14ac:dyDescent="0.25">
      <c r="A83">
        <v>202009</v>
      </c>
      <c r="B83" s="3">
        <v>64795</v>
      </c>
      <c r="C83" s="3" t="s">
        <v>14</v>
      </c>
      <c r="D83" t="s">
        <v>7</v>
      </c>
      <c r="E83" s="1">
        <v>44252.819513888891</v>
      </c>
      <c r="F83" s="1">
        <v>44252.819513888891</v>
      </c>
      <c r="G83" s="1">
        <v>44252.844988425924</v>
      </c>
      <c r="H83" t="s">
        <v>8</v>
      </c>
      <c r="J83">
        <v>101716</v>
      </c>
    </row>
    <row r="84" spans="1:10" hidden="1" x14ac:dyDescent="0.25">
      <c r="A84">
        <v>202009</v>
      </c>
      <c r="B84" s="3">
        <v>74381</v>
      </c>
      <c r="C84" s="3" t="s">
        <v>14</v>
      </c>
      <c r="D84" t="s">
        <v>7</v>
      </c>
      <c r="E84" s="1">
        <v>44252.817384259259</v>
      </c>
      <c r="F84" s="1">
        <v>44252.817384259259</v>
      </c>
      <c r="G84" s="1">
        <v>44252.829571759263</v>
      </c>
      <c r="H84" t="s">
        <v>8</v>
      </c>
      <c r="J84">
        <v>101707</v>
      </c>
    </row>
  </sheetData>
  <autoFilter ref="C1:C84" xr:uid="{EB3E550B-E0DB-4D64-B92D-A29ADAF09368}">
    <filterColumn colId="0">
      <filters>
        <filter val="Type 1"/>
      </filters>
    </filterColumn>
  </autoFilter>
  <conditionalFormatting sqref="B1:C1048576">
    <cfRule type="duplicateValues" dxfId="9" priority="2"/>
  </conditionalFormatting>
  <conditionalFormatting sqref="B1:B1048576">
    <cfRule type="duplicateValues" dxfId="8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145"/>
  <sheetViews>
    <sheetView tabSelected="1" workbookViewId="0">
      <selection activeCell="D2" sqref="D2"/>
    </sheetView>
  </sheetViews>
  <sheetFormatPr baseColWidth="10" defaultColWidth="11.42578125" defaultRowHeight="15" x14ac:dyDescent="0.25"/>
  <cols>
    <col min="1" max="1" width="11.5703125" customWidth="1"/>
    <col min="2" max="3" width="15.7109375" customWidth="1"/>
    <col min="4" max="4" width="6.5703125" customWidth="1"/>
    <col min="5" max="7" width="11.7109375" customWidth="1"/>
    <col min="9" max="9" width="80" bestFit="1" customWidth="1"/>
    <col min="11" max="11" width="63" bestFit="1" customWidth="1"/>
    <col min="13" max="13" width="54" bestFit="1" customWidth="1"/>
  </cols>
  <sheetData>
    <row r="1" spans="1:13" x14ac:dyDescent="0.25">
      <c r="A1" t="s">
        <v>9</v>
      </c>
      <c r="B1" t="s">
        <v>20</v>
      </c>
      <c r="C1" t="s">
        <v>29</v>
      </c>
      <c r="D1" t="s">
        <v>27</v>
      </c>
      <c r="E1" t="s">
        <v>30</v>
      </c>
      <c r="H1" t="s">
        <v>12</v>
      </c>
      <c r="J1" t="s">
        <v>10</v>
      </c>
      <c r="L1" t="s">
        <v>11</v>
      </c>
    </row>
    <row r="2" spans="1:13" x14ac:dyDescent="0.25">
      <c r="A2">
        <v>10107</v>
      </c>
      <c r="B2" s="3" t="s">
        <v>17</v>
      </c>
      <c r="C2" s="6" cm="1">
        <f t="array" ref="C2:C6">_xlfn._xlws.FILTER(All!$B$2:$B$84,(All!$C$2:$C$84=$D$2)*(COUNTIF($J$2:$J$27,All!$B$2:$B$84)=0),"")</f>
        <v>70508</v>
      </c>
      <c r="D2" s="7" t="s">
        <v>28</v>
      </c>
      <c r="E2" s="6" cm="1">
        <f t="array" ref="E2:E22">_xlfn._xlws.FILTER(All!$B$2:$B$84,(All!$C$2:$C$84=$D$2)*(COUNTIF($J$2:$J$27,All!$B$2:$B$84)&gt;0),"")</f>
        <v>30682</v>
      </c>
      <c r="F2" s="3"/>
      <c r="G2" s="3"/>
      <c r="H2" s="5" t="e">
        <f>VLOOKUP(A2,$J$2:$J$52,1,0)</f>
        <v>#N/A</v>
      </c>
      <c r="J2">
        <v>13807</v>
      </c>
      <c r="K2" t="s">
        <v>25</v>
      </c>
      <c r="L2">
        <f>COUNTIF($J$2:$J$52,J2)</f>
        <v>2</v>
      </c>
      <c r="M2" t="s">
        <v>23</v>
      </c>
    </row>
    <row r="3" spans="1:13" x14ac:dyDescent="0.25">
      <c r="A3">
        <v>10207</v>
      </c>
      <c r="B3" s="3" t="s">
        <v>17</v>
      </c>
      <c r="C3" s="6">
        <v>84688</v>
      </c>
      <c r="D3" s="6"/>
      <c r="E3" s="6">
        <v>45577</v>
      </c>
      <c r="F3" s="3"/>
      <c r="G3" s="3"/>
      <c r="H3" s="5" t="e">
        <f>VLOOKUP(A3,$J$2:$J$52,1,0)</f>
        <v>#N/A</v>
      </c>
      <c r="J3">
        <v>13807</v>
      </c>
      <c r="L3">
        <f t="shared" ref="L3:L53" si="0">COUNTIF($J$2:$J$52,J3)</f>
        <v>2</v>
      </c>
      <c r="M3" t="s">
        <v>24</v>
      </c>
    </row>
    <row r="4" spans="1:13" x14ac:dyDescent="0.25">
      <c r="A4">
        <v>10548</v>
      </c>
      <c r="B4" s="3" t="s">
        <v>17</v>
      </c>
      <c r="C4" s="6">
        <v>34956</v>
      </c>
      <c r="D4" s="6"/>
      <c r="E4" s="6">
        <v>47496</v>
      </c>
      <c r="F4" s="3"/>
      <c r="G4" s="3"/>
      <c r="H4" s="5" t="e">
        <f>VLOOKUP(A4,$J$2:$J$52,1,0)</f>
        <v>#N/A</v>
      </c>
      <c r="I4" t="s">
        <v>21</v>
      </c>
      <c r="J4" s="4">
        <v>30682</v>
      </c>
      <c r="L4">
        <f t="shared" si="0"/>
        <v>1</v>
      </c>
    </row>
    <row r="5" spans="1:13" x14ac:dyDescent="0.25">
      <c r="A5">
        <v>10807</v>
      </c>
      <c r="B5" s="3" t="s">
        <v>17</v>
      </c>
      <c r="C5" s="6">
        <v>80120</v>
      </c>
      <c r="D5" s="6"/>
      <c r="E5" s="6">
        <v>57086</v>
      </c>
      <c r="F5" s="3"/>
      <c r="G5" s="3"/>
      <c r="H5" s="5" t="e">
        <f>VLOOKUP(A5,$J$2:$J$52,1,0)</f>
        <v>#N/A</v>
      </c>
      <c r="J5" s="4">
        <v>45577</v>
      </c>
      <c r="L5">
        <f t="shared" si="0"/>
        <v>2</v>
      </c>
    </row>
    <row r="6" spans="1:13" x14ac:dyDescent="0.25">
      <c r="A6" s="4">
        <v>30682</v>
      </c>
      <c r="B6" s="3" t="s">
        <v>17</v>
      </c>
      <c r="C6" s="6">
        <v>18719</v>
      </c>
      <c r="D6" s="6"/>
      <c r="E6" s="6">
        <v>72375</v>
      </c>
      <c r="F6" s="3"/>
      <c r="G6" s="3"/>
      <c r="H6" s="5">
        <f>VLOOKUP(A6,$J$2:$J$52,1,0)</f>
        <v>30682</v>
      </c>
      <c r="J6" s="4">
        <v>45577</v>
      </c>
      <c r="L6">
        <f t="shared" si="0"/>
        <v>2</v>
      </c>
    </row>
    <row r="7" spans="1:13" x14ac:dyDescent="0.25">
      <c r="A7" s="4">
        <v>45577</v>
      </c>
      <c r="B7" s="3" t="s">
        <v>17</v>
      </c>
      <c r="C7" s="6"/>
      <c r="D7" s="6"/>
      <c r="E7" s="6">
        <v>42485</v>
      </c>
      <c r="F7" s="3"/>
      <c r="G7" s="3"/>
      <c r="H7" s="5">
        <f>VLOOKUP(A7,$J$2:$J$52,1,0)</f>
        <v>45577</v>
      </c>
      <c r="I7" t="s">
        <v>22</v>
      </c>
      <c r="J7" s="4">
        <v>47496</v>
      </c>
      <c r="L7">
        <f t="shared" si="0"/>
        <v>1</v>
      </c>
    </row>
    <row r="8" spans="1:13" x14ac:dyDescent="0.25">
      <c r="A8" s="4">
        <v>34956</v>
      </c>
      <c r="B8" s="3" t="s">
        <v>17</v>
      </c>
      <c r="C8" s="6"/>
      <c r="D8" s="6"/>
      <c r="E8" s="6">
        <v>54261</v>
      </c>
      <c r="F8" s="3"/>
      <c r="G8" s="3"/>
      <c r="H8" s="5" t="e">
        <f>VLOOKUP(A8,$J$2:$J$52,1,0)</f>
        <v>#N/A</v>
      </c>
      <c r="J8" s="4">
        <v>57086</v>
      </c>
      <c r="L8">
        <f t="shared" si="0"/>
        <v>1</v>
      </c>
    </row>
    <row r="9" spans="1:13" x14ac:dyDescent="0.25">
      <c r="A9" s="4">
        <v>47496</v>
      </c>
      <c r="B9" s="3" t="s">
        <v>17</v>
      </c>
      <c r="C9" s="6"/>
      <c r="D9" s="6"/>
      <c r="E9" s="6">
        <v>96217</v>
      </c>
      <c r="F9" s="3"/>
      <c r="G9" s="3"/>
      <c r="H9" s="5">
        <f>VLOOKUP(A9,$J$2:$J$52,1,0)</f>
        <v>47496</v>
      </c>
      <c r="J9" s="4">
        <v>72375</v>
      </c>
      <c r="L9">
        <f t="shared" si="0"/>
        <v>1</v>
      </c>
    </row>
    <row r="10" spans="1:13" x14ac:dyDescent="0.25">
      <c r="A10" s="4">
        <v>57086</v>
      </c>
      <c r="B10" s="3" t="s">
        <v>17</v>
      </c>
      <c r="C10" s="6"/>
      <c r="D10" s="6"/>
      <c r="E10" s="6">
        <v>69145</v>
      </c>
      <c r="F10" s="3"/>
      <c r="G10" s="3"/>
      <c r="H10" s="5">
        <f>VLOOKUP(A10,$J$2:$J$52,1,0)</f>
        <v>57086</v>
      </c>
      <c r="J10">
        <v>12579</v>
      </c>
      <c r="L10">
        <f t="shared" si="0"/>
        <v>2</v>
      </c>
    </row>
    <row r="11" spans="1:13" x14ac:dyDescent="0.25">
      <c r="A11" s="4">
        <v>72375</v>
      </c>
      <c r="B11" s="3" t="s">
        <v>17</v>
      </c>
      <c r="C11" s="6"/>
      <c r="D11" s="6"/>
      <c r="E11" s="6">
        <v>29711</v>
      </c>
      <c r="F11" s="3"/>
      <c r="G11" s="3"/>
      <c r="H11" s="5">
        <f>VLOOKUP(A11,$J$2:$J$52,1,0)</f>
        <v>72375</v>
      </c>
      <c r="J11">
        <v>12579</v>
      </c>
      <c r="L11">
        <f t="shared" si="0"/>
        <v>2</v>
      </c>
    </row>
    <row r="12" spans="1:13" x14ac:dyDescent="0.25">
      <c r="A12" s="4">
        <v>80120</v>
      </c>
      <c r="B12" s="3" t="s">
        <v>17</v>
      </c>
      <c r="C12" s="6"/>
      <c r="D12" s="6"/>
      <c r="E12" s="6">
        <v>97950</v>
      </c>
      <c r="F12" s="3"/>
      <c r="G12" s="3"/>
      <c r="H12" s="5" t="e">
        <f>VLOOKUP(A12,$J$2:$J$52,1,0)</f>
        <v>#N/A</v>
      </c>
      <c r="J12" s="4">
        <v>42485</v>
      </c>
      <c r="L12">
        <f t="shared" si="0"/>
        <v>1</v>
      </c>
    </row>
    <row r="13" spans="1:13" x14ac:dyDescent="0.25">
      <c r="A13">
        <v>12579</v>
      </c>
      <c r="B13" s="3" t="s">
        <v>17</v>
      </c>
      <c r="C13" s="6"/>
      <c r="D13" s="6"/>
      <c r="E13" s="6">
        <v>99370</v>
      </c>
      <c r="F13" s="3"/>
      <c r="G13" s="3"/>
      <c r="H13" s="5">
        <f>VLOOKUP(A13,$J$2:$J$52,1,0)</f>
        <v>12579</v>
      </c>
      <c r="J13" s="4">
        <v>54261</v>
      </c>
      <c r="L13">
        <f t="shared" si="0"/>
        <v>1</v>
      </c>
    </row>
    <row r="14" spans="1:13" x14ac:dyDescent="0.25">
      <c r="A14">
        <v>13135</v>
      </c>
      <c r="B14" s="3" t="s">
        <v>17</v>
      </c>
      <c r="C14" s="6"/>
      <c r="D14" s="6"/>
      <c r="E14" s="6">
        <v>43895</v>
      </c>
      <c r="F14" s="3"/>
      <c r="G14" s="3"/>
      <c r="H14" s="5" t="e">
        <f>VLOOKUP(A14,$J$2:$J$52,1,0)</f>
        <v>#N/A</v>
      </c>
      <c r="J14" s="4">
        <v>96217</v>
      </c>
      <c r="L14">
        <f t="shared" si="0"/>
        <v>1</v>
      </c>
    </row>
    <row r="15" spans="1:13" x14ac:dyDescent="0.25">
      <c r="A15">
        <v>13149</v>
      </c>
      <c r="B15" s="3" t="s">
        <v>17</v>
      </c>
      <c r="C15" s="6"/>
      <c r="D15" s="6"/>
      <c r="E15" s="6">
        <v>55044</v>
      </c>
      <c r="F15" s="3"/>
      <c r="G15" s="3"/>
      <c r="H15" s="5" t="e">
        <f>VLOOKUP(A15,$J$2:$J$52,1,0)</f>
        <v>#N/A</v>
      </c>
      <c r="J15" s="4">
        <v>69145</v>
      </c>
      <c r="L15">
        <f t="shared" si="0"/>
        <v>1</v>
      </c>
    </row>
    <row r="16" spans="1:13" x14ac:dyDescent="0.25">
      <c r="A16">
        <v>13220</v>
      </c>
      <c r="B16" s="3" t="s">
        <v>17</v>
      </c>
      <c r="C16" s="6"/>
      <c r="D16" s="6"/>
      <c r="E16" s="6">
        <v>91976</v>
      </c>
      <c r="F16" s="3"/>
      <c r="G16" s="3"/>
      <c r="H16" s="5" t="e">
        <f>VLOOKUP(A16,$J$2:$J$52,1,0)</f>
        <v>#N/A</v>
      </c>
      <c r="J16" s="4">
        <v>29711</v>
      </c>
      <c r="L16">
        <f t="shared" si="0"/>
        <v>1</v>
      </c>
    </row>
    <row r="17" spans="1:12" x14ac:dyDescent="0.25">
      <c r="A17">
        <v>13335</v>
      </c>
      <c r="B17" s="3" t="s">
        <v>17</v>
      </c>
      <c r="C17" s="6"/>
      <c r="D17" s="6"/>
      <c r="E17" s="6">
        <v>52486</v>
      </c>
      <c r="F17" s="3"/>
      <c r="G17" s="3"/>
      <c r="H17" s="5" t="e">
        <f>VLOOKUP(A17,$J$2:$J$52,1,0)</f>
        <v>#N/A</v>
      </c>
      <c r="J17" s="4">
        <v>97950</v>
      </c>
      <c r="L17">
        <f t="shared" si="0"/>
        <v>1</v>
      </c>
    </row>
    <row r="18" spans="1:12" x14ac:dyDescent="0.25">
      <c r="A18">
        <v>13485</v>
      </c>
      <c r="B18" s="3" t="s">
        <v>17</v>
      </c>
      <c r="C18" s="6"/>
      <c r="D18" s="6"/>
      <c r="E18" s="6">
        <v>91554</v>
      </c>
      <c r="F18" s="3"/>
      <c r="G18" s="3"/>
      <c r="H18" s="5" t="e">
        <f>VLOOKUP(A18,$J$2:$J$52,1,0)</f>
        <v>#N/A</v>
      </c>
      <c r="J18" s="4">
        <v>99370</v>
      </c>
      <c r="L18">
        <f t="shared" si="0"/>
        <v>1</v>
      </c>
    </row>
    <row r="19" spans="1:12" x14ac:dyDescent="0.25">
      <c r="A19">
        <v>13507</v>
      </c>
      <c r="B19" s="3" t="s">
        <v>17</v>
      </c>
      <c r="C19" s="6"/>
      <c r="D19" s="6"/>
      <c r="E19" s="6">
        <v>71484</v>
      </c>
      <c r="F19" s="3"/>
      <c r="G19" s="3"/>
      <c r="H19" s="5" t="e">
        <f>VLOOKUP(A19,$J$2:$J$52,1,0)</f>
        <v>#N/A</v>
      </c>
      <c r="J19" s="4">
        <v>43895</v>
      </c>
      <c r="L19">
        <f t="shared" si="0"/>
        <v>1</v>
      </c>
    </row>
    <row r="20" spans="1:12" x14ac:dyDescent="0.25">
      <c r="A20">
        <v>13798</v>
      </c>
      <c r="B20" s="3" t="s">
        <v>17</v>
      </c>
      <c r="C20" s="6"/>
      <c r="D20" s="6"/>
      <c r="E20" s="6">
        <v>68649</v>
      </c>
      <c r="F20" s="3"/>
      <c r="G20" s="3"/>
      <c r="H20" s="5" t="e">
        <f>VLOOKUP(A20,$J$2:$J$52,1,0)</f>
        <v>#N/A</v>
      </c>
      <c r="J20" s="4">
        <v>55044</v>
      </c>
      <c r="L20">
        <f t="shared" si="0"/>
        <v>1</v>
      </c>
    </row>
    <row r="21" spans="1:12" x14ac:dyDescent="0.25">
      <c r="A21">
        <v>13807</v>
      </c>
      <c r="B21" s="3" t="s">
        <v>17</v>
      </c>
      <c r="C21" s="6"/>
      <c r="D21" s="6"/>
      <c r="E21" s="6">
        <v>58171</v>
      </c>
      <c r="F21" s="3"/>
      <c r="G21" s="3"/>
      <c r="H21" s="5">
        <f>VLOOKUP(A21,$J$2:$J$52,1,0)</f>
        <v>13807</v>
      </c>
      <c r="J21" s="4">
        <v>91976</v>
      </c>
      <c r="L21">
        <f t="shared" si="0"/>
        <v>1</v>
      </c>
    </row>
    <row r="22" spans="1:12" x14ac:dyDescent="0.25">
      <c r="A22">
        <v>13825</v>
      </c>
      <c r="B22" s="3" t="s">
        <v>17</v>
      </c>
      <c r="C22" s="6"/>
      <c r="D22" s="6"/>
      <c r="E22" s="6">
        <v>26851</v>
      </c>
      <c r="F22" s="3"/>
      <c r="G22" s="3"/>
      <c r="H22" s="5" t="e">
        <f>VLOOKUP(A22,$J$2:$J$52,1,0)</f>
        <v>#N/A</v>
      </c>
      <c r="J22" s="4">
        <v>52486</v>
      </c>
      <c r="L22">
        <f t="shared" si="0"/>
        <v>1</v>
      </c>
    </row>
    <row r="23" spans="1:12" x14ac:dyDescent="0.25">
      <c r="A23">
        <v>14265</v>
      </c>
      <c r="B23" s="3" t="s">
        <v>17</v>
      </c>
      <c r="C23" s="3"/>
      <c r="D23" s="3"/>
      <c r="E23" s="3"/>
      <c r="F23" s="3"/>
      <c r="G23" s="3"/>
      <c r="H23" s="5" t="e">
        <f>VLOOKUP(A23,$J$2:$J$52,1,0)</f>
        <v>#N/A</v>
      </c>
      <c r="J23" s="4">
        <v>91554</v>
      </c>
      <c r="L23">
        <f t="shared" si="0"/>
        <v>1</v>
      </c>
    </row>
    <row r="24" spans="1:12" x14ac:dyDescent="0.25">
      <c r="A24">
        <v>14445</v>
      </c>
      <c r="B24" s="3" t="s">
        <v>17</v>
      </c>
      <c r="C24" s="3"/>
      <c r="D24" s="3"/>
      <c r="E24" s="3"/>
      <c r="F24" s="3"/>
      <c r="G24" s="3"/>
      <c r="H24" s="5" t="e">
        <f>VLOOKUP(A24,$J$2:$J$52,1,0)</f>
        <v>#N/A</v>
      </c>
      <c r="J24" s="4">
        <v>71484</v>
      </c>
      <c r="L24">
        <f t="shared" si="0"/>
        <v>1</v>
      </c>
    </row>
    <row r="25" spans="1:12" x14ac:dyDescent="0.25">
      <c r="A25">
        <v>14505</v>
      </c>
      <c r="B25" s="3" t="s">
        <v>17</v>
      </c>
      <c r="C25" s="3"/>
      <c r="D25" s="3"/>
      <c r="E25" s="3"/>
      <c r="F25" s="3"/>
      <c r="G25" s="3"/>
      <c r="H25" s="5" t="e">
        <f>VLOOKUP(A25,$J$2:$J$52,1,0)</f>
        <v>#N/A</v>
      </c>
      <c r="J25" s="4">
        <v>68649</v>
      </c>
      <c r="L25">
        <f t="shared" si="0"/>
        <v>1</v>
      </c>
    </row>
    <row r="26" spans="1:12" x14ac:dyDescent="0.25">
      <c r="A26">
        <v>14607</v>
      </c>
      <c r="B26" s="3" t="s">
        <v>17</v>
      </c>
      <c r="C26" s="3"/>
      <c r="D26" s="3"/>
      <c r="E26" s="3"/>
      <c r="F26" s="3"/>
      <c r="G26" s="3"/>
      <c r="H26" s="5" t="e">
        <f>VLOOKUP(A26,$J$2:$J$52,1,0)</f>
        <v>#N/A</v>
      </c>
      <c r="J26" s="4">
        <v>58171</v>
      </c>
      <c r="L26">
        <f t="shared" si="0"/>
        <v>1</v>
      </c>
    </row>
    <row r="27" spans="1:12" x14ac:dyDescent="0.25">
      <c r="A27">
        <v>14707</v>
      </c>
      <c r="B27" s="3" t="s">
        <v>17</v>
      </c>
      <c r="C27" s="3"/>
      <c r="D27" s="3"/>
      <c r="E27" s="3"/>
      <c r="F27" s="3"/>
      <c r="G27" s="3"/>
      <c r="H27" s="5" t="e">
        <f>VLOOKUP(A27,$J$2:$J$52,1,0)</f>
        <v>#N/A</v>
      </c>
      <c r="J27" s="4">
        <v>26851</v>
      </c>
      <c r="L27">
        <f t="shared" si="0"/>
        <v>1</v>
      </c>
    </row>
    <row r="28" spans="1:12" x14ac:dyDescent="0.25">
      <c r="A28">
        <v>15135</v>
      </c>
      <c r="B28" s="3" t="s">
        <v>16</v>
      </c>
      <c r="C28" s="3"/>
      <c r="D28" s="3"/>
      <c r="E28" s="3"/>
      <c r="F28" s="3"/>
      <c r="G28" s="3"/>
      <c r="H28" s="5" t="e">
        <f>VLOOKUP(A28,$J$2:$J$52,1,0)</f>
        <v>#N/A</v>
      </c>
      <c r="J28" s="4"/>
      <c r="L28">
        <f t="shared" si="0"/>
        <v>0</v>
      </c>
    </row>
    <row r="29" spans="1:12" ht="90.75" x14ac:dyDescent="0.25">
      <c r="A29">
        <v>15228</v>
      </c>
      <c r="B29" s="3" t="s">
        <v>16</v>
      </c>
      <c r="C29" s="3"/>
      <c r="D29" s="3"/>
      <c r="E29" s="3"/>
      <c r="F29" s="3"/>
      <c r="G29" s="3"/>
      <c r="H29" s="5" t="e">
        <f>VLOOKUP(A29,$J$2:$J$52,1,0)</f>
        <v>#N/A</v>
      </c>
      <c r="I29" s="2" t="s">
        <v>26</v>
      </c>
      <c r="L29">
        <f t="shared" si="0"/>
        <v>0</v>
      </c>
    </row>
    <row r="30" spans="1:12" x14ac:dyDescent="0.25">
      <c r="A30">
        <v>16188</v>
      </c>
      <c r="B30" s="3" t="s">
        <v>16</v>
      </c>
      <c r="C30" s="3"/>
      <c r="D30" s="3"/>
      <c r="E30" s="3"/>
      <c r="F30" s="3"/>
      <c r="G30" s="3"/>
      <c r="H30" s="5" t="e">
        <f>VLOOKUP(A30,$J$2:$J$52,1,0)</f>
        <v>#N/A</v>
      </c>
      <c r="L30">
        <f t="shared" si="0"/>
        <v>0</v>
      </c>
    </row>
    <row r="31" spans="1:12" x14ac:dyDescent="0.25">
      <c r="A31">
        <v>16275</v>
      </c>
      <c r="B31" s="3" t="s">
        <v>16</v>
      </c>
      <c r="C31" s="3"/>
      <c r="D31" s="3"/>
      <c r="E31" s="3"/>
      <c r="F31" s="3"/>
      <c r="G31" s="3"/>
      <c r="H31" s="5" t="e">
        <f>VLOOKUP(A31,$J$2:$J$52,1,0)</f>
        <v>#N/A</v>
      </c>
      <c r="L31">
        <f t="shared" si="0"/>
        <v>0</v>
      </c>
    </row>
    <row r="32" spans="1:12" x14ac:dyDescent="0.25">
      <c r="A32">
        <v>16438</v>
      </c>
      <c r="B32" s="3" t="s">
        <v>16</v>
      </c>
      <c r="C32" s="3"/>
      <c r="D32" s="3"/>
      <c r="E32" s="3"/>
      <c r="F32" s="3"/>
      <c r="G32" s="3"/>
      <c r="H32" s="5" t="e">
        <f>VLOOKUP(A32,$J$2:$J$52,1,0)</f>
        <v>#N/A</v>
      </c>
      <c r="L32">
        <f t="shared" si="0"/>
        <v>0</v>
      </c>
    </row>
    <row r="33" spans="1:12" x14ac:dyDescent="0.25">
      <c r="A33">
        <v>16607</v>
      </c>
      <c r="B33" s="3" t="s">
        <v>16</v>
      </c>
      <c r="C33" s="3"/>
      <c r="D33" s="3"/>
      <c r="E33" s="3"/>
      <c r="F33" s="3"/>
      <c r="G33" s="3"/>
      <c r="H33" s="5" t="e">
        <f>VLOOKUP(A33,$J$2:$J$52,1,0)</f>
        <v>#N/A</v>
      </c>
      <c r="L33">
        <f t="shared" si="0"/>
        <v>0</v>
      </c>
    </row>
    <row r="34" spans="1:12" x14ac:dyDescent="0.25">
      <c r="A34">
        <v>16807</v>
      </c>
      <c r="B34" s="3" t="s">
        <v>16</v>
      </c>
      <c r="C34" s="3"/>
      <c r="D34" s="3"/>
      <c r="E34" s="3"/>
      <c r="F34" s="3"/>
      <c r="G34" s="3"/>
      <c r="H34" s="5" t="e">
        <f>VLOOKUP(A34,$J$2:$J$52,1,0)</f>
        <v>#N/A</v>
      </c>
      <c r="L34">
        <f t="shared" si="0"/>
        <v>0</v>
      </c>
    </row>
    <row r="35" spans="1:12" x14ac:dyDescent="0.25">
      <c r="A35">
        <v>17439</v>
      </c>
      <c r="B35" s="3" t="s">
        <v>16</v>
      </c>
      <c r="C35" s="3"/>
      <c r="D35" s="3"/>
      <c r="E35" s="3"/>
      <c r="F35" s="3"/>
      <c r="G35" s="3"/>
      <c r="H35" s="5" t="e">
        <f>VLOOKUP(A35,$J$2:$J$52,1,0)</f>
        <v>#N/A</v>
      </c>
      <c r="L35">
        <f t="shared" si="0"/>
        <v>0</v>
      </c>
    </row>
    <row r="36" spans="1:12" x14ac:dyDescent="0.25">
      <c r="A36">
        <v>17515</v>
      </c>
      <c r="B36" s="3" t="s">
        <v>16</v>
      </c>
      <c r="C36" s="3"/>
      <c r="D36" s="3"/>
      <c r="E36" s="3"/>
      <c r="F36" s="3"/>
      <c r="G36" s="3"/>
      <c r="H36" s="5" t="e">
        <f>VLOOKUP(A36,$J$2:$J$52,1,0)</f>
        <v>#N/A</v>
      </c>
      <c r="L36">
        <f t="shared" si="0"/>
        <v>0</v>
      </c>
    </row>
    <row r="37" spans="1:12" x14ac:dyDescent="0.25">
      <c r="A37">
        <v>17679</v>
      </c>
      <c r="B37" s="3" t="s">
        <v>16</v>
      </c>
      <c r="C37" s="3"/>
      <c r="D37" s="3"/>
      <c r="E37" s="3"/>
      <c r="F37" s="3"/>
      <c r="G37" s="3"/>
      <c r="H37" s="5" t="e">
        <f>VLOOKUP(A37,$J$2:$J$52,1,0)</f>
        <v>#N/A</v>
      </c>
      <c r="L37">
        <f t="shared" si="0"/>
        <v>0</v>
      </c>
    </row>
    <row r="38" spans="1:12" x14ac:dyDescent="0.25">
      <c r="A38">
        <v>17807</v>
      </c>
      <c r="B38" s="3" t="s">
        <v>16</v>
      </c>
      <c r="C38" s="3"/>
      <c r="D38" s="3"/>
      <c r="E38" s="3"/>
      <c r="F38" s="3"/>
      <c r="G38" s="3"/>
      <c r="H38" s="5" t="e">
        <f>VLOOKUP(A38,$J$2:$J$52,1,0)</f>
        <v>#N/A</v>
      </c>
      <c r="L38">
        <f t="shared" si="0"/>
        <v>0</v>
      </c>
    </row>
    <row r="39" spans="1:12" x14ac:dyDescent="0.25">
      <c r="A39">
        <v>18315</v>
      </c>
      <c r="B39" s="3" t="s">
        <v>16</v>
      </c>
      <c r="C39" s="3"/>
      <c r="D39" s="3"/>
      <c r="E39" s="3"/>
      <c r="F39" s="3"/>
      <c r="G39" s="3"/>
      <c r="H39" s="5" t="e">
        <f>VLOOKUP(A39,$J$2:$J$52,1,0)</f>
        <v>#N/A</v>
      </c>
      <c r="L39">
        <f t="shared" si="0"/>
        <v>0</v>
      </c>
    </row>
    <row r="40" spans="1:12" x14ac:dyDescent="0.25">
      <c r="A40">
        <v>18707</v>
      </c>
      <c r="B40" s="3" t="s">
        <v>16</v>
      </c>
      <c r="C40" s="3"/>
      <c r="D40" s="3"/>
      <c r="E40" s="3"/>
      <c r="F40" s="3"/>
      <c r="G40" s="3"/>
      <c r="H40" s="5" t="e">
        <f>VLOOKUP(A40,$J$2:$J$52,1,0)</f>
        <v>#N/A</v>
      </c>
      <c r="L40">
        <f t="shared" si="0"/>
        <v>0</v>
      </c>
    </row>
    <row r="41" spans="1:12" x14ac:dyDescent="0.25">
      <c r="A41">
        <v>18715</v>
      </c>
      <c r="B41" s="3" t="s">
        <v>16</v>
      </c>
      <c r="C41" s="3"/>
      <c r="D41" s="3"/>
      <c r="E41" s="3"/>
      <c r="F41" s="3"/>
      <c r="G41" s="3"/>
      <c r="H41" s="5" t="e">
        <f>VLOOKUP(A41,$J$2:$J$52,1,0)</f>
        <v>#N/A</v>
      </c>
      <c r="L41">
        <f t="shared" si="0"/>
        <v>0</v>
      </c>
    </row>
    <row r="42" spans="1:12" x14ac:dyDescent="0.25">
      <c r="A42">
        <v>19519</v>
      </c>
      <c r="B42" s="3" t="s">
        <v>16</v>
      </c>
      <c r="C42" s="3"/>
      <c r="D42" s="3"/>
      <c r="E42" s="3"/>
      <c r="F42" s="3"/>
      <c r="G42" s="3"/>
      <c r="H42" s="5" t="e">
        <f>VLOOKUP(A42,$J$2:$J$52,1,0)</f>
        <v>#N/A</v>
      </c>
      <c r="L42">
        <f t="shared" si="0"/>
        <v>0</v>
      </c>
    </row>
    <row r="43" spans="1:12" x14ac:dyDescent="0.25">
      <c r="A43">
        <v>19560</v>
      </c>
      <c r="B43" s="3" t="s">
        <v>16</v>
      </c>
      <c r="C43" s="3"/>
      <c r="D43" s="3"/>
      <c r="E43" s="3"/>
      <c r="F43" s="3"/>
      <c r="G43" s="3"/>
      <c r="H43" s="5" t="e">
        <f>VLOOKUP(A43,$J$2:$J$52,1,0)</f>
        <v>#N/A</v>
      </c>
      <c r="L43">
        <f t="shared" si="0"/>
        <v>0</v>
      </c>
    </row>
    <row r="44" spans="1:12" x14ac:dyDescent="0.25">
      <c r="A44">
        <v>21570</v>
      </c>
      <c r="B44" s="3" t="s">
        <v>16</v>
      </c>
      <c r="C44" s="3"/>
      <c r="D44" s="3"/>
      <c r="E44" s="3"/>
      <c r="F44" s="3"/>
      <c r="G44" s="3"/>
      <c r="H44" s="5" t="e">
        <f>VLOOKUP(A44,$J$2:$J$52,1,0)</f>
        <v>#N/A</v>
      </c>
      <c r="L44">
        <f t="shared" si="0"/>
        <v>0</v>
      </c>
    </row>
    <row r="45" spans="1:12" x14ac:dyDescent="0.25">
      <c r="A45">
        <v>26819</v>
      </c>
      <c r="B45" s="3" t="s">
        <v>16</v>
      </c>
      <c r="C45" s="3"/>
      <c r="D45" s="3"/>
      <c r="E45" s="3"/>
      <c r="F45" s="3"/>
      <c r="G45" s="3"/>
      <c r="H45" s="5" t="e">
        <f>VLOOKUP(A45,$J$2:$J$52,1,0)</f>
        <v>#N/A</v>
      </c>
      <c r="L45">
        <f t="shared" si="0"/>
        <v>0</v>
      </c>
    </row>
    <row r="46" spans="1:12" x14ac:dyDescent="0.25">
      <c r="A46">
        <v>30051</v>
      </c>
      <c r="B46" s="3" t="s">
        <v>16</v>
      </c>
      <c r="C46" s="3"/>
      <c r="D46" s="3"/>
      <c r="E46" s="3"/>
      <c r="F46" s="3"/>
      <c r="G46" s="3"/>
      <c r="H46" s="5" t="e">
        <f>VLOOKUP(A46,$J$2:$J$52,1,0)</f>
        <v>#N/A</v>
      </c>
      <c r="L46">
        <f t="shared" si="0"/>
        <v>0</v>
      </c>
    </row>
    <row r="47" spans="1:12" x14ac:dyDescent="0.25">
      <c r="A47">
        <v>30258</v>
      </c>
      <c r="B47" s="3" t="s">
        <v>16</v>
      </c>
      <c r="C47" s="3"/>
      <c r="D47" s="3"/>
      <c r="E47" s="3"/>
      <c r="F47" s="3"/>
      <c r="G47" s="3"/>
      <c r="H47" s="5" t="e">
        <f>VLOOKUP(A47,$J$2:$J$52,1,0)</f>
        <v>#N/A</v>
      </c>
      <c r="L47">
        <f t="shared" si="0"/>
        <v>0</v>
      </c>
    </row>
    <row r="48" spans="1:12" x14ac:dyDescent="0.25">
      <c r="A48">
        <v>40978</v>
      </c>
      <c r="B48" s="3" t="s">
        <v>16</v>
      </c>
      <c r="C48" s="3"/>
      <c r="D48" s="3"/>
      <c r="E48" s="3"/>
      <c r="F48" s="3"/>
      <c r="G48" s="3"/>
      <c r="H48" s="5" t="e">
        <f>VLOOKUP(A48,$J$2:$J$52,1,0)</f>
        <v>#N/A</v>
      </c>
      <c r="L48">
        <f t="shared" si="0"/>
        <v>0</v>
      </c>
    </row>
    <row r="49" spans="1:12" x14ac:dyDescent="0.25">
      <c r="A49">
        <v>42559</v>
      </c>
      <c r="B49" s="3" t="s">
        <v>16</v>
      </c>
      <c r="C49" s="3"/>
      <c r="D49" s="3"/>
      <c r="E49" s="3"/>
      <c r="F49" s="3"/>
      <c r="G49" s="3"/>
      <c r="H49" s="5" t="e">
        <f>VLOOKUP(A49,$J$2:$J$52,1,0)</f>
        <v>#N/A</v>
      </c>
      <c r="L49">
        <f t="shared" si="0"/>
        <v>0</v>
      </c>
    </row>
    <row r="50" spans="1:12" x14ac:dyDescent="0.25">
      <c r="A50">
        <v>43199</v>
      </c>
      <c r="B50" s="3" t="s">
        <v>16</v>
      </c>
      <c r="C50" s="3"/>
      <c r="D50" s="3"/>
      <c r="E50" s="3"/>
      <c r="F50" s="3"/>
      <c r="G50" s="3"/>
      <c r="H50" s="5" t="e">
        <f>VLOOKUP(A50,$J$2:$J$52,1,0)</f>
        <v>#N/A</v>
      </c>
      <c r="L50">
        <f t="shared" si="0"/>
        <v>0</v>
      </c>
    </row>
    <row r="51" spans="1:12" x14ac:dyDescent="0.25">
      <c r="A51">
        <v>99002</v>
      </c>
      <c r="B51" s="3" t="s">
        <v>16</v>
      </c>
      <c r="C51" s="3"/>
      <c r="D51" s="3"/>
      <c r="E51" s="3"/>
      <c r="F51" s="3"/>
      <c r="G51" s="3"/>
      <c r="H51" s="5" t="e">
        <f>VLOOKUP(A51,$J$2:$J$52,1,0)</f>
        <v>#N/A</v>
      </c>
      <c r="L51">
        <f t="shared" si="0"/>
        <v>0</v>
      </c>
    </row>
    <row r="52" spans="1:12" x14ac:dyDescent="0.25">
      <c r="B52" s="3" t="s">
        <v>15</v>
      </c>
      <c r="C52" s="3"/>
      <c r="D52" s="3"/>
      <c r="E52" s="3"/>
      <c r="F52" s="3"/>
      <c r="G52" s="3"/>
      <c r="H52" s="5" t="e">
        <f>VLOOKUP(A52,$J$2:$J$52,1,0)</f>
        <v>#N/A</v>
      </c>
      <c r="L52">
        <f t="shared" si="0"/>
        <v>0</v>
      </c>
    </row>
    <row r="53" spans="1:12" x14ac:dyDescent="0.25">
      <c r="B53" s="3" t="s">
        <v>15</v>
      </c>
      <c r="C53" s="3"/>
      <c r="D53" s="3"/>
      <c r="E53" s="3"/>
      <c r="F53" s="3"/>
      <c r="G53" s="3"/>
      <c r="L53">
        <f t="shared" si="0"/>
        <v>0</v>
      </c>
    </row>
    <row r="54" spans="1:12" x14ac:dyDescent="0.25">
      <c r="B54" s="3" t="s">
        <v>15</v>
      </c>
      <c r="C54" s="3"/>
      <c r="D54" s="3"/>
      <c r="E54" s="3"/>
      <c r="F54" s="3"/>
      <c r="G54" s="3"/>
    </row>
    <row r="55" spans="1:12" x14ac:dyDescent="0.25">
      <c r="B55" s="3" t="s">
        <v>15</v>
      </c>
      <c r="C55" s="3"/>
      <c r="D55" s="3"/>
      <c r="E55" s="3"/>
      <c r="F55" s="3"/>
      <c r="G55" s="3"/>
    </row>
    <row r="56" spans="1:12" x14ac:dyDescent="0.25">
      <c r="B56" s="3" t="s">
        <v>15</v>
      </c>
      <c r="C56" s="3"/>
      <c r="D56" s="3"/>
      <c r="E56" s="3"/>
      <c r="F56" s="3"/>
      <c r="G56" s="3"/>
    </row>
    <row r="57" spans="1:12" x14ac:dyDescent="0.25">
      <c r="B57" s="3" t="s">
        <v>15</v>
      </c>
      <c r="C57" s="3"/>
      <c r="D57" s="3"/>
      <c r="E57" s="3"/>
      <c r="F57" s="3"/>
      <c r="G57" s="3"/>
    </row>
    <row r="58" spans="1:12" x14ac:dyDescent="0.25">
      <c r="B58" s="3" t="s">
        <v>15</v>
      </c>
      <c r="C58" s="3"/>
      <c r="D58" s="3"/>
      <c r="E58" s="3"/>
      <c r="F58" s="3"/>
      <c r="G58" s="3"/>
    </row>
    <row r="59" spans="1:12" x14ac:dyDescent="0.25">
      <c r="B59" s="3" t="s">
        <v>15</v>
      </c>
      <c r="C59" s="3"/>
      <c r="D59" s="3"/>
      <c r="E59" s="3"/>
      <c r="F59" s="3"/>
      <c r="G59" s="3"/>
    </row>
    <row r="60" spans="1:12" x14ac:dyDescent="0.25">
      <c r="B60" s="3" t="s">
        <v>15</v>
      </c>
      <c r="C60" s="3"/>
      <c r="D60" s="3"/>
      <c r="E60" s="3"/>
      <c r="F60" s="3"/>
      <c r="G60" s="3"/>
    </row>
    <row r="61" spans="1:12" x14ac:dyDescent="0.25">
      <c r="B61" s="3" t="s">
        <v>15</v>
      </c>
      <c r="C61" s="3"/>
      <c r="D61" s="3"/>
      <c r="E61" s="3"/>
      <c r="F61" s="3"/>
      <c r="G61" s="3"/>
    </row>
    <row r="62" spans="1:12" x14ac:dyDescent="0.25">
      <c r="B62" s="3" t="s">
        <v>15</v>
      </c>
      <c r="C62" s="3"/>
      <c r="D62" s="3"/>
      <c r="E62" s="3"/>
      <c r="F62" s="3"/>
      <c r="G62" s="3"/>
    </row>
    <row r="63" spans="1:12" x14ac:dyDescent="0.25">
      <c r="B63" s="3" t="s">
        <v>15</v>
      </c>
      <c r="C63" s="3"/>
      <c r="D63" s="3"/>
      <c r="E63" s="3"/>
      <c r="F63" s="3"/>
      <c r="G63" s="3"/>
    </row>
    <row r="64" spans="1:12" x14ac:dyDescent="0.25">
      <c r="B64" s="3" t="s">
        <v>15</v>
      </c>
      <c r="C64" s="3"/>
      <c r="D64" s="3"/>
      <c r="E64" s="3"/>
      <c r="F64" s="3"/>
      <c r="G64" s="3"/>
    </row>
    <row r="65" spans="2:7" x14ac:dyDescent="0.25">
      <c r="B65" s="3" t="s">
        <v>15</v>
      </c>
      <c r="C65" s="3"/>
      <c r="D65" s="3"/>
      <c r="E65" s="3"/>
      <c r="F65" s="3"/>
      <c r="G65" s="3"/>
    </row>
    <row r="66" spans="2:7" x14ac:dyDescent="0.25">
      <c r="B66" s="3" t="s">
        <v>15</v>
      </c>
      <c r="C66" s="3"/>
      <c r="D66" s="3"/>
      <c r="E66" s="3"/>
      <c r="F66" s="3"/>
      <c r="G66" s="3"/>
    </row>
    <row r="67" spans="2:7" x14ac:dyDescent="0.25">
      <c r="B67" s="3" t="s">
        <v>15</v>
      </c>
      <c r="C67" s="3"/>
      <c r="D67" s="3"/>
      <c r="E67" s="3"/>
      <c r="F67" s="3"/>
      <c r="G67" s="3"/>
    </row>
    <row r="68" spans="2:7" x14ac:dyDescent="0.25">
      <c r="B68" s="3" t="s">
        <v>14</v>
      </c>
      <c r="C68" s="3"/>
      <c r="D68" s="3"/>
      <c r="E68" s="3"/>
      <c r="F68" s="3"/>
      <c r="G68" s="3"/>
    </row>
    <row r="69" spans="2:7" x14ac:dyDescent="0.25">
      <c r="B69" s="3" t="s">
        <v>14</v>
      </c>
      <c r="C69" s="3"/>
      <c r="D69" s="3"/>
      <c r="E69" s="3"/>
      <c r="F69" s="3"/>
      <c r="G69" s="3"/>
    </row>
    <row r="70" spans="2:7" x14ac:dyDescent="0.25">
      <c r="B70" s="3" t="s">
        <v>14</v>
      </c>
      <c r="C70" s="3"/>
      <c r="D70" s="3"/>
      <c r="E70" s="3"/>
      <c r="F70" s="3"/>
      <c r="G70" s="3"/>
    </row>
    <row r="71" spans="2:7" x14ac:dyDescent="0.25">
      <c r="B71" s="3" t="s">
        <v>14</v>
      </c>
      <c r="C71" s="3"/>
      <c r="D71" s="3"/>
      <c r="E71" s="3"/>
      <c r="F71" s="3"/>
      <c r="G71" s="3"/>
    </row>
    <row r="72" spans="2:7" x14ac:dyDescent="0.25">
      <c r="B72" s="3" t="s">
        <v>14</v>
      </c>
      <c r="C72" s="3"/>
      <c r="D72" s="3"/>
      <c r="E72" s="3"/>
      <c r="F72" s="3"/>
      <c r="G72" s="3"/>
    </row>
    <row r="73" spans="2:7" x14ac:dyDescent="0.25">
      <c r="B73" s="3" t="s">
        <v>14</v>
      </c>
      <c r="C73" s="3"/>
      <c r="D73" s="3"/>
      <c r="E73" s="3"/>
      <c r="F73" s="3"/>
      <c r="G73" s="3"/>
    </row>
    <row r="74" spans="2:7" x14ac:dyDescent="0.25">
      <c r="B74" s="3" t="s">
        <v>14</v>
      </c>
      <c r="C74" s="3"/>
      <c r="D74" s="3"/>
      <c r="E74" s="3"/>
      <c r="F74" s="3"/>
      <c r="G74" s="3"/>
    </row>
    <row r="75" spans="2:7" x14ac:dyDescent="0.25">
      <c r="B75" s="3" t="s">
        <v>14</v>
      </c>
      <c r="C75" s="3"/>
      <c r="D75" s="3"/>
      <c r="E75" s="3"/>
      <c r="F75" s="3"/>
      <c r="G75" s="3"/>
    </row>
    <row r="76" spans="2:7" x14ac:dyDescent="0.25">
      <c r="B76" s="3" t="s">
        <v>14</v>
      </c>
      <c r="C76" s="3"/>
      <c r="D76" s="3"/>
      <c r="E76" s="3"/>
      <c r="F76" s="3"/>
      <c r="G76" s="3"/>
    </row>
    <row r="77" spans="2:7" x14ac:dyDescent="0.25">
      <c r="B77" s="3" t="s">
        <v>14</v>
      </c>
      <c r="C77" s="3"/>
      <c r="D77" s="3"/>
      <c r="E77" s="3"/>
      <c r="F77" s="3"/>
      <c r="G77" s="3"/>
    </row>
    <row r="78" spans="2:7" x14ac:dyDescent="0.25">
      <c r="B78" s="3" t="s">
        <v>14</v>
      </c>
      <c r="C78" s="3"/>
      <c r="D78" s="3"/>
      <c r="E78" s="3"/>
      <c r="F78" s="3"/>
      <c r="G78" s="3"/>
    </row>
    <row r="79" spans="2:7" x14ac:dyDescent="0.25">
      <c r="B79" s="3" t="s">
        <v>14</v>
      </c>
      <c r="C79" s="3"/>
      <c r="D79" s="3"/>
      <c r="E79" s="3"/>
      <c r="F79" s="3"/>
      <c r="G79" s="3"/>
    </row>
    <row r="80" spans="2:7" x14ac:dyDescent="0.25">
      <c r="B80" s="3" t="s">
        <v>14</v>
      </c>
      <c r="C80" s="3"/>
      <c r="D80" s="3"/>
      <c r="E80" s="3"/>
      <c r="F80" s="3"/>
      <c r="G80" s="3"/>
    </row>
    <row r="81" spans="2:7" x14ac:dyDescent="0.25">
      <c r="B81" s="3" t="s">
        <v>14</v>
      </c>
      <c r="C81" s="3"/>
      <c r="D81" s="3"/>
      <c r="E81" s="3"/>
      <c r="F81" s="3"/>
      <c r="G81" s="3"/>
    </row>
    <row r="82" spans="2:7" x14ac:dyDescent="0.25">
      <c r="B82" s="3" t="s">
        <v>14</v>
      </c>
      <c r="C82" s="3"/>
      <c r="D82" s="3"/>
      <c r="E82" s="3"/>
      <c r="F82" s="3"/>
      <c r="G82" s="3"/>
    </row>
    <row r="83" spans="2:7" x14ac:dyDescent="0.25">
      <c r="B83" s="3" t="s">
        <v>14</v>
      </c>
      <c r="C83" s="3"/>
      <c r="D83" s="3"/>
      <c r="E83" s="3"/>
      <c r="F83" s="3"/>
      <c r="G83" s="3"/>
    </row>
    <row r="84" spans="2:7" x14ac:dyDescent="0.25">
      <c r="B84" s="3" t="s">
        <v>14</v>
      </c>
      <c r="C84" s="3"/>
      <c r="D84" s="3"/>
      <c r="E84" s="3"/>
      <c r="F84" s="3"/>
      <c r="G84" s="3"/>
    </row>
    <row r="1096" spans="1:1" x14ac:dyDescent="0.25">
      <c r="A1096">
        <v>10807</v>
      </c>
    </row>
    <row r="1097" spans="1:1" x14ac:dyDescent="0.25">
      <c r="A1097">
        <v>12579</v>
      </c>
    </row>
    <row r="1098" spans="1:1" x14ac:dyDescent="0.25">
      <c r="A1098">
        <v>19560</v>
      </c>
    </row>
    <row r="1099" spans="1:1" x14ac:dyDescent="0.25">
      <c r="A1099">
        <v>16275</v>
      </c>
    </row>
    <row r="1100" spans="1:1" x14ac:dyDescent="0.25">
      <c r="A1100">
        <v>17679</v>
      </c>
    </row>
    <row r="1101" spans="1:1" x14ac:dyDescent="0.25">
      <c r="A1101">
        <v>16807</v>
      </c>
    </row>
    <row r="1102" spans="1:1" x14ac:dyDescent="0.25">
      <c r="A1102">
        <v>43199</v>
      </c>
    </row>
    <row r="1103" spans="1:1" x14ac:dyDescent="0.25">
      <c r="A1103">
        <v>30258</v>
      </c>
    </row>
    <row r="1104" spans="1:1" x14ac:dyDescent="0.25">
      <c r="A1104">
        <v>18715</v>
      </c>
    </row>
    <row r="1105" spans="1:1" x14ac:dyDescent="0.25">
      <c r="A1105">
        <v>10548</v>
      </c>
    </row>
    <row r="1106" spans="1:1" x14ac:dyDescent="0.25">
      <c r="A1106">
        <v>18707</v>
      </c>
    </row>
    <row r="1107" spans="1:1" x14ac:dyDescent="0.25">
      <c r="A1107">
        <v>15228</v>
      </c>
    </row>
    <row r="1108" spans="1:1" x14ac:dyDescent="0.25">
      <c r="A1108">
        <v>16607</v>
      </c>
    </row>
    <row r="1109" spans="1:1" x14ac:dyDescent="0.25">
      <c r="A1109">
        <v>17515</v>
      </c>
    </row>
    <row r="1110" spans="1:1" x14ac:dyDescent="0.25">
      <c r="A1110">
        <v>11307</v>
      </c>
    </row>
    <row r="1111" spans="1:1" x14ac:dyDescent="0.25">
      <c r="A1111">
        <v>14445</v>
      </c>
    </row>
    <row r="1112" spans="1:1" x14ac:dyDescent="0.25">
      <c r="A1112">
        <v>21570</v>
      </c>
    </row>
    <row r="1113" spans="1:1" x14ac:dyDescent="0.25">
      <c r="A1113">
        <v>12135</v>
      </c>
    </row>
    <row r="1114" spans="1:1" x14ac:dyDescent="0.25">
      <c r="A1114">
        <v>11425</v>
      </c>
    </row>
    <row r="1115" spans="1:1" x14ac:dyDescent="0.25">
      <c r="A1115">
        <v>13220</v>
      </c>
    </row>
    <row r="1116" spans="1:1" x14ac:dyDescent="0.25">
      <c r="A1116">
        <v>13807</v>
      </c>
    </row>
    <row r="1117" spans="1:1" x14ac:dyDescent="0.25">
      <c r="A1117">
        <v>13825</v>
      </c>
    </row>
    <row r="1118" spans="1:1" x14ac:dyDescent="0.25">
      <c r="A1118">
        <v>13798</v>
      </c>
    </row>
    <row r="1119" spans="1:1" x14ac:dyDescent="0.25">
      <c r="A1119">
        <v>10207</v>
      </c>
    </row>
    <row r="1120" spans="1:1" x14ac:dyDescent="0.25">
      <c r="A1120">
        <v>13149</v>
      </c>
    </row>
    <row r="1121" spans="1:1" x14ac:dyDescent="0.25">
      <c r="A1121">
        <v>42559</v>
      </c>
    </row>
    <row r="1122" spans="1:1" x14ac:dyDescent="0.25">
      <c r="A1122">
        <v>18315</v>
      </c>
    </row>
    <row r="1123" spans="1:1" x14ac:dyDescent="0.25">
      <c r="A1123">
        <v>16188</v>
      </c>
    </row>
    <row r="1124" spans="1:1" x14ac:dyDescent="0.25">
      <c r="A1124">
        <v>14505</v>
      </c>
    </row>
    <row r="1125" spans="1:1" x14ac:dyDescent="0.25">
      <c r="A1125">
        <v>40978</v>
      </c>
    </row>
    <row r="1126" spans="1:1" x14ac:dyDescent="0.25">
      <c r="A1126">
        <v>13507</v>
      </c>
    </row>
    <row r="1127" spans="1:1" x14ac:dyDescent="0.25">
      <c r="A1127">
        <v>13135</v>
      </c>
    </row>
    <row r="1128" spans="1:1" x14ac:dyDescent="0.25">
      <c r="A1128">
        <v>14607</v>
      </c>
    </row>
    <row r="1129" spans="1:1" x14ac:dyDescent="0.25">
      <c r="A1129">
        <v>19519</v>
      </c>
    </row>
    <row r="1130" spans="1:1" x14ac:dyDescent="0.25">
      <c r="A1130">
        <v>14265</v>
      </c>
    </row>
    <row r="1131" spans="1:1" x14ac:dyDescent="0.25">
      <c r="A1131">
        <v>10907</v>
      </c>
    </row>
    <row r="1132" spans="1:1" x14ac:dyDescent="0.25">
      <c r="A1132">
        <v>13335</v>
      </c>
    </row>
    <row r="1133" spans="1:1" x14ac:dyDescent="0.25">
      <c r="A1133">
        <v>15135</v>
      </c>
    </row>
    <row r="1134" spans="1:1" x14ac:dyDescent="0.25">
      <c r="A1134">
        <v>14707</v>
      </c>
    </row>
    <row r="1135" spans="1:1" x14ac:dyDescent="0.25">
      <c r="A1135">
        <v>13485</v>
      </c>
    </row>
    <row r="1136" spans="1:1" x14ac:dyDescent="0.25">
      <c r="A1136">
        <v>30051</v>
      </c>
    </row>
    <row r="1137" spans="1:1" x14ac:dyDescent="0.25">
      <c r="A1137">
        <v>12128</v>
      </c>
    </row>
    <row r="1138" spans="1:1" x14ac:dyDescent="0.25">
      <c r="A1138">
        <v>12008</v>
      </c>
    </row>
    <row r="1139" spans="1:1" x14ac:dyDescent="0.25">
      <c r="A1139">
        <v>99002</v>
      </c>
    </row>
    <row r="1140" spans="1:1" x14ac:dyDescent="0.25">
      <c r="A1140">
        <v>16438</v>
      </c>
    </row>
    <row r="1141" spans="1:1" x14ac:dyDescent="0.25">
      <c r="A1141">
        <v>11315</v>
      </c>
    </row>
    <row r="1142" spans="1:1" x14ac:dyDescent="0.25">
      <c r="A1142">
        <v>10107</v>
      </c>
    </row>
    <row r="1143" spans="1:1" x14ac:dyDescent="0.25">
      <c r="A1143">
        <v>17807</v>
      </c>
    </row>
    <row r="1144" spans="1:1" x14ac:dyDescent="0.25">
      <c r="A1144">
        <v>17439</v>
      </c>
    </row>
    <row r="1145" spans="1:1" x14ac:dyDescent="0.25">
      <c r="A1145">
        <v>26819</v>
      </c>
    </row>
  </sheetData>
  <autoFilter ref="A1:B84" xr:uid="{9ACC4310-D88B-4B35-99AB-E82F3FC255EE}"/>
  <sortState xmlns:xlrd2="http://schemas.microsoft.com/office/spreadsheetml/2017/richdata2" ref="L2:L1145">
    <sortCondition descending="1" ref="L2:L1145"/>
  </sortState>
  <conditionalFormatting sqref="E2:G11">
    <cfRule type="duplicateValues" dxfId="5" priority="3"/>
  </conditionalFormatting>
  <conditionalFormatting sqref="E2:G11">
    <cfRule type="duplicateValues" dxfId="4" priority="2"/>
  </conditionalFormatting>
  <conditionalFormatting sqref="E2:G11">
    <cfRule type="duplicateValues" dxfId="3" priority="1"/>
  </conditionalFormatting>
  <dataValidations count="1">
    <dataValidation type="list" allowBlank="1" showInputMessage="1" showErrorMessage="1" sqref="D2" xr:uid="{4959A82B-3B60-4F26-A02F-EBA7E320DAA9}">
      <formula1>"type 1,type 2,type 3,type 4"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All</vt:lpstr>
      <vt:lpstr>Excel Doublons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DjiDji</cp:lastModifiedBy>
  <cp:lastPrinted>2021-03-11T16:42:18Z</cp:lastPrinted>
  <dcterms:created xsi:type="dcterms:W3CDTF">2021-02-05T15:33:44Z</dcterms:created>
  <dcterms:modified xsi:type="dcterms:W3CDTF">2021-03-11T17:03:46Z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/>
  </property>
  <property fmtid="{D5CDD505-2E9C-101B-9397-08002B2CF9AE}" pid="5" name="MSIP_Label_48a19f0c-bea1-442e-a475-ed109d9ec508_SetDate">
    <vt:lpwstr/>
  </property>
  <property fmtid="{D5CDD505-2E9C-101B-9397-08002B2CF9AE}" pid="6" name="MSIP_Label_48a19f0c-bea1-442e-a475-ed109d9ec508_Name">
    <vt:lpwstr/>
  </property>
  <property fmtid="{D5CDD505-2E9C-101B-9397-08002B2CF9AE}" pid="7" name="MSIP_Label_48a19f0c-bea1-442e-a475-ed109d9ec508_Application">
    <vt:lpwstr/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/>
  </property>
</Properties>
</file>