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39FA88F-DB3A-4ACB-8259-E2CCB28E2AEA}" xr6:coauthVersionLast="45" xr6:coauthVersionMax="45" xr10:uidLastSave="{00000000-0000-0000-0000-000000000000}"/>
  <bookViews>
    <workbookView xWindow="30" yWindow="1170" windowWidth="19125" windowHeight="13515" xr2:uid="{00000000-000D-0000-FFFF-FFFF00000000}"/>
  </bookViews>
  <sheets>
    <sheet name="Feuil1" sheetId="1" r:id="rId1"/>
  </sheets>
  <definedNames>
    <definedName name="Critère">Feuil1!$B$2:$B$51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P20" i="1" a="1"/>
  <c r="P3" i="1" a="1"/>
  <c r="P5" i="1" a="1"/>
  <c r="P7" i="1" a="1"/>
  <c r="P9" i="1" a="1"/>
  <c r="P11" i="1" a="1"/>
  <c r="P13" i="1" a="1"/>
  <c r="P15" i="1" a="1"/>
  <c r="P17" i="1" a="1"/>
  <c r="P19" i="1" a="1"/>
  <c r="P21" i="1" a="1"/>
  <c r="P2" i="1" a="1"/>
  <c r="P4" i="1" a="1"/>
  <c r="P6" i="1" a="1"/>
  <c r="P8" i="1" a="1"/>
  <c r="P10" i="1" a="1"/>
  <c r="P12" i="1" a="1"/>
  <c r="P14" i="1" a="1"/>
  <c r="P16" i="1" a="1"/>
  <c r="P18" i="1" a="1"/>
  <c r="P22" i="1" a="1"/>
  <c r="M2" i="1" a="1"/>
  <c r="O2" i="1" a="1"/>
  <c r="N3" i="1" a="1"/>
  <c r="M4" i="1" a="1"/>
  <c r="O4" i="1" a="1"/>
  <c r="N5" i="1" a="1"/>
  <c r="M6" i="1" a="1"/>
  <c r="O6" i="1" a="1"/>
  <c r="N7" i="1" a="1"/>
  <c r="M8" i="1" a="1"/>
  <c r="O8" i="1" a="1"/>
  <c r="N9" i="1" a="1"/>
  <c r="M10" i="1" a="1"/>
  <c r="O10" i="1" a="1"/>
  <c r="N11" i="1" a="1"/>
  <c r="M12" i="1" a="1"/>
  <c r="O12" i="1" a="1"/>
  <c r="N13" i="1" a="1"/>
  <c r="M14" i="1" a="1"/>
  <c r="O14" i="1" a="1"/>
  <c r="N15" i="1" a="1"/>
  <c r="M16" i="1" a="1"/>
  <c r="O16" i="1" a="1"/>
  <c r="O18" i="1" a="1"/>
  <c r="N21" i="1" a="1"/>
  <c r="M3" i="1" a="1"/>
  <c r="M5" i="1" a="1"/>
  <c r="N6" i="1" a="1"/>
  <c r="N8" i="1" a="1"/>
  <c r="O9" i="1" a="1"/>
  <c r="M11" i="1" a="1"/>
  <c r="N12" i="1" a="1"/>
  <c r="O13" i="1" a="1"/>
  <c r="M15" i="1" a="1"/>
  <c r="N16" i="1" a="1"/>
  <c r="O17" i="1" a="1"/>
  <c r="M19" i="1" a="1"/>
  <c r="N20" i="1" a="1"/>
  <c r="O21" i="1" a="1"/>
  <c r="M18" i="1" a="1"/>
  <c r="M20" i="1" a="1"/>
  <c r="M22" i="1" a="1"/>
  <c r="N2" i="1" a="1"/>
  <c r="O3" i="1" a="1"/>
  <c r="N4" i="1" a="1"/>
  <c r="O5" i="1" a="1"/>
  <c r="M7" i="1" a="1"/>
  <c r="O7" i="1" a="1"/>
  <c r="M9" i="1" a="1"/>
  <c r="N10" i="1" a="1"/>
  <c r="O11" i="1" a="1"/>
  <c r="M13" i="1" a="1"/>
  <c r="N14" i="1" a="1"/>
  <c r="O15" i="1" a="1"/>
  <c r="M17" i="1" a="1"/>
  <c r="N18" i="1" a="1"/>
  <c r="O19" i="1" a="1"/>
  <c r="M21" i="1" a="1"/>
  <c r="N22" i="1" a="1"/>
  <c r="N17" i="1" a="1"/>
  <c r="N19" i="1" a="1"/>
  <c r="O20" i="1" a="1"/>
  <c r="O22" i="1" a="1"/>
  <c r="L2" i="1" a="1"/>
  <c r="L4" i="1" a="1"/>
  <c r="L6" i="1" a="1"/>
  <c r="L8" i="1" a="1"/>
  <c r="L10" i="1" a="1"/>
  <c r="L12" i="1" a="1"/>
  <c r="L14" i="1" a="1"/>
  <c r="L16" i="1" a="1"/>
  <c r="L22" i="1" a="1"/>
  <c r="L5" i="1" a="1"/>
  <c r="L9" i="1" a="1"/>
  <c r="L13" i="1" a="1"/>
  <c r="L17" i="1" a="1"/>
  <c r="L20" i="1" a="1"/>
  <c r="L3" i="1" a="1"/>
  <c r="L7" i="1" a="1"/>
  <c r="L11" i="1" a="1"/>
  <c r="L15" i="1" a="1"/>
  <c r="L19" i="1" a="1"/>
  <c r="L21" i="1" a="1"/>
  <c r="L18" i="1" a="1"/>
  <c r="K3" i="1" a="1"/>
  <c r="K5" i="1" a="1"/>
  <c r="K7" i="1" a="1"/>
  <c r="K9" i="1" a="1"/>
  <c r="K11" i="1" a="1"/>
  <c r="K13" i="1" a="1"/>
  <c r="K15" i="1" a="1"/>
  <c r="K17" i="1" a="1"/>
  <c r="K21" i="1" a="1"/>
  <c r="K6" i="1" a="1"/>
  <c r="K8" i="1" a="1"/>
  <c r="K10" i="1" a="1"/>
  <c r="K12" i="1" a="1"/>
  <c r="K14" i="1" a="1"/>
  <c r="K16" i="1" a="1"/>
  <c r="K18" i="1" a="1"/>
  <c r="K20" i="1" a="1"/>
  <c r="K22" i="1" a="1"/>
  <c r="K19" i="1" a="1"/>
  <c r="K4" i="1" a="1"/>
  <c r="K2" i="1" a="1"/>
  <c r="P22" i="1" l="1"/>
  <c r="P18" i="1"/>
  <c r="P16" i="1"/>
  <c r="P14" i="1"/>
  <c r="P12" i="1"/>
  <c r="P10" i="1"/>
  <c r="P8" i="1"/>
  <c r="P6" i="1"/>
  <c r="P4" i="1"/>
  <c r="P2" i="1"/>
  <c r="P21" i="1"/>
  <c r="P19" i="1"/>
  <c r="P17" i="1"/>
  <c r="P15" i="1"/>
  <c r="P13" i="1"/>
  <c r="P11" i="1"/>
  <c r="P9" i="1"/>
  <c r="P7" i="1"/>
  <c r="P5" i="1"/>
  <c r="P3" i="1"/>
  <c r="P20" i="1"/>
  <c r="O22" i="1"/>
  <c r="O20" i="1"/>
  <c r="N19" i="1"/>
  <c r="N17" i="1"/>
  <c r="N22" i="1"/>
  <c r="M21" i="1"/>
  <c r="O19" i="1"/>
  <c r="N18" i="1"/>
  <c r="M17" i="1"/>
  <c r="O15" i="1"/>
  <c r="N14" i="1"/>
  <c r="M13" i="1"/>
  <c r="O11" i="1"/>
  <c r="N10" i="1"/>
  <c r="M9" i="1"/>
  <c r="O7" i="1"/>
  <c r="M7" i="1"/>
  <c r="O5" i="1"/>
  <c r="N4" i="1"/>
  <c r="O3" i="1"/>
  <c r="N2" i="1"/>
  <c r="M22" i="1"/>
  <c r="M20" i="1"/>
  <c r="M18" i="1"/>
  <c r="O21" i="1"/>
  <c r="N20" i="1"/>
  <c r="M19" i="1"/>
  <c r="O17" i="1"/>
  <c r="N16" i="1"/>
  <c r="M15" i="1"/>
  <c r="O13" i="1"/>
  <c r="N12" i="1"/>
  <c r="M11" i="1"/>
  <c r="O9" i="1"/>
  <c r="N8" i="1"/>
  <c r="N6" i="1"/>
  <c r="M5" i="1"/>
  <c r="M3" i="1"/>
  <c r="N21" i="1"/>
  <c r="O18" i="1"/>
  <c r="O16" i="1"/>
  <c r="M16" i="1"/>
  <c r="N15" i="1"/>
  <c r="O14" i="1"/>
  <c r="M14" i="1"/>
  <c r="N13" i="1"/>
  <c r="O12" i="1"/>
  <c r="M12" i="1"/>
  <c r="N11" i="1"/>
  <c r="O10" i="1"/>
  <c r="M10" i="1"/>
  <c r="N9" i="1"/>
  <c r="O8" i="1"/>
  <c r="M8" i="1"/>
  <c r="N7" i="1"/>
  <c r="O6" i="1"/>
  <c r="M6" i="1"/>
  <c r="N5" i="1"/>
  <c r="O4" i="1"/>
  <c r="M4" i="1"/>
  <c r="N3" i="1"/>
  <c r="O2" i="1"/>
  <c r="M2" i="1"/>
  <c r="L18" i="1"/>
  <c r="L21" i="1"/>
  <c r="L19" i="1"/>
  <c r="L15" i="1"/>
  <c r="L11" i="1"/>
  <c r="L7" i="1"/>
  <c r="L3" i="1"/>
  <c r="L20" i="1"/>
  <c r="L17" i="1"/>
  <c r="L13" i="1"/>
  <c r="L9" i="1"/>
  <c r="L5" i="1"/>
  <c r="L22" i="1"/>
  <c r="L16" i="1"/>
  <c r="L14" i="1"/>
  <c r="L12" i="1"/>
  <c r="L10" i="1"/>
  <c r="L8" i="1"/>
  <c r="L6" i="1"/>
  <c r="L4" i="1"/>
  <c r="L2" i="1"/>
  <c r="K4" i="1"/>
  <c r="K19" i="1"/>
  <c r="K22" i="1"/>
  <c r="K20" i="1"/>
  <c r="K18" i="1"/>
  <c r="K16" i="1"/>
  <c r="K14" i="1"/>
  <c r="K12" i="1"/>
  <c r="K10" i="1"/>
  <c r="K8" i="1"/>
  <c r="K6" i="1"/>
  <c r="K21" i="1"/>
  <c r="K17" i="1"/>
  <c r="K15" i="1"/>
  <c r="K13" i="1"/>
  <c r="K11" i="1"/>
  <c r="K9" i="1"/>
  <c r="K7" i="1"/>
  <c r="K5" i="1"/>
  <c r="K3" i="1"/>
  <c r="K2" i="1"/>
  <c r="F17" i="1"/>
  <c r="C2" i="1" l="1"/>
  <c r="C3" i="1"/>
  <c r="C7" i="1"/>
  <c r="C11" i="1"/>
  <c r="C15" i="1"/>
  <c r="C19" i="1"/>
  <c r="C23" i="1"/>
  <c r="C27" i="1"/>
  <c r="C31" i="1"/>
  <c r="C35" i="1"/>
  <c r="C39" i="1"/>
  <c r="C43" i="1"/>
  <c r="C47" i="1"/>
  <c r="C51" i="1"/>
  <c r="C4" i="1"/>
  <c r="C8" i="1"/>
  <c r="C12" i="1"/>
  <c r="C16" i="1"/>
  <c r="C20" i="1"/>
  <c r="C24" i="1"/>
  <c r="C28" i="1"/>
  <c r="C32" i="1"/>
  <c r="C36" i="1"/>
  <c r="C40" i="1"/>
  <c r="C44" i="1"/>
  <c r="C48" i="1"/>
  <c r="C5" i="1"/>
  <c r="C9" i="1"/>
  <c r="C13" i="1"/>
  <c r="C17" i="1"/>
  <c r="C21" i="1"/>
  <c r="C25" i="1"/>
  <c r="C29" i="1"/>
  <c r="C33" i="1"/>
  <c r="C37" i="1"/>
  <c r="C41" i="1"/>
  <c r="C45" i="1"/>
  <c r="C49" i="1"/>
  <c r="C6" i="1"/>
  <c r="C10" i="1"/>
  <c r="C14" i="1"/>
  <c r="C18" i="1"/>
  <c r="C22" i="1"/>
  <c r="C26" i="1"/>
  <c r="C30" i="1"/>
  <c r="C34" i="1"/>
  <c r="C38" i="1"/>
  <c r="C42" i="1"/>
  <c r="C46" i="1"/>
  <c r="C50" i="1"/>
  <c r="F8" i="1"/>
  <c r="F16" i="1"/>
  <c r="F9" i="1"/>
  <c r="F7" i="1"/>
  <c r="F15" i="1"/>
  <c r="F6" i="1"/>
  <c r="F14" i="1"/>
  <c r="F22" i="1"/>
  <c r="F5" i="1"/>
  <c r="F13" i="1"/>
  <c r="F21" i="1"/>
  <c r="F4" i="1"/>
  <c r="F12" i="1"/>
  <c r="F20" i="1"/>
  <c r="F3" i="1"/>
  <c r="F11" i="1"/>
  <c r="F19" i="1"/>
  <c r="F10" i="1"/>
  <c r="F18" i="1"/>
  <c r="G2" i="1" l="1"/>
  <c r="F24" i="1"/>
  <c r="G5" i="1"/>
  <c r="G6" i="1"/>
  <c r="G3" i="1"/>
  <c r="G19" i="1"/>
  <c r="G12" i="1"/>
  <c r="G16" i="1"/>
  <c r="G4" i="1"/>
  <c r="G17" i="1"/>
  <c r="G15" i="1"/>
  <c r="G13" i="1"/>
  <c r="G20" i="1"/>
  <c r="G18" i="1"/>
  <c r="G10" i="1"/>
  <c r="G22" i="1"/>
  <c r="I22" i="1" s="1"/>
  <c r="G7" i="1"/>
  <c r="G8" i="1"/>
  <c r="G9" i="1"/>
  <c r="G11" i="1"/>
  <c r="G21" i="1"/>
  <c r="G14" i="1"/>
  <c r="H16" i="1" l="1"/>
  <c r="I16" i="1"/>
  <c r="H12" i="1"/>
  <c r="I12" i="1"/>
  <c r="I18" i="1"/>
  <c r="H18" i="1"/>
  <c r="H21" i="1"/>
  <c r="I21" i="1"/>
  <c r="I20" i="1"/>
  <c r="H20" i="1"/>
  <c r="I3" i="1"/>
  <c r="H3" i="1"/>
  <c r="I11" i="1"/>
  <c r="H11" i="1"/>
  <c r="H13" i="1"/>
  <c r="I13" i="1"/>
  <c r="H6" i="1"/>
  <c r="I6" i="1"/>
  <c r="H22" i="1"/>
  <c r="I10" i="1"/>
  <c r="H10" i="1"/>
  <c r="H14" i="1"/>
  <c r="I14" i="1"/>
  <c r="H19" i="1"/>
  <c r="I19" i="1"/>
  <c r="H9" i="1"/>
  <c r="I9" i="1"/>
  <c r="I15" i="1"/>
  <c r="H15" i="1"/>
  <c r="I5" i="1"/>
  <c r="H5" i="1"/>
  <c r="H8" i="1"/>
  <c r="I8" i="1"/>
  <c r="I17" i="1"/>
  <c r="H17" i="1"/>
  <c r="H7" i="1"/>
  <c r="I7" i="1"/>
  <c r="I4" i="1"/>
  <c r="H4" i="1"/>
  <c r="I2" i="1"/>
  <c r="H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<sst xmlns="http://schemas.openxmlformats.org/spreadsheetml/2006/main" count="3" uniqueCount="2">
  <si>
    <t>Critère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</si>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</sst>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Pourcentage" xfId="1" builtinId="5"/>
  </cellStyles>
  <dxfs count="8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457201</xdr:colOff>
      <xdr:row>24</xdr:row>
      <xdr:rowOff>95250</xdr:rowOff>
    </xdr:from>
    <xdr:to>
      <xdr:col>8</xdr:col>
      <xdr:colOff>523875</xdr:colOff>
      <xdr:row>28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EBCF137-7EE9-4A89-BF2F-98BE0E54B0CB}"/>
            </a:ext>
          </a:extLst>
        </xdr:cNvPr>
        <xdr:cNvSpPr txBox="1"/>
      </xdr:nvSpPr>
      <xdr:spPr>
        <a:xfrm>
          <a:off x="2705101" y="4667250"/>
          <a:ext cx="3876674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I3, ma formule calcule les nombres situés en colonne A uniquement si le nombre en colonne B correspond au critère entre 9,5 et 10 ou supérieur ou égal à 9,5 et inférieur à 10.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topLeftCell="B1" workbookViewId="0">
      <selection activeCell="K26" sqref="K26"/>
    </sheetView>
  </sheetViews>
  <sheetFormatPr baseColWidth="10" defaultRowHeight="15" x14ac:dyDescent="0.25"/>
  <cols>
    <col min="2" max="2" width="10.85546875" style="1"/>
  </cols>
  <sheetData>
    <row r="1" spans="1:16" x14ac:dyDescent="0.25">
      <c r="B1" s="1" t="s">
        <v>0</v>
      </c>
      <c r="C1" t="s">
        <v>1</v>
      </c>
      <c r="D1" s="9" t="s">
        <v>0</v>
      </c>
      <c r="E1" s="9"/>
    </row>
    <row r="2" spans="1:16" x14ac:dyDescent="0.25">
      <c r="A2" s="2">
        <v>-0.3184096353019612</v>
      </c>
      <c r="B2" s="3">
        <v>0.58805644587218353</v>
      </c>
      <c r="C2">
        <f ca="1">VLOOKUP(B2,$K$2:$P$22,6)</f>
        <v>3.7</v>
      </c>
      <c r="D2" s="4">
        <v>10</v>
      </c>
      <c r="E2" s="4">
        <v>20</v>
      </c>
      <c r="F2" s="5">
        <f>COUNTIFS($B$2:$B$3000,"&gt;="&amp;D2,$B$2:$B$3000,"&lt;"&amp;E2)</f>
        <v>3</v>
      </c>
      <c r="G2" s="5">
        <f>SUM(F$2:F2)-F2</f>
        <v>0</v>
      </c>
      <c r="H2" s="6">
        <f>G2/$F$24%</f>
        <v>0</v>
      </c>
      <c r="I2" s="7">
        <f t="shared" ref="I2:I21" si="0">(10*E2%)*G2</f>
        <v>0</v>
      </c>
      <c r="K2" s="4" cm="1">
        <f t="array" aca="1" ref="K2" ca="1">INDIRECT(ADDRESS(23-ROWS($1:1),COLUMNS($A:D)))</f>
        <v>0</v>
      </c>
      <c r="L2" s="4" cm="1">
        <f t="array" aca="1" ref="L2" ca="1">INDIRECT(ADDRESS(23-ROWS($1:1),COLUMNS($A:E)))</f>
        <v>0.5</v>
      </c>
      <c r="M2" s="4" cm="1">
        <f t="array" aca="1" ref="M2" ca="1">INDIRECT(ADDRESS(23-ROWS($1:1),COLUMNS($A:F)))</f>
        <v>8</v>
      </c>
      <c r="N2" s="4" cm="1">
        <f t="array" aca="1" ref="N2" ca="1">INDIRECT(ADDRESS(23-ROWS($1:1),COLUMNS($A:G)))</f>
        <v>42</v>
      </c>
      <c r="O2" s="4" cm="1">
        <f t="array" aca="1" ref="O2" ca="1">INDIRECT(ADDRESS(23-ROWS($1:1),COLUMNS($A:H)))</f>
        <v>84</v>
      </c>
      <c r="P2" s="7" cm="1">
        <f t="array" aca="1" ref="P2" ca="1">INDIRECT(ADDRESS(23-ROWS($1:1),COLUMNS($A:I)))</f>
        <v>2.1</v>
      </c>
    </row>
    <row r="3" spans="1:16" x14ac:dyDescent="0.25">
      <c r="A3" s="2">
        <v>-1.3579354489289273</v>
      </c>
      <c r="B3" s="3">
        <v>0.51896225020982456</v>
      </c>
      <c r="C3">
        <f t="shared" ref="C3:C51" ca="1" si="1">VLOOKUP(B3,$K$2:$P$22,6)</f>
        <v>3.7</v>
      </c>
      <c r="D3" s="4">
        <v>9.5</v>
      </c>
      <c r="E3" s="4">
        <v>10</v>
      </c>
      <c r="F3" s="5">
        <f t="shared" ref="F2:F22" si="2">COUNTIFS($B$2:$B$3000,"&gt;="&amp;D3,$B$2:$B$3000,"&lt;"&amp;E3)</f>
        <v>0</v>
      </c>
      <c r="G3" s="5">
        <f>SUM(F$2:F3)-F3</f>
        <v>3</v>
      </c>
      <c r="H3" s="6">
        <f t="shared" ref="H3:H22" si="3">G3/$F$24%</f>
        <v>6</v>
      </c>
      <c r="I3" s="7">
        <f t="shared" si="0"/>
        <v>3</v>
      </c>
      <c r="K3" s="4" cm="1">
        <f t="array" aca="1" ref="K3" ca="1">INDIRECT(ADDRESS(23-ROWS($1:2),COLUMNS($A:D)))</f>
        <v>0.5</v>
      </c>
      <c r="L3" s="4" cm="1">
        <f t="array" aca="1" ref="L3" ca="1">INDIRECT(ADDRESS(23-ROWS($1:2),COLUMNS($A:E)))</f>
        <v>1</v>
      </c>
      <c r="M3" s="4" cm="1">
        <f t="array" aca="1" ref="M3" ca="1">INDIRECT(ADDRESS(23-ROWS($1:2),COLUMNS($A:F)))</f>
        <v>5</v>
      </c>
      <c r="N3" s="4" cm="1">
        <f t="array" aca="1" ref="N3" ca="1">INDIRECT(ADDRESS(23-ROWS($1:2),COLUMNS($A:G)))</f>
        <v>37</v>
      </c>
      <c r="O3" s="4" cm="1">
        <f t="array" aca="1" ref="O3" ca="1">INDIRECT(ADDRESS(23-ROWS($1:2),COLUMNS($A:H)))</f>
        <v>74</v>
      </c>
      <c r="P3" s="7" cm="1">
        <f t="array" aca="1" ref="P3" ca="1">INDIRECT(ADDRESS(23-ROWS($1:2),COLUMNS($A:I)))</f>
        <v>3.7</v>
      </c>
    </row>
    <row r="4" spans="1:16" x14ac:dyDescent="0.25">
      <c r="A4" s="2">
        <v>2.9508245113630807</v>
      </c>
      <c r="B4" s="3">
        <v>3.2067569711706909</v>
      </c>
      <c r="C4">
        <f t="shared" ca="1" si="1"/>
        <v>5.2500000000000009</v>
      </c>
      <c r="D4" s="4">
        <v>9</v>
      </c>
      <c r="E4" s="4">
        <v>9.5</v>
      </c>
      <c r="F4" s="5">
        <f t="shared" si="2"/>
        <v>0</v>
      </c>
      <c r="G4" s="5">
        <f>SUM(F$2:F4)-F4</f>
        <v>3</v>
      </c>
      <c r="H4" s="6">
        <f t="shared" si="3"/>
        <v>6</v>
      </c>
      <c r="I4" s="7">
        <f t="shared" si="0"/>
        <v>2.8499999999999996</v>
      </c>
      <c r="K4" s="4" cm="1">
        <f t="array" aca="1" ref="K4" ca="1">INDIRECT(ADDRESS(23-ROWS($1:3),COLUMNS($A:D)))</f>
        <v>1</v>
      </c>
      <c r="L4" s="4" cm="1">
        <f t="array" aca="1" ref="L4" ca="1">INDIRECT(ADDRESS(23-ROWS($1:3),COLUMNS($A:E)))</f>
        <v>1.5</v>
      </c>
      <c r="M4" s="4" cm="1">
        <f t="array" aca="1" ref="M4" ca="1">INDIRECT(ADDRESS(23-ROWS($1:3),COLUMNS($A:F)))</f>
        <v>7</v>
      </c>
      <c r="N4" s="4" cm="1">
        <f t="array" aca="1" ref="N4" ca="1">INDIRECT(ADDRESS(23-ROWS($1:3),COLUMNS($A:G)))</f>
        <v>30</v>
      </c>
      <c r="O4" s="4" cm="1">
        <f t="array" aca="1" ref="O4" ca="1">INDIRECT(ADDRESS(23-ROWS($1:3),COLUMNS($A:H)))</f>
        <v>60</v>
      </c>
      <c r="P4" s="7" cm="1">
        <f t="array" aca="1" ref="P4" ca="1">INDIRECT(ADDRESS(23-ROWS($1:3),COLUMNS($A:I)))</f>
        <v>4.5</v>
      </c>
    </row>
    <row r="5" spans="1:16" x14ac:dyDescent="0.25">
      <c r="A5" s="2">
        <v>1.3133588856018719</v>
      </c>
      <c r="B5" s="3">
        <v>1.9230865725863424</v>
      </c>
      <c r="C5">
        <f t="shared" ca="1" si="1"/>
        <v>4.2</v>
      </c>
      <c r="D5" s="4">
        <v>8.5</v>
      </c>
      <c r="E5" s="4">
        <v>9</v>
      </c>
      <c r="F5" s="5">
        <f t="shared" si="2"/>
        <v>1</v>
      </c>
      <c r="G5" s="5">
        <f>SUM(F$2:F5)-F5</f>
        <v>3</v>
      </c>
      <c r="H5" s="6">
        <f t="shared" si="3"/>
        <v>6</v>
      </c>
      <c r="I5" s="7">
        <f t="shared" si="0"/>
        <v>2.6999999999999997</v>
      </c>
      <c r="K5" s="4" cm="1">
        <f t="array" aca="1" ref="K5" ca="1">INDIRECT(ADDRESS(23-ROWS($1:4),COLUMNS($A:D)))</f>
        <v>1.5</v>
      </c>
      <c r="L5" s="4" cm="1">
        <f t="array" aca="1" ref="L5" ca="1">INDIRECT(ADDRESS(23-ROWS($1:4),COLUMNS($A:E)))</f>
        <v>2</v>
      </c>
      <c r="M5" s="4" cm="1">
        <f t="array" aca="1" ref="M5" ca="1">INDIRECT(ADDRESS(23-ROWS($1:4),COLUMNS($A:F)))</f>
        <v>9</v>
      </c>
      <c r="N5" s="4" cm="1">
        <f t="array" aca="1" ref="N5" ca="1">INDIRECT(ADDRESS(23-ROWS($1:4),COLUMNS($A:G)))</f>
        <v>21</v>
      </c>
      <c r="O5" s="4" cm="1">
        <f t="array" aca="1" ref="O5" ca="1">INDIRECT(ADDRESS(23-ROWS($1:4),COLUMNS($A:H)))</f>
        <v>42</v>
      </c>
      <c r="P5" s="7" cm="1">
        <f t="array" aca="1" ref="P5" ca="1">INDIRECT(ADDRESS(23-ROWS($1:4),COLUMNS($A:I)))</f>
        <v>4.2</v>
      </c>
    </row>
    <row r="6" spans="1:16" x14ac:dyDescent="0.25">
      <c r="A6" s="2">
        <v>10.231693968966439</v>
      </c>
      <c r="B6" s="3">
        <v>11.127069782711288</v>
      </c>
      <c r="C6">
        <f t="shared" ca="1" si="1"/>
        <v>0</v>
      </c>
      <c r="D6" s="4">
        <v>8</v>
      </c>
      <c r="E6" s="4">
        <v>8.5</v>
      </c>
      <c r="F6" s="5">
        <f t="shared" si="2"/>
        <v>0</v>
      </c>
      <c r="G6" s="5">
        <f>SUM(F$2:F6)-F6</f>
        <v>4</v>
      </c>
      <c r="H6" s="6">
        <f t="shared" si="3"/>
        <v>8</v>
      </c>
      <c r="I6" s="7">
        <f t="shared" si="0"/>
        <v>3.4000000000000004</v>
      </c>
      <c r="K6" s="4" cm="1">
        <f t="array" aca="1" ref="K6" ca="1">INDIRECT(ADDRESS(23-ROWS($1:5),COLUMNS($A:D)))</f>
        <v>2</v>
      </c>
      <c r="L6" s="4" cm="1">
        <f t="array" aca="1" ref="L6" ca="1">INDIRECT(ADDRESS(23-ROWS($1:5),COLUMNS($A:E)))</f>
        <v>2.5</v>
      </c>
      <c r="M6" s="4" cm="1">
        <f t="array" aca="1" ref="M6" ca="1">INDIRECT(ADDRESS(23-ROWS($1:5),COLUMNS($A:F)))</f>
        <v>2</v>
      </c>
      <c r="N6" s="4" cm="1">
        <f t="array" aca="1" ref="N6" ca="1">INDIRECT(ADDRESS(23-ROWS($1:5),COLUMNS($A:G)))</f>
        <v>19</v>
      </c>
      <c r="O6" s="4" cm="1">
        <f t="array" aca="1" ref="O6" ca="1">INDIRECT(ADDRESS(23-ROWS($1:5),COLUMNS($A:H)))</f>
        <v>38</v>
      </c>
      <c r="P6" s="7" cm="1">
        <f t="array" aca="1" ref="P6" ca="1">INDIRECT(ADDRESS(23-ROWS($1:5),COLUMNS($A:I)))</f>
        <v>4.75</v>
      </c>
    </row>
    <row r="7" spans="1:16" x14ac:dyDescent="0.25">
      <c r="A7" s="2">
        <v>-8.8897561125889979E-2</v>
      </c>
      <c r="B7" s="3">
        <v>2.0777638636869824</v>
      </c>
      <c r="C7">
        <f t="shared" ca="1" si="1"/>
        <v>4.75</v>
      </c>
      <c r="D7" s="4">
        <v>7.5</v>
      </c>
      <c r="E7" s="4">
        <v>8</v>
      </c>
      <c r="F7" s="5">
        <f t="shared" si="2"/>
        <v>0</v>
      </c>
      <c r="G7" s="5">
        <f>SUM(F$2:F7)-F7</f>
        <v>4</v>
      </c>
      <c r="H7" s="6">
        <f t="shared" si="3"/>
        <v>8</v>
      </c>
      <c r="I7" s="7">
        <f t="shared" si="0"/>
        <v>3.2</v>
      </c>
      <c r="K7" s="4" cm="1">
        <f t="array" aca="1" ref="K7" ca="1">INDIRECT(ADDRESS(23-ROWS($1:6),COLUMNS($A:D)))</f>
        <v>2.5</v>
      </c>
      <c r="L7" s="4" cm="1">
        <f t="array" aca="1" ref="L7" ca="1">INDIRECT(ADDRESS(23-ROWS($1:6),COLUMNS($A:E)))</f>
        <v>3</v>
      </c>
      <c r="M7" s="4" cm="1">
        <f t="array" aca="1" ref="M7" ca="1">INDIRECT(ADDRESS(23-ROWS($1:6),COLUMNS($A:F)))</f>
        <v>1</v>
      </c>
      <c r="N7" s="4" cm="1">
        <f t="array" aca="1" ref="N7" ca="1">INDIRECT(ADDRESS(23-ROWS($1:6),COLUMNS($A:G)))</f>
        <v>18</v>
      </c>
      <c r="O7" s="4" cm="1">
        <f t="array" aca="1" ref="O7" ca="1">INDIRECT(ADDRESS(23-ROWS($1:6),COLUMNS($A:H)))</f>
        <v>36</v>
      </c>
      <c r="P7" s="7" cm="1">
        <f t="array" aca="1" ref="P7" ca="1">INDIRECT(ADDRESS(23-ROWS($1:6),COLUMNS($A:I)))</f>
        <v>5.3999999999999995</v>
      </c>
    </row>
    <row r="8" spans="1:16" x14ac:dyDescent="0.25">
      <c r="A8" s="2">
        <v>-4.7034282674670465</v>
      </c>
      <c r="B8" s="3">
        <v>1.0999699342407894</v>
      </c>
      <c r="C8">
        <f t="shared" ca="1" si="1"/>
        <v>4.5</v>
      </c>
      <c r="D8" s="4">
        <v>7</v>
      </c>
      <c r="E8" s="4">
        <v>7.5</v>
      </c>
      <c r="F8" s="5">
        <f t="shared" si="2"/>
        <v>0</v>
      </c>
      <c r="G8" s="5">
        <f>SUM(F$2:F8)-F8</f>
        <v>4</v>
      </c>
      <c r="H8" s="6">
        <f t="shared" si="3"/>
        <v>8</v>
      </c>
      <c r="I8" s="7">
        <f t="shared" si="0"/>
        <v>3</v>
      </c>
      <c r="K8" s="4" cm="1">
        <f t="array" aca="1" ref="K8" ca="1">INDIRECT(ADDRESS(23-ROWS($1:7),COLUMNS($A:D)))</f>
        <v>3</v>
      </c>
      <c r="L8" s="4" cm="1">
        <f t="array" aca="1" ref="L8" ca="1">INDIRECT(ADDRESS(23-ROWS($1:7),COLUMNS($A:E)))</f>
        <v>3.5</v>
      </c>
      <c r="M8" s="4" cm="1">
        <f t="array" aca="1" ref="M8" ca="1">INDIRECT(ADDRESS(23-ROWS($1:7),COLUMNS($A:F)))</f>
        <v>3</v>
      </c>
      <c r="N8" s="4" cm="1">
        <f t="array" aca="1" ref="N8" ca="1">INDIRECT(ADDRESS(23-ROWS($1:7),COLUMNS($A:G)))</f>
        <v>15</v>
      </c>
      <c r="O8" s="4" cm="1">
        <f t="array" aca="1" ref="O8" ca="1">INDIRECT(ADDRESS(23-ROWS($1:7),COLUMNS($A:H)))</f>
        <v>30</v>
      </c>
      <c r="P8" s="7" cm="1">
        <f t="array" aca="1" ref="P8" ca="1">INDIRECT(ADDRESS(23-ROWS($1:7),COLUMNS($A:I)))</f>
        <v>5.2500000000000009</v>
      </c>
    </row>
    <row r="9" spans="1:16" x14ac:dyDescent="0.25">
      <c r="A9" s="2">
        <v>4.3537204011123265</v>
      </c>
      <c r="B9" s="3">
        <v>5.4171736748967732</v>
      </c>
      <c r="C9">
        <f t="shared" ca="1" si="1"/>
        <v>2.75</v>
      </c>
      <c r="D9" s="4">
        <v>6.5</v>
      </c>
      <c r="E9" s="4">
        <v>7</v>
      </c>
      <c r="F9" s="5">
        <f t="shared" si="2"/>
        <v>1</v>
      </c>
      <c r="G9" s="5">
        <f>SUM(F$2:F9)-F9</f>
        <v>4</v>
      </c>
      <c r="H9" s="6">
        <f t="shared" si="3"/>
        <v>8</v>
      </c>
      <c r="I9" s="7">
        <f t="shared" si="0"/>
        <v>2.8000000000000003</v>
      </c>
      <c r="K9" s="4" cm="1">
        <f t="array" aca="1" ref="K9" ca="1">INDIRECT(ADDRESS(23-ROWS($1:8),COLUMNS($A:D)))</f>
        <v>3.5</v>
      </c>
      <c r="L9" s="4" cm="1">
        <f t="array" aca="1" ref="L9" ca="1">INDIRECT(ADDRESS(23-ROWS($1:8),COLUMNS($A:E)))</f>
        <v>4</v>
      </c>
      <c r="M9" s="4" cm="1">
        <f t="array" aca="1" ref="M9" ca="1">INDIRECT(ADDRESS(23-ROWS($1:8),COLUMNS($A:F)))</f>
        <v>1</v>
      </c>
      <c r="N9" s="4" cm="1">
        <f t="array" aca="1" ref="N9" ca="1">INDIRECT(ADDRESS(23-ROWS($1:8),COLUMNS($A:G)))</f>
        <v>14</v>
      </c>
      <c r="O9" s="4" cm="1">
        <f t="array" aca="1" ref="O9" ca="1">INDIRECT(ADDRESS(23-ROWS($1:8),COLUMNS($A:H)))</f>
        <v>28</v>
      </c>
      <c r="P9" s="7" cm="1">
        <f t="array" aca="1" ref="P9" ca="1">INDIRECT(ADDRESS(23-ROWS($1:8),COLUMNS($A:I)))</f>
        <v>5.6000000000000005</v>
      </c>
    </row>
    <row r="10" spans="1:16" x14ac:dyDescent="0.25">
      <c r="A10" s="2">
        <v>-0.95144577379261364</v>
      </c>
      <c r="B10" s="3">
        <v>1.973823613013252</v>
      </c>
      <c r="C10">
        <f t="shared" ca="1" si="1"/>
        <v>4.2</v>
      </c>
      <c r="D10" s="4">
        <v>6</v>
      </c>
      <c r="E10" s="4">
        <v>6.5</v>
      </c>
      <c r="F10" s="5">
        <f t="shared" si="2"/>
        <v>0</v>
      </c>
      <c r="G10" s="5">
        <f>SUM(F$2:F10)-F10</f>
        <v>5</v>
      </c>
      <c r="H10" s="6">
        <f t="shared" si="3"/>
        <v>10</v>
      </c>
      <c r="I10" s="7">
        <f t="shared" si="0"/>
        <v>3.25</v>
      </c>
      <c r="K10" s="4" cm="1">
        <f t="array" aca="1" ref="K10" ca="1">INDIRECT(ADDRESS(23-ROWS($1:9),COLUMNS($A:D)))</f>
        <v>4</v>
      </c>
      <c r="L10" s="4" cm="1">
        <f t="array" aca="1" ref="L10" ca="1">INDIRECT(ADDRESS(23-ROWS($1:9),COLUMNS($A:E)))</f>
        <v>4.5</v>
      </c>
      <c r="M10" s="4" cm="1">
        <f t="array" aca="1" ref="M10" ca="1">INDIRECT(ADDRESS(23-ROWS($1:9),COLUMNS($A:F)))</f>
        <v>4</v>
      </c>
      <c r="N10" s="4" cm="1">
        <f t="array" aca="1" ref="N10" ca="1">INDIRECT(ADDRESS(23-ROWS($1:9),COLUMNS($A:G)))</f>
        <v>10</v>
      </c>
      <c r="O10" s="4" cm="1">
        <f t="array" aca="1" ref="O10" ca="1">INDIRECT(ADDRESS(23-ROWS($1:9),COLUMNS($A:H)))</f>
        <v>20</v>
      </c>
      <c r="P10" s="7" cm="1">
        <f t="array" aca="1" ref="P10" ca="1">INDIRECT(ADDRESS(23-ROWS($1:9),COLUMNS($A:I)))</f>
        <v>4.5</v>
      </c>
    </row>
    <row r="11" spans="1:16" x14ac:dyDescent="0.25">
      <c r="A11" s="2">
        <v>-0.27034342419786128</v>
      </c>
      <c r="B11" s="3">
        <v>0.76948412996050308</v>
      </c>
      <c r="C11">
        <f t="shared" ca="1" si="1"/>
        <v>3.7</v>
      </c>
      <c r="D11" s="4">
        <v>5.5</v>
      </c>
      <c r="E11" s="4">
        <v>6</v>
      </c>
      <c r="F11" s="5">
        <f t="shared" si="2"/>
        <v>0</v>
      </c>
      <c r="G11" s="5">
        <f>SUM(F$2:F11)-F11</f>
        <v>5</v>
      </c>
      <c r="H11" s="6">
        <f t="shared" si="3"/>
        <v>10</v>
      </c>
      <c r="I11" s="7">
        <f t="shared" si="0"/>
        <v>3</v>
      </c>
      <c r="K11" s="4" cm="1">
        <f t="array" aca="1" ref="K11" ca="1">INDIRECT(ADDRESS(23-ROWS($1:10),COLUMNS($A:D)))</f>
        <v>4.5</v>
      </c>
      <c r="L11" s="4" cm="1">
        <f t="array" aca="1" ref="L11" ca="1">INDIRECT(ADDRESS(23-ROWS($1:10),COLUMNS($A:E)))</f>
        <v>5</v>
      </c>
      <c r="M11" s="4" cm="1">
        <f t="array" aca="1" ref="M11" ca="1">INDIRECT(ADDRESS(23-ROWS($1:10),COLUMNS($A:F)))</f>
        <v>1</v>
      </c>
      <c r="N11" s="4" cm="1">
        <f t="array" aca="1" ref="N11" ca="1">INDIRECT(ADDRESS(23-ROWS($1:10),COLUMNS($A:G)))</f>
        <v>9</v>
      </c>
      <c r="O11" s="4" cm="1">
        <f t="array" aca="1" ref="O11" ca="1">INDIRECT(ADDRESS(23-ROWS($1:10),COLUMNS($A:H)))</f>
        <v>18</v>
      </c>
      <c r="P11" s="7" cm="1">
        <f t="array" aca="1" ref="P11" ca="1">INDIRECT(ADDRESS(23-ROWS($1:10),COLUMNS($A:I)))</f>
        <v>4.5</v>
      </c>
    </row>
    <row r="12" spans="1:16" x14ac:dyDescent="0.25">
      <c r="A12" s="2">
        <v>2.6841437167572053</v>
      </c>
      <c r="B12" s="3">
        <v>4.089684655785689</v>
      </c>
      <c r="C12">
        <f t="shared" ca="1" si="1"/>
        <v>4.5</v>
      </c>
      <c r="D12" s="4">
        <v>5</v>
      </c>
      <c r="E12" s="4">
        <v>5.5</v>
      </c>
      <c r="F12" s="5">
        <f t="shared" si="2"/>
        <v>4</v>
      </c>
      <c r="G12" s="5">
        <f>SUM(F$2:F12)-F12</f>
        <v>5</v>
      </c>
      <c r="H12" s="6">
        <f t="shared" si="3"/>
        <v>10</v>
      </c>
      <c r="I12" s="7">
        <f t="shared" si="0"/>
        <v>2.75</v>
      </c>
      <c r="K12" s="4" cm="1">
        <f t="array" aca="1" ref="K12" ca="1">INDIRECT(ADDRESS(23-ROWS($1:11),COLUMNS($A:D)))</f>
        <v>5</v>
      </c>
      <c r="L12" s="4" cm="1">
        <f t="array" aca="1" ref="L12" ca="1">INDIRECT(ADDRESS(23-ROWS($1:11),COLUMNS($A:E)))</f>
        <v>5.5</v>
      </c>
      <c r="M12" s="4" cm="1">
        <f t="array" aca="1" ref="M12" ca="1">INDIRECT(ADDRESS(23-ROWS($1:11),COLUMNS($A:F)))</f>
        <v>4</v>
      </c>
      <c r="N12" s="4" cm="1">
        <f t="array" aca="1" ref="N12" ca="1">INDIRECT(ADDRESS(23-ROWS($1:11),COLUMNS($A:G)))</f>
        <v>5</v>
      </c>
      <c r="O12" s="4" cm="1">
        <f t="array" aca="1" ref="O12" ca="1">INDIRECT(ADDRESS(23-ROWS($1:11),COLUMNS($A:H)))</f>
        <v>10</v>
      </c>
      <c r="P12" s="7" cm="1">
        <f t="array" aca="1" ref="P12" ca="1">INDIRECT(ADDRESS(23-ROWS($1:11),COLUMNS($A:I)))</f>
        <v>2.75</v>
      </c>
    </row>
    <row r="13" spans="1:16" x14ac:dyDescent="0.25">
      <c r="A13" s="2">
        <v>3.6623719055110087</v>
      </c>
      <c r="B13" s="3">
        <v>3.8449045620426432</v>
      </c>
      <c r="C13">
        <f t="shared" ca="1" si="1"/>
        <v>5.6000000000000005</v>
      </c>
      <c r="D13" s="4">
        <v>4.5</v>
      </c>
      <c r="E13" s="4">
        <v>5</v>
      </c>
      <c r="F13" s="5">
        <f t="shared" si="2"/>
        <v>1</v>
      </c>
      <c r="G13" s="5">
        <f>SUM(F$2:F13)-F13</f>
        <v>9</v>
      </c>
      <c r="H13" s="6">
        <f t="shared" si="3"/>
        <v>18</v>
      </c>
      <c r="I13" s="7">
        <f t="shared" si="0"/>
        <v>4.5</v>
      </c>
      <c r="K13" s="4" cm="1">
        <f t="array" aca="1" ref="K13" ca="1">INDIRECT(ADDRESS(23-ROWS($1:12),COLUMNS($A:D)))</f>
        <v>5.5</v>
      </c>
      <c r="L13" s="4" cm="1">
        <f t="array" aca="1" ref="L13" ca="1">INDIRECT(ADDRESS(23-ROWS($1:12),COLUMNS($A:E)))</f>
        <v>6</v>
      </c>
      <c r="M13" s="4" cm="1">
        <f t="array" aca="1" ref="M13" ca="1">INDIRECT(ADDRESS(23-ROWS($1:12),COLUMNS($A:F)))</f>
        <v>0</v>
      </c>
      <c r="N13" s="4" cm="1">
        <f t="array" aca="1" ref="N13" ca="1">INDIRECT(ADDRESS(23-ROWS($1:12),COLUMNS($A:G)))</f>
        <v>5</v>
      </c>
      <c r="O13" s="4" cm="1">
        <f t="array" aca="1" ref="O13" ca="1">INDIRECT(ADDRESS(23-ROWS($1:12),COLUMNS($A:H)))</f>
        <v>10</v>
      </c>
      <c r="P13" s="7" cm="1">
        <f t="array" aca="1" ref="P13" ca="1">INDIRECT(ADDRESS(23-ROWS($1:12),COLUMNS($A:I)))</f>
        <v>3</v>
      </c>
    </row>
    <row r="14" spans="1:16" x14ac:dyDescent="0.25">
      <c r="A14" s="2">
        <v>0.25417105951915175</v>
      </c>
      <c r="B14" s="3">
        <v>1.1473024813779915</v>
      </c>
      <c r="C14">
        <f t="shared" ca="1" si="1"/>
        <v>4.5</v>
      </c>
      <c r="D14" s="4">
        <v>4</v>
      </c>
      <c r="E14" s="4">
        <v>4.5</v>
      </c>
      <c r="F14" s="5">
        <f t="shared" si="2"/>
        <v>4</v>
      </c>
      <c r="G14" s="5">
        <f>SUM(F$2:F14)-F14</f>
        <v>10</v>
      </c>
      <c r="H14" s="6">
        <f t="shared" si="3"/>
        <v>20</v>
      </c>
      <c r="I14" s="7">
        <f t="shared" si="0"/>
        <v>4.5</v>
      </c>
      <c r="K14" s="4" cm="1">
        <f t="array" aca="1" ref="K14" ca="1">INDIRECT(ADDRESS(23-ROWS($1:13),COLUMNS($A:D)))</f>
        <v>6</v>
      </c>
      <c r="L14" s="4" cm="1">
        <f t="array" aca="1" ref="L14" ca="1">INDIRECT(ADDRESS(23-ROWS($1:13),COLUMNS($A:E)))</f>
        <v>6.5</v>
      </c>
      <c r="M14" s="4" cm="1">
        <f t="array" aca="1" ref="M14" ca="1">INDIRECT(ADDRESS(23-ROWS($1:13),COLUMNS($A:F)))</f>
        <v>0</v>
      </c>
      <c r="N14" s="4" cm="1">
        <f t="array" aca="1" ref="N14" ca="1">INDIRECT(ADDRESS(23-ROWS($1:13),COLUMNS($A:G)))</f>
        <v>5</v>
      </c>
      <c r="O14" s="4" cm="1">
        <f t="array" aca="1" ref="O14" ca="1">INDIRECT(ADDRESS(23-ROWS($1:13),COLUMNS($A:H)))</f>
        <v>10</v>
      </c>
      <c r="P14" s="7" cm="1">
        <f t="array" aca="1" ref="P14" ca="1">INDIRECT(ADDRESS(23-ROWS($1:13),COLUMNS($A:I)))</f>
        <v>3.25</v>
      </c>
    </row>
    <row r="15" spans="1:16" x14ac:dyDescent="0.25">
      <c r="A15" s="2">
        <v>-1.5300460049479625</v>
      </c>
      <c r="B15" s="3">
        <v>0</v>
      </c>
      <c r="C15">
        <f t="shared" ca="1" si="1"/>
        <v>2.1</v>
      </c>
      <c r="D15" s="4">
        <v>3.5</v>
      </c>
      <c r="E15" s="4">
        <v>4</v>
      </c>
      <c r="F15" s="5">
        <f t="shared" si="2"/>
        <v>1</v>
      </c>
      <c r="G15" s="5">
        <f>SUM(F$2:F15)-F15</f>
        <v>14</v>
      </c>
      <c r="H15" s="6">
        <f t="shared" si="3"/>
        <v>28</v>
      </c>
      <c r="I15" s="7">
        <f t="shared" si="0"/>
        <v>5.6000000000000005</v>
      </c>
      <c r="K15" s="4" cm="1">
        <f t="array" aca="1" ref="K15" ca="1">INDIRECT(ADDRESS(23-ROWS($1:14),COLUMNS($A:D)))</f>
        <v>6.5</v>
      </c>
      <c r="L15" s="4" cm="1">
        <f t="array" aca="1" ref="L15" ca="1">INDIRECT(ADDRESS(23-ROWS($1:14),COLUMNS($A:E)))</f>
        <v>7</v>
      </c>
      <c r="M15" s="4" cm="1">
        <f t="array" aca="1" ref="M15" ca="1">INDIRECT(ADDRESS(23-ROWS($1:14),COLUMNS($A:F)))</f>
        <v>1</v>
      </c>
      <c r="N15" s="4" cm="1">
        <f t="array" aca="1" ref="N15" ca="1">INDIRECT(ADDRESS(23-ROWS($1:14),COLUMNS($A:G)))</f>
        <v>4</v>
      </c>
      <c r="O15" s="4" cm="1">
        <f t="array" aca="1" ref="O15" ca="1">INDIRECT(ADDRESS(23-ROWS($1:14),COLUMNS($A:H)))</f>
        <v>8</v>
      </c>
      <c r="P15" s="7" cm="1">
        <f t="array" aca="1" ref="P15" ca="1">INDIRECT(ADDRESS(23-ROWS($1:14),COLUMNS($A:I)))</f>
        <v>2.8000000000000003</v>
      </c>
    </row>
    <row r="16" spans="1:16" x14ac:dyDescent="0.25">
      <c r="A16" s="2">
        <v>-0.70045443965511822</v>
      </c>
      <c r="B16" s="3">
        <v>0.34210555795506536</v>
      </c>
      <c r="C16">
        <f t="shared" ca="1" si="1"/>
        <v>2.1</v>
      </c>
      <c r="D16" s="4">
        <v>3</v>
      </c>
      <c r="E16" s="4">
        <v>3.5</v>
      </c>
      <c r="F16" s="5">
        <f t="shared" si="2"/>
        <v>3</v>
      </c>
      <c r="G16" s="5">
        <f>SUM(F$2:F16)-F16</f>
        <v>15</v>
      </c>
      <c r="H16" s="6">
        <f t="shared" si="3"/>
        <v>30</v>
      </c>
      <c r="I16" s="7">
        <f t="shared" si="0"/>
        <v>5.2500000000000009</v>
      </c>
      <c r="K16" s="4" cm="1">
        <f t="array" aca="1" ref="K16" ca="1">INDIRECT(ADDRESS(23-ROWS($1:15),COLUMNS($A:D)))</f>
        <v>7</v>
      </c>
      <c r="L16" s="4" cm="1">
        <f t="array" aca="1" ref="L16" ca="1">INDIRECT(ADDRESS(23-ROWS($1:15),COLUMNS($A:E)))</f>
        <v>7.5</v>
      </c>
      <c r="M16" s="4" cm="1">
        <f t="array" aca="1" ref="M16" ca="1">INDIRECT(ADDRESS(23-ROWS($1:15),COLUMNS($A:F)))</f>
        <v>0</v>
      </c>
      <c r="N16" s="4" cm="1">
        <f t="array" aca="1" ref="N16" ca="1">INDIRECT(ADDRESS(23-ROWS($1:15),COLUMNS($A:G)))</f>
        <v>4</v>
      </c>
      <c r="O16" s="4" cm="1">
        <f t="array" aca="1" ref="O16" ca="1">INDIRECT(ADDRESS(23-ROWS($1:15),COLUMNS($A:H)))</f>
        <v>8</v>
      </c>
      <c r="P16" s="7" cm="1">
        <f t="array" aca="1" ref="P16" ca="1">INDIRECT(ADDRESS(23-ROWS($1:15),COLUMNS($A:I)))</f>
        <v>3</v>
      </c>
    </row>
    <row r="17" spans="1:16" x14ac:dyDescent="0.25">
      <c r="A17" s="2">
        <v>4.7665456222838714</v>
      </c>
      <c r="B17" s="3">
        <v>5.3937243271632838</v>
      </c>
      <c r="C17">
        <f t="shared" ca="1" si="1"/>
        <v>2.75</v>
      </c>
      <c r="D17" s="4">
        <v>2.5</v>
      </c>
      <c r="E17" s="4">
        <v>3</v>
      </c>
      <c r="F17" s="5">
        <f t="shared" si="2"/>
        <v>1</v>
      </c>
      <c r="G17" s="5">
        <f>SUM(F$2:F17)-F17</f>
        <v>18</v>
      </c>
      <c r="H17" s="6">
        <f t="shared" si="3"/>
        <v>36</v>
      </c>
      <c r="I17" s="7">
        <f t="shared" si="0"/>
        <v>5.3999999999999995</v>
      </c>
      <c r="K17" s="4" cm="1">
        <f t="array" aca="1" ref="K17" ca="1">INDIRECT(ADDRESS(23-ROWS($1:16),COLUMNS($A:D)))</f>
        <v>7.5</v>
      </c>
      <c r="L17" s="4" cm="1">
        <f t="array" aca="1" ref="L17" ca="1">INDIRECT(ADDRESS(23-ROWS($1:16),COLUMNS($A:E)))</f>
        <v>8</v>
      </c>
      <c r="M17" s="4" cm="1">
        <f t="array" aca="1" ref="M17" ca="1">INDIRECT(ADDRESS(23-ROWS($1:16),COLUMNS($A:F)))</f>
        <v>0</v>
      </c>
      <c r="N17" s="4" cm="1">
        <f t="array" aca="1" ref="N17" ca="1">INDIRECT(ADDRESS(23-ROWS($1:16),COLUMNS($A:G)))</f>
        <v>4</v>
      </c>
      <c r="O17" s="4" cm="1">
        <f t="array" aca="1" ref="O17" ca="1">INDIRECT(ADDRESS(23-ROWS($1:16),COLUMNS($A:H)))</f>
        <v>8</v>
      </c>
      <c r="P17" s="7" cm="1">
        <f t="array" aca="1" ref="P17" ca="1">INDIRECT(ADDRESS(23-ROWS($1:16),COLUMNS($A:I)))</f>
        <v>3.2</v>
      </c>
    </row>
    <row r="18" spans="1:16" x14ac:dyDescent="0.25">
      <c r="A18" s="2">
        <v>5.7517549469036169</v>
      </c>
      <c r="B18" s="3">
        <v>6.5758742970773056</v>
      </c>
      <c r="C18">
        <f t="shared" ca="1" si="1"/>
        <v>2.8000000000000003</v>
      </c>
      <c r="D18" s="4">
        <v>2</v>
      </c>
      <c r="E18" s="4">
        <v>2.5</v>
      </c>
      <c r="F18" s="5">
        <f t="shared" si="2"/>
        <v>2</v>
      </c>
      <c r="G18" s="5">
        <f>SUM(F$2:F18)-F18</f>
        <v>19</v>
      </c>
      <c r="H18" s="6">
        <f t="shared" si="3"/>
        <v>38</v>
      </c>
      <c r="I18" s="7">
        <f t="shared" si="0"/>
        <v>4.75</v>
      </c>
      <c r="K18" s="4" cm="1">
        <f t="array" aca="1" ref="K18" ca="1">INDIRECT(ADDRESS(23-ROWS($1:17),COLUMNS($A:D)))</f>
        <v>8</v>
      </c>
      <c r="L18" s="4" cm="1">
        <f t="array" aca="1" ref="L18" ca="1">INDIRECT(ADDRESS(23-ROWS($1:17),COLUMNS($A:E)))</f>
        <v>8.5</v>
      </c>
      <c r="M18" s="4" cm="1">
        <f t="array" aca="1" ref="M18" ca="1">INDIRECT(ADDRESS(23-ROWS($1:17),COLUMNS($A:F)))</f>
        <v>0</v>
      </c>
      <c r="N18" s="4" cm="1">
        <f t="array" aca="1" ref="N18" ca="1">INDIRECT(ADDRESS(23-ROWS($1:17),COLUMNS($A:G)))</f>
        <v>4</v>
      </c>
      <c r="O18" s="4" cm="1">
        <f t="array" aca="1" ref="O18" ca="1">INDIRECT(ADDRESS(23-ROWS($1:17),COLUMNS($A:H)))</f>
        <v>8</v>
      </c>
      <c r="P18" s="7" cm="1">
        <f t="array" aca="1" ref="P18" ca="1">INDIRECT(ADDRESS(23-ROWS($1:17),COLUMNS($A:I)))</f>
        <v>3.4000000000000004</v>
      </c>
    </row>
    <row r="19" spans="1:16" x14ac:dyDescent="0.25">
      <c r="A19" s="2">
        <v>0.90007531797617446</v>
      </c>
      <c r="B19" s="3">
        <v>4.2434227117985159</v>
      </c>
      <c r="C19">
        <f t="shared" ca="1" si="1"/>
        <v>4.5</v>
      </c>
      <c r="D19" s="4">
        <v>1.5</v>
      </c>
      <c r="E19" s="4">
        <v>2</v>
      </c>
      <c r="F19" s="5">
        <f t="shared" si="2"/>
        <v>9</v>
      </c>
      <c r="G19" s="5">
        <f>SUM(F$2:F19)-F19</f>
        <v>21</v>
      </c>
      <c r="H19" s="6">
        <f t="shared" si="3"/>
        <v>42</v>
      </c>
      <c r="I19" s="7">
        <f t="shared" si="0"/>
        <v>4.2</v>
      </c>
      <c r="K19" s="4" cm="1">
        <f t="array" aca="1" ref="K19" ca="1">INDIRECT(ADDRESS(23-ROWS($1:18),COLUMNS($A:D)))</f>
        <v>8.5</v>
      </c>
      <c r="L19" s="4" cm="1">
        <f t="array" aca="1" ref="L19" ca="1">INDIRECT(ADDRESS(23-ROWS($1:18),COLUMNS($A:E)))</f>
        <v>9</v>
      </c>
      <c r="M19" s="4" cm="1">
        <f t="array" aca="1" ref="M19" ca="1">INDIRECT(ADDRESS(23-ROWS($1:18),COLUMNS($A:F)))</f>
        <v>1</v>
      </c>
      <c r="N19" s="4" cm="1">
        <f t="array" aca="1" ref="N19" ca="1">INDIRECT(ADDRESS(23-ROWS($1:18),COLUMNS($A:G)))</f>
        <v>3</v>
      </c>
      <c r="O19" s="4" cm="1">
        <f t="array" aca="1" ref="O19" ca="1">INDIRECT(ADDRESS(23-ROWS($1:18),COLUMNS($A:H)))</f>
        <v>6</v>
      </c>
      <c r="P19" s="7" cm="1">
        <f t="array" aca="1" ref="P19" ca="1">INDIRECT(ADDRESS(23-ROWS($1:18),COLUMNS($A:I)))</f>
        <v>2.6999999999999997</v>
      </c>
    </row>
    <row r="20" spans="1:16" x14ac:dyDescent="0.25">
      <c r="A20" s="2">
        <v>7.4309728339812864E-2</v>
      </c>
      <c r="B20" s="3">
        <v>1.7731548102490109</v>
      </c>
      <c r="C20">
        <f t="shared" ca="1" si="1"/>
        <v>4.2</v>
      </c>
      <c r="D20" s="4">
        <v>1</v>
      </c>
      <c r="E20" s="4">
        <v>1.5</v>
      </c>
      <c r="F20" s="5">
        <f t="shared" si="2"/>
        <v>7</v>
      </c>
      <c r="G20" s="5">
        <f>SUM(F$2:F20)-F20</f>
        <v>30</v>
      </c>
      <c r="H20" s="6">
        <f t="shared" si="3"/>
        <v>60</v>
      </c>
      <c r="I20" s="7">
        <f t="shared" si="0"/>
        <v>4.5</v>
      </c>
      <c r="K20" s="4" cm="1">
        <f t="array" aca="1" ref="K20" ca="1">INDIRECT(ADDRESS(23-ROWS($1:19),COLUMNS($A:D)))</f>
        <v>9</v>
      </c>
      <c r="L20" s="4" cm="1">
        <f t="array" aca="1" ref="L20" ca="1">INDIRECT(ADDRESS(23-ROWS($1:19),COLUMNS($A:E)))</f>
        <v>9.5</v>
      </c>
      <c r="M20" s="4" cm="1">
        <f t="array" aca="1" ref="M20" ca="1">INDIRECT(ADDRESS(23-ROWS($1:19),COLUMNS($A:F)))</f>
        <v>0</v>
      </c>
      <c r="N20" s="4" cm="1">
        <f t="array" aca="1" ref="N20" ca="1">INDIRECT(ADDRESS(23-ROWS($1:19),COLUMNS($A:G)))</f>
        <v>3</v>
      </c>
      <c r="O20" s="4" cm="1">
        <f t="array" aca="1" ref="O20" ca="1">INDIRECT(ADDRESS(23-ROWS($1:19),COLUMNS($A:H)))</f>
        <v>6</v>
      </c>
      <c r="P20" s="7" cm="1">
        <f t="array" aca="1" ref="P20" ca="1">INDIRECT(ADDRESS(23-ROWS($1:19),COLUMNS($A:I)))</f>
        <v>2.8499999999999996</v>
      </c>
    </row>
    <row r="21" spans="1:16" x14ac:dyDescent="0.25">
      <c r="A21" s="2">
        <v>4.5138148338560597</v>
      </c>
      <c r="B21" s="3">
        <v>5.3664798047715863</v>
      </c>
      <c r="C21">
        <f t="shared" ca="1" si="1"/>
        <v>2.75</v>
      </c>
      <c r="D21" s="4">
        <v>0.5</v>
      </c>
      <c r="E21" s="4">
        <v>1</v>
      </c>
      <c r="F21" s="5">
        <f t="shared" si="2"/>
        <v>5</v>
      </c>
      <c r="G21" s="5">
        <f>SUM(F$2:F21)-F21</f>
        <v>37</v>
      </c>
      <c r="H21" s="6">
        <f t="shared" si="3"/>
        <v>74</v>
      </c>
      <c r="I21" s="7">
        <f t="shared" si="0"/>
        <v>3.7</v>
      </c>
      <c r="K21" s="4" cm="1">
        <f t="array" aca="1" ref="K21" ca="1">INDIRECT(ADDRESS(23-ROWS($1:20),COLUMNS($A:D)))</f>
        <v>9.5</v>
      </c>
      <c r="L21" s="4" cm="1">
        <f t="array" aca="1" ref="L21" ca="1">INDIRECT(ADDRESS(23-ROWS($1:20),COLUMNS($A:E)))</f>
        <v>10</v>
      </c>
      <c r="M21" s="4" cm="1">
        <f t="array" aca="1" ref="M21" ca="1">INDIRECT(ADDRESS(23-ROWS($1:20),COLUMNS($A:F)))</f>
        <v>0</v>
      </c>
      <c r="N21" s="4" cm="1">
        <f t="array" aca="1" ref="N21" ca="1">INDIRECT(ADDRESS(23-ROWS($1:20),COLUMNS($A:G)))</f>
        <v>3</v>
      </c>
      <c r="O21" s="4" cm="1">
        <f t="array" aca="1" ref="O21" ca="1">INDIRECT(ADDRESS(23-ROWS($1:20),COLUMNS($A:H)))</f>
        <v>6</v>
      </c>
      <c r="P21" s="7" cm="1">
        <f t="array" aca="1" ref="P21" ca="1">INDIRECT(ADDRESS(23-ROWS($1:20),COLUMNS($A:I)))</f>
        <v>3</v>
      </c>
    </row>
    <row r="22" spans="1:16" x14ac:dyDescent="0.25">
      <c r="A22" s="2">
        <v>0.11229064319822157</v>
      </c>
      <c r="B22" s="3">
        <v>1.6932204591296482</v>
      </c>
      <c r="C22">
        <f t="shared" ca="1" si="1"/>
        <v>4.2</v>
      </c>
      <c r="D22" s="4">
        <v>0</v>
      </c>
      <c r="E22" s="4">
        <v>0.5</v>
      </c>
      <c r="F22" s="5">
        <f t="shared" si="2"/>
        <v>8</v>
      </c>
      <c r="G22" s="5">
        <f>SUM(F$2:F22)-F22</f>
        <v>42</v>
      </c>
      <c r="H22" s="6">
        <f t="shared" si="3"/>
        <v>84</v>
      </c>
      <c r="I22" s="7">
        <f>(10*E22%)*G22</f>
        <v>2.1</v>
      </c>
      <c r="K22" s="4" cm="1">
        <f t="array" aca="1" ref="K22" ca="1">INDIRECT(ADDRESS(23-ROWS($1:21),COLUMNS($A:D)))</f>
        <v>10</v>
      </c>
      <c r="L22" s="4" cm="1">
        <f t="array" aca="1" ref="L22" ca="1">INDIRECT(ADDRESS(23-ROWS($1:21),COLUMNS($A:E)))</f>
        <v>20</v>
      </c>
      <c r="M22" s="4" cm="1">
        <f t="array" aca="1" ref="M22" ca="1">INDIRECT(ADDRESS(23-ROWS($1:21),COLUMNS($A:F)))</f>
        <v>3</v>
      </c>
      <c r="N22" s="4" cm="1">
        <f t="array" aca="1" ref="N22" ca="1">INDIRECT(ADDRESS(23-ROWS($1:21),COLUMNS($A:G)))</f>
        <v>0</v>
      </c>
      <c r="O22" s="4" cm="1">
        <f t="array" aca="1" ref="O22" ca="1">INDIRECT(ADDRESS(23-ROWS($1:21),COLUMNS($A:H)))</f>
        <v>0</v>
      </c>
      <c r="P22" s="4" cm="1">
        <f t="array" aca="1" ref="P22" ca="1">INDIRECT(ADDRESS(23-ROWS($1:21),COLUMNS($A:I)))</f>
        <v>0</v>
      </c>
    </row>
    <row r="23" spans="1:16" x14ac:dyDescent="0.25">
      <c r="A23" s="2">
        <v>-1.4602866717125522</v>
      </c>
      <c r="B23" s="3">
        <v>0.25072107789679876</v>
      </c>
      <c r="C23">
        <f t="shared" ca="1" si="1"/>
        <v>2.1</v>
      </c>
    </row>
    <row r="24" spans="1:16" x14ac:dyDescent="0.25">
      <c r="A24" s="2">
        <v>-3.2117548048404387E-2</v>
      </c>
      <c r="B24" s="3">
        <v>1.8585173015598286</v>
      </c>
      <c r="C24">
        <f t="shared" ca="1" si="1"/>
        <v>4.2</v>
      </c>
      <c r="F24" s="8">
        <f>SUM(F2:F22)</f>
        <v>50</v>
      </c>
    </row>
    <row r="25" spans="1:16" x14ac:dyDescent="0.25">
      <c r="A25" s="2">
        <v>4.0427421493372577</v>
      </c>
      <c r="B25" s="3">
        <v>5.3539856498853027</v>
      </c>
      <c r="C25">
        <f t="shared" ca="1" si="1"/>
        <v>2.75</v>
      </c>
    </row>
    <row r="26" spans="1:16" x14ac:dyDescent="0.25">
      <c r="A26" s="2">
        <v>-1.9487123653648553</v>
      </c>
      <c r="B26" s="3">
        <v>1.4999678084798234</v>
      </c>
      <c r="C26">
        <f t="shared" ca="1" si="1"/>
        <v>4.5</v>
      </c>
    </row>
    <row r="27" spans="1:16" x14ac:dyDescent="0.25">
      <c r="A27" s="2">
        <v>-8.4315722931963109</v>
      </c>
      <c r="B27" s="3">
        <v>0.72851663441865355</v>
      </c>
      <c r="C27">
        <f t="shared" ca="1" si="1"/>
        <v>3.7</v>
      </c>
    </row>
    <row r="28" spans="1:16" x14ac:dyDescent="0.25">
      <c r="A28" s="2">
        <v>-0.26530394528126067</v>
      </c>
      <c r="B28" s="3">
        <v>1.697047495294072</v>
      </c>
      <c r="C28">
        <f t="shared" ca="1" si="1"/>
        <v>4.2</v>
      </c>
    </row>
    <row r="29" spans="1:16" x14ac:dyDescent="0.25">
      <c r="A29" s="2">
        <v>3.5323582811359415</v>
      </c>
      <c r="B29" s="3">
        <v>4.3301176361967038</v>
      </c>
      <c r="C29">
        <f t="shared" ca="1" si="1"/>
        <v>4.5</v>
      </c>
    </row>
    <row r="30" spans="1:16" x14ac:dyDescent="0.25">
      <c r="A30" s="2">
        <v>2.5838575636172862</v>
      </c>
      <c r="B30" s="3">
        <v>3.1829107041174041</v>
      </c>
      <c r="C30">
        <f t="shared" ca="1" si="1"/>
        <v>5.2500000000000009</v>
      </c>
    </row>
    <row r="31" spans="1:16" x14ac:dyDescent="0.25">
      <c r="A31" s="2">
        <v>7.9628920604324236</v>
      </c>
      <c r="B31" s="3">
        <v>8.6418326886092842</v>
      </c>
      <c r="C31">
        <f t="shared" ca="1" si="1"/>
        <v>2.6999999999999997</v>
      </c>
    </row>
    <row r="32" spans="1:16" x14ac:dyDescent="0.25">
      <c r="A32" s="2">
        <v>-4.2313320365879861</v>
      </c>
      <c r="B32" s="3">
        <v>1.080841835266483</v>
      </c>
      <c r="C32">
        <f t="shared" ca="1" si="1"/>
        <v>4.5</v>
      </c>
    </row>
    <row r="33" spans="1:3" x14ac:dyDescent="0.25">
      <c r="A33" s="2">
        <v>2.1240055441677157</v>
      </c>
      <c r="B33" s="3">
        <v>2.6943782862649925</v>
      </c>
      <c r="C33">
        <f t="shared" ca="1" si="1"/>
        <v>5.3999999999999995</v>
      </c>
    </row>
    <row r="34" spans="1:3" x14ac:dyDescent="0.25">
      <c r="A34" s="2">
        <v>1.2468544871297667</v>
      </c>
      <c r="B34" s="3">
        <v>1.8757748257959719</v>
      </c>
      <c r="C34">
        <f t="shared" ca="1" si="1"/>
        <v>4.2</v>
      </c>
    </row>
    <row r="35" spans="1:3" x14ac:dyDescent="0.25">
      <c r="A35" s="2">
        <v>-3.8422438045618463</v>
      </c>
      <c r="B35" s="3">
        <v>0.33131125311552978</v>
      </c>
      <c r="C35">
        <f t="shared" ca="1" si="1"/>
        <v>2.1</v>
      </c>
    </row>
    <row r="36" spans="1:3" x14ac:dyDescent="0.25">
      <c r="A36" s="2">
        <v>2.4378569491811959</v>
      </c>
      <c r="B36" s="3">
        <v>2.4711218452497832</v>
      </c>
      <c r="C36">
        <f t="shared" ca="1" si="1"/>
        <v>4.75</v>
      </c>
    </row>
    <row r="37" spans="1:3" x14ac:dyDescent="0.25">
      <c r="A37" s="2">
        <v>0.99685812705111232</v>
      </c>
      <c r="B37" s="3">
        <v>1.2337776923888129</v>
      </c>
      <c r="C37">
        <f t="shared" ca="1" si="1"/>
        <v>4.5</v>
      </c>
    </row>
    <row r="38" spans="1:3" x14ac:dyDescent="0.25">
      <c r="A38" s="2">
        <v>-0.7832238112446106</v>
      </c>
      <c r="B38" s="3">
        <v>0.35516485698023814</v>
      </c>
      <c r="C38">
        <f t="shared" ca="1" si="1"/>
        <v>2.1</v>
      </c>
    </row>
    <row r="39" spans="1:3" x14ac:dyDescent="0.25">
      <c r="A39" s="2">
        <v>-4.5352819707443786</v>
      </c>
      <c r="B39" s="3">
        <v>0.47911761073766002</v>
      </c>
      <c r="C39">
        <f t="shared" ca="1" si="1"/>
        <v>2.1</v>
      </c>
    </row>
    <row r="40" spans="1:3" x14ac:dyDescent="0.25">
      <c r="A40" s="2">
        <v>1.2719913017278515</v>
      </c>
      <c r="B40" s="3">
        <v>1.6670050783586703</v>
      </c>
      <c r="C40">
        <f t="shared" ca="1" si="1"/>
        <v>4.2</v>
      </c>
    </row>
    <row r="41" spans="1:3" x14ac:dyDescent="0.25">
      <c r="A41" s="2">
        <v>-1.5539553610408774</v>
      </c>
      <c r="B41" s="3">
        <v>0</v>
      </c>
      <c r="C41">
        <f t="shared" ca="1" si="1"/>
        <v>2.1</v>
      </c>
    </row>
    <row r="42" spans="1:3" x14ac:dyDescent="0.25">
      <c r="A42" s="2">
        <v>-1.1225951917248835</v>
      </c>
      <c r="B42" s="3">
        <v>2.4748233266336683E-2</v>
      </c>
      <c r="C42">
        <f t="shared" ca="1" si="1"/>
        <v>2.1</v>
      </c>
    </row>
    <row r="43" spans="1:3" x14ac:dyDescent="0.25">
      <c r="A43" s="2">
        <v>4.1677838518180437</v>
      </c>
      <c r="B43" s="3">
        <v>4.8097867635164704</v>
      </c>
      <c r="C43">
        <f t="shared" ca="1" si="1"/>
        <v>4.5</v>
      </c>
    </row>
    <row r="44" spans="1:3" x14ac:dyDescent="0.25">
      <c r="A44" s="2">
        <v>1.7845169585207827</v>
      </c>
      <c r="B44" s="3">
        <v>3.0561866817108978</v>
      </c>
      <c r="C44">
        <f t="shared" ca="1" si="1"/>
        <v>5.2500000000000009</v>
      </c>
    </row>
    <row r="45" spans="1:3" x14ac:dyDescent="0.25">
      <c r="A45" s="2">
        <v>0.53357388992863264</v>
      </c>
      <c r="B45" s="3">
        <v>0.8389359027061829</v>
      </c>
      <c r="C45">
        <f t="shared" ca="1" si="1"/>
        <v>3.7</v>
      </c>
    </row>
    <row r="46" spans="1:3" x14ac:dyDescent="0.25">
      <c r="A46" s="2">
        <v>0.88408950626907767</v>
      </c>
      <c r="B46" s="3">
        <v>1.4448545533519166</v>
      </c>
      <c r="C46">
        <f t="shared" ca="1" si="1"/>
        <v>4.5</v>
      </c>
    </row>
    <row r="47" spans="1:3" x14ac:dyDescent="0.25">
      <c r="A47" s="2">
        <v>9.7419925618549428</v>
      </c>
      <c r="B47" s="3">
        <v>10.505736187883713</v>
      </c>
      <c r="C47">
        <f t="shared" ca="1" si="1"/>
        <v>0</v>
      </c>
    </row>
    <row r="48" spans="1:3" x14ac:dyDescent="0.25">
      <c r="A48" s="2">
        <v>7.0245232502751378</v>
      </c>
      <c r="B48" s="3">
        <v>10.954907348527698</v>
      </c>
      <c r="C48">
        <f t="shared" ca="1" si="1"/>
        <v>0</v>
      </c>
    </row>
    <row r="49" spans="1:3" x14ac:dyDescent="0.25">
      <c r="A49" s="2">
        <v>1.452023080835545</v>
      </c>
      <c r="B49" s="3">
        <v>1.8932949821982987</v>
      </c>
      <c r="C49">
        <f t="shared" ca="1" si="1"/>
        <v>4.2</v>
      </c>
    </row>
    <row r="50" spans="1:3" x14ac:dyDescent="0.25">
      <c r="A50" s="2">
        <v>3.1857698590793149</v>
      </c>
      <c r="B50" s="3">
        <v>4.119635825559044</v>
      </c>
      <c r="C50">
        <f t="shared" ca="1" si="1"/>
        <v>4.5</v>
      </c>
    </row>
    <row r="51" spans="1:3" x14ac:dyDescent="0.25">
      <c r="A51" s="2">
        <v>-1.6112383951400062</v>
      </c>
      <c r="B51" s="3">
        <v>1.4579387866030089</v>
      </c>
      <c r="C51">
        <f t="shared" ca="1" si="1"/>
        <v>4.5</v>
      </c>
    </row>
  </sheetData>
  <mergeCells count="1">
    <mergeCell ref="D1:E1"/>
  </mergeCells>
  <conditionalFormatting sqref="A2:B51">
    <cfRule type="cellIs" dxfId="7" priority="8" operator="greaterThan">
      <formula>0</formula>
    </cfRule>
  </conditionalFormatting>
  <conditionalFormatting sqref="A2:B51">
    <cfRule type="cellIs" dxfId="6" priority="7" operator="lessThan">
      <formula>0</formula>
    </cfRule>
  </conditionalFormatting>
  <conditionalFormatting sqref="I2:I22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P2:P21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Th.</dc:creator>
  <cp:lastModifiedBy>DjiDji</cp:lastModifiedBy>
  <dcterms:created xsi:type="dcterms:W3CDTF">2021-02-15T10:44:40Z</dcterms:created>
  <dcterms:modified xsi:type="dcterms:W3CDTF">2021-02-18T10:30:21Z</dcterms:modified>
</cp:coreProperties>
</file>