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5757050-C02C-47D8-8461-84879D41709D}" xr6:coauthVersionLast="45" xr6:coauthVersionMax="46" xr10:uidLastSave="{00000000-0000-0000-0000-000000000000}"/>
  <bookViews>
    <workbookView xWindow="90" yWindow="0" windowWidth="19080" windowHeight="14760" xr2:uid="{00000000-000D-0000-FFFF-FFFF00000000}"/>
  </bookViews>
  <sheets>
    <sheet name=" Facture Globale" sheetId="1" r:id="rId1"/>
    <sheet name="Ne pas toucher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1" l="1"/>
  <c r="H10" i="1"/>
  <c r="H8" i="1"/>
  <c r="H37" i="1"/>
  <c r="C8" i="1" l="1"/>
  <c r="I19" i="1" l="1"/>
  <c r="I29" i="1"/>
  <c r="I21" i="1"/>
  <c r="I18" i="1"/>
  <c r="I15" i="1"/>
  <c r="I33" i="1"/>
  <c r="I22" i="1"/>
  <c r="I20" i="1"/>
  <c r="I32" i="1"/>
  <c r="I30" i="1"/>
  <c r="I27" i="1"/>
  <c r="B14" i="1"/>
  <c r="I16" i="1"/>
  <c r="I28" i="1"/>
  <c r="I24" i="1"/>
  <c r="I17" i="1"/>
  <c r="I23" i="1"/>
  <c r="I31" i="1"/>
  <c r="I34" i="1"/>
  <c r="B15" i="1"/>
  <c r="B28" i="1"/>
  <c r="B16" i="1"/>
  <c r="B31" i="1"/>
  <c r="B19" i="1"/>
  <c r="B34" i="1"/>
  <c r="B30" i="1"/>
  <c r="B26" i="1"/>
  <c r="B22" i="1"/>
  <c r="B18" i="1"/>
  <c r="B32" i="1"/>
  <c r="B24" i="1"/>
  <c r="B20" i="1"/>
  <c r="B27" i="1"/>
  <c r="B23" i="1"/>
  <c r="B33" i="1"/>
  <c r="B29" i="1"/>
  <c r="B25" i="1"/>
  <c r="B21" i="1"/>
  <c r="B17" i="1"/>
  <c r="F14" i="1"/>
  <c r="I14" i="1"/>
  <c r="G14" i="1"/>
  <c r="F26" i="1"/>
  <c r="G26" i="1"/>
  <c r="I26" i="1"/>
  <c r="I36" i="1" s="1"/>
  <c r="I37" i="1" l="1"/>
  <c r="I40" i="1" s="1"/>
  <c r="C9" i="1" s="1"/>
  <c r="G32" i="1"/>
  <c r="F25" i="1"/>
  <c r="F22" i="1"/>
  <c r="F19" i="1"/>
  <c r="H16" i="1"/>
  <c r="H18" i="1"/>
  <c r="F27" i="1"/>
  <c r="F31" i="1"/>
  <c r="G22" i="1"/>
  <c r="F28" i="1"/>
  <c r="G20" i="1"/>
  <c r="H28" i="1"/>
  <c r="G31" i="1"/>
  <c r="H25" i="1"/>
  <c r="G34" i="1"/>
  <c r="G15" i="1"/>
  <c r="F23" i="1"/>
  <c r="G27" i="1"/>
  <c r="G19" i="1"/>
  <c r="F33" i="1"/>
  <c r="G28" i="1"/>
  <c r="H22" i="1"/>
  <c r="G21" i="1"/>
  <c r="F30" i="1"/>
  <c r="G33" i="1"/>
  <c r="G25" i="1"/>
  <c r="H33" i="1"/>
  <c r="H31" i="1"/>
  <c r="G17" i="1"/>
  <c r="G18" i="1"/>
  <c r="G24" i="1"/>
  <c r="F18" i="1"/>
  <c r="F15" i="1"/>
  <c r="G16" i="1"/>
  <c r="F24" i="1"/>
  <c r="H17" i="1"/>
  <c r="F21" i="1"/>
  <c r="H34" i="1"/>
  <c r="H30" i="1"/>
  <c r="F16" i="1"/>
  <c r="H20" i="1"/>
  <c r="G23" i="1"/>
  <c r="H24" i="1"/>
  <c r="H19" i="1"/>
  <c r="H23" i="1"/>
  <c r="F34" i="1"/>
  <c r="H21" i="1"/>
  <c r="H14" i="1"/>
  <c r="F29" i="1"/>
  <c r="G29" i="1"/>
  <c r="H26" i="1"/>
  <c r="F32" i="1"/>
  <c r="F17" i="1"/>
  <c r="F20" i="1"/>
  <c r="H32" i="1"/>
  <c r="H29" i="1"/>
  <c r="G30" i="1"/>
  <c r="H15" i="1"/>
  <c r="H27" i="1"/>
</calcChain>
</file>

<file path=xl/sharedStrings.xml><?xml version="1.0" encoding="utf-8"?>
<sst xmlns="http://schemas.openxmlformats.org/spreadsheetml/2006/main" count="26" uniqueCount="24">
  <si>
    <t>Date</t>
  </si>
  <si>
    <t>F</t>
  </si>
  <si>
    <t>Date d'échéance</t>
  </si>
  <si>
    <t xml:space="preserve">Entreprise </t>
  </si>
  <si>
    <t>Facture N°</t>
  </si>
  <si>
    <t>A payer</t>
  </si>
  <si>
    <t>DESCRIPTION</t>
  </si>
  <si>
    <t>QUANTITÉ</t>
  </si>
  <si>
    <t>PRIX UNITAIRE</t>
  </si>
  <si>
    <t>TOTAL HT</t>
  </si>
  <si>
    <t>TVA 0%</t>
  </si>
  <si>
    <t>Monsieur</t>
  </si>
  <si>
    <t>TVA 5,5%</t>
  </si>
  <si>
    <t>Madame</t>
  </si>
  <si>
    <t>TVA 10%</t>
  </si>
  <si>
    <t>TVA 20%</t>
  </si>
  <si>
    <t>SI(G32="TVA 10%";H30*0,1;SI(G32="TVA 5,5%";H30*0,055;SI(G32="TVA 20%";H30*0,2)))</t>
  </si>
  <si>
    <t>Client</t>
  </si>
  <si>
    <t>Société</t>
  </si>
  <si>
    <t>21-006</t>
  </si>
  <si>
    <t>UNITÉ</t>
  </si>
  <si>
    <t>MONTANT TTC</t>
  </si>
  <si>
    <t>ADRESSE</t>
  </si>
  <si>
    <t>CP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</si>
</sst>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"/>
    <numFmt numFmtId="165" formatCode="0.0%"/>
  </numFmts>
  <fonts count="24" x14ac:knownFonts="1">
    <font>
      <sz val="11"/>
      <color rgb="FF000000"/>
      <name val="Calibri"/>
    </font>
    <font>
      <b/>
      <sz val="11"/>
      <color rgb="FF757070"/>
      <name val="Calibri"/>
      <family val="2"/>
    </font>
    <font>
      <b/>
      <sz val="16"/>
      <color rgb="FF00B0F0"/>
      <name val="Calibri"/>
      <family val="2"/>
    </font>
    <font>
      <b/>
      <u/>
      <sz val="11"/>
      <color rgb="FF757070"/>
      <name val="Calibri"/>
      <family val="2"/>
    </font>
    <font>
      <b/>
      <sz val="11"/>
      <color rgb="FF3A3838"/>
      <name val="Calibri"/>
      <family val="2"/>
    </font>
    <font>
      <b/>
      <sz val="11"/>
      <color rgb="FF595959"/>
      <name val="Calibri"/>
      <family val="2"/>
    </font>
    <font>
      <b/>
      <sz val="18"/>
      <color rgb="FF00B0F0"/>
      <name val="Calibri"/>
      <family val="2"/>
    </font>
    <font>
      <b/>
      <sz val="11"/>
      <color rgb="FF757070"/>
      <name val="Calibri"/>
      <family val="2"/>
    </font>
    <font>
      <sz val="16"/>
      <color rgb="FF595959"/>
      <name val="Calibri"/>
      <family val="2"/>
    </font>
    <font>
      <b/>
      <sz val="11"/>
      <color rgb="FF000000"/>
      <name val="Calibri"/>
      <family val="2"/>
    </font>
    <font>
      <b/>
      <sz val="10"/>
      <color rgb="FF595959"/>
      <name val="Calibri"/>
      <family val="2"/>
    </font>
    <font>
      <sz val="11"/>
      <name val="Calibri"/>
      <family val="2"/>
    </font>
    <font>
      <b/>
      <sz val="10"/>
      <color rgb="FF3A3838"/>
      <name val="Calibri"/>
      <family val="2"/>
    </font>
    <font>
      <sz val="10"/>
      <color rgb="FF000000"/>
      <name val="Calibri"/>
      <family val="2"/>
    </font>
    <font>
      <b/>
      <sz val="8"/>
      <color rgb="FF000000"/>
      <name val="Calibri"/>
      <family val="2"/>
    </font>
    <font>
      <b/>
      <sz val="10"/>
      <color rgb="FF3A3838"/>
      <name val="Arial"/>
      <family val="2"/>
    </font>
    <font>
      <b/>
      <sz val="8"/>
      <color rgb="FF3A3838"/>
      <name val="Arial"/>
      <family val="2"/>
    </font>
    <font>
      <b/>
      <sz val="8"/>
      <color rgb="FF000000"/>
      <name val="Arial"/>
      <family val="2"/>
    </font>
    <font>
      <b/>
      <sz val="12"/>
      <color theme="1" tint="0.249977111117893"/>
      <name val="Calibri"/>
      <family val="2"/>
    </font>
    <font>
      <sz val="11"/>
      <color rgb="FF000000"/>
      <name val="Calibri"/>
      <family val="2"/>
    </font>
    <font>
      <b/>
      <sz val="12"/>
      <color rgb="FF757070"/>
      <name val="Calibri"/>
      <family val="2"/>
    </font>
    <font>
      <b/>
      <sz val="9"/>
      <color rgb="FF3A3838"/>
      <name val="Arial"/>
      <family val="2"/>
    </font>
    <font>
      <b/>
      <sz val="12"/>
      <color rgb="FF3F3F3F"/>
      <name val="Calibri"/>
      <family val="2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69D8FF"/>
        <bgColor indexed="64"/>
      </patternFill>
    </fill>
    <fill>
      <patternFill patternType="solid">
        <fgColor rgb="FF69D8FF"/>
        <bgColor rgb="FF00B0F0"/>
      </patternFill>
    </fill>
    <fill>
      <patternFill patternType="solid">
        <fgColor rgb="FF00B0F0"/>
        <bgColor rgb="FF00B0F0"/>
      </patternFill>
    </fill>
  </fills>
  <borders count="13">
    <border>
      <left/>
      <right/>
      <top/>
      <bottom/>
      <diagonal/>
    </border>
    <border>
      <left/>
      <right/>
      <top/>
      <bottom style="medium">
        <color rgb="FF262626"/>
      </bottom>
      <diagonal/>
    </border>
    <border>
      <left/>
      <right/>
      <top/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medium">
        <color theme="2" tint="-0.499984740745262"/>
      </bottom>
      <diagonal/>
    </border>
    <border>
      <left/>
      <right/>
      <top/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 style="medium">
        <color theme="2" tint="-0.499984740745262"/>
      </right>
      <top style="medium">
        <color theme="1" tint="0.499984740745262"/>
      </top>
      <bottom/>
      <diagonal/>
    </border>
    <border>
      <left style="medium">
        <color theme="2" tint="-0.499984740745262"/>
      </left>
      <right/>
      <top style="medium">
        <color theme="1" tint="0.499984740745262"/>
      </top>
      <bottom/>
      <diagonal/>
    </border>
    <border>
      <left style="medium">
        <color rgb="FFA5A5A5"/>
      </left>
      <right style="medium">
        <color rgb="FFA5A5A5"/>
      </right>
      <top style="medium">
        <color rgb="FFA5A5A5"/>
      </top>
      <bottom style="medium">
        <color rgb="FFA5A5A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0" fillId="0" borderId="0" xfId="0" applyFont="1" applyAlignment="1">
      <alignment textRotation="90"/>
    </xf>
    <xf numFmtId="0" fontId="1" fillId="0" borderId="0" xfId="0" applyFont="1"/>
    <xf numFmtId="0" fontId="0" fillId="0" borderId="0" xfId="0" applyFont="1"/>
    <xf numFmtId="0" fontId="3" fillId="0" borderId="0" xfId="0" applyFont="1"/>
    <xf numFmtId="14" fontId="4" fillId="0" borderId="0" xfId="0" applyNumberFormat="1" applyFont="1"/>
    <xf numFmtId="0" fontId="6" fillId="0" borderId="0" xfId="0" applyFont="1" applyAlignment="1">
      <alignment vertical="top" textRotation="90"/>
    </xf>
    <xf numFmtId="0" fontId="7" fillId="0" borderId="0" xfId="0" applyFont="1" applyAlignment="1">
      <alignment vertical="center"/>
    </xf>
    <xf numFmtId="165" fontId="0" fillId="0" borderId="0" xfId="0" applyNumberFormat="1" applyFont="1"/>
    <xf numFmtId="9" fontId="0" fillId="0" borderId="0" xfId="0" applyNumberFormat="1" applyFont="1"/>
    <xf numFmtId="0" fontId="11" fillId="0" borderId="0" xfId="0" applyFont="1"/>
    <xf numFmtId="0" fontId="0" fillId="0" borderId="0" xfId="0" applyFont="1" applyAlignment="1"/>
    <xf numFmtId="2" fontId="18" fillId="3" borderId="3" xfId="0" applyNumberFormat="1" applyFont="1" applyFill="1" applyBorder="1" applyAlignment="1"/>
    <xf numFmtId="0" fontId="0" fillId="0" borderId="0" xfId="0" applyFont="1" applyAlignment="1"/>
    <xf numFmtId="0" fontId="0" fillId="0" borderId="2" xfId="0" applyFont="1" applyBorder="1"/>
    <xf numFmtId="0" fontId="0" fillId="0" borderId="2" xfId="0" applyFont="1" applyBorder="1" applyAlignment="1"/>
    <xf numFmtId="0" fontId="0" fillId="0" borderId="4" xfId="0" applyFont="1" applyBorder="1" applyAlignment="1"/>
    <xf numFmtId="0" fontId="20" fillId="0" borderId="0" xfId="0" applyFont="1"/>
    <xf numFmtId="0" fontId="19" fillId="0" borderId="0" xfId="0" applyFont="1" applyAlignment="1"/>
    <xf numFmtId="0" fontId="10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0" fillId="0" borderId="4" xfId="0" applyFont="1" applyBorder="1"/>
    <xf numFmtId="0" fontId="0" fillId="0" borderId="2" xfId="0" applyFill="1" applyBorder="1"/>
    <xf numFmtId="2" fontId="0" fillId="0" borderId="2" xfId="0" applyNumberFormat="1" applyFill="1" applyBorder="1"/>
    <xf numFmtId="0" fontId="19" fillId="0" borderId="2" xfId="0" applyFont="1" applyFill="1" applyBorder="1"/>
    <xf numFmtId="0" fontId="15" fillId="0" borderId="2" xfId="0" applyFont="1" applyFill="1" applyBorder="1"/>
    <xf numFmtId="0" fontId="5" fillId="0" borderId="2" xfId="0" applyFont="1" applyFill="1" applyBorder="1" applyAlignment="1">
      <alignment horizontal="right" vertical="center"/>
    </xf>
    <xf numFmtId="0" fontId="5" fillId="0" borderId="2" xfId="0" applyFont="1" applyFill="1" applyBorder="1"/>
    <xf numFmtId="164" fontId="5" fillId="0" borderId="2" xfId="0" applyNumberFormat="1" applyFont="1" applyFill="1" applyBorder="1" applyAlignment="1">
      <alignment horizontal="right"/>
    </xf>
    <xf numFmtId="0" fontId="15" fillId="0" borderId="2" xfId="0" applyFont="1" applyFill="1" applyBorder="1" applyAlignment="1">
      <alignment horizontal="right" vertical="center"/>
    </xf>
    <xf numFmtId="0" fontId="16" fillId="0" borderId="2" xfId="0" applyFont="1" applyFill="1" applyBorder="1" applyAlignment="1">
      <alignment horizontal="right"/>
    </xf>
    <xf numFmtId="0" fontId="21" fillId="0" borderId="2" xfId="0" applyFont="1" applyFill="1" applyBorder="1"/>
    <xf numFmtId="0" fontId="8" fillId="0" borderId="2" xfId="0" applyFont="1" applyBorder="1" applyAlignment="1">
      <alignment vertical="top" textRotation="90"/>
    </xf>
    <xf numFmtId="0" fontId="12" fillId="0" borderId="2" xfId="0" applyFont="1" applyBorder="1" applyAlignment="1"/>
    <xf numFmtId="0" fontId="13" fillId="0" borderId="2" xfId="0" applyFont="1" applyBorder="1"/>
    <xf numFmtId="49" fontId="9" fillId="0" borderId="2" xfId="0" applyNumberFormat="1" applyFont="1" applyBorder="1" applyAlignment="1"/>
    <xf numFmtId="49" fontId="14" fillId="0" borderId="2" xfId="0" applyNumberFormat="1" applyFont="1" applyBorder="1" applyAlignment="1"/>
    <xf numFmtId="0" fontId="17" fillId="2" borderId="2" xfId="0" applyFont="1" applyFill="1" applyBorder="1" applyAlignment="1"/>
    <xf numFmtId="164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9" fontId="5" fillId="0" borderId="0" xfId="0" applyNumberFormat="1" applyFont="1" applyAlignment="1">
      <alignment horizontal="right"/>
    </xf>
    <xf numFmtId="164" fontId="22" fillId="5" borderId="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19" fillId="0" borderId="2" xfId="0" applyFont="1" applyFill="1" applyBorder="1" applyAlignment="1">
      <alignment horizontal="left"/>
    </xf>
    <xf numFmtId="1" fontId="2" fillId="0" borderId="0" xfId="0" applyNumberFormat="1" applyFont="1" applyAlignment="1">
      <alignment textRotation="90"/>
    </xf>
    <xf numFmtId="0" fontId="0" fillId="0" borderId="0" xfId="0" applyFont="1" applyAlignment="1"/>
    <xf numFmtId="0" fontId="8" fillId="0" borderId="0" xfId="0" applyFont="1" applyAlignment="1">
      <alignment horizontal="center" vertical="top" textRotation="90"/>
    </xf>
    <xf numFmtId="0" fontId="0" fillId="0" borderId="2" xfId="0" applyFont="1" applyBorder="1" applyAlignment="1"/>
    <xf numFmtId="0" fontId="10" fillId="4" borderId="6" xfId="0" applyFont="1" applyFill="1" applyBorder="1" applyAlignment="1">
      <alignment horizontal="center" vertical="center" wrapText="1"/>
    </xf>
    <xf numFmtId="0" fontId="11" fillId="3" borderId="7" xfId="0" applyFont="1" applyFill="1" applyBorder="1"/>
    <xf numFmtId="0" fontId="9" fillId="0" borderId="10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/>
    </xf>
    <xf numFmtId="0" fontId="9" fillId="0" borderId="11" xfId="0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0" fontId="20" fillId="0" borderId="1" xfId="0" applyFont="1" applyBorder="1"/>
    <xf numFmtId="0" fontId="2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240140</xdr:colOff>
      <xdr:row>43</xdr:row>
      <xdr:rowOff>22490</xdr:rowOff>
    </xdr:from>
    <xdr:to>
      <xdr:col>8</xdr:col>
      <xdr:colOff>938859</xdr:colOff>
      <xdr:row>48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81D8EA4-833C-4DCB-AE42-47F8C74308FE}"/>
            </a:ext>
          </a:extLst>
        </xdr:cNvPr>
        <xdr:cNvSpPr txBox="1"/>
      </xdr:nvSpPr>
      <xdr:spPr>
        <a:xfrm>
          <a:off x="240140" y="8773584"/>
          <a:ext cx="6378000" cy="989541"/>
        </a:xfrm>
        <a:prstGeom prst="rect">
          <a:avLst/>
        </a:prstGeom>
        <a:solidFill>
          <a:schemeClr val="lt1">
            <a:alpha val="0"/>
          </a:schemeClr>
        </a:solidFill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>
                  <a:lumMod val="50000"/>
                  <a:lumOff val="50000"/>
                </a:schemeClr>
              </a:solidFill>
            </a:rPr>
            <a:t>Données</a:t>
          </a:r>
          <a:r>
            <a:rPr lang="fr-FR" sz="1100" baseline="0">
              <a:solidFill>
                <a:schemeClr val="tx1">
                  <a:lumMod val="50000"/>
                  <a:lumOff val="50000"/>
                </a:schemeClr>
              </a:solidFill>
            </a:rPr>
            <a:t> société</a:t>
          </a:r>
          <a:endParaRPr lang="fr-FR" sz="1100">
            <a:solidFill>
              <a:schemeClr val="tx1">
                <a:lumMod val="50000"/>
                <a:lumOff val="50000"/>
              </a:schemeClr>
            </a:solidFill>
          </a:endParaRPr>
        </a:p>
      </xdr:txBody>
    </xdr:sp>
    <xdr:clientData/>
  </xdr:twoCellAnchor>
  <xdr:twoCellAnchor>
    <xdr:from>
      <xdr:col>1</xdr:col>
      <xdr:colOff>1238250</xdr:colOff>
      <xdr:row>2</xdr:row>
      <xdr:rowOff>11906</xdr:rowOff>
    </xdr:from>
    <xdr:to>
      <xdr:col>4</xdr:col>
      <xdr:colOff>583406</xdr:colOff>
      <xdr:row>4</xdr:row>
      <xdr:rowOff>107156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20BBFC-26AF-474D-A8D1-48EC10C99CB7}"/>
            </a:ext>
          </a:extLst>
        </xdr:cNvPr>
        <xdr:cNvSpPr txBox="1"/>
      </xdr:nvSpPr>
      <xdr:spPr>
        <a:xfrm>
          <a:off x="1666875" y="392906"/>
          <a:ext cx="1916906" cy="4167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avoir la dte du jour, tu tapes control+ point virgule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-dev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Ne pas toucher"/>
    </sheetNames>
    <sheetDataSet>
      <sheetData sheetId="0">
        <row r="8">
          <cell r="G8" t="str">
            <v>dupont</v>
          </cell>
        </row>
        <row r="9">
          <cell r="G9" t="str">
            <v>10, rue molière</v>
          </cell>
        </row>
        <row r="10">
          <cell r="G10">
            <v>75000</v>
          </cell>
        </row>
        <row r="14">
          <cell r="B14" t="str">
            <v>clous</v>
          </cell>
          <cell r="F14">
            <v>100</v>
          </cell>
          <cell r="G14">
            <v>0.01</v>
          </cell>
          <cell r="H14" t="str">
            <v/>
          </cell>
          <cell r="I14">
            <v>1</v>
          </cell>
        </row>
        <row r="15">
          <cell r="F15" t="str">
            <v/>
          </cell>
          <cell r="G15" t="str">
            <v/>
          </cell>
          <cell r="H15" t="str">
            <v/>
          </cell>
          <cell r="I15" t="str">
            <v/>
          </cell>
        </row>
        <row r="16">
          <cell r="F16" t="str">
            <v/>
          </cell>
          <cell r="G16" t="str">
            <v/>
          </cell>
          <cell r="H16" t="str">
            <v/>
          </cell>
          <cell r="I16" t="str">
            <v/>
          </cell>
        </row>
        <row r="17">
          <cell r="F17" t="str">
            <v/>
          </cell>
          <cell r="G17" t="str">
            <v/>
          </cell>
          <cell r="H17" t="str">
            <v/>
          </cell>
          <cell r="I17" t="str">
            <v/>
          </cell>
        </row>
        <row r="18">
          <cell r="F18" t="str">
            <v/>
          </cell>
          <cell r="G18" t="str">
            <v/>
          </cell>
          <cell r="H18" t="str">
            <v/>
          </cell>
          <cell r="I18" t="str">
            <v/>
          </cell>
        </row>
        <row r="19">
          <cell r="F19" t="str">
            <v/>
          </cell>
          <cell r="G19" t="str">
            <v/>
          </cell>
          <cell r="H19" t="str">
            <v/>
          </cell>
          <cell r="I19" t="str">
            <v/>
          </cell>
        </row>
        <row r="20">
          <cell r="F20" t="str">
            <v/>
          </cell>
          <cell r="G20" t="str">
            <v/>
          </cell>
          <cell r="H20" t="str">
            <v/>
          </cell>
          <cell r="I20" t="str">
            <v/>
          </cell>
        </row>
        <row r="21">
          <cell r="F21" t="str">
            <v/>
          </cell>
          <cell r="G21" t="str">
            <v/>
          </cell>
          <cell r="H21" t="str">
            <v/>
          </cell>
          <cell r="I21" t="str">
            <v/>
          </cell>
        </row>
        <row r="22">
          <cell r="F22" t="str">
            <v/>
          </cell>
          <cell r="G22" t="str">
            <v/>
          </cell>
          <cell r="H22" t="str">
            <v/>
          </cell>
          <cell r="I22" t="str">
            <v/>
          </cell>
        </row>
        <row r="23">
          <cell r="F23" t="str">
            <v/>
          </cell>
          <cell r="G23" t="str">
            <v/>
          </cell>
          <cell r="H23" t="str">
            <v/>
          </cell>
          <cell r="I23" t="str">
            <v/>
          </cell>
        </row>
        <row r="24">
          <cell r="F24" t="str">
            <v/>
          </cell>
          <cell r="G24" t="str">
            <v/>
          </cell>
          <cell r="H24" t="str">
            <v/>
          </cell>
          <cell r="I24" t="str">
            <v/>
          </cell>
        </row>
        <row r="25">
          <cell r="F25" t="str">
            <v/>
          </cell>
          <cell r="G25" t="str">
            <v/>
          </cell>
          <cell r="H25" t="str">
            <v/>
          </cell>
        </row>
        <row r="26">
          <cell r="B26" t="str">
            <v>vis</v>
          </cell>
          <cell r="F26">
            <v>100</v>
          </cell>
          <cell r="G26">
            <v>1.4999999999999999E-2</v>
          </cell>
          <cell r="H26" t="str">
            <v/>
          </cell>
          <cell r="I26">
            <v>1.5</v>
          </cell>
        </row>
        <row r="27">
          <cell r="F27" t="str">
            <v/>
          </cell>
          <cell r="G27" t="str">
            <v/>
          </cell>
          <cell r="H27" t="str">
            <v/>
          </cell>
          <cell r="I27" t="str">
            <v/>
          </cell>
        </row>
        <row r="28">
          <cell r="F28" t="str">
            <v/>
          </cell>
          <cell r="G28" t="str">
            <v/>
          </cell>
          <cell r="H28" t="str">
            <v/>
          </cell>
          <cell r="I28" t="str">
            <v/>
          </cell>
        </row>
        <row r="29">
          <cell r="F29" t="str">
            <v/>
          </cell>
          <cell r="G29" t="str">
            <v/>
          </cell>
          <cell r="H29" t="str">
            <v/>
          </cell>
          <cell r="I29" t="str">
            <v/>
          </cell>
        </row>
        <row r="30">
          <cell r="F30" t="str">
            <v/>
          </cell>
          <cell r="G30" t="str">
            <v/>
          </cell>
          <cell r="H30" t="str">
            <v/>
          </cell>
          <cell r="I30" t="str">
            <v/>
          </cell>
        </row>
        <row r="31">
          <cell r="F31" t="str">
            <v/>
          </cell>
          <cell r="G31" t="str">
            <v/>
          </cell>
          <cell r="H31" t="str">
            <v/>
          </cell>
          <cell r="I31" t="str">
            <v/>
          </cell>
        </row>
        <row r="32">
          <cell r="F32" t="str">
            <v/>
          </cell>
          <cell r="G32" t="str">
            <v/>
          </cell>
          <cell r="H32" t="str">
            <v/>
          </cell>
          <cell r="I32" t="str">
            <v/>
          </cell>
        </row>
        <row r="33">
          <cell r="F33" t="str">
            <v/>
          </cell>
          <cell r="G33" t="str">
            <v/>
          </cell>
          <cell r="H33" t="str">
            <v/>
          </cell>
          <cell r="I33" t="str">
            <v/>
          </cell>
        </row>
        <row r="34">
          <cell r="F34" t="str">
            <v/>
          </cell>
          <cell r="G34" t="str">
            <v/>
          </cell>
          <cell r="H34" t="str">
            <v/>
          </cell>
          <cell r="I34" t="str">
            <v/>
          </cell>
        </row>
        <row r="37">
          <cell r="H37" t="str">
            <v>TVA 10%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95"/>
  <sheetViews>
    <sheetView tabSelected="1" view="pageLayout" zoomScale="80" zoomScaleNormal="100" zoomScalePageLayoutView="80" workbookViewId="0">
      <selection activeCell="C7" sqref="C7"/>
    </sheetView>
  </sheetViews>
  <sheetFormatPr baseColWidth="10" defaultColWidth="14.42578125" defaultRowHeight="15" customHeight="1" x14ac:dyDescent="0.25"/>
  <cols>
    <col min="1" max="1" width="6" customWidth="1"/>
    <col min="2" max="2" width="17.85546875" customWidth="1"/>
    <col min="3" max="3" width="12.5703125" customWidth="1"/>
    <col min="4" max="4" width="5.85546875" customWidth="1"/>
    <col min="5" max="5" width="14.7109375" customWidth="1"/>
    <col min="6" max="6" width="10.5703125" customWidth="1"/>
    <col min="7" max="7" width="10.28515625" customWidth="1"/>
    <col min="8" max="8" width="8.140625" customWidth="1"/>
    <col min="9" max="9" width="14.85546875" customWidth="1"/>
  </cols>
  <sheetData>
    <row r="1" spans="1:13" x14ac:dyDescent="0.25">
      <c r="A1" s="1"/>
      <c r="B1" s="2"/>
      <c r="C1" s="3"/>
    </row>
    <row r="2" spans="1:13" x14ac:dyDescent="0.25">
      <c r="A2" s="1"/>
      <c r="B2" s="2"/>
      <c r="C2" s="3"/>
    </row>
    <row r="3" spans="1:13" ht="10.5" customHeight="1" x14ac:dyDescent="0.25">
      <c r="A3" s="1"/>
      <c r="B3" s="2"/>
      <c r="C3" s="3"/>
    </row>
    <row r="4" spans="1:13" x14ac:dyDescent="0.25">
      <c r="A4" s="48" t="s">
        <v>19</v>
      </c>
      <c r="B4" s="2"/>
      <c r="C4" s="3"/>
    </row>
    <row r="5" spans="1:13" ht="15" customHeight="1" x14ac:dyDescent="0.25">
      <c r="A5" s="49"/>
      <c r="B5" s="4"/>
    </row>
    <row r="6" spans="1:13" ht="15" customHeight="1" x14ac:dyDescent="0.25">
      <c r="A6" s="49"/>
    </row>
    <row r="7" spans="1:13" ht="15" customHeight="1" thickBot="1" x14ac:dyDescent="0.3">
      <c r="A7" s="49"/>
      <c r="B7" s="2" t="s">
        <v>0</v>
      </c>
      <c r="C7" s="5">
        <v>44234</v>
      </c>
      <c r="G7" s="60" t="s">
        <v>17</v>
      </c>
      <c r="H7" s="61"/>
      <c r="I7" s="61"/>
    </row>
    <row r="8" spans="1:13" ht="20.25" customHeight="1" thickBot="1" x14ac:dyDescent="0.3">
      <c r="A8" s="6" t="s">
        <v>1</v>
      </c>
      <c r="B8" s="7" t="s">
        <v>2</v>
      </c>
      <c r="C8" s="5">
        <f>C7+20</f>
        <v>44254</v>
      </c>
      <c r="G8" s="17" t="s">
        <v>11</v>
      </c>
      <c r="H8" s="17" t="str">
        <f>[1]Devis!$G8</f>
        <v>dupont</v>
      </c>
      <c r="I8" s="17"/>
    </row>
    <row r="9" spans="1:13" ht="16.5" thickBot="1" x14ac:dyDescent="0.3">
      <c r="A9" s="50" t="s">
        <v>4</v>
      </c>
      <c r="B9" s="2" t="s">
        <v>5</v>
      </c>
      <c r="C9" s="12">
        <f>I40</f>
        <v>2.75</v>
      </c>
      <c r="G9" s="17" t="s">
        <v>22</v>
      </c>
      <c r="H9" s="17" t="str">
        <f>[1]Devis!$G9</f>
        <v>10, rue molière</v>
      </c>
      <c r="I9" s="17"/>
    </row>
    <row r="10" spans="1:13" ht="15.75" x14ac:dyDescent="0.25">
      <c r="A10" s="49"/>
      <c r="G10" s="17" t="s">
        <v>23</v>
      </c>
      <c r="H10" s="17">
        <f>[1]Devis!$G10</f>
        <v>75000</v>
      </c>
      <c r="I10" s="17"/>
    </row>
    <row r="11" spans="1:13" ht="15.75" x14ac:dyDescent="0.25">
      <c r="A11" s="49"/>
      <c r="E11" s="2"/>
      <c r="F11" s="2"/>
      <c r="G11" s="17"/>
      <c r="H11" s="2"/>
    </row>
    <row r="12" spans="1:13" ht="15" customHeight="1" thickBot="1" x14ac:dyDescent="0.3">
      <c r="A12" s="49"/>
    </row>
    <row r="13" spans="1:13" ht="33" customHeight="1" thickBot="1" x14ac:dyDescent="0.3">
      <c r="A13" s="49"/>
      <c r="B13" s="52" t="s">
        <v>6</v>
      </c>
      <c r="C13" s="53"/>
      <c r="D13" s="53"/>
      <c r="E13" s="53"/>
      <c r="F13" s="19" t="s">
        <v>7</v>
      </c>
      <c r="G13" s="19" t="s">
        <v>8</v>
      </c>
      <c r="H13" s="20" t="s">
        <v>20</v>
      </c>
      <c r="I13" s="21" t="s">
        <v>9</v>
      </c>
    </row>
    <row r="14" spans="1:13" x14ac:dyDescent="0.25">
      <c r="A14" s="51"/>
      <c r="B14" s="55" t="str">
        <f>IF([1]Devis!B14="","",[1]Devis!B14)</f>
        <v>clous</v>
      </c>
      <c r="C14" s="55"/>
      <c r="D14" s="55"/>
      <c r="E14" s="55"/>
      <c r="F14" s="54">
        <f>IF([1]Devis!F14="","",[1]Devis!F14)</f>
        <v>100</v>
      </c>
      <c r="G14" s="54">
        <f>IF([1]Devis!G14="","",[1]Devis!G14)</f>
        <v>0.01</v>
      </c>
      <c r="H14" s="54" t="str">
        <f ca="1">IF([1]Devis!H14="","",[1]Devis!H14)</f>
        <v/>
      </c>
      <c r="I14" s="54">
        <f>IF([1]Devis!I14="","",[1]Devis!I14)</f>
        <v>1</v>
      </c>
    </row>
    <row r="15" spans="1:13" x14ac:dyDescent="0.25">
      <c r="A15" s="51"/>
      <c r="B15" s="56" t="str">
        <f>IF([1]Devis!B15="","",[1]Devis!B15)</f>
        <v/>
      </c>
      <c r="C15" s="56"/>
      <c r="D15" s="56"/>
      <c r="E15" s="56"/>
      <c r="F15" s="57" t="str">
        <f ca="1">IF([1]Devis!F15="","",[1]Devis!F15)</f>
        <v/>
      </c>
      <c r="G15" s="57" t="str">
        <f ca="1">IF([1]Devis!G15="","",[1]Devis!G15)</f>
        <v/>
      </c>
      <c r="H15" s="57" t="str">
        <f ca="1">IF([1]Devis!H15="","",[1]Devis!H15)</f>
        <v/>
      </c>
      <c r="I15" s="57" t="str">
        <f>IF([1]Devis!I15="","",[1]Devis!I15)</f>
        <v/>
      </c>
      <c r="J15" s="11"/>
      <c r="K15" s="11"/>
      <c r="L15" s="11"/>
      <c r="M15" s="11"/>
    </row>
    <row r="16" spans="1:13" x14ac:dyDescent="0.25">
      <c r="A16" s="51"/>
      <c r="B16" s="56" t="str">
        <f>IF([1]Devis!B16="","",[1]Devis!B16)</f>
        <v/>
      </c>
      <c r="C16" s="56"/>
      <c r="D16" s="56"/>
      <c r="E16" s="56"/>
      <c r="F16" s="57" t="str">
        <f ca="1">IF([1]Devis!F16="","",[1]Devis!F16)</f>
        <v/>
      </c>
      <c r="G16" s="57" t="str">
        <f ca="1">IF([1]Devis!G16="","",[1]Devis!G16)</f>
        <v/>
      </c>
      <c r="H16" s="57" t="str">
        <f ca="1">IF([1]Devis!H16="","",[1]Devis!H16)</f>
        <v/>
      </c>
      <c r="I16" s="57" t="str">
        <f>IF([1]Devis!I16="","",[1]Devis!I16)</f>
        <v/>
      </c>
      <c r="J16" s="11"/>
      <c r="K16" s="11"/>
      <c r="L16" s="11"/>
      <c r="M16" s="11"/>
    </row>
    <row r="17" spans="1:13" x14ac:dyDescent="0.25">
      <c r="A17" s="51"/>
      <c r="B17" s="56" t="str">
        <f>IF([1]Devis!B17="","",[1]Devis!B17)</f>
        <v/>
      </c>
      <c r="C17" s="56"/>
      <c r="D17" s="56"/>
      <c r="E17" s="56"/>
      <c r="F17" s="57" t="str">
        <f ca="1">IF([1]Devis!F17="","",[1]Devis!F17)</f>
        <v/>
      </c>
      <c r="G17" s="57" t="str">
        <f ca="1">IF([1]Devis!G17="","",[1]Devis!G17)</f>
        <v/>
      </c>
      <c r="H17" s="57" t="str">
        <f ca="1">IF([1]Devis!H17="","",[1]Devis!H17)</f>
        <v/>
      </c>
      <c r="I17" s="57" t="str">
        <f>IF([1]Devis!I17="","",[1]Devis!I17)</f>
        <v/>
      </c>
      <c r="J17" s="11"/>
      <c r="K17" s="11"/>
      <c r="L17" s="11"/>
      <c r="M17" s="11"/>
    </row>
    <row r="18" spans="1:13" ht="15.75" customHeight="1" x14ac:dyDescent="0.25">
      <c r="A18" s="33"/>
      <c r="B18" s="56" t="str">
        <f>IF([1]Devis!B18="","",[1]Devis!B18)</f>
        <v/>
      </c>
      <c r="C18" s="56"/>
      <c r="D18" s="56"/>
      <c r="E18" s="56"/>
      <c r="F18" s="57" t="str">
        <f ca="1">IF([1]Devis!F18="","",[1]Devis!F18)</f>
        <v/>
      </c>
      <c r="G18" s="57" t="str">
        <f ca="1">IF([1]Devis!G18="","",[1]Devis!G18)</f>
        <v/>
      </c>
      <c r="H18" s="57" t="str">
        <f ca="1">IF([1]Devis!H18="","",[1]Devis!H18)</f>
        <v/>
      </c>
      <c r="I18" s="57" t="str">
        <f>IF([1]Devis!I18="","",[1]Devis!I18)</f>
        <v/>
      </c>
      <c r="J18" s="11"/>
      <c r="K18" s="11"/>
      <c r="L18" s="11"/>
      <c r="M18" s="11"/>
    </row>
    <row r="19" spans="1:13" ht="15.75" customHeight="1" x14ac:dyDescent="0.25">
      <c r="A19" s="14"/>
      <c r="B19" s="56" t="str">
        <f>IF([1]Devis!B19="","",[1]Devis!B19)</f>
        <v/>
      </c>
      <c r="C19" s="56"/>
      <c r="D19" s="56"/>
      <c r="E19" s="56"/>
      <c r="F19" s="57" t="str">
        <f ca="1">IF([1]Devis!F19="","",[1]Devis!F19)</f>
        <v/>
      </c>
      <c r="G19" s="57" t="str">
        <f ca="1">IF([1]Devis!G19="","",[1]Devis!G19)</f>
        <v/>
      </c>
      <c r="H19" s="57" t="str">
        <f ca="1">IF([1]Devis!H19="","",[1]Devis!H19)</f>
        <v/>
      </c>
      <c r="I19" s="57" t="str">
        <f>IF([1]Devis!I19="","",[1]Devis!I19)</f>
        <v/>
      </c>
      <c r="J19" s="11"/>
      <c r="K19" s="11"/>
      <c r="L19" s="11"/>
      <c r="M19" s="11"/>
    </row>
    <row r="20" spans="1:13" ht="15.75" customHeight="1" x14ac:dyDescent="0.25">
      <c r="A20" s="14"/>
      <c r="B20" s="56" t="str">
        <f>IF([1]Devis!B20="","",[1]Devis!B20)</f>
        <v/>
      </c>
      <c r="C20" s="56"/>
      <c r="D20" s="56"/>
      <c r="E20" s="56"/>
      <c r="F20" s="57" t="str">
        <f ca="1">IF([1]Devis!F20="","",[1]Devis!F20)</f>
        <v/>
      </c>
      <c r="G20" s="57" t="str">
        <f ca="1">IF([1]Devis!G20="","",[1]Devis!G20)</f>
        <v/>
      </c>
      <c r="H20" s="57" t="str">
        <f ca="1">IF([1]Devis!H20="","",[1]Devis!H20)</f>
        <v/>
      </c>
      <c r="I20" s="57" t="str">
        <f>IF([1]Devis!I20="","",[1]Devis!I20)</f>
        <v/>
      </c>
      <c r="J20" s="11"/>
      <c r="K20" s="11"/>
      <c r="L20" s="11"/>
      <c r="M20" s="11"/>
    </row>
    <row r="21" spans="1:13" ht="15.75" customHeight="1" x14ac:dyDescent="0.25">
      <c r="A21" s="14"/>
      <c r="B21" s="56" t="str">
        <f>IF([1]Devis!B21="","",[1]Devis!B21)</f>
        <v/>
      </c>
      <c r="C21" s="56"/>
      <c r="D21" s="56"/>
      <c r="E21" s="56"/>
      <c r="F21" s="57" t="str">
        <f ca="1">IF([1]Devis!F21="","",[1]Devis!F21)</f>
        <v/>
      </c>
      <c r="G21" s="57" t="str">
        <f ca="1">IF([1]Devis!G21="","",[1]Devis!G21)</f>
        <v/>
      </c>
      <c r="H21" s="57" t="str">
        <f ca="1">IF([1]Devis!H21="","",[1]Devis!H21)</f>
        <v/>
      </c>
      <c r="I21" s="57" t="str">
        <f>IF([1]Devis!I21="","",[1]Devis!I21)</f>
        <v/>
      </c>
      <c r="J21" s="11"/>
      <c r="K21" s="11"/>
      <c r="L21" s="11"/>
      <c r="M21" s="11"/>
    </row>
    <row r="22" spans="1:13" x14ac:dyDescent="0.25">
      <c r="A22" s="14"/>
      <c r="B22" s="56" t="str">
        <f>IF([1]Devis!B22="","",[1]Devis!B22)</f>
        <v/>
      </c>
      <c r="C22" s="56"/>
      <c r="D22" s="56"/>
      <c r="E22" s="56"/>
      <c r="F22" s="57" t="str">
        <f ca="1">IF([1]Devis!F22="","",[1]Devis!F22)</f>
        <v/>
      </c>
      <c r="G22" s="57" t="str">
        <f ca="1">IF([1]Devis!G22="","",[1]Devis!G22)</f>
        <v/>
      </c>
      <c r="H22" s="57" t="str">
        <f ca="1">IF([1]Devis!H22="","",[1]Devis!H22)</f>
        <v/>
      </c>
      <c r="I22" s="57" t="str">
        <f>IF([1]Devis!I22="","",[1]Devis!I22)</f>
        <v/>
      </c>
      <c r="J22" s="11"/>
      <c r="K22" s="11"/>
      <c r="L22" s="11"/>
      <c r="M22" s="11"/>
    </row>
    <row r="23" spans="1:13" ht="15.75" customHeight="1" x14ac:dyDescent="0.25">
      <c r="A23" s="14"/>
      <c r="B23" s="56" t="str">
        <f>IF([1]Devis!B23="","",[1]Devis!B23)</f>
        <v/>
      </c>
      <c r="C23" s="56"/>
      <c r="D23" s="56"/>
      <c r="E23" s="56"/>
      <c r="F23" s="57" t="str">
        <f ca="1">IF([1]Devis!F23="","",[1]Devis!F23)</f>
        <v/>
      </c>
      <c r="G23" s="57" t="str">
        <f ca="1">IF([1]Devis!G23="","",[1]Devis!G23)</f>
        <v/>
      </c>
      <c r="H23" s="57" t="str">
        <f ca="1">IF([1]Devis!H23="","",[1]Devis!H23)</f>
        <v/>
      </c>
      <c r="I23" s="57" t="str">
        <f>IF([1]Devis!I23="","",[1]Devis!I23)</f>
        <v/>
      </c>
      <c r="J23" s="11"/>
      <c r="K23" s="11"/>
      <c r="L23" s="11"/>
      <c r="M23" s="11"/>
    </row>
    <row r="24" spans="1:13" ht="15.75" customHeight="1" x14ac:dyDescent="0.25">
      <c r="A24" s="14"/>
      <c r="B24" s="56" t="str">
        <f>IF([1]Devis!B24="","",[1]Devis!B24)</f>
        <v/>
      </c>
      <c r="C24" s="56"/>
      <c r="D24" s="56"/>
      <c r="E24" s="56"/>
      <c r="F24" s="57" t="str">
        <f ca="1">IF([1]Devis!F24="","",[1]Devis!F24)</f>
        <v/>
      </c>
      <c r="G24" s="57" t="str">
        <f ca="1">IF([1]Devis!G24="","",[1]Devis!G24)</f>
        <v/>
      </c>
      <c r="H24" s="57" t="str">
        <f ca="1">IF([1]Devis!H24="","",[1]Devis!H24)</f>
        <v/>
      </c>
      <c r="I24" s="57" t="str">
        <f>IF([1]Devis!I24="","",[1]Devis!I24)</f>
        <v/>
      </c>
      <c r="J24" s="11"/>
      <c r="K24" s="11"/>
      <c r="L24" s="11"/>
      <c r="M24" s="11"/>
    </row>
    <row r="25" spans="1:13" ht="15.75" customHeight="1" x14ac:dyDescent="0.25">
      <c r="A25" s="14"/>
      <c r="B25" s="56" t="str">
        <f>IF([1]Devis!B25="","",[1]Devis!B25)</f>
        <v/>
      </c>
      <c r="C25" s="56"/>
      <c r="D25" s="56"/>
      <c r="E25" s="56"/>
      <c r="F25" s="57" t="str">
        <f ca="1">IF([1]Devis!F25="","",[1]Devis!F25)</f>
        <v/>
      </c>
      <c r="G25" s="57" t="str">
        <f ca="1">IF([1]Devis!G25="","",[1]Devis!G25)</f>
        <v/>
      </c>
      <c r="H25" s="57" t="str">
        <f ca="1">IF([1]Devis!H25="","",[1]Devis!H25)</f>
        <v/>
      </c>
      <c r="I25" s="57"/>
    </row>
    <row r="26" spans="1:13" ht="15.75" customHeight="1" x14ac:dyDescent="0.25">
      <c r="A26" s="14"/>
      <c r="B26" s="56" t="str">
        <f>IF([1]Devis!B26="","",[1]Devis!B26)</f>
        <v>vis</v>
      </c>
      <c r="C26" s="56"/>
      <c r="D26" s="56"/>
      <c r="E26" s="56"/>
      <c r="F26" s="57">
        <f>IF([1]Devis!F26="","",[1]Devis!F26)</f>
        <v>100</v>
      </c>
      <c r="G26" s="57">
        <f>IF([1]Devis!G26="","",[1]Devis!G26)</f>
        <v>1.4999999999999999E-2</v>
      </c>
      <c r="H26" s="57" t="str">
        <f ca="1">IF([1]Devis!H26="","",[1]Devis!H26)</f>
        <v/>
      </c>
      <c r="I26" s="57">
        <f>IF([1]Devis!I26="","",[1]Devis!I26)</f>
        <v>1.5</v>
      </c>
    </row>
    <row r="27" spans="1:13" x14ac:dyDescent="0.25">
      <c r="A27" s="14"/>
      <c r="B27" s="56" t="str">
        <f>IF([1]Devis!B27="","",[1]Devis!B27)</f>
        <v/>
      </c>
      <c r="C27" s="56"/>
      <c r="D27" s="56"/>
      <c r="E27" s="56"/>
      <c r="F27" s="57" t="str">
        <f ca="1">IF([1]Devis!F27="","",[1]Devis!F27)</f>
        <v/>
      </c>
      <c r="G27" s="57" t="str">
        <f ca="1">IF([1]Devis!G27="","",[1]Devis!G27)</f>
        <v/>
      </c>
      <c r="H27" s="57" t="str">
        <f ca="1">IF([1]Devis!H27="","",[1]Devis!H27)</f>
        <v/>
      </c>
      <c r="I27" s="57" t="str">
        <f>IF([1]Devis!I27="","",[1]Devis!I27)</f>
        <v/>
      </c>
    </row>
    <row r="28" spans="1:13" x14ac:dyDescent="0.25">
      <c r="A28" s="34"/>
      <c r="B28" s="56" t="str">
        <f>IF([1]Devis!B28="","",[1]Devis!B28)</f>
        <v/>
      </c>
      <c r="C28" s="56"/>
      <c r="D28" s="56"/>
      <c r="E28" s="56"/>
      <c r="F28" s="57" t="str">
        <f ca="1">IF([1]Devis!F28="","",[1]Devis!F28)</f>
        <v/>
      </c>
      <c r="G28" s="57" t="str">
        <f ca="1">IF([1]Devis!G28="","",[1]Devis!G28)</f>
        <v/>
      </c>
      <c r="H28" s="57" t="str">
        <f ca="1">IF([1]Devis!H28="","",[1]Devis!H28)</f>
        <v/>
      </c>
      <c r="I28" s="57" t="str">
        <f>IF([1]Devis!I28="","",[1]Devis!I28)</f>
        <v/>
      </c>
    </row>
    <row r="29" spans="1:13" ht="15.75" customHeight="1" x14ac:dyDescent="0.25">
      <c r="A29" s="35"/>
      <c r="B29" s="56" t="str">
        <f>IF([1]Devis!B29="","",[1]Devis!B29)</f>
        <v/>
      </c>
      <c r="C29" s="56"/>
      <c r="D29" s="56"/>
      <c r="E29" s="56"/>
      <c r="F29" s="57" t="str">
        <f ca="1">IF([1]Devis!F29="","",[1]Devis!F29)</f>
        <v/>
      </c>
      <c r="G29" s="57" t="str">
        <f ca="1">IF([1]Devis!G29="","",[1]Devis!G29)</f>
        <v/>
      </c>
      <c r="H29" s="57" t="str">
        <f ca="1">IF([1]Devis!H29="","",[1]Devis!H29)</f>
        <v/>
      </c>
      <c r="I29" s="57" t="str">
        <f>IF([1]Devis!I29="","",[1]Devis!I29)</f>
        <v/>
      </c>
    </row>
    <row r="30" spans="1:13" s="13" customFormat="1" ht="15.75" customHeight="1" x14ac:dyDescent="0.25">
      <c r="A30" s="36"/>
      <c r="B30" s="56" t="str">
        <f>IF([1]Devis!B30="","",[1]Devis!B30)</f>
        <v/>
      </c>
      <c r="C30" s="56"/>
      <c r="D30" s="56"/>
      <c r="E30" s="56"/>
      <c r="F30" s="57" t="str">
        <f ca="1">IF([1]Devis!F30="","",[1]Devis!F30)</f>
        <v/>
      </c>
      <c r="G30" s="57" t="str">
        <f ca="1">IF([1]Devis!G30="","",[1]Devis!G30)</f>
        <v/>
      </c>
      <c r="H30" s="57" t="str">
        <f ca="1">IF([1]Devis!H30="","",[1]Devis!H30)</f>
        <v/>
      </c>
      <c r="I30" s="57" t="str">
        <f>IF([1]Devis!I30="","",[1]Devis!I30)</f>
        <v/>
      </c>
    </row>
    <row r="31" spans="1:13" s="13" customFormat="1" ht="15.75" customHeight="1" x14ac:dyDescent="0.25">
      <c r="A31" s="37"/>
      <c r="B31" s="56" t="str">
        <f>IF([1]Devis!B31="","",[1]Devis!B31)</f>
        <v/>
      </c>
      <c r="C31" s="56"/>
      <c r="D31" s="56"/>
      <c r="E31" s="56"/>
      <c r="F31" s="57" t="str">
        <f ca="1">IF([1]Devis!F31="","",[1]Devis!F31)</f>
        <v/>
      </c>
      <c r="G31" s="57" t="str">
        <f ca="1">IF([1]Devis!G31="","",[1]Devis!G31)</f>
        <v/>
      </c>
      <c r="H31" s="57" t="str">
        <f ca="1">IF([1]Devis!H31="","",[1]Devis!H31)</f>
        <v/>
      </c>
      <c r="I31" s="57" t="str">
        <f>IF([1]Devis!I31="","",[1]Devis!I31)</f>
        <v/>
      </c>
    </row>
    <row r="32" spans="1:13" s="13" customFormat="1" ht="15.75" customHeight="1" x14ac:dyDescent="0.25">
      <c r="A32" s="14"/>
      <c r="B32" s="56" t="str">
        <f>IF([1]Devis!B32="","",[1]Devis!B32)</f>
        <v/>
      </c>
      <c r="C32" s="56"/>
      <c r="D32" s="56"/>
      <c r="E32" s="56"/>
      <c r="F32" s="57" t="str">
        <f ca="1">IF([1]Devis!F32="","",[1]Devis!F32)</f>
        <v/>
      </c>
      <c r="G32" s="57" t="str">
        <f ca="1">IF([1]Devis!G32="","",[1]Devis!G32)</f>
        <v/>
      </c>
      <c r="H32" s="57" t="str">
        <f ca="1">IF([1]Devis!H32="","",[1]Devis!H32)</f>
        <v/>
      </c>
      <c r="I32" s="57" t="str">
        <f>IF([1]Devis!I32="","",[1]Devis!I32)</f>
        <v/>
      </c>
    </row>
    <row r="33" spans="1:9" s="13" customFormat="1" ht="15.75" customHeight="1" x14ac:dyDescent="0.25">
      <c r="A33" s="14"/>
      <c r="B33" s="56" t="str">
        <f>IF([1]Devis!B33="","",[1]Devis!B33)</f>
        <v/>
      </c>
      <c r="C33" s="56"/>
      <c r="D33" s="56"/>
      <c r="E33" s="56"/>
      <c r="F33" s="57" t="str">
        <f ca="1">IF([1]Devis!F33="","",[1]Devis!F33)</f>
        <v/>
      </c>
      <c r="G33" s="57" t="str">
        <f ca="1">IF([1]Devis!G33="","",[1]Devis!G33)</f>
        <v/>
      </c>
      <c r="H33" s="57" t="str">
        <f ca="1">IF([1]Devis!H33="","",[1]Devis!H33)</f>
        <v/>
      </c>
      <c r="I33" s="57" t="str">
        <f>IF([1]Devis!I33="","",[1]Devis!I33)</f>
        <v/>
      </c>
    </row>
    <row r="34" spans="1:9" ht="15.75" customHeight="1" thickBot="1" x14ac:dyDescent="0.3">
      <c r="A34" s="14"/>
      <c r="B34" s="58" t="str">
        <f>IF([1]Devis!B34="","",[1]Devis!B34)</f>
        <v/>
      </c>
      <c r="C34" s="58"/>
      <c r="D34" s="58"/>
      <c r="E34" s="58"/>
      <c r="F34" s="59" t="str">
        <f ca="1">IF([1]Devis!F34="","",[1]Devis!F34)</f>
        <v/>
      </c>
      <c r="G34" s="59" t="str">
        <f ca="1">IF([1]Devis!G34="","",[1]Devis!G34)</f>
        <v/>
      </c>
      <c r="H34" s="59" t="str">
        <f ca="1">IF([1]Devis!H34="","",[1]Devis!H34)</f>
        <v/>
      </c>
      <c r="I34" s="59" t="str">
        <f>IF([1]Devis!I34="","",[1]Devis!I34)</f>
        <v/>
      </c>
    </row>
    <row r="35" spans="1:9" ht="15.75" customHeight="1" x14ac:dyDescent="0.25">
      <c r="A35" s="14"/>
      <c r="B35" s="25"/>
      <c r="C35" s="26"/>
      <c r="D35" s="23"/>
      <c r="E35" s="23"/>
      <c r="F35" s="27"/>
      <c r="G35" s="28"/>
      <c r="H35" s="29"/>
      <c r="I35" s="24"/>
    </row>
    <row r="36" spans="1:9" ht="15.75" customHeight="1" x14ac:dyDescent="0.25">
      <c r="A36" s="38"/>
      <c r="B36" s="47"/>
      <c r="C36" s="47"/>
      <c r="D36" s="47"/>
      <c r="E36" s="47"/>
      <c r="F36" s="23"/>
      <c r="G36" s="43" t="s">
        <v>9</v>
      </c>
      <c r="H36" s="44"/>
      <c r="I36" s="39">
        <f>SUM($I$14:$I$34)</f>
        <v>2.5</v>
      </c>
    </row>
    <row r="37" spans="1:9" ht="15.75" customHeight="1" x14ac:dyDescent="0.25">
      <c r="A37" s="38"/>
      <c r="B37" s="47"/>
      <c r="C37" s="47"/>
      <c r="D37" s="47"/>
      <c r="E37" s="47"/>
      <c r="F37" s="23"/>
      <c r="G37" s="40"/>
      <c r="H37" s="41" t="str">
        <f>[1]Devis!$H$37</f>
        <v>TVA 10%</v>
      </c>
      <c r="I37" s="39">
        <f>I36*MID(H37,4,6)</f>
        <v>0.25</v>
      </c>
    </row>
    <row r="38" spans="1:9" ht="15.75" customHeight="1" x14ac:dyDescent="0.25">
      <c r="A38" s="38"/>
      <c r="B38" s="47"/>
      <c r="C38" s="47"/>
      <c r="D38" s="47"/>
      <c r="E38" s="47"/>
      <c r="F38" s="23"/>
      <c r="G38" s="43"/>
      <c r="H38" s="44"/>
      <c r="I38" s="39"/>
    </row>
    <row r="39" spans="1:9" ht="15.75" customHeight="1" thickBot="1" x14ac:dyDescent="0.3">
      <c r="A39" s="38"/>
      <c r="B39" s="47"/>
      <c r="C39" s="47"/>
      <c r="D39" s="47"/>
      <c r="E39" s="47"/>
      <c r="F39" s="26"/>
      <c r="G39" s="45"/>
      <c r="H39" s="45"/>
      <c r="I39" s="39"/>
    </row>
    <row r="40" spans="1:9" ht="15.75" customHeight="1" thickBot="1" x14ac:dyDescent="0.3">
      <c r="A40" s="38"/>
      <c r="B40" s="47"/>
      <c r="C40" s="47"/>
      <c r="D40" s="47"/>
      <c r="E40" s="47"/>
      <c r="F40" s="32"/>
      <c r="G40" s="46" t="s">
        <v>21</v>
      </c>
      <c r="H40" s="44"/>
      <c r="I40" s="42">
        <f>I36+I37</f>
        <v>2.75</v>
      </c>
    </row>
    <row r="41" spans="1:9" ht="15.75" customHeight="1" x14ac:dyDescent="0.25">
      <c r="A41" s="38"/>
      <c r="B41" s="47"/>
      <c r="C41" s="47"/>
      <c r="D41" s="47"/>
      <c r="E41" s="47"/>
      <c r="F41" s="26"/>
      <c r="G41" s="30"/>
      <c r="H41" s="31"/>
      <c r="I41" s="31"/>
    </row>
    <row r="42" spans="1:9" ht="15.75" customHeight="1" x14ac:dyDescent="0.25">
      <c r="A42" s="14"/>
      <c r="B42" s="15"/>
      <c r="C42" s="15"/>
      <c r="D42" s="15"/>
      <c r="E42" s="15"/>
      <c r="F42" s="15"/>
      <c r="G42" s="15"/>
      <c r="H42" s="15"/>
      <c r="I42" s="15"/>
    </row>
    <row r="43" spans="1:9" ht="15.75" customHeight="1" thickBot="1" x14ac:dyDescent="0.3">
      <c r="A43" s="22"/>
      <c r="B43" s="16"/>
      <c r="C43" s="16"/>
      <c r="D43" s="16"/>
      <c r="E43" s="16"/>
      <c r="F43" s="16"/>
      <c r="G43" s="16"/>
      <c r="H43" s="16"/>
      <c r="I43" s="16"/>
    </row>
    <row r="44" spans="1:9" ht="15.75" customHeight="1" x14ac:dyDescent="0.25">
      <c r="A44" s="14"/>
      <c r="B44" s="15"/>
      <c r="C44" s="15"/>
      <c r="D44" s="15"/>
      <c r="E44" s="15"/>
      <c r="F44" s="15"/>
      <c r="G44" s="15"/>
      <c r="H44" s="15"/>
      <c r="I44" s="15"/>
    </row>
    <row r="45" spans="1:9" ht="15.75" customHeight="1" x14ac:dyDescent="0.25">
      <c r="A45" s="3"/>
    </row>
    <row r="46" spans="1:9" ht="15.75" customHeight="1" x14ac:dyDescent="0.25">
      <c r="A46" s="3"/>
    </row>
    <row r="47" spans="1:9" ht="15.75" customHeight="1" x14ac:dyDescent="0.25">
      <c r="A47" s="3"/>
    </row>
    <row r="48" spans="1:9" ht="15.75" customHeight="1" x14ac:dyDescent="0.25">
      <c r="A48" s="3"/>
    </row>
    <row r="49" spans="1:1" ht="15.75" customHeight="1" x14ac:dyDescent="0.25">
      <c r="A49" s="3"/>
    </row>
    <row r="50" spans="1:1" ht="15.75" customHeight="1" x14ac:dyDescent="0.25">
      <c r="A50" s="3"/>
    </row>
    <row r="51" spans="1:1" ht="15.75" customHeight="1" x14ac:dyDescent="0.25">
      <c r="A51" s="3"/>
    </row>
    <row r="52" spans="1:1" ht="15.75" customHeight="1" x14ac:dyDescent="0.25">
      <c r="A52" s="3"/>
    </row>
    <row r="53" spans="1:1" ht="15.75" customHeight="1" x14ac:dyDescent="0.25">
      <c r="A53" s="3"/>
    </row>
    <row r="54" spans="1:1" ht="15.75" customHeight="1" x14ac:dyDescent="0.25">
      <c r="A54" s="3"/>
    </row>
    <row r="55" spans="1:1" ht="15.75" customHeight="1" x14ac:dyDescent="0.25">
      <c r="A55" s="3"/>
    </row>
    <row r="56" spans="1:1" ht="15.75" customHeight="1" x14ac:dyDescent="0.25">
      <c r="A56" s="3"/>
    </row>
    <row r="57" spans="1:1" ht="15.75" customHeight="1" x14ac:dyDescent="0.25">
      <c r="A57" s="3"/>
    </row>
    <row r="58" spans="1:1" ht="15.75" customHeight="1" x14ac:dyDescent="0.25">
      <c r="A58" s="3"/>
    </row>
    <row r="59" spans="1:1" ht="15.75" customHeight="1" x14ac:dyDescent="0.25">
      <c r="A59" s="3"/>
    </row>
    <row r="60" spans="1:1" ht="15.75" customHeight="1" x14ac:dyDescent="0.25">
      <c r="A60" s="3"/>
    </row>
    <row r="61" spans="1:1" ht="15.75" customHeight="1" x14ac:dyDescent="0.25">
      <c r="A61" s="3"/>
    </row>
    <row r="62" spans="1:1" ht="15.75" customHeight="1" x14ac:dyDescent="0.25">
      <c r="A62" s="3"/>
    </row>
    <row r="63" spans="1:1" ht="15.75" customHeight="1" x14ac:dyDescent="0.25">
      <c r="A63" s="3"/>
    </row>
    <row r="64" spans="1:1" ht="15.75" customHeight="1" x14ac:dyDescent="0.25">
      <c r="A64" s="3"/>
    </row>
    <row r="65" spans="1:1" ht="15.75" customHeight="1" x14ac:dyDescent="0.25">
      <c r="A65" s="3"/>
    </row>
    <row r="66" spans="1:1" ht="15.75" customHeight="1" x14ac:dyDescent="0.25">
      <c r="A66" s="3"/>
    </row>
    <row r="67" spans="1:1" ht="15.75" customHeight="1" x14ac:dyDescent="0.25">
      <c r="A67" s="3"/>
    </row>
    <row r="68" spans="1:1" ht="15.75" customHeight="1" x14ac:dyDescent="0.25">
      <c r="A68" s="3"/>
    </row>
    <row r="69" spans="1:1" ht="15.75" customHeight="1" x14ac:dyDescent="0.25">
      <c r="A69" s="3"/>
    </row>
    <row r="70" spans="1:1" ht="15.75" customHeight="1" x14ac:dyDescent="0.25">
      <c r="A70" s="3"/>
    </row>
    <row r="71" spans="1:1" ht="15.75" customHeight="1" x14ac:dyDescent="0.25">
      <c r="A71" s="3"/>
    </row>
    <row r="72" spans="1:1" ht="15.75" customHeight="1" x14ac:dyDescent="0.25">
      <c r="A72" s="3"/>
    </row>
    <row r="73" spans="1:1" ht="15.75" customHeight="1" x14ac:dyDescent="0.25">
      <c r="A73" s="3"/>
    </row>
    <row r="74" spans="1:1" ht="15.75" customHeight="1" x14ac:dyDescent="0.25">
      <c r="A74" s="3"/>
    </row>
    <row r="75" spans="1:1" ht="15.75" customHeight="1" x14ac:dyDescent="0.25">
      <c r="A75" s="3"/>
    </row>
    <row r="76" spans="1:1" ht="15.75" customHeight="1" x14ac:dyDescent="0.25">
      <c r="A76" s="3"/>
    </row>
    <row r="77" spans="1:1" ht="15.75" customHeight="1" x14ac:dyDescent="0.25">
      <c r="A77" s="3"/>
    </row>
    <row r="78" spans="1:1" ht="15.75" customHeight="1" x14ac:dyDescent="0.25">
      <c r="A78" s="3"/>
    </row>
    <row r="79" spans="1:1" ht="15.75" customHeight="1" x14ac:dyDescent="0.25">
      <c r="A79" s="3"/>
    </row>
    <row r="80" spans="1:1" ht="15.75" customHeight="1" x14ac:dyDescent="0.25">
      <c r="A80" s="3"/>
    </row>
    <row r="81" spans="1:1" ht="15.75" customHeight="1" x14ac:dyDescent="0.25">
      <c r="A81" s="3"/>
    </row>
    <row r="82" spans="1:1" ht="15.75" customHeight="1" x14ac:dyDescent="0.25">
      <c r="A82" s="3"/>
    </row>
    <row r="83" spans="1:1" ht="15.75" customHeight="1" x14ac:dyDescent="0.25">
      <c r="A83" s="3"/>
    </row>
    <row r="84" spans="1:1" ht="15.75" customHeight="1" x14ac:dyDescent="0.25">
      <c r="A84" s="3"/>
    </row>
    <row r="85" spans="1:1" ht="15.75" customHeight="1" x14ac:dyDescent="0.25">
      <c r="A85" s="3"/>
    </row>
    <row r="86" spans="1:1" ht="15.75" customHeight="1" x14ac:dyDescent="0.25">
      <c r="A86" s="3"/>
    </row>
    <row r="87" spans="1:1" ht="15.75" customHeight="1" x14ac:dyDescent="0.25">
      <c r="A87" s="3"/>
    </row>
    <row r="88" spans="1:1" ht="15.75" customHeight="1" x14ac:dyDescent="0.25">
      <c r="A88" s="3"/>
    </row>
    <row r="89" spans="1:1" ht="15.75" customHeight="1" x14ac:dyDescent="0.25">
      <c r="A89" s="3"/>
    </row>
    <row r="90" spans="1:1" ht="15.75" customHeight="1" x14ac:dyDescent="0.25">
      <c r="A90" s="3"/>
    </row>
    <row r="91" spans="1:1" ht="15.75" customHeight="1" x14ac:dyDescent="0.25">
      <c r="A91" s="3"/>
    </row>
    <row r="92" spans="1:1" ht="15.75" customHeight="1" x14ac:dyDescent="0.25">
      <c r="A92" s="3"/>
    </row>
    <row r="93" spans="1:1" ht="15.75" customHeight="1" x14ac:dyDescent="0.25">
      <c r="A93" s="3"/>
    </row>
    <row r="94" spans="1:1" ht="15.75" customHeight="1" x14ac:dyDescent="0.25">
      <c r="A94" s="3"/>
    </row>
    <row r="95" spans="1:1" ht="15.75" customHeight="1" x14ac:dyDescent="0.25"/>
  </sheetData>
  <mergeCells count="34">
    <mergeCell ref="B41:E41"/>
    <mergeCell ref="B36:E36"/>
    <mergeCell ref="B37:E37"/>
    <mergeCell ref="B38:E38"/>
    <mergeCell ref="B39:E39"/>
    <mergeCell ref="B40:E40"/>
    <mergeCell ref="B25:E25"/>
    <mergeCell ref="B21:E21"/>
    <mergeCell ref="B24:E24"/>
    <mergeCell ref="B28:E28"/>
    <mergeCell ref="B29:E29"/>
    <mergeCell ref="B27:E27"/>
    <mergeCell ref="B18:E18"/>
    <mergeCell ref="B22:E22"/>
    <mergeCell ref="B19:E19"/>
    <mergeCell ref="B20:E20"/>
    <mergeCell ref="B23:E23"/>
    <mergeCell ref="A4:A7"/>
    <mergeCell ref="A9:A17"/>
    <mergeCell ref="B13:E13"/>
    <mergeCell ref="B14:E14"/>
    <mergeCell ref="B15:E15"/>
    <mergeCell ref="B16:E16"/>
    <mergeCell ref="B17:E17"/>
    <mergeCell ref="G36:H36"/>
    <mergeCell ref="G38:H38"/>
    <mergeCell ref="G39:H39"/>
    <mergeCell ref="G40:H40"/>
    <mergeCell ref="B26:E26"/>
    <mergeCell ref="B30:E30"/>
    <mergeCell ref="B31:E31"/>
    <mergeCell ref="B32:E32"/>
    <mergeCell ref="B33:E33"/>
    <mergeCell ref="B34:E34"/>
  </mergeCells>
  <pageMargins left="0.28645833333333331" right="0.10775862068965517" top="0.75" bottom="0.44270833333333331" header="0" footer="0"/>
  <pageSetup paperSize="9" orientation="portrait" r:id="rId1"/>
  <headerFooter>
    <oddHeader>&amp;L&amp;"Calibri,Gras"&amp;12&amp;K01+019Entête société&amp;RLogo</oddHeader>
    <oddFooter>&amp;Lqualification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100"/>
  <sheetViews>
    <sheetView workbookViewId="0">
      <selection activeCell="I9" sqref="I9"/>
    </sheetView>
  </sheetViews>
  <sheetFormatPr baseColWidth="10" defaultColWidth="14.42578125" defaultRowHeight="15" customHeight="1" x14ac:dyDescent="0.25"/>
  <cols>
    <col min="1" max="6" width="10.7109375" customWidth="1"/>
  </cols>
  <sheetData>
    <row r="2" spans="2:3" x14ac:dyDescent="0.25">
      <c r="B2" t="s">
        <v>11</v>
      </c>
      <c r="C2" s="8" t="s">
        <v>12</v>
      </c>
    </row>
    <row r="3" spans="2:3" x14ac:dyDescent="0.25">
      <c r="B3" t="s">
        <v>13</v>
      </c>
      <c r="C3" s="9" t="s">
        <v>14</v>
      </c>
    </row>
    <row r="4" spans="2:3" x14ac:dyDescent="0.25">
      <c r="B4" s="10" t="s">
        <v>3</v>
      </c>
      <c r="C4" s="9" t="s">
        <v>15</v>
      </c>
    </row>
    <row r="5" spans="2:3" ht="15" customHeight="1" x14ac:dyDescent="0.25">
      <c r="B5" s="18" t="s">
        <v>18</v>
      </c>
      <c r="C5" t="s">
        <v>10</v>
      </c>
    </row>
    <row r="6" spans="2:3" x14ac:dyDescent="0.25">
      <c r="B6" t="s">
        <v>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Facture Globale</vt:lpstr>
      <vt:lpstr>Ne pas toucher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DjiDji</cp:lastModifiedBy>
  <cp:lastPrinted>2021-01-06T08:49:57Z</cp:lastPrinted>
  <dcterms:created xsi:type="dcterms:W3CDTF">2020-07-15T11:32:43Z</dcterms:created>
  <dcterms:modified xsi:type="dcterms:W3CDTF">2021-02-07T18:16:08Z</dcterms:modified>
</cp:coreProperties>
</file>