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FF83617-6AC0-46BE-9936-A28DB8295937}" xr6:coauthVersionLast="45" xr6:coauthVersionMax="46" xr10:uidLastSave="{00000000-0000-0000-0000-000000000000}"/>
  <bookViews>
    <workbookView xWindow="90" yWindow="570" windowWidth="19110" windowHeight="14190" xr2:uid="{00000000-000D-0000-FFFF-FFFF00000000}"/>
  </bookViews>
  <sheets>
    <sheet name="Feuil1" sheetId="1" r:id="rId1"/>
    <sheet name="Feuil2" sheetId="2" r:id="rId2"/>
  </sheets>
  <definedNames>
    <definedName name="longueur_trouvée">INDEX(OFFSET(Feuil1!$B$2:$W$2,MATCH(Feuil1!$AA$24,Feuil1!$A$2:$A$20,0)-1,0,1,22),MATCH(Feuil1!$AA$25,OFFSET(Feuil1!$B$2:$W$2,MATCH(Feuil1!$AA$24,Feuil1!$A$2:$A$20,1)-1,0,1,22),1))</definedName>
    <definedName name="plage_section">OFFSET(Feuil1!$B$2:$W$2,MATCH(Feuil1!$AA$24,Feuil1!$A$2:$A$20,0)-1,0,1,22)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27" i="1" l="1" a="1"/>
  <c r="AB27" i="1" s="1"/>
  <c r="AB25" i="1" a="1"/>
  <c r="AB25" i="1" s="1"/>
  <c r="Y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<sst xmlns="http://schemas.openxmlformats.org/spreadsheetml/2006/main" count="21" uniqueCount="17">
  <si>
    <t>section Cu (mm²)</t>
  </si>
  <si>
    <t>2X120</t>
  </si>
  <si>
    <t>2X150</t>
  </si>
  <si>
    <t>2X185</t>
  </si>
  <si>
    <t>Section Al (mm²)</t>
  </si>
  <si>
    <t>Longueur de la canalisation en mètres</t>
  </si>
  <si>
    <t>COURANT DE COURT-CIRCUIT AU NIVEAU CONSIDERE</t>
  </si>
  <si>
    <t>longueur :</t>
  </si>
  <si>
    <t>IK3 Amont :</t>
  </si>
  <si>
    <t>2X240</t>
  </si>
  <si>
    <t>Section :</t>
  </si>
  <si>
    <t>Cuivre</t>
  </si>
  <si>
    <t>Nature :</t>
  </si>
  <si>
    <t>ICC au niveau considéré :</t>
  </si>
  <si>
    <t>IK3 Amont (KA)</t>
  </si>
  <si>
    <t>cuivre</t>
  </si>
  <si>
    <t>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</si>
</sst>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quotePrefix="1"/>
    <xf numFmtId="0" fontId="0" fillId="5" borderId="0" xfId="0" applyFill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211667</xdr:colOff>
      <xdr:row>13</xdr:row>
      <xdr:rowOff>31750</xdr:rowOff>
    </xdr:from>
    <xdr:to>
      <xdr:col>27</xdr:col>
      <xdr:colOff>328083</xdr:colOff>
      <xdr:row>20</xdr:row>
      <xdr:rowOff>328084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2ED4569-3603-4378-BFB2-3B6A63E63A31}"/>
            </a:ext>
          </a:extLst>
        </xdr:cNvPr>
        <xdr:cNvSpPr txBox="1"/>
      </xdr:nvSpPr>
      <xdr:spPr>
        <a:xfrm>
          <a:off x="9345084" y="2730500"/>
          <a:ext cx="3164416" cy="16298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une section de 120mm² en cuivre, sur 55m --&gt; si la valeur n'existe pas, prendre celle directement inférieure (51m) 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un IK3 Amont de 20KA, on obtient donc, à l'intersection des différentes lignes, un courant de court-circuit au niveau considéré de 12,3KA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Rouge, ce que je n'arrive pas à faire pour extraire automatiquement les résultats.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171450</xdr:rowOff>
        </xdr:from>
        <xdr:to>
          <xdr:col>2</xdr:col>
          <xdr:colOff>361950</xdr:colOff>
          <xdr:row>5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52"/>
  <sheetViews>
    <sheetView tabSelected="1" topLeftCell="D1" zoomScale="90" zoomScaleNormal="90" workbookViewId="0">
      <selection activeCell="AB27" sqref="AB27"/>
    </sheetView>
  </sheetViews>
  <sheetFormatPr baseColWidth="10" defaultRowHeight="15" x14ac:dyDescent="0.25"/>
  <cols>
    <col min="1" max="1" width="11.28515625" customWidth="1"/>
    <col min="2" max="23" width="5.7109375" customWidth="1"/>
  </cols>
  <sheetData>
    <row r="1" spans="1:25" ht="32.25" customHeight="1" x14ac:dyDescent="0.25">
      <c r="A1" s="5" t="s">
        <v>0</v>
      </c>
      <c r="B1" s="14" t="s">
        <v>5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5" x14ac:dyDescent="0.25">
      <c r="A2" s="6">
        <v>1.5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>
        <v>1.3</v>
      </c>
      <c r="P2" s="2">
        <v>1.8</v>
      </c>
      <c r="Q2" s="2">
        <v>2.6</v>
      </c>
      <c r="R2" s="2">
        <v>3.6</v>
      </c>
      <c r="S2" s="2">
        <v>5.0999999999999996</v>
      </c>
      <c r="T2" s="2">
        <v>7.3</v>
      </c>
      <c r="U2" s="2">
        <v>10.3</v>
      </c>
      <c r="V2" s="2">
        <v>15</v>
      </c>
      <c r="W2" s="2">
        <v>21</v>
      </c>
    </row>
    <row r="3" spans="1:25" x14ac:dyDescent="0.25">
      <c r="A3" s="6">
        <v>2.5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>
        <v>1.1000000000000001</v>
      </c>
      <c r="N3" s="2">
        <v>1.5</v>
      </c>
      <c r="O3" s="2">
        <v>2.1</v>
      </c>
      <c r="P3" s="2">
        <v>3</v>
      </c>
      <c r="Q3" s="2">
        <v>4.3</v>
      </c>
      <c r="R3" s="2">
        <v>6.1</v>
      </c>
      <c r="S3" s="2">
        <v>8.6</v>
      </c>
      <c r="T3" s="2">
        <v>12</v>
      </c>
      <c r="U3" s="2">
        <v>17</v>
      </c>
      <c r="V3" s="2">
        <v>24</v>
      </c>
      <c r="W3" s="2">
        <v>34</v>
      </c>
    </row>
    <row r="4" spans="1:25" x14ac:dyDescent="0.25">
      <c r="A4" s="6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1.7</v>
      </c>
      <c r="N4" s="2">
        <v>1.9</v>
      </c>
      <c r="O4" s="2">
        <v>2.6</v>
      </c>
      <c r="P4" s="2">
        <v>3.7</v>
      </c>
      <c r="Q4" s="2">
        <v>5.3</v>
      </c>
      <c r="R4" s="2">
        <v>7.4</v>
      </c>
      <c r="S4" s="2">
        <v>10.5</v>
      </c>
      <c r="T4" s="2">
        <v>15</v>
      </c>
      <c r="U4" s="2">
        <v>21</v>
      </c>
      <c r="V4" s="2">
        <v>30</v>
      </c>
      <c r="W4" s="2">
        <v>42</v>
      </c>
    </row>
    <row r="5" spans="1:25" x14ac:dyDescent="0.25">
      <c r="A5" s="6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2">
        <v>1.4</v>
      </c>
      <c r="M5" s="2">
        <v>2</v>
      </c>
      <c r="N5" s="2">
        <v>2.8</v>
      </c>
      <c r="O5" s="2">
        <v>4</v>
      </c>
      <c r="P5" s="2">
        <v>5.6</v>
      </c>
      <c r="Q5" s="2">
        <v>7.9</v>
      </c>
      <c r="R5" s="2">
        <v>11.2</v>
      </c>
      <c r="S5" s="2">
        <v>16</v>
      </c>
      <c r="T5" s="2">
        <v>22</v>
      </c>
      <c r="U5" s="2">
        <v>32</v>
      </c>
      <c r="V5" s="2">
        <v>45</v>
      </c>
      <c r="W5" s="2">
        <v>63</v>
      </c>
    </row>
    <row r="6" spans="1:25" x14ac:dyDescent="0.25">
      <c r="A6" s="6">
        <v>10</v>
      </c>
      <c r="B6" s="2"/>
      <c r="C6" s="2"/>
      <c r="D6" s="2"/>
      <c r="E6" s="2"/>
      <c r="F6" s="2"/>
      <c r="G6" s="2"/>
      <c r="H6" s="2"/>
      <c r="I6" s="2"/>
      <c r="J6" s="2"/>
      <c r="K6" s="2">
        <v>2.1</v>
      </c>
      <c r="L6" s="2">
        <v>3</v>
      </c>
      <c r="M6" s="2">
        <v>4.3</v>
      </c>
      <c r="N6" s="2">
        <v>6.1</v>
      </c>
      <c r="O6" s="2">
        <v>8.6</v>
      </c>
      <c r="P6" s="2">
        <v>12.1</v>
      </c>
      <c r="Q6" s="2">
        <v>17</v>
      </c>
      <c r="R6" s="2">
        <v>24</v>
      </c>
      <c r="S6" s="2">
        <v>34</v>
      </c>
      <c r="T6" s="2">
        <v>48</v>
      </c>
      <c r="U6" s="2">
        <v>68</v>
      </c>
      <c r="V6" s="2">
        <v>97</v>
      </c>
      <c r="W6" s="2">
        <v>137</v>
      </c>
    </row>
    <row r="7" spans="1:25" x14ac:dyDescent="0.25">
      <c r="A7" s="6">
        <v>16</v>
      </c>
      <c r="B7" s="2"/>
      <c r="C7" s="2"/>
      <c r="D7" s="2"/>
      <c r="E7" s="2"/>
      <c r="F7" s="2"/>
      <c r="G7" s="2"/>
      <c r="H7" s="2"/>
      <c r="I7" s="2">
        <v>1.7</v>
      </c>
      <c r="J7" s="2">
        <v>2.4</v>
      </c>
      <c r="K7" s="2">
        <v>3.4</v>
      </c>
      <c r="L7" s="2">
        <v>4.8</v>
      </c>
      <c r="M7" s="2">
        <v>6.8</v>
      </c>
      <c r="N7" s="2">
        <v>9.6999999999999993</v>
      </c>
      <c r="O7" s="2">
        <v>14</v>
      </c>
      <c r="P7" s="2">
        <v>19</v>
      </c>
      <c r="Q7" s="2">
        <v>27</v>
      </c>
      <c r="R7" s="2">
        <v>39</v>
      </c>
      <c r="S7" s="2">
        <v>55</v>
      </c>
      <c r="T7" s="2">
        <v>77</v>
      </c>
      <c r="U7" s="2">
        <v>110</v>
      </c>
      <c r="V7" s="2">
        <v>155</v>
      </c>
      <c r="W7" s="2">
        <v>219</v>
      </c>
    </row>
    <row r="8" spans="1:25" x14ac:dyDescent="0.25">
      <c r="A8" s="6">
        <v>25</v>
      </c>
      <c r="B8" s="2"/>
      <c r="C8" s="2"/>
      <c r="D8" s="2"/>
      <c r="E8" s="2"/>
      <c r="F8" s="2"/>
      <c r="G8" s="2">
        <v>1.3</v>
      </c>
      <c r="H8" s="2">
        <v>1.9</v>
      </c>
      <c r="I8" s="2">
        <v>2.7</v>
      </c>
      <c r="J8" s="2">
        <v>3.8</v>
      </c>
      <c r="K8" s="2">
        <v>5.4</v>
      </c>
      <c r="L8" s="2">
        <v>7.6</v>
      </c>
      <c r="M8" s="2">
        <v>10.7</v>
      </c>
      <c r="N8" s="2">
        <v>15</v>
      </c>
      <c r="O8" s="2">
        <v>21</v>
      </c>
      <c r="P8" s="2">
        <v>30</v>
      </c>
      <c r="Q8" s="2">
        <v>43</v>
      </c>
      <c r="R8" s="2">
        <v>61</v>
      </c>
      <c r="S8" s="2">
        <v>86</v>
      </c>
      <c r="T8" s="2">
        <v>121</v>
      </c>
      <c r="U8" s="2">
        <v>171</v>
      </c>
      <c r="V8" s="2">
        <v>242</v>
      </c>
      <c r="W8" s="2">
        <v>342</v>
      </c>
    </row>
    <row r="9" spans="1:25" x14ac:dyDescent="0.25">
      <c r="A9" s="6">
        <v>35</v>
      </c>
      <c r="B9" s="2"/>
      <c r="C9" s="2"/>
      <c r="D9" s="2"/>
      <c r="E9" s="2"/>
      <c r="F9" s="2"/>
      <c r="G9" s="2">
        <v>1.9</v>
      </c>
      <c r="H9" s="2">
        <v>2.6</v>
      </c>
      <c r="I9" s="2">
        <v>3.7</v>
      </c>
      <c r="J9" s="2">
        <v>5.3</v>
      </c>
      <c r="K9" s="2">
        <v>7.5</v>
      </c>
      <c r="L9" s="2">
        <v>10.6</v>
      </c>
      <c r="M9" s="2">
        <v>15</v>
      </c>
      <c r="N9" s="2">
        <v>21</v>
      </c>
      <c r="O9" s="2">
        <v>30</v>
      </c>
      <c r="P9" s="2">
        <v>42</v>
      </c>
      <c r="Q9" s="2">
        <v>60</v>
      </c>
      <c r="R9" s="2">
        <v>85</v>
      </c>
      <c r="S9" s="2">
        <v>120</v>
      </c>
      <c r="T9" s="2">
        <v>170</v>
      </c>
      <c r="U9" s="2">
        <v>240</v>
      </c>
      <c r="V9" s="2">
        <v>339</v>
      </c>
      <c r="W9" s="2">
        <v>479</v>
      </c>
    </row>
    <row r="10" spans="1:25" x14ac:dyDescent="0.25">
      <c r="A10" s="6">
        <v>50</v>
      </c>
      <c r="B10" s="2"/>
      <c r="C10" s="2"/>
      <c r="D10" s="2"/>
      <c r="E10" s="2"/>
      <c r="F10" s="2">
        <v>1.8</v>
      </c>
      <c r="G10" s="2">
        <v>2.5</v>
      </c>
      <c r="H10" s="2">
        <v>3.6</v>
      </c>
      <c r="I10" s="2">
        <v>5.0999999999999996</v>
      </c>
      <c r="J10" s="2">
        <v>7.2</v>
      </c>
      <c r="K10" s="2">
        <v>10.199999999999999</v>
      </c>
      <c r="L10" s="2">
        <v>14</v>
      </c>
      <c r="M10" s="2">
        <v>20</v>
      </c>
      <c r="N10" s="2">
        <v>29</v>
      </c>
      <c r="O10" s="2">
        <v>41</v>
      </c>
      <c r="P10" s="2">
        <v>58</v>
      </c>
      <c r="Q10" s="2">
        <v>81</v>
      </c>
      <c r="R10" s="2">
        <v>115</v>
      </c>
      <c r="S10" s="2">
        <v>163</v>
      </c>
      <c r="T10" s="2">
        <v>230</v>
      </c>
      <c r="U10" s="2">
        <v>325</v>
      </c>
      <c r="V10" s="2">
        <v>460</v>
      </c>
      <c r="W10" s="2"/>
    </row>
    <row r="11" spans="1:25" x14ac:dyDescent="0.25">
      <c r="A11" s="6">
        <v>70</v>
      </c>
      <c r="B11" s="2"/>
      <c r="C11" s="2"/>
      <c r="D11" s="2"/>
      <c r="E11" s="2"/>
      <c r="F11" s="2">
        <v>2.6</v>
      </c>
      <c r="G11" s="2">
        <v>3.7</v>
      </c>
      <c r="H11" s="2">
        <v>5.3</v>
      </c>
      <c r="I11" s="2">
        <v>7.5</v>
      </c>
      <c r="J11" s="2">
        <v>10.6</v>
      </c>
      <c r="K11" s="2">
        <v>15</v>
      </c>
      <c r="L11" s="2">
        <v>21</v>
      </c>
      <c r="M11" s="2">
        <v>30</v>
      </c>
      <c r="N11" s="2">
        <v>42</v>
      </c>
      <c r="O11" s="2">
        <v>60</v>
      </c>
      <c r="P11" s="2">
        <v>85</v>
      </c>
      <c r="Q11" s="2">
        <v>120</v>
      </c>
      <c r="R11" s="2">
        <v>170</v>
      </c>
      <c r="S11" s="2">
        <v>240</v>
      </c>
      <c r="T11" s="2">
        <v>339</v>
      </c>
      <c r="U11" s="2"/>
      <c r="V11" s="2"/>
      <c r="W11" s="2"/>
    </row>
    <row r="12" spans="1:25" x14ac:dyDescent="0.25">
      <c r="A12" s="6">
        <v>95</v>
      </c>
      <c r="B12" s="2"/>
      <c r="C12" s="2"/>
      <c r="D12" s="2"/>
      <c r="E12" s="2">
        <v>2.5</v>
      </c>
      <c r="F12" s="2">
        <v>3.6</v>
      </c>
      <c r="G12" s="2">
        <v>5.0999999999999996</v>
      </c>
      <c r="H12" s="2">
        <v>7.2</v>
      </c>
      <c r="I12" s="2">
        <v>10.199999999999999</v>
      </c>
      <c r="J12" s="2">
        <v>14</v>
      </c>
      <c r="K12" s="2">
        <v>20</v>
      </c>
      <c r="L12" s="2">
        <v>29</v>
      </c>
      <c r="M12" s="2">
        <v>41</v>
      </c>
      <c r="N12" s="2">
        <v>58</v>
      </c>
      <c r="O12" s="2">
        <v>81</v>
      </c>
      <c r="P12" s="2">
        <v>115</v>
      </c>
      <c r="Q12" s="2">
        <v>163</v>
      </c>
      <c r="R12" s="2">
        <v>230</v>
      </c>
      <c r="S12" s="2">
        <v>325</v>
      </c>
      <c r="T12" s="2">
        <v>460</v>
      </c>
      <c r="U12" s="2"/>
      <c r="V12" s="2"/>
      <c r="W12" s="2"/>
    </row>
    <row r="13" spans="1:25" x14ac:dyDescent="0.25">
      <c r="A13" s="6">
        <v>120</v>
      </c>
      <c r="B13" s="2"/>
      <c r="C13" s="2">
        <v>1.6</v>
      </c>
      <c r="D13" s="2">
        <v>2.2999999999999998</v>
      </c>
      <c r="E13" s="2">
        <v>3.2</v>
      </c>
      <c r="F13" s="2">
        <v>4.5</v>
      </c>
      <c r="G13" s="2">
        <v>6.4</v>
      </c>
      <c r="H13" s="2">
        <v>9.1</v>
      </c>
      <c r="I13" s="2">
        <v>13</v>
      </c>
      <c r="J13" s="2">
        <v>18</v>
      </c>
      <c r="K13" s="2">
        <v>26</v>
      </c>
      <c r="L13" s="2">
        <v>36</v>
      </c>
      <c r="M13" s="10">
        <v>51</v>
      </c>
      <c r="N13" s="2">
        <v>73</v>
      </c>
      <c r="O13" s="2">
        <v>103</v>
      </c>
      <c r="P13" s="2">
        <v>145</v>
      </c>
      <c r="Q13" s="2">
        <v>205</v>
      </c>
      <c r="R13" s="2">
        <v>291</v>
      </c>
      <c r="S13" s="2">
        <v>411</v>
      </c>
      <c r="T13" s="2"/>
      <c r="U13" s="2"/>
      <c r="V13" s="2"/>
      <c r="W13" s="2"/>
      <c r="Y13">
        <f ca="1">INDEX(OFFSET($B$2:$W$2,MATCH($AA$24,$A$2:$A$20,0)-1,0,1,22),MATCH($AA$25,OFFSET($B$2:$W$2,MATCH($AA$24,$A$2:$A$20,1)-1,0,1,22),1))</f>
        <v>51</v>
      </c>
    </row>
    <row r="14" spans="1:25" x14ac:dyDescent="0.25">
      <c r="A14" s="6">
        <v>150</v>
      </c>
      <c r="B14" s="2">
        <v>1.2</v>
      </c>
      <c r="C14" s="2">
        <v>1.7</v>
      </c>
      <c r="D14" s="2">
        <v>2.5</v>
      </c>
      <c r="E14" s="2">
        <v>3.5</v>
      </c>
      <c r="F14" s="2">
        <v>4.9000000000000004</v>
      </c>
      <c r="G14" s="2">
        <v>7</v>
      </c>
      <c r="H14" s="2">
        <v>9.9</v>
      </c>
      <c r="I14" s="2">
        <v>14</v>
      </c>
      <c r="J14" s="2">
        <v>20</v>
      </c>
      <c r="K14" s="2">
        <v>28</v>
      </c>
      <c r="L14" s="2">
        <v>39</v>
      </c>
      <c r="M14" s="10">
        <v>56</v>
      </c>
      <c r="N14" s="2">
        <v>79</v>
      </c>
      <c r="O14" s="2">
        <v>112</v>
      </c>
      <c r="P14" s="2">
        <v>158</v>
      </c>
      <c r="Q14" s="2">
        <v>223</v>
      </c>
      <c r="R14" s="2">
        <v>316</v>
      </c>
      <c r="S14" s="2">
        <v>447</v>
      </c>
      <c r="T14" s="2"/>
      <c r="U14" s="2"/>
      <c r="V14" s="2"/>
      <c r="W14" s="2"/>
    </row>
    <row r="15" spans="1:25" x14ac:dyDescent="0.25">
      <c r="A15" s="6">
        <v>185</v>
      </c>
      <c r="B15" s="2">
        <v>1.5</v>
      </c>
      <c r="C15" s="2">
        <v>2.1</v>
      </c>
      <c r="D15" s="2">
        <v>2.9</v>
      </c>
      <c r="E15" s="2">
        <v>4.0999999999999996</v>
      </c>
      <c r="F15" s="2">
        <v>5.8</v>
      </c>
      <c r="G15" s="2">
        <v>8.1999999999999993</v>
      </c>
      <c r="H15" s="2">
        <v>11.7</v>
      </c>
      <c r="I15" s="2">
        <v>16</v>
      </c>
      <c r="J15" s="2">
        <v>23</v>
      </c>
      <c r="K15" s="2">
        <v>33</v>
      </c>
      <c r="L15" s="2">
        <v>47</v>
      </c>
      <c r="M15" s="10">
        <v>66</v>
      </c>
      <c r="N15" s="2">
        <v>93</v>
      </c>
      <c r="O15" s="2">
        <v>132</v>
      </c>
      <c r="P15" s="2">
        <v>187</v>
      </c>
      <c r="Q15" s="2">
        <v>264</v>
      </c>
      <c r="R15" s="2">
        <v>373</v>
      </c>
      <c r="S15" s="2"/>
      <c r="T15" s="2"/>
      <c r="U15" s="2"/>
      <c r="V15" s="2"/>
      <c r="W15" s="2"/>
    </row>
    <row r="16" spans="1:25" x14ac:dyDescent="0.25">
      <c r="A16" s="6">
        <v>240</v>
      </c>
      <c r="B16" s="2">
        <v>1.8</v>
      </c>
      <c r="C16" s="2">
        <v>2.6</v>
      </c>
      <c r="D16" s="2">
        <v>3.6</v>
      </c>
      <c r="E16" s="2">
        <v>5.0999999999999996</v>
      </c>
      <c r="F16" s="2">
        <v>7.3</v>
      </c>
      <c r="G16" s="2">
        <v>10.3</v>
      </c>
      <c r="H16" s="2">
        <v>15</v>
      </c>
      <c r="I16" s="2">
        <v>21</v>
      </c>
      <c r="J16" s="2">
        <v>29</v>
      </c>
      <c r="K16" s="2">
        <v>41</v>
      </c>
      <c r="L16" s="2">
        <v>58</v>
      </c>
      <c r="M16" s="10">
        <v>82</v>
      </c>
      <c r="N16" s="2">
        <v>116</v>
      </c>
      <c r="O16" s="2">
        <v>164</v>
      </c>
      <c r="P16" s="2">
        <v>232</v>
      </c>
      <c r="Q16" s="2">
        <v>329</v>
      </c>
      <c r="R16" s="2">
        <v>465</v>
      </c>
      <c r="S16" s="2"/>
      <c r="T16" s="2"/>
      <c r="U16" s="2"/>
      <c r="V16" s="2"/>
      <c r="W16" s="2"/>
    </row>
    <row r="17" spans="1:29" x14ac:dyDescent="0.25">
      <c r="A17" s="6">
        <v>300</v>
      </c>
      <c r="B17" s="2">
        <v>2.2000000000000002</v>
      </c>
      <c r="C17" s="2">
        <v>3.1</v>
      </c>
      <c r="D17" s="2">
        <v>4.4000000000000004</v>
      </c>
      <c r="E17" s="2">
        <v>6.2</v>
      </c>
      <c r="F17" s="2">
        <v>8.6999999999999993</v>
      </c>
      <c r="G17" s="2">
        <v>12.3</v>
      </c>
      <c r="H17" s="2">
        <v>17</v>
      </c>
      <c r="I17" s="2">
        <v>25</v>
      </c>
      <c r="J17" s="2">
        <v>35</v>
      </c>
      <c r="K17" s="2">
        <v>49</v>
      </c>
      <c r="L17" s="2">
        <v>70</v>
      </c>
      <c r="M17" s="10">
        <v>99</v>
      </c>
      <c r="N17" s="2">
        <v>140</v>
      </c>
      <c r="O17" s="2">
        <v>198</v>
      </c>
      <c r="P17" s="2">
        <v>279</v>
      </c>
      <c r="Q17" s="2">
        <v>395</v>
      </c>
      <c r="R17" s="2"/>
      <c r="S17" s="2"/>
      <c r="T17" s="2"/>
      <c r="U17" s="2"/>
      <c r="V17" s="2"/>
      <c r="W17" s="2"/>
    </row>
    <row r="18" spans="1:29" x14ac:dyDescent="0.25">
      <c r="A18" s="6" t="s">
        <v>1</v>
      </c>
      <c r="B18" s="2">
        <v>2.2999999999999998</v>
      </c>
      <c r="C18" s="2">
        <v>3.2</v>
      </c>
      <c r="D18" s="2">
        <v>4.5</v>
      </c>
      <c r="E18" s="2">
        <v>6.4</v>
      </c>
      <c r="F18" s="2">
        <v>9.1</v>
      </c>
      <c r="G18" s="2">
        <v>12.8</v>
      </c>
      <c r="H18" s="2">
        <v>18</v>
      </c>
      <c r="I18" s="2">
        <v>26</v>
      </c>
      <c r="J18" s="2">
        <v>36</v>
      </c>
      <c r="K18" s="2">
        <v>51</v>
      </c>
      <c r="L18" s="2">
        <v>73</v>
      </c>
      <c r="M18" s="10">
        <v>103</v>
      </c>
      <c r="N18" s="2">
        <v>145</v>
      </c>
      <c r="O18" s="2">
        <v>205</v>
      </c>
      <c r="P18" s="2">
        <v>291</v>
      </c>
      <c r="Q18" s="2">
        <v>411</v>
      </c>
      <c r="R18" s="2"/>
      <c r="S18" s="2"/>
      <c r="T18" s="2"/>
      <c r="U18" s="2"/>
      <c r="V18" s="2"/>
      <c r="W18" s="2"/>
    </row>
    <row r="19" spans="1:29" x14ac:dyDescent="0.25">
      <c r="A19" s="6" t="s">
        <v>2</v>
      </c>
      <c r="B19" s="2">
        <v>2.6</v>
      </c>
      <c r="C19" s="2">
        <v>3.5</v>
      </c>
      <c r="D19" s="2">
        <v>4.9000000000000004</v>
      </c>
      <c r="E19" s="2">
        <v>7</v>
      </c>
      <c r="F19" s="2">
        <v>9.9</v>
      </c>
      <c r="G19" s="2">
        <v>14</v>
      </c>
      <c r="H19" s="2">
        <v>20</v>
      </c>
      <c r="I19" s="2">
        <v>28</v>
      </c>
      <c r="J19" s="2">
        <v>39</v>
      </c>
      <c r="K19" s="2">
        <v>56</v>
      </c>
      <c r="L19" s="2">
        <v>79</v>
      </c>
      <c r="M19" s="10">
        <v>112</v>
      </c>
      <c r="N19" s="2">
        <v>158</v>
      </c>
      <c r="O19" s="2">
        <v>223</v>
      </c>
      <c r="P19" s="2">
        <v>316</v>
      </c>
      <c r="Q19" s="2">
        <v>447</v>
      </c>
      <c r="R19" s="2"/>
      <c r="S19" s="2"/>
      <c r="T19" s="2"/>
      <c r="U19" s="2"/>
      <c r="V19" s="2"/>
      <c r="W19" s="2"/>
    </row>
    <row r="20" spans="1:29" x14ac:dyDescent="0.25">
      <c r="A20" s="6" t="s">
        <v>3</v>
      </c>
      <c r="B20" s="2">
        <v>2.9</v>
      </c>
      <c r="C20" s="2">
        <v>4.0999999999999996</v>
      </c>
      <c r="D20" s="2">
        <v>5.8</v>
      </c>
      <c r="E20" s="2">
        <v>8.1999999999999993</v>
      </c>
      <c r="F20" s="2">
        <v>11.7</v>
      </c>
      <c r="G20" s="2">
        <v>16.5</v>
      </c>
      <c r="H20" s="2">
        <v>23</v>
      </c>
      <c r="I20" s="2">
        <v>33</v>
      </c>
      <c r="J20" s="2">
        <v>47</v>
      </c>
      <c r="K20" s="2">
        <v>66</v>
      </c>
      <c r="L20" s="2">
        <v>93</v>
      </c>
      <c r="M20" s="10">
        <v>132</v>
      </c>
      <c r="N20" s="2">
        <v>187</v>
      </c>
      <c r="O20" s="2">
        <v>264</v>
      </c>
      <c r="P20" s="2">
        <v>373</v>
      </c>
      <c r="Q20" s="2"/>
      <c r="R20" s="2"/>
      <c r="S20" s="2"/>
      <c r="T20" s="2"/>
      <c r="U20" s="2"/>
      <c r="V20" s="2"/>
      <c r="W20" s="2"/>
    </row>
    <row r="21" spans="1:29" ht="27.95" customHeight="1" x14ac:dyDescent="0.25">
      <c r="A21" s="9" t="s">
        <v>14</v>
      </c>
      <c r="B21" s="7"/>
      <c r="C21" s="8"/>
      <c r="D21" s="8"/>
      <c r="E21" s="8"/>
      <c r="F21" s="8"/>
      <c r="G21" s="8"/>
      <c r="H21" s="8"/>
      <c r="I21" s="8"/>
      <c r="J21" s="8"/>
      <c r="K21" s="8"/>
      <c r="L21" s="8" t="s">
        <v>6</v>
      </c>
      <c r="M21" s="11"/>
      <c r="N21" s="8"/>
      <c r="O21" s="8"/>
      <c r="P21" s="8"/>
      <c r="Q21" s="8"/>
      <c r="R21" s="8"/>
      <c r="S21" s="8"/>
      <c r="T21" s="8"/>
      <c r="U21" s="8"/>
      <c r="V21" s="8"/>
      <c r="W21" s="8"/>
      <c r="AC21" t="s">
        <v>15</v>
      </c>
    </row>
    <row r="22" spans="1:29" x14ac:dyDescent="0.25">
      <c r="A22" s="7">
        <v>50</v>
      </c>
      <c r="B22" s="2">
        <v>47.7</v>
      </c>
      <c r="C22" s="2">
        <v>47.7</v>
      </c>
      <c r="D22" s="2">
        <v>46.8</v>
      </c>
      <c r="E22" s="2">
        <v>45.6</v>
      </c>
      <c r="F22" s="2">
        <v>43.9</v>
      </c>
      <c r="G22" s="2">
        <v>41.8</v>
      </c>
      <c r="H22" s="2">
        <v>39.200000000000003</v>
      </c>
      <c r="I22" s="2">
        <v>36</v>
      </c>
      <c r="J22" s="2">
        <v>32.200000000000003</v>
      </c>
      <c r="K22" s="2">
        <v>28.1</v>
      </c>
      <c r="L22" s="2">
        <v>23.8</v>
      </c>
      <c r="M22" s="10">
        <v>19.5</v>
      </c>
      <c r="N22" s="2">
        <v>15.6</v>
      </c>
      <c r="O22" s="2">
        <v>12.1</v>
      </c>
      <c r="P22" s="2">
        <v>9.1999999999999993</v>
      </c>
      <c r="Q22" s="2">
        <v>6.9</v>
      </c>
      <c r="R22" s="2">
        <v>5.0999999999999996</v>
      </c>
      <c r="S22" s="2">
        <v>3.7</v>
      </c>
      <c r="T22" s="2">
        <v>2.7</v>
      </c>
      <c r="U22" s="2">
        <v>1.9</v>
      </c>
      <c r="V22" s="2">
        <v>1.4</v>
      </c>
      <c r="W22" s="2">
        <v>1</v>
      </c>
      <c r="AC22" t="s">
        <v>16</v>
      </c>
    </row>
    <row r="23" spans="1:29" x14ac:dyDescent="0.25">
      <c r="A23" s="7">
        <v>40</v>
      </c>
      <c r="B23" s="2">
        <v>38.6</v>
      </c>
      <c r="C23" s="2">
        <v>38.6</v>
      </c>
      <c r="D23" s="2">
        <v>37.9</v>
      </c>
      <c r="E23" s="2">
        <v>37.1</v>
      </c>
      <c r="F23" s="2">
        <v>36</v>
      </c>
      <c r="G23" s="2">
        <v>34.6</v>
      </c>
      <c r="H23" s="2">
        <v>32.799999999999997</v>
      </c>
      <c r="I23" s="2">
        <v>30.5</v>
      </c>
      <c r="J23" s="2">
        <v>27.7</v>
      </c>
      <c r="K23" s="2">
        <v>24.6</v>
      </c>
      <c r="L23" s="2">
        <v>21.2</v>
      </c>
      <c r="M23" s="10">
        <v>17.8</v>
      </c>
      <c r="N23" s="2">
        <v>14.5</v>
      </c>
      <c r="O23" s="2">
        <v>11.4</v>
      </c>
      <c r="P23" s="2">
        <v>8.8000000000000007</v>
      </c>
      <c r="Q23" s="2">
        <v>6.7</v>
      </c>
      <c r="R23" s="2">
        <v>5</v>
      </c>
      <c r="S23" s="2">
        <v>3.6</v>
      </c>
      <c r="T23" s="2">
        <v>2.6</v>
      </c>
      <c r="U23" s="2">
        <v>1.9</v>
      </c>
      <c r="V23" s="2">
        <v>1.4</v>
      </c>
      <c r="W23" s="2">
        <v>1</v>
      </c>
      <c r="Z23" s="1" t="s">
        <v>12</v>
      </c>
      <c r="AA23" s="4" t="s">
        <v>11</v>
      </c>
    </row>
    <row r="24" spans="1:29" x14ac:dyDescent="0.25">
      <c r="A24" s="7">
        <v>35</v>
      </c>
      <c r="B24" s="2">
        <v>33.799999999999997</v>
      </c>
      <c r="C24" s="2">
        <v>33.799999999999997</v>
      </c>
      <c r="D24" s="2">
        <v>33.4</v>
      </c>
      <c r="E24" s="2">
        <v>32.799999999999997</v>
      </c>
      <c r="F24" s="2">
        <v>31.9</v>
      </c>
      <c r="G24" s="2">
        <v>30.8</v>
      </c>
      <c r="H24" s="2">
        <v>29.3</v>
      </c>
      <c r="I24" s="2">
        <v>27.5</v>
      </c>
      <c r="J24" s="2">
        <v>25.2</v>
      </c>
      <c r="K24" s="2">
        <v>22.6</v>
      </c>
      <c r="L24" s="2">
        <v>19.7</v>
      </c>
      <c r="M24" s="10">
        <v>16.7</v>
      </c>
      <c r="N24" s="2">
        <v>13.7</v>
      </c>
      <c r="O24" s="2">
        <v>11</v>
      </c>
      <c r="P24" s="2">
        <v>8.5</v>
      </c>
      <c r="Q24" s="2">
        <v>6.5</v>
      </c>
      <c r="R24" s="2">
        <v>4.9000000000000004</v>
      </c>
      <c r="S24" s="2">
        <v>3.6</v>
      </c>
      <c r="T24" s="2">
        <v>2.6</v>
      </c>
      <c r="U24" s="2">
        <v>1.9</v>
      </c>
      <c r="V24" s="2">
        <v>1.4</v>
      </c>
      <c r="W24" s="2">
        <v>1</v>
      </c>
      <c r="Z24" s="1" t="s">
        <v>10</v>
      </c>
      <c r="AA24" s="4">
        <v>120</v>
      </c>
    </row>
    <row r="25" spans="1:29" x14ac:dyDescent="0.25">
      <c r="A25" s="7">
        <v>30</v>
      </c>
      <c r="B25" s="2">
        <v>29.1</v>
      </c>
      <c r="C25" s="2">
        <v>29.1</v>
      </c>
      <c r="D25" s="2">
        <v>28.8</v>
      </c>
      <c r="E25" s="2">
        <v>28.3</v>
      </c>
      <c r="F25" s="2">
        <v>27.7</v>
      </c>
      <c r="G25" s="2">
        <v>26.9</v>
      </c>
      <c r="H25" s="2">
        <v>25.7</v>
      </c>
      <c r="I25" s="2">
        <v>24.3</v>
      </c>
      <c r="J25" s="2">
        <v>22.5</v>
      </c>
      <c r="K25" s="2">
        <v>20.399999999999999</v>
      </c>
      <c r="L25" s="2">
        <v>18</v>
      </c>
      <c r="M25" s="10">
        <v>15.5</v>
      </c>
      <c r="N25" s="2">
        <v>12.9</v>
      </c>
      <c r="O25" s="2">
        <v>10.4</v>
      </c>
      <c r="P25" s="2">
        <v>8.1999999999999993</v>
      </c>
      <c r="Q25" s="2">
        <v>6.3</v>
      </c>
      <c r="R25" s="2">
        <v>4.8</v>
      </c>
      <c r="S25" s="2">
        <v>3.5</v>
      </c>
      <c r="T25" s="2">
        <v>2.6</v>
      </c>
      <c r="U25" s="2">
        <v>1.9</v>
      </c>
      <c r="V25" s="2">
        <v>1.4</v>
      </c>
      <c r="W25" s="2">
        <v>1</v>
      </c>
      <c r="Z25" s="1" t="s">
        <v>7</v>
      </c>
      <c r="AA25" s="4">
        <v>55</v>
      </c>
      <c r="AB25" s="16" cm="1">
        <f t="array" aca="1" ref="AB25" ca="1">INDEX(plage_section,MATCH($AA$25,OFFSET($B$2:$W$2,MATCH($AA$24,$A$2:$A$20,1)-1,0,1,22),1))</f>
        <v>51</v>
      </c>
    </row>
    <row r="26" spans="1:29" x14ac:dyDescent="0.25">
      <c r="A26" s="7">
        <v>25</v>
      </c>
      <c r="B26" s="2">
        <v>24.4</v>
      </c>
      <c r="C26" s="2">
        <v>24.4</v>
      </c>
      <c r="D26" s="2">
        <v>24.2</v>
      </c>
      <c r="E26" s="2">
        <v>23.8</v>
      </c>
      <c r="F26" s="2">
        <v>23.4</v>
      </c>
      <c r="G26" s="2">
        <v>22.8</v>
      </c>
      <c r="H26" s="2">
        <v>22</v>
      </c>
      <c r="I26" s="2">
        <v>20.9</v>
      </c>
      <c r="J26" s="2">
        <v>19.600000000000001</v>
      </c>
      <c r="K26" s="2">
        <v>18</v>
      </c>
      <c r="L26" s="2">
        <v>16.100000000000001</v>
      </c>
      <c r="M26" s="10">
        <v>14</v>
      </c>
      <c r="N26" s="2">
        <v>11.9</v>
      </c>
      <c r="O26" s="2">
        <v>9.8000000000000007</v>
      </c>
      <c r="P26" s="2">
        <v>7.8</v>
      </c>
      <c r="Q26" s="2">
        <v>6.1</v>
      </c>
      <c r="R26" s="2">
        <v>4.5999999999999996</v>
      </c>
      <c r="S26" s="2">
        <v>3.4</v>
      </c>
      <c r="T26" s="2">
        <v>2.5</v>
      </c>
      <c r="U26" s="2">
        <v>1.8</v>
      </c>
      <c r="V26" s="2">
        <v>1.3</v>
      </c>
      <c r="W26" s="2">
        <v>1</v>
      </c>
      <c r="Z26" s="1" t="s">
        <v>8</v>
      </c>
      <c r="AA26" s="4">
        <v>20</v>
      </c>
      <c r="AB26" s="15"/>
    </row>
    <row r="27" spans="1:29" x14ac:dyDescent="0.25">
      <c r="A27" s="7">
        <v>20</v>
      </c>
      <c r="B27" s="3">
        <v>19.600000000000001</v>
      </c>
      <c r="C27" s="3">
        <v>19.600000000000001</v>
      </c>
      <c r="D27" s="3">
        <v>19.5</v>
      </c>
      <c r="E27" s="3">
        <v>19.2</v>
      </c>
      <c r="F27" s="3">
        <v>19</v>
      </c>
      <c r="G27" s="3">
        <v>18.600000000000001</v>
      </c>
      <c r="H27" s="3">
        <v>18</v>
      </c>
      <c r="I27" s="3">
        <v>17.3</v>
      </c>
      <c r="J27" s="3">
        <v>16.399999999999999</v>
      </c>
      <c r="K27" s="3">
        <v>15.2</v>
      </c>
      <c r="L27" s="3">
        <v>13.9</v>
      </c>
      <c r="M27" s="12">
        <v>12.3</v>
      </c>
      <c r="N27" s="3">
        <v>10.6</v>
      </c>
      <c r="O27" s="3">
        <v>8.9</v>
      </c>
      <c r="P27" s="3">
        <v>7.2</v>
      </c>
      <c r="Q27" s="3">
        <v>5.7</v>
      </c>
      <c r="R27" s="3">
        <v>4.4000000000000004</v>
      </c>
      <c r="S27" s="3">
        <v>3.3</v>
      </c>
      <c r="T27" s="3">
        <v>2.5</v>
      </c>
      <c r="U27" s="3">
        <v>1.8</v>
      </c>
      <c r="V27" s="3">
        <v>1.3</v>
      </c>
      <c r="W27" s="3">
        <v>1</v>
      </c>
      <c r="Z27" s="1" t="s">
        <v>13</v>
      </c>
      <c r="AA27" s="13">
        <v>12.3</v>
      </c>
      <c r="AB27" s="16" cm="1">
        <f t="array" aca="1" ref="AB27" ca="1">INDEX(OFFSET($B$22:$W$22,MATCH($AA$26,A22:$A$35,0)-1,0,1,32),MATCH(longueur_trouvée,plage_section,0))</f>
        <v>12.3</v>
      </c>
    </row>
    <row r="28" spans="1:29" x14ac:dyDescent="0.25">
      <c r="A28" s="7">
        <v>15</v>
      </c>
      <c r="B28" s="2">
        <v>14.8</v>
      </c>
      <c r="C28" s="2">
        <v>14.8</v>
      </c>
      <c r="D28" s="2">
        <v>14.7</v>
      </c>
      <c r="E28" s="2">
        <v>14.2</v>
      </c>
      <c r="F28" s="2">
        <v>14.4</v>
      </c>
      <c r="G28" s="2">
        <v>14.2</v>
      </c>
      <c r="H28" s="2">
        <v>13.9</v>
      </c>
      <c r="I28" s="2">
        <v>13.4</v>
      </c>
      <c r="J28" s="2">
        <v>12.9</v>
      </c>
      <c r="K28" s="2">
        <v>12.2</v>
      </c>
      <c r="L28" s="2">
        <v>11.3</v>
      </c>
      <c r="M28" s="2">
        <v>10.199999999999999</v>
      </c>
      <c r="N28" s="2">
        <v>9</v>
      </c>
      <c r="O28" s="2">
        <v>7.7</v>
      </c>
      <c r="P28" s="2">
        <v>6.4</v>
      </c>
      <c r="Q28" s="2">
        <v>5.2</v>
      </c>
      <c r="R28" s="2">
        <v>4.0999999999999996</v>
      </c>
      <c r="S28" s="2">
        <v>3.2</v>
      </c>
      <c r="T28" s="2">
        <v>2.4</v>
      </c>
      <c r="U28" s="2">
        <v>1.8</v>
      </c>
      <c r="V28" s="2">
        <v>1.3</v>
      </c>
      <c r="W28" s="2">
        <v>1</v>
      </c>
    </row>
    <row r="29" spans="1:29" x14ac:dyDescent="0.25">
      <c r="A29" s="7">
        <v>10</v>
      </c>
      <c r="B29" s="2">
        <v>9.9</v>
      </c>
      <c r="C29" s="2">
        <v>9.9</v>
      </c>
      <c r="D29" s="2">
        <v>9.9</v>
      </c>
      <c r="E29" s="2">
        <v>9.8000000000000007</v>
      </c>
      <c r="F29" s="2">
        <v>9.6999999999999993</v>
      </c>
      <c r="G29" s="2">
        <v>9.6</v>
      </c>
      <c r="H29" s="2">
        <v>9.5</v>
      </c>
      <c r="I29" s="2">
        <v>9.3000000000000007</v>
      </c>
      <c r="J29" s="2">
        <v>9</v>
      </c>
      <c r="K29" s="2">
        <v>8.6</v>
      </c>
      <c r="L29" s="2">
        <v>8.1999999999999993</v>
      </c>
      <c r="M29" s="2">
        <v>7.6</v>
      </c>
      <c r="N29" s="2">
        <v>6.9</v>
      </c>
      <c r="O29" s="2">
        <v>6.2</v>
      </c>
      <c r="P29" s="2">
        <v>5.3</v>
      </c>
      <c r="Q29" s="2">
        <v>4.4000000000000004</v>
      </c>
      <c r="R29" s="2">
        <v>3.6</v>
      </c>
      <c r="S29" s="2">
        <v>2.9</v>
      </c>
      <c r="T29" s="2">
        <v>2.2000000000000002</v>
      </c>
      <c r="U29" s="2">
        <v>1.7</v>
      </c>
      <c r="V29" s="2">
        <v>1.2</v>
      </c>
      <c r="W29" s="2">
        <v>0.9</v>
      </c>
    </row>
    <row r="30" spans="1:29" x14ac:dyDescent="0.25">
      <c r="A30" s="7">
        <v>7</v>
      </c>
      <c r="B30" s="2">
        <v>7</v>
      </c>
      <c r="C30" s="2">
        <v>7</v>
      </c>
      <c r="D30" s="2">
        <v>6.9</v>
      </c>
      <c r="E30" s="2">
        <v>6.9</v>
      </c>
      <c r="F30" s="2">
        <v>6.9</v>
      </c>
      <c r="G30" s="2">
        <v>6.8</v>
      </c>
      <c r="H30" s="2">
        <v>6.7</v>
      </c>
      <c r="I30" s="2">
        <v>6.6</v>
      </c>
      <c r="J30" s="2">
        <v>6.5</v>
      </c>
      <c r="K30" s="2">
        <v>6.3</v>
      </c>
      <c r="L30" s="2">
        <v>6.1</v>
      </c>
      <c r="M30" s="2">
        <v>5.7</v>
      </c>
      <c r="N30" s="2">
        <v>5.3</v>
      </c>
      <c r="O30" s="2">
        <v>4.9000000000000004</v>
      </c>
      <c r="P30" s="2">
        <v>4.3</v>
      </c>
      <c r="Q30" s="2">
        <v>3.7</v>
      </c>
      <c r="R30" s="2">
        <v>3.1</v>
      </c>
      <c r="S30" s="2">
        <v>2.5</v>
      </c>
      <c r="T30" s="2">
        <v>2</v>
      </c>
      <c r="U30" s="2">
        <v>1.8</v>
      </c>
      <c r="V30" s="2">
        <v>1.2</v>
      </c>
      <c r="W30" s="2">
        <v>0.9</v>
      </c>
    </row>
    <row r="31" spans="1:29" x14ac:dyDescent="0.25">
      <c r="A31" s="7">
        <v>5</v>
      </c>
      <c r="B31" s="2">
        <v>5</v>
      </c>
      <c r="C31" s="2">
        <v>5</v>
      </c>
      <c r="D31" s="2">
        <v>5</v>
      </c>
      <c r="E31" s="2">
        <v>5</v>
      </c>
      <c r="F31" s="2">
        <v>4.9000000000000004</v>
      </c>
      <c r="G31" s="2">
        <v>4.9000000000000004</v>
      </c>
      <c r="H31" s="2">
        <v>4.8</v>
      </c>
      <c r="I31" s="2">
        <v>4.8</v>
      </c>
      <c r="J31" s="2">
        <v>4.5999999999999996</v>
      </c>
      <c r="K31" s="2">
        <v>4.5999999999999996</v>
      </c>
      <c r="L31" s="2">
        <v>4.5</v>
      </c>
      <c r="M31" s="2">
        <v>4.3</v>
      </c>
      <c r="N31" s="2">
        <v>4.0999999999999996</v>
      </c>
      <c r="O31" s="2">
        <v>3.8</v>
      </c>
      <c r="P31" s="2">
        <v>3.5</v>
      </c>
      <c r="Q31" s="2">
        <v>3.1</v>
      </c>
      <c r="R31" s="2">
        <v>2.7</v>
      </c>
      <c r="S31" s="2">
        <v>2.2000000000000002</v>
      </c>
      <c r="T31" s="2">
        <v>1.8</v>
      </c>
      <c r="U31" s="2">
        <v>1.4</v>
      </c>
      <c r="V31" s="2">
        <v>1.1000000000000001</v>
      </c>
      <c r="W31" s="2">
        <v>0.8</v>
      </c>
    </row>
    <row r="32" spans="1:29" x14ac:dyDescent="0.25">
      <c r="A32" s="7">
        <v>4</v>
      </c>
      <c r="B32" s="2">
        <v>4</v>
      </c>
      <c r="C32" s="2">
        <v>4</v>
      </c>
      <c r="D32" s="2">
        <v>4</v>
      </c>
      <c r="E32" s="2">
        <v>4</v>
      </c>
      <c r="F32" s="2">
        <v>4</v>
      </c>
      <c r="G32" s="2">
        <v>3.9</v>
      </c>
      <c r="H32" s="2">
        <v>3.9</v>
      </c>
      <c r="I32" s="2">
        <v>3.9</v>
      </c>
      <c r="J32" s="2">
        <v>3.8</v>
      </c>
      <c r="K32" s="2">
        <v>3.8</v>
      </c>
      <c r="L32" s="2">
        <v>3.7</v>
      </c>
      <c r="M32" s="2">
        <v>3.6</v>
      </c>
      <c r="N32" s="2">
        <v>3.4</v>
      </c>
      <c r="O32" s="2">
        <v>3.2</v>
      </c>
      <c r="P32" s="2">
        <v>3</v>
      </c>
      <c r="Q32" s="2">
        <v>2.7</v>
      </c>
      <c r="R32" s="2">
        <v>2.2999999999999998</v>
      </c>
      <c r="S32" s="2">
        <v>2</v>
      </c>
      <c r="T32" s="2">
        <v>1.7</v>
      </c>
      <c r="U32" s="2">
        <v>1.3</v>
      </c>
      <c r="V32" s="2">
        <v>1</v>
      </c>
      <c r="W32" s="2">
        <v>0.8</v>
      </c>
    </row>
    <row r="33" spans="1:23" x14ac:dyDescent="0.25">
      <c r="A33" s="7">
        <v>3</v>
      </c>
      <c r="B33" s="2">
        <v>3</v>
      </c>
      <c r="C33" s="2">
        <v>3</v>
      </c>
      <c r="D33" s="2">
        <v>3</v>
      </c>
      <c r="E33" s="2">
        <v>3</v>
      </c>
      <c r="F33" s="2">
        <v>3</v>
      </c>
      <c r="G33" s="2">
        <v>3</v>
      </c>
      <c r="H33" s="2">
        <v>3</v>
      </c>
      <c r="I33" s="2">
        <v>2.9</v>
      </c>
      <c r="J33" s="2">
        <v>2.9</v>
      </c>
      <c r="K33" s="2">
        <v>2.9</v>
      </c>
      <c r="L33" s="2">
        <v>2.8</v>
      </c>
      <c r="M33" s="2">
        <v>2.7</v>
      </c>
      <c r="N33" s="2">
        <v>2.6</v>
      </c>
      <c r="O33" s="2">
        <v>2.5</v>
      </c>
      <c r="P33" s="2">
        <v>2.4</v>
      </c>
      <c r="Q33" s="2">
        <v>2.2000000000000002</v>
      </c>
      <c r="R33" s="2">
        <v>2</v>
      </c>
      <c r="S33" s="2">
        <v>1.7</v>
      </c>
      <c r="T33" s="2">
        <v>1.5</v>
      </c>
      <c r="U33" s="2">
        <v>1.2</v>
      </c>
      <c r="V33" s="2">
        <v>1</v>
      </c>
      <c r="W33" s="2">
        <v>0.8</v>
      </c>
    </row>
    <row r="34" spans="1:23" x14ac:dyDescent="0.25">
      <c r="A34" s="7">
        <v>2</v>
      </c>
      <c r="B34" s="2">
        <v>2</v>
      </c>
      <c r="C34" s="2">
        <v>2</v>
      </c>
      <c r="D34" s="2">
        <v>2</v>
      </c>
      <c r="E34" s="2">
        <v>2</v>
      </c>
      <c r="F34" s="2">
        <v>2</v>
      </c>
      <c r="G34" s="2">
        <v>2</v>
      </c>
      <c r="H34" s="2">
        <v>2</v>
      </c>
      <c r="I34" s="2">
        <v>2</v>
      </c>
      <c r="J34" s="2">
        <v>2</v>
      </c>
      <c r="K34" s="2">
        <v>1.9</v>
      </c>
      <c r="L34" s="2">
        <v>1.9</v>
      </c>
      <c r="M34" s="2">
        <v>1.9</v>
      </c>
      <c r="N34" s="2">
        <v>1.8</v>
      </c>
      <c r="O34" s="2">
        <v>1.8</v>
      </c>
      <c r="P34" s="2">
        <v>1.7</v>
      </c>
      <c r="Q34" s="2">
        <v>1.6</v>
      </c>
      <c r="R34" s="2">
        <v>1.5</v>
      </c>
      <c r="S34" s="2">
        <v>1.3</v>
      </c>
      <c r="T34" s="2">
        <v>1.2</v>
      </c>
      <c r="U34" s="2">
        <v>1</v>
      </c>
      <c r="V34" s="2">
        <v>0.8</v>
      </c>
      <c r="W34" s="2">
        <v>0.7</v>
      </c>
    </row>
    <row r="35" spans="1:23" x14ac:dyDescent="0.25">
      <c r="A35" s="7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>
        <v>1</v>
      </c>
      <c r="K35" s="2">
        <v>1</v>
      </c>
      <c r="L35" s="2">
        <v>1</v>
      </c>
      <c r="M35" s="2">
        <v>1</v>
      </c>
      <c r="N35" s="2">
        <v>1</v>
      </c>
      <c r="O35" s="2">
        <v>0.9</v>
      </c>
      <c r="P35" s="2">
        <v>0.9</v>
      </c>
      <c r="Q35" s="2">
        <v>0.9</v>
      </c>
      <c r="R35" s="2">
        <v>0.8</v>
      </c>
      <c r="S35" s="2">
        <v>0.8</v>
      </c>
      <c r="T35" s="2">
        <v>0.7</v>
      </c>
      <c r="U35" s="2">
        <v>0.7</v>
      </c>
      <c r="V35" s="2">
        <v>0.6</v>
      </c>
      <c r="W35" s="2">
        <v>0.5</v>
      </c>
    </row>
    <row r="36" spans="1:23" ht="30" x14ac:dyDescent="0.25">
      <c r="A36" s="5" t="s">
        <v>4</v>
      </c>
      <c r="B36" s="14" t="s">
        <v>5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1:23" x14ac:dyDescent="0.25">
      <c r="A37" s="6">
        <v>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6">
        <v>16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6">
        <v>25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6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6">
        <v>50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6">
        <v>70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6">
        <v>95</v>
      </c>
      <c r="B43" s="2"/>
      <c r="C43" s="2"/>
      <c r="D43" s="2"/>
      <c r="E43" s="2"/>
      <c r="F43" s="2">
        <v>2.2999999999999998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6">
        <v>120</v>
      </c>
      <c r="B44" s="2"/>
      <c r="C44" s="2"/>
      <c r="D44" s="2"/>
      <c r="E44" s="2"/>
      <c r="F44" s="2">
        <v>2.9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6">
        <v>150</v>
      </c>
      <c r="B45" s="2"/>
      <c r="C45" s="2"/>
      <c r="D45" s="2"/>
      <c r="E45" s="2"/>
      <c r="F45" s="2">
        <v>3.1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6">
        <v>185</v>
      </c>
      <c r="B46" s="2"/>
      <c r="C46" s="2"/>
      <c r="D46" s="2"/>
      <c r="E46" s="2">
        <v>2.6</v>
      </c>
      <c r="F46" s="2">
        <v>3.7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6">
        <v>240</v>
      </c>
      <c r="B47" s="2"/>
      <c r="C47" s="2">
        <v>1.6</v>
      </c>
      <c r="D47" s="2">
        <v>2.2999999999999998</v>
      </c>
      <c r="E47" s="2">
        <v>3.2</v>
      </c>
      <c r="F47" s="2">
        <v>4.5999999999999996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6">
        <v>300</v>
      </c>
      <c r="B48" s="2">
        <v>1.4</v>
      </c>
      <c r="C48" s="2">
        <v>1.9</v>
      </c>
      <c r="D48" s="2">
        <v>2.7</v>
      </c>
      <c r="E48" s="2">
        <v>3.9</v>
      </c>
      <c r="F48" s="2">
        <v>5.5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6" t="s">
        <v>1</v>
      </c>
      <c r="B49" s="2">
        <v>1.4</v>
      </c>
      <c r="C49" s="2">
        <v>2</v>
      </c>
      <c r="D49" s="2">
        <v>2.9</v>
      </c>
      <c r="E49" s="2">
        <v>4</v>
      </c>
      <c r="F49" s="2">
        <v>5.7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6" t="s">
        <v>2</v>
      </c>
      <c r="B50" s="2">
        <v>1.6</v>
      </c>
      <c r="C50" s="2">
        <v>2.2000000000000002</v>
      </c>
      <c r="D50" s="2">
        <v>3.1</v>
      </c>
      <c r="E50" s="2">
        <v>4.4000000000000004</v>
      </c>
      <c r="F50" s="2">
        <v>6.2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6" t="s">
        <v>3</v>
      </c>
      <c r="B51" s="2">
        <v>1.8</v>
      </c>
      <c r="C51" s="2">
        <v>2.6</v>
      </c>
      <c r="D51" s="2">
        <v>3.7</v>
      </c>
      <c r="E51" s="2">
        <v>5.2</v>
      </c>
      <c r="F51" s="2">
        <v>7.3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6" t="s">
        <v>9</v>
      </c>
      <c r="B52" s="2">
        <v>2.2999999999999998</v>
      </c>
      <c r="C52" s="2">
        <v>3.2</v>
      </c>
      <c r="D52" s="2">
        <v>4.5999999999999996</v>
      </c>
      <c r="E52" s="2">
        <v>6.5</v>
      </c>
      <c r="F52" s="2">
        <v>9.1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</sheetData>
  <mergeCells count="2">
    <mergeCell ref="B36:W36"/>
    <mergeCell ref="B1:W1"/>
  </mergeCells>
  <conditionalFormatting sqref="A2:W20">
    <cfRule type="expression" dxfId="2" priority="4">
      <formula>IF($AA$23="Cuivre",$A2=$AA$24)</formula>
    </cfRule>
  </conditionalFormatting>
  <conditionalFormatting sqref="A37:W52">
    <cfRule type="expression" dxfId="1" priority="2">
      <formula>IF($AA$23="Alu",$A37=$AA$24)</formula>
    </cfRule>
  </conditionalFormatting>
  <conditionalFormatting sqref="A22:W35">
    <cfRule type="expression" dxfId="0" priority="1">
      <formula>$A22=$AA$26</formula>
    </cfRule>
  </conditionalFormatting>
  <dataValidations count="1">
    <dataValidation type="list" allowBlank="1" showInputMessage="1" showErrorMessage="1" sqref="AA23" xr:uid="{C23BD804-9546-483C-97D4-4AFC7766BFAE}">
      <formula1>$AC$21:$AC$24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200025</xdr:colOff>
                    <xdr:row>2</xdr:row>
                    <xdr:rowOff>171450</xdr:rowOff>
                  </from>
                  <to>
                    <xdr:col>2</xdr:col>
                    <xdr:colOff>361950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Socotec</dc:creator>
  <cp:lastModifiedBy>DjiDji</cp:lastModifiedBy>
  <dcterms:created xsi:type="dcterms:W3CDTF">2021-01-15T13:12:07Z</dcterms:created>
  <dcterms:modified xsi:type="dcterms:W3CDTF">2021-01-16T11:02:23Z</dcterms:modified>
</cp:coreProperties>
</file>