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6EE5BB10-BBE2-4E50-96BB-D568C36CE5B0}" xr6:coauthVersionLast="45" xr6:coauthVersionMax="45" xr10:uidLastSave="{00000000-0000-0000-0000-000000000000}"/>
  <bookViews>
    <workbookView xWindow="90" yWindow="570" windowWidth="19110" windowHeight="14190" tabRatio="676" activeTab="1" xr2:uid="{00000000-000D-0000-FFFF-FFFF00000000}"/>
  </bookViews>
  <sheets>
    <sheet name="AVEC" sheetId="35" r:id="rId1"/>
    <sheet name="SANS" sheetId="34" r:id="rId2"/>
  </sheets>
  <externalReferences>
    <externalReference r:id="rId3"/>
    <externalReference r:id="rId4"/>
  </externalReferences>
  <calcPr calcId="181029"/>
</workbook>
</file>

<file path=xl/calcChain.xml><?xml version="1.0" encoding="utf-8"?>
<calcChain xmlns="http://schemas.openxmlformats.org/spreadsheetml/2006/main">
  <c r="L3" i="34" l="1" a="1"/>
  <c r="L3" i="34" s="1"/>
  <c r="M3" i="34" a="1"/>
  <c r="M3" i="34"/>
  <c r="N3" i="34" a="1"/>
  <c r="N3" i="34" s="1"/>
  <c r="O3" i="34" a="1"/>
  <c r="O3" i="34"/>
  <c r="P3" i="34" a="1"/>
  <c r="P3" i="34" s="1"/>
  <c r="Q3" i="34" a="1"/>
  <c r="Q3" i="34"/>
  <c r="R3" i="34" a="1"/>
  <c r="R3" i="34" s="1"/>
  <c r="S3" i="34" a="1"/>
  <c r="S3" i="34"/>
  <c r="T3" i="34" a="1"/>
  <c r="T3" i="34" s="1"/>
  <c r="U3" i="34" a="1"/>
  <c r="U3" i="34"/>
  <c r="V3" i="34" a="1"/>
  <c r="V3" i="34" s="1"/>
  <c r="W3" i="34" a="1"/>
  <c r="W3" i="34"/>
  <c r="X3" i="34" a="1"/>
  <c r="X3" i="34" s="1"/>
  <c r="Y3" i="34" a="1"/>
  <c r="Y3" i="34"/>
  <c r="Z3" i="34" a="1"/>
  <c r="Z3" i="34" s="1"/>
  <c r="K3" i="34" a="1"/>
  <c r="K3" i="34" s="1"/>
  <c r="L8" i="35"/>
  <c r="N8" i="35"/>
  <c r="O8" i="35"/>
  <c r="P8" i="35"/>
  <c r="R8" i="35"/>
  <c r="S8" i="35"/>
  <c r="T8" i="35"/>
  <c r="V8" i="35"/>
  <c r="W8" i="35"/>
  <c r="X8" i="35"/>
  <c r="Z8" i="35"/>
  <c r="K12" i="35" a="1"/>
  <c r="K12" i="35" s="1"/>
  <c r="S12" i="35" a="1"/>
  <c r="S12" i="35" s="1"/>
  <c r="T12" i="35" a="1"/>
  <c r="T12" i="35" s="1"/>
  <c r="U12" i="35" a="1"/>
  <c r="U12" i="35" s="1"/>
  <c r="V12" i="35" a="1"/>
  <c r="V12" i="35" s="1"/>
  <c r="W12" i="35" a="1"/>
  <c r="W12" i="35" s="1"/>
  <c r="X12" i="35" a="1"/>
  <c r="X12" i="35" s="1"/>
  <c r="Y12" i="35" a="1"/>
  <c r="Y12" i="35" s="1"/>
  <c r="Z12" i="35" a="1"/>
  <c r="Z12" i="35" s="1"/>
  <c r="M12" i="35" a="1"/>
  <c r="M12" i="35" s="1"/>
  <c r="N12" i="35" a="1"/>
  <c r="N12" i="35" s="1"/>
  <c r="O12" i="35" a="1"/>
  <c r="O12" i="35" s="1"/>
  <c r="P12" i="35" a="1"/>
  <c r="P12" i="35" s="1"/>
  <c r="Q12" i="35" a="1"/>
  <c r="Q12" i="35" s="1"/>
  <c r="R12" i="35" a="1"/>
  <c r="R12" i="35" s="1"/>
  <c r="L12" i="35" a="1"/>
  <c r="L12" i="35" s="1"/>
  <c r="M8" i="35"/>
  <c r="Q8" i="35"/>
  <c r="U8" i="35"/>
  <c r="Y8" i="35"/>
  <c r="K10" i="35" l="1" a="1"/>
  <c r="K10" i="35" s="1"/>
  <c r="K8" i="35"/>
  <c r="S10" i="35" l="1"/>
  <c r="T10" i="35"/>
  <c r="U10" i="35"/>
  <c r="V10" i="35"/>
  <c r="L10" i="35"/>
  <c r="M10" i="35"/>
  <c r="N10" i="35"/>
  <c r="O10" i="35"/>
  <c r="P10" i="35"/>
  <c r="Q10" i="35"/>
  <c r="R10" i="35"/>
  <c r="W10" i="35"/>
  <c r="X10" i="35"/>
  <c r="Y10" i="35"/>
  <c r="Z10" i="35"/>
  <c r="I3" i="35" l="1"/>
  <c r="H3" i="35"/>
  <c r="G3" i="35"/>
  <c r="F3" i="35"/>
  <c r="E3" i="35"/>
  <c r="C3" i="35"/>
  <c r="I3" i="34"/>
  <c r="H3" i="34"/>
  <c r="G3" i="34"/>
  <c r="F3" i="34"/>
  <c r="E3" i="34"/>
  <c r="C3" i="34"/>
  <c r="AQ3" i="34" l="1"/>
  <c r="AP3" i="34"/>
  <c r="AO3" i="34"/>
  <c r="AN3" i="34"/>
  <c r="AM3" i="34"/>
  <c r="AL3" i="34"/>
  <c r="AK3" i="34"/>
  <c r="AJ3" i="34"/>
  <c r="AI3" i="34"/>
  <c r="AH3" i="34"/>
  <c r="AG3" i="34"/>
  <c r="AF3" i="34"/>
  <c r="AE3" i="34"/>
  <c r="AD3" i="34"/>
  <c r="AC3" i="34"/>
  <c r="AQ3" i="35"/>
  <c r="AP3" i="35"/>
  <c r="AO3" i="35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B3" i="34"/>
</calcChain>
</file>

<file path=xl/sharedStrings.xml><?xml version="1.0" encoding="utf-8"?>
<sst xmlns="http://schemas.openxmlformats.org/spreadsheetml/2006/main" count="10" uniqueCount="6">
  <si>
    <t>N°</t>
  </si>
  <si>
    <t>DATE</t>
  </si>
  <si>
    <t>ARRIVEE</t>
  </si>
  <si>
    <t>CLASSEMENT FINAL</t>
  </si>
  <si>
    <t>avec</t>
  </si>
  <si>
    <t>sans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</si>
</sst>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3" tint="0.79998168889431442"/>
        <bgColor auto="1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0" fillId="0" borderId="0" xfId="0" quotePrefix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3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  <dxf>
      <fill>
        <patternFill>
          <bgColor indexed="13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371475</xdr:colOff>
      <xdr:row>190</xdr:row>
      <xdr:rowOff>19050</xdr:rowOff>
    </xdr:from>
    <xdr:to>
      <xdr:col>14</xdr:col>
      <xdr:colOff>304800</xdr:colOff>
      <xdr:row>191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0596B44-3D30-4357-80E4-1D02F85D000C}"/>
            </a:ext>
          </a:extLst>
        </xdr:cNvPr>
        <xdr:cNvSpPr txBox="1"/>
      </xdr:nvSpPr>
      <xdr:spPr>
        <a:xfrm>
          <a:off x="4162425" y="50692050"/>
          <a:ext cx="1457325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323850</xdr:colOff>
      <xdr:row>4</xdr:row>
      <xdr:rowOff>123825</xdr:rowOff>
    </xdr:from>
    <xdr:to>
      <xdr:col>17</xdr:col>
      <xdr:colOff>171450</xdr:colOff>
      <xdr:row>5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DC2EAFD-FA9D-4973-9D05-BAE179F03F4A}"/>
            </a:ext>
          </a:extLst>
        </xdr:cNvPr>
        <xdr:cNvSpPr txBox="1"/>
      </xdr:nvSpPr>
      <xdr:spPr>
        <a:xfrm>
          <a:off x="3171825" y="1190625"/>
          <a:ext cx="3457575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la feuille crack serie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ILLAUME%20GERARD\Desktop\QUINTE\DONNEES%20PICK%20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nnees-pick-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S COURSES"/>
      <sheetName val="CRACK SERIES"/>
      <sheetName val="COEFF.REUSS"/>
      <sheetName val="IND.FORM"/>
      <sheetName val="REC.ABS"/>
      <sheetName val="REC.PARC"/>
      <sheetName val="REC.DIST"/>
      <sheetName val="GAINS.COUR"/>
      <sheetName val="REGUL"/>
      <sheetName val="IND.CAF"/>
      <sheetName val="GENY COUR"/>
      <sheetName val="CLASS.TURF"/>
      <sheetName val="CLASS.FINAL"/>
      <sheetName val="gainscour"/>
      <sheetName val="regbis"/>
      <sheetName val="caf"/>
    </sheetNames>
    <sheetDataSet>
      <sheetData sheetId="0">
        <row r="3">
          <cell r="C3">
            <v>43794</v>
          </cell>
          <cell r="E3">
            <v>9</v>
          </cell>
          <cell r="F3">
            <v>2</v>
          </cell>
          <cell r="G3">
            <v>11</v>
          </cell>
          <cell r="H3">
            <v>10</v>
          </cell>
          <cell r="I3">
            <v>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S COURSES"/>
      <sheetName val="CRACK SERIES"/>
      <sheetName val="COEFF.REUSS"/>
      <sheetName val="IND.FORM"/>
      <sheetName val="REC.ABS"/>
      <sheetName val="REC.PARC"/>
      <sheetName val="REC.DIST"/>
      <sheetName val="GAINS.COUR"/>
      <sheetName val="REGUL"/>
      <sheetName val="IND.CAF"/>
      <sheetName val="GENY COUR"/>
      <sheetName val="CLASS.TURF"/>
      <sheetName val="CLASS.FINAL"/>
      <sheetName val="gainscour"/>
      <sheetName val="regbis"/>
      <sheetName val="caf"/>
    </sheetNames>
    <sheetDataSet>
      <sheetData sheetId="0">
        <row r="3">
          <cell r="S3">
            <v>9</v>
          </cell>
          <cell r="T3">
            <v>11</v>
          </cell>
          <cell r="U3">
            <v>3</v>
          </cell>
          <cell r="V3">
            <v>13</v>
          </cell>
          <cell r="W3">
            <v>2</v>
          </cell>
          <cell r="X3">
            <v>10</v>
          </cell>
          <cell r="Y3">
            <v>7</v>
          </cell>
          <cell r="Z3">
            <v>4</v>
          </cell>
        </row>
      </sheetData>
      <sheetData sheetId="1">
        <row r="3">
          <cell r="K3">
            <v>12</v>
          </cell>
          <cell r="L3">
            <v>9</v>
          </cell>
          <cell r="M3">
            <v>11</v>
          </cell>
          <cell r="N3">
            <v>2</v>
          </cell>
          <cell r="O3">
            <v>4</v>
          </cell>
          <cell r="P3">
            <v>7</v>
          </cell>
          <cell r="Q3">
            <v>5</v>
          </cell>
          <cell r="R3">
            <v>8</v>
          </cell>
          <cell r="S3">
            <v>13</v>
          </cell>
          <cell r="T3">
            <v>1</v>
          </cell>
          <cell r="U3">
            <v>10</v>
          </cell>
          <cell r="V3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12"/>
  <sheetViews>
    <sheetView workbookViewId="0">
      <pane ySplit="3" topLeftCell="A4" activePane="bottomLeft" state="frozen"/>
      <selection pane="bottomLeft" activeCell="K5" sqref="K5"/>
    </sheetView>
  </sheetViews>
  <sheetFormatPr baseColWidth="10" defaultRowHeight="21" customHeight="1" x14ac:dyDescent="0.25"/>
  <cols>
    <col min="1" max="1" width="11.42578125" style="11"/>
    <col min="2" max="2" width="2.7109375" style="11" customWidth="1"/>
    <col min="3" max="3" width="8.7109375" style="11" customWidth="1"/>
    <col min="4" max="4" width="2.7109375" style="11" customWidth="1"/>
    <col min="5" max="9" width="5.7109375" style="11" customWidth="1"/>
    <col min="10" max="10" width="2.7109375" style="11" customWidth="1"/>
    <col min="11" max="26" width="5.7109375" customWidth="1"/>
    <col min="27" max="27" width="2.7109375" customWidth="1"/>
    <col min="28" max="43" width="5.7109375" customWidth="1"/>
    <col min="44" max="44" width="2.7109375" customWidth="1"/>
    <col min="45" max="60" width="5.7109375" customWidth="1"/>
    <col min="61" max="61" width="2.7109375" customWidth="1"/>
  </cols>
  <sheetData>
    <row r="1" spans="1:61" ht="21" customHeight="1" thickTop="1" thickBot="1" x14ac:dyDescent="0.3">
      <c r="A1" s="8" t="s">
        <v>0</v>
      </c>
      <c r="B1" s="6"/>
      <c r="C1" s="4" t="s">
        <v>1</v>
      </c>
      <c r="D1" s="6"/>
      <c r="E1" s="15" t="s">
        <v>2</v>
      </c>
      <c r="F1" s="16"/>
      <c r="G1" s="16"/>
      <c r="H1" s="17"/>
      <c r="I1" s="18"/>
      <c r="J1" s="6"/>
      <c r="K1" s="19" t="s">
        <v>3</v>
      </c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1"/>
      <c r="AA1" s="6"/>
      <c r="AB1" s="12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6"/>
      <c r="AS1" s="12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6"/>
    </row>
    <row r="2" spans="1:61" ht="21" customHeight="1" thickBot="1" x14ac:dyDescent="0.3">
      <c r="A2" s="5"/>
      <c r="B2" s="3"/>
      <c r="C2" s="4"/>
      <c r="D2" s="3"/>
      <c r="E2" s="7">
        <v>1</v>
      </c>
      <c r="F2" s="7">
        <v>2</v>
      </c>
      <c r="G2" s="7">
        <v>3</v>
      </c>
      <c r="H2" s="7">
        <v>4</v>
      </c>
      <c r="I2" s="7">
        <v>5</v>
      </c>
      <c r="J2" s="3"/>
      <c r="K2" s="7">
        <v>1</v>
      </c>
      <c r="L2" s="7">
        <v>2</v>
      </c>
      <c r="M2" s="7">
        <v>3</v>
      </c>
      <c r="N2" s="7">
        <v>4</v>
      </c>
      <c r="O2" s="7">
        <v>5</v>
      </c>
      <c r="P2" s="7">
        <v>6</v>
      </c>
      <c r="Q2" s="7">
        <v>7</v>
      </c>
      <c r="R2" s="7">
        <v>8</v>
      </c>
      <c r="S2" s="7">
        <v>9</v>
      </c>
      <c r="T2" s="7">
        <v>10</v>
      </c>
      <c r="U2" s="7">
        <v>11</v>
      </c>
      <c r="V2" s="7">
        <v>12</v>
      </c>
      <c r="W2" s="7">
        <v>13</v>
      </c>
      <c r="X2" s="7">
        <v>14</v>
      </c>
      <c r="Y2" s="7">
        <v>15</v>
      </c>
      <c r="Z2" s="7">
        <v>16</v>
      </c>
      <c r="AA2" s="3"/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  <c r="AN2" s="7">
        <v>13</v>
      </c>
      <c r="AO2" s="7">
        <v>14</v>
      </c>
      <c r="AP2" s="7">
        <v>15</v>
      </c>
      <c r="AQ2" s="7">
        <v>16</v>
      </c>
      <c r="AR2" s="3"/>
      <c r="AS2" s="7">
        <v>1</v>
      </c>
      <c r="AT2" s="7">
        <v>2</v>
      </c>
      <c r="AU2" s="7">
        <v>3</v>
      </c>
      <c r="AV2" s="7">
        <v>4</v>
      </c>
      <c r="AW2" s="7">
        <v>5</v>
      </c>
      <c r="AX2" s="7">
        <v>6</v>
      </c>
      <c r="AY2" s="7">
        <v>7</v>
      </c>
      <c r="AZ2" s="7">
        <v>8</v>
      </c>
      <c r="BA2" s="7">
        <v>9</v>
      </c>
      <c r="BB2" s="7">
        <v>10</v>
      </c>
      <c r="BC2" s="7">
        <v>11</v>
      </c>
      <c r="BD2" s="7">
        <v>12</v>
      </c>
      <c r="BE2" s="7">
        <v>13</v>
      </c>
      <c r="BF2" s="7">
        <v>14</v>
      </c>
      <c r="BG2" s="7">
        <v>15</v>
      </c>
      <c r="BH2" s="7">
        <v>16</v>
      </c>
      <c r="BI2" s="3"/>
    </row>
    <row r="3" spans="1:61" ht="21" customHeight="1" thickBot="1" x14ac:dyDescent="0.3">
      <c r="A3" s="2">
        <v>1</v>
      </c>
      <c r="B3" s="3"/>
      <c r="C3" s="4">
        <f>'[1]DONNES COURSES'!C3</f>
        <v>43794</v>
      </c>
      <c r="D3" s="3"/>
      <c r="E3" s="10">
        <f>'[1]DONNES COURSES'!E3</f>
        <v>9</v>
      </c>
      <c r="F3" s="10">
        <f>'[1]DONNES COURSES'!F3</f>
        <v>2</v>
      </c>
      <c r="G3" s="10">
        <f>'[1]DONNES COURSES'!G3</f>
        <v>11</v>
      </c>
      <c r="H3" s="10">
        <f>'[1]DONNES COURSES'!H3</f>
        <v>10</v>
      </c>
      <c r="I3" s="10">
        <f>'[1]DONNES COURSES'!I3</f>
        <v>8</v>
      </c>
      <c r="J3" s="3"/>
      <c r="K3" s="14">
        <v>12</v>
      </c>
      <c r="L3" s="14">
        <v>9</v>
      </c>
      <c r="M3" s="14">
        <v>11</v>
      </c>
      <c r="N3" s="14">
        <v>2</v>
      </c>
      <c r="O3" s="14">
        <v>4</v>
      </c>
      <c r="P3" s="14">
        <v>7</v>
      </c>
      <c r="Q3" s="14">
        <v>5</v>
      </c>
      <c r="R3" s="14">
        <v>8</v>
      </c>
      <c r="S3" s="14">
        <v>13</v>
      </c>
      <c r="T3" s="14">
        <v>1</v>
      </c>
      <c r="U3" s="14">
        <v>10</v>
      </c>
      <c r="V3" s="14">
        <v>3</v>
      </c>
      <c r="W3" s="14"/>
      <c r="X3" s="14"/>
      <c r="Y3" s="14"/>
      <c r="Z3" s="14"/>
      <c r="AA3" s="3"/>
      <c r="AB3" s="9">
        <f>IF(K3=$AS3,K3,IF(K3=$AT3,K3,IF(K3=$AU3,K3,IF(K3=$AV3,K3,IF(K3=$AW3,K3,IF(K3=$AX3,K3,IF(K3=$AY3,K3,IF(K3=$AZ3,K3,IF(K3=$BA3,K3,IF(K3=$BB3,K3,IF(K3=$BC3,K3,IF(K3=$BD3,K3,IF(K3=$BE3,K3,IF(K3=$BF3,K3,IF(K3=$BG3,K3,IF(K3=$BH3,K3,0))))))))))))))))</f>
        <v>0</v>
      </c>
      <c r="AC3" s="9">
        <f t="shared" ref="AC3:AQ3" si="0">IF(L3=$AS3,L3,IF(L3=$AT3,L3,IF(L3=$AU3,L3,IF(L3=$AV3,L3,IF(L3=$AW3,L3,IF(L3=$AX3,L3,IF(L3=$AY3,L3,IF(L3=$AZ3,L3,IF(L3=$BA3,L3,IF(L3=$BB3,L3,IF(L3=$BC3,L3,IF(L3=$BD3,L3,IF(L3=$BE3,L3,IF(L3=$BF3,L3,IF(L3=$BG3,L3,IF(L3=$BH3,L3,0))))))))))))))))</f>
        <v>9</v>
      </c>
      <c r="AD3" s="9">
        <f t="shared" si="0"/>
        <v>11</v>
      </c>
      <c r="AE3" s="9">
        <f t="shared" si="0"/>
        <v>2</v>
      </c>
      <c r="AF3" s="9">
        <f t="shared" si="0"/>
        <v>4</v>
      </c>
      <c r="AG3" s="9">
        <f t="shared" si="0"/>
        <v>7</v>
      </c>
      <c r="AH3" s="9">
        <f t="shared" si="0"/>
        <v>0</v>
      </c>
      <c r="AI3" s="9">
        <f t="shared" si="0"/>
        <v>0</v>
      </c>
      <c r="AJ3" s="9">
        <f t="shared" si="0"/>
        <v>13</v>
      </c>
      <c r="AK3" s="9">
        <f t="shared" si="0"/>
        <v>0</v>
      </c>
      <c r="AL3" s="9">
        <f t="shared" si="0"/>
        <v>10</v>
      </c>
      <c r="AM3" s="9">
        <f t="shared" si="0"/>
        <v>3</v>
      </c>
      <c r="AN3" s="9">
        <f t="shared" si="0"/>
        <v>0</v>
      </c>
      <c r="AO3" s="9">
        <f t="shared" si="0"/>
        <v>0</v>
      </c>
      <c r="AP3" s="9">
        <f t="shared" si="0"/>
        <v>0</v>
      </c>
      <c r="AQ3" s="9">
        <f t="shared" si="0"/>
        <v>0</v>
      </c>
      <c r="AR3" s="3"/>
      <c r="AS3" s="14">
        <v>9</v>
      </c>
      <c r="AT3" s="14">
        <v>11</v>
      </c>
      <c r="AU3" s="14">
        <v>3</v>
      </c>
      <c r="AV3" s="14">
        <v>13</v>
      </c>
      <c r="AW3" s="14">
        <v>2</v>
      </c>
      <c r="AX3" s="14">
        <v>10</v>
      </c>
      <c r="AY3" s="14">
        <v>7</v>
      </c>
      <c r="AZ3" s="14">
        <v>4</v>
      </c>
      <c r="BA3" s="9"/>
      <c r="BB3" s="9"/>
      <c r="BC3" s="9"/>
      <c r="BD3" s="9"/>
      <c r="BE3" s="9"/>
      <c r="BF3" s="1"/>
      <c r="BG3" s="1"/>
      <c r="BH3" s="1"/>
      <c r="BI3" s="3"/>
    </row>
    <row r="4" spans="1:61" ht="21" customHeight="1" thickBot="1" x14ac:dyDescent="0.3"/>
    <row r="5" spans="1:61" ht="21" customHeight="1" thickBot="1" x14ac:dyDescent="0.3">
      <c r="I5" s="11" t="s">
        <v>5</v>
      </c>
      <c r="K5" s="14">
        <v>9</v>
      </c>
      <c r="L5" s="14">
        <v>11</v>
      </c>
      <c r="M5" s="14">
        <v>3</v>
      </c>
      <c r="N5" s="14">
        <v>13</v>
      </c>
      <c r="O5" s="14">
        <v>2</v>
      </c>
      <c r="P5" s="14">
        <v>10</v>
      </c>
      <c r="Q5" s="14">
        <v>7</v>
      </c>
      <c r="R5" s="14">
        <v>4</v>
      </c>
      <c r="S5" s="14"/>
      <c r="T5" s="14"/>
      <c r="U5" s="14"/>
      <c r="V5" s="14"/>
      <c r="W5" s="14"/>
      <c r="X5" s="14"/>
      <c r="Y5" s="14"/>
      <c r="Z5" s="14"/>
    </row>
    <row r="6" spans="1:61" ht="21" customHeight="1" x14ac:dyDescent="0.25">
      <c r="F6" s="11" t="s">
        <v>4</v>
      </c>
    </row>
    <row r="8" spans="1:61" ht="21" customHeight="1" x14ac:dyDescent="0.25">
      <c r="K8" t="e">
        <f>HLOOKUP(K3,$K$5:$Z$5,1,0)</f>
        <v>#N/A</v>
      </c>
      <c r="L8">
        <f t="shared" ref="L8:Z8" si="1">HLOOKUP(L3,$K$5:$Z$5,1,0)</f>
        <v>9</v>
      </c>
      <c r="M8">
        <f t="shared" si="1"/>
        <v>11</v>
      </c>
      <c r="N8">
        <f t="shared" si="1"/>
        <v>2</v>
      </c>
      <c r="O8">
        <f t="shared" si="1"/>
        <v>4</v>
      </c>
      <c r="P8">
        <f t="shared" si="1"/>
        <v>7</v>
      </c>
      <c r="Q8" t="e">
        <f t="shared" si="1"/>
        <v>#N/A</v>
      </c>
      <c r="R8" t="e">
        <f t="shared" si="1"/>
        <v>#N/A</v>
      </c>
      <c r="S8">
        <f t="shared" si="1"/>
        <v>13</v>
      </c>
      <c r="T8" t="e">
        <f t="shared" si="1"/>
        <v>#N/A</v>
      </c>
      <c r="U8">
        <f t="shared" si="1"/>
        <v>10</v>
      </c>
      <c r="V8">
        <f t="shared" si="1"/>
        <v>3</v>
      </c>
      <c r="W8" t="e">
        <f t="shared" si="1"/>
        <v>#N/A</v>
      </c>
      <c r="X8" t="e">
        <f t="shared" si="1"/>
        <v>#N/A</v>
      </c>
      <c r="Y8" t="e">
        <f t="shared" si="1"/>
        <v>#N/A</v>
      </c>
      <c r="Z8" t="e">
        <f t="shared" si="1"/>
        <v>#N/A</v>
      </c>
    </row>
    <row r="10" spans="1:61" ht="21" customHeight="1" x14ac:dyDescent="0.25">
      <c r="K10" t="b">
        <f t="array" ref="K10:Z10">IF(COUNTIF($K$5:$Z$5,$K$3:$Z$3)&gt;0,COLUMN($K$3:$Z$3)-10)</f>
        <v>0</v>
      </c>
      <c r="L10">
        <v>2</v>
      </c>
      <c r="M10">
        <v>3</v>
      </c>
      <c r="N10">
        <v>4</v>
      </c>
      <c r="O10">
        <v>5</v>
      </c>
      <c r="P10">
        <v>6</v>
      </c>
      <c r="Q10" t="b">
        <v>0</v>
      </c>
      <c r="R10" t="b">
        <v>0</v>
      </c>
      <c r="S10">
        <v>9</v>
      </c>
      <c r="T10" t="b">
        <v>0</v>
      </c>
      <c r="U10">
        <v>11</v>
      </c>
      <c r="V10">
        <v>12</v>
      </c>
      <c r="W10" t="b">
        <v>0</v>
      </c>
      <c r="X10" t="b">
        <v>0</v>
      </c>
      <c r="Y10" t="b">
        <v>0</v>
      </c>
      <c r="Z10" t="b">
        <v>0</v>
      </c>
    </row>
    <row r="12" spans="1:61" ht="21" customHeight="1" x14ac:dyDescent="0.25">
      <c r="K12" s="22">
        <f t="array" ref="K12">IFERROR(INDEX('[2]CRACK SERIES'!$K$3:$Z$3,SMALL(IF(COUNTIF($K$5:$Z$5,'[2]CRACK SERIES'!$K$3:$Z$3)&gt;0,COLUMN($K$3:$Z$3)-10),COLUMNS($A:A))),"")</f>
        <v>9</v>
      </c>
      <c r="L12" s="22">
        <f t="array" ref="L12">IFERROR(INDEX('[2]CRACK SERIES'!$K$3:$Z$3,SMALL(IF(COUNTIF($K$5:$Z$5,'[2]CRACK SERIES'!$K$3:$Z$3)&gt;0,COLUMN($K$3:$Z$3)-10),COLUMNS($A:B))),"")</f>
        <v>11</v>
      </c>
      <c r="M12" s="22">
        <f t="array" ref="M12">IFERROR(INDEX('[2]CRACK SERIES'!$K$3:$Z$3,SMALL(IF(COUNTIF($K$5:$Z$5,'[2]CRACK SERIES'!$K$3:$Z$3)&gt;0,COLUMN($K$3:$Z$3)-10),COLUMNS($A:C))),"")</f>
        <v>2</v>
      </c>
      <c r="N12" s="22">
        <f t="array" ref="N12">IFERROR(INDEX('[2]CRACK SERIES'!$K$3:$Z$3,SMALL(IF(COUNTIF($K$5:$Z$5,'[2]CRACK SERIES'!$K$3:$Z$3)&gt;0,COLUMN($K$3:$Z$3)-10),COLUMNS($A:D))),"")</f>
        <v>4</v>
      </c>
      <c r="O12" s="22">
        <f t="array" ref="O12">IFERROR(INDEX('[2]CRACK SERIES'!$K$3:$Z$3,SMALL(IF(COUNTIF($K$5:$Z$5,'[2]CRACK SERIES'!$K$3:$Z$3)&gt;0,COLUMN($K$3:$Z$3)-10),COLUMNS($A:E))),"")</f>
        <v>7</v>
      </c>
      <c r="P12" s="22">
        <f t="array" ref="P12">IFERROR(INDEX('[2]CRACK SERIES'!$K$3:$Z$3,SMALL(IF(COUNTIF($K$5:$Z$5,'[2]CRACK SERIES'!$K$3:$Z$3)&gt;0,COLUMN($K$3:$Z$3)-10),COLUMNS($A:F))),"")</f>
        <v>13</v>
      </c>
      <c r="Q12" s="22">
        <f t="array" ref="Q12">IFERROR(INDEX('[2]CRACK SERIES'!$K$3:$Z$3,SMALL(IF(COUNTIF($K$5:$Z$5,'[2]CRACK SERIES'!$K$3:$Z$3)&gt;0,COLUMN($K$3:$Z$3)-10),COLUMNS($A:G))),"")</f>
        <v>10</v>
      </c>
      <c r="R12" s="22">
        <f t="array" ref="R12">IFERROR(INDEX('[2]CRACK SERIES'!$K$3:$Z$3,SMALL(IF(COUNTIF($K$5:$Z$5,'[2]CRACK SERIES'!$K$3:$Z$3)&gt;0,COLUMN($K$3:$Z$3)-10),COLUMNS($A:H))),"")</f>
        <v>3</v>
      </c>
      <c r="S12" s="22" t="str">
        <f t="array" ref="S12">IFERROR(INDEX('[2]CRACK SERIES'!$K$3:$Z$3,SMALL(IF(COUNTIF($K$5:$Z$5,'[2]CRACK SERIES'!$K$3:$Z$3)&gt;0,COLUMN($K$3:$Z$3)-10),COLUMNS($A:I))),"")</f>
        <v/>
      </c>
      <c r="T12" s="22" t="str">
        <f t="array" ref="T12">IFERROR(INDEX('[2]CRACK SERIES'!$K$3:$Z$3,SMALL(IF(COUNTIF($K$5:$Z$5,'[2]CRACK SERIES'!$K$3:$Z$3)&gt;0,COLUMN($K$3:$Z$3)-10),COLUMNS($A:J))),"")</f>
        <v/>
      </c>
      <c r="U12" s="22" t="str">
        <f t="array" ref="U12">IFERROR(INDEX('[2]CRACK SERIES'!$K$3:$Z$3,SMALL(IF(COUNTIF($K$5:$Z$5,'[2]CRACK SERIES'!$K$3:$Z$3)&gt;0,COLUMN($K$3:$Z$3)-10),COLUMNS($A:K))),"")</f>
        <v/>
      </c>
      <c r="V12" s="22" t="str">
        <f t="array" ref="V12">IFERROR(INDEX('[2]CRACK SERIES'!$K$3:$Z$3,SMALL(IF(COUNTIF($K$5:$Z$5,'[2]CRACK SERIES'!$K$3:$Z$3)&gt;0,COLUMN($K$3:$Z$3)-10),COLUMNS($A:L))),"")</f>
        <v/>
      </c>
      <c r="W12" s="22" t="str">
        <f t="array" ref="W12">IFERROR(INDEX('[2]CRACK SERIES'!$K$3:$Z$3,SMALL(IF(COUNTIF($K$5:$Z$5,'[2]CRACK SERIES'!$K$3:$Z$3)&gt;0,COLUMN($K$3:$Z$3)-10),COLUMNS($A:M))),"")</f>
        <v/>
      </c>
      <c r="X12" s="22" t="str">
        <f t="array" ref="X12">IFERROR(INDEX('[2]CRACK SERIES'!$K$3:$Z$3,SMALL(IF(COUNTIF($K$5:$Z$5,'[2]CRACK SERIES'!$K$3:$Z$3)&gt;0,COLUMN($K$3:$Z$3)-10),COLUMNS($A:N))),"")</f>
        <v/>
      </c>
      <c r="Y12" s="22" t="str">
        <f t="array" ref="Y12">IFERROR(INDEX('[2]CRACK SERIES'!$K$3:$Z$3,SMALL(IF(COUNTIF($K$5:$Z$5,'[2]CRACK SERIES'!$K$3:$Z$3)&gt;0,COLUMN($K$3:$Z$3)-10),COLUMNS($A:O))),"")</f>
        <v/>
      </c>
      <c r="Z12" s="22" t="str">
        <f t="array" ref="Z12">IFERROR(INDEX('[2]CRACK SERIES'!$K$3:$Z$3,SMALL(IF(COUNTIF($K$5:$Z$5,'[2]CRACK SERIES'!$K$3:$Z$3)&gt;0,COLUMN($K$3:$Z$3)-10),COLUMNS($A:P))),"")</f>
        <v/>
      </c>
    </row>
  </sheetData>
  <mergeCells count="2">
    <mergeCell ref="E1:I1"/>
    <mergeCell ref="K1:Z1"/>
  </mergeCells>
  <conditionalFormatting sqref="AB3:AQ3 BA3:BH3">
    <cfRule type="cellIs" dxfId="12" priority="87" operator="equal">
      <formula>0</formula>
    </cfRule>
  </conditionalFormatting>
  <conditionalFormatting sqref="AB3:AQ3 BA3:BE3">
    <cfRule type="cellIs" dxfId="11" priority="86" stopIfTrue="1" operator="equal">
      <formula>0</formula>
    </cfRule>
  </conditionalFormatting>
  <conditionalFormatting sqref="AS3:AZ3">
    <cfRule type="cellIs" dxfId="10" priority="5" operator="equal">
      <formula>0</formula>
    </cfRule>
  </conditionalFormatting>
  <conditionalFormatting sqref="W5:Z5">
    <cfRule type="cellIs" dxfId="9" priority="4" operator="equal">
      <formula>0</formula>
    </cfRule>
  </conditionalFormatting>
  <conditionalFormatting sqref="K5:V5">
    <cfRule type="cellIs" dxfId="8" priority="3" operator="equal">
      <formula>""</formula>
    </cfRule>
  </conditionalFormatting>
  <conditionalFormatting sqref="K3:Z3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I3"/>
  <sheetViews>
    <sheetView tabSelected="1" workbookViewId="0">
      <pane ySplit="7" topLeftCell="A8" activePane="bottomLeft" state="frozen"/>
      <selection pane="bottomLeft" activeCell="S12" sqref="S12"/>
    </sheetView>
  </sheetViews>
  <sheetFormatPr baseColWidth="10" defaultRowHeight="21" customHeight="1" x14ac:dyDescent="0.25"/>
  <cols>
    <col min="1" max="1" width="11.42578125" style="11"/>
    <col min="2" max="2" width="2.7109375" style="11" customWidth="1"/>
    <col min="3" max="3" width="8.7109375" style="11" customWidth="1"/>
    <col min="4" max="4" width="2.7109375" style="11" customWidth="1"/>
    <col min="5" max="9" width="5.7109375" style="11" customWidth="1"/>
    <col min="10" max="10" width="2.7109375" style="11" customWidth="1"/>
    <col min="11" max="26" width="5.7109375" customWidth="1"/>
    <col min="27" max="27" width="2.7109375" customWidth="1"/>
    <col min="28" max="43" width="5.7109375" customWidth="1"/>
    <col min="44" max="44" width="2.7109375" customWidth="1"/>
    <col min="45" max="60" width="5.7109375" customWidth="1"/>
    <col min="61" max="61" width="2.7109375" customWidth="1"/>
  </cols>
  <sheetData>
    <row r="1" spans="1:61" ht="21" customHeight="1" thickTop="1" thickBot="1" x14ac:dyDescent="0.3">
      <c r="A1" s="8" t="s">
        <v>0</v>
      </c>
      <c r="B1" s="6"/>
      <c r="C1" s="4" t="s">
        <v>1</v>
      </c>
      <c r="D1" s="6"/>
      <c r="E1" s="15" t="s">
        <v>2</v>
      </c>
      <c r="F1" s="16"/>
      <c r="G1" s="16"/>
      <c r="H1" s="17"/>
      <c r="I1" s="18"/>
      <c r="J1" s="6"/>
      <c r="K1" s="19" t="s">
        <v>3</v>
      </c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1"/>
      <c r="AA1" s="6"/>
      <c r="AB1" s="12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6"/>
      <c r="AS1" s="12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6"/>
    </row>
    <row r="2" spans="1:61" ht="21" customHeight="1" thickBot="1" x14ac:dyDescent="0.3">
      <c r="A2" s="5"/>
      <c r="B2" s="3"/>
      <c r="C2" s="4"/>
      <c r="D2" s="3"/>
      <c r="E2" s="7">
        <v>1</v>
      </c>
      <c r="F2" s="7">
        <v>2</v>
      </c>
      <c r="G2" s="7">
        <v>3</v>
      </c>
      <c r="H2" s="7">
        <v>4</v>
      </c>
      <c r="I2" s="7">
        <v>5</v>
      </c>
      <c r="J2" s="3"/>
      <c r="K2" s="7">
        <v>1</v>
      </c>
      <c r="L2" s="7">
        <v>2</v>
      </c>
      <c r="M2" s="7">
        <v>3</v>
      </c>
      <c r="N2" s="7">
        <v>4</v>
      </c>
      <c r="O2" s="7">
        <v>5</v>
      </c>
      <c r="P2" s="7">
        <v>6</v>
      </c>
      <c r="Q2" s="7">
        <v>7</v>
      </c>
      <c r="R2" s="7">
        <v>8</v>
      </c>
      <c r="S2" s="7">
        <v>9</v>
      </c>
      <c r="T2" s="7">
        <v>10</v>
      </c>
      <c r="U2" s="7">
        <v>11</v>
      </c>
      <c r="V2" s="7">
        <v>12</v>
      </c>
      <c r="W2" s="7">
        <v>13</v>
      </c>
      <c r="X2" s="7">
        <v>14</v>
      </c>
      <c r="Y2" s="7">
        <v>15</v>
      </c>
      <c r="Z2" s="7">
        <v>16</v>
      </c>
      <c r="AA2" s="3"/>
      <c r="AB2" s="7">
        <v>1</v>
      </c>
      <c r="AC2" s="7">
        <v>2</v>
      </c>
      <c r="AD2" s="7">
        <v>3</v>
      </c>
      <c r="AE2" s="7">
        <v>4</v>
      </c>
      <c r="AF2" s="7">
        <v>5</v>
      </c>
      <c r="AG2" s="7">
        <v>6</v>
      </c>
      <c r="AH2" s="7">
        <v>7</v>
      </c>
      <c r="AI2" s="7">
        <v>8</v>
      </c>
      <c r="AJ2" s="7">
        <v>9</v>
      </c>
      <c r="AK2" s="7">
        <v>10</v>
      </c>
      <c r="AL2" s="7">
        <v>11</v>
      </c>
      <c r="AM2" s="7">
        <v>12</v>
      </c>
      <c r="AN2" s="7">
        <v>13</v>
      </c>
      <c r="AO2" s="7">
        <v>14</v>
      </c>
      <c r="AP2" s="7">
        <v>15</v>
      </c>
      <c r="AQ2" s="7">
        <v>16</v>
      </c>
      <c r="AR2" s="3"/>
      <c r="AS2" s="7">
        <v>1</v>
      </c>
      <c r="AT2" s="7">
        <v>2</v>
      </c>
      <c r="AU2" s="7">
        <v>3</v>
      </c>
      <c r="AV2" s="7">
        <v>4</v>
      </c>
      <c r="AW2" s="7">
        <v>5</v>
      </c>
      <c r="AX2" s="7">
        <v>6</v>
      </c>
      <c r="AY2" s="7">
        <v>7</v>
      </c>
      <c r="AZ2" s="7">
        <v>8</v>
      </c>
      <c r="BA2" s="7">
        <v>9</v>
      </c>
      <c r="BB2" s="7">
        <v>10</v>
      </c>
      <c r="BC2" s="7">
        <v>11</v>
      </c>
      <c r="BD2" s="7">
        <v>12</v>
      </c>
      <c r="BE2" s="7">
        <v>13</v>
      </c>
      <c r="BF2" s="7">
        <v>14</v>
      </c>
      <c r="BG2" s="7">
        <v>15</v>
      </c>
      <c r="BH2" s="7">
        <v>16</v>
      </c>
      <c r="BI2" s="3"/>
    </row>
    <row r="3" spans="1:61" ht="21" customHeight="1" thickBot="1" x14ac:dyDescent="0.3">
      <c r="A3" s="2">
        <v>1</v>
      </c>
      <c r="B3" s="3"/>
      <c r="C3" s="4">
        <f>'[1]DONNES COURSES'!C3</f>
        <v>43794</v>
      </c>
      <c r="D3" s="3"/>
      <c r="E3" s="10">
        <f>'[1]DONNES COURSES'!E3</f>
        <v>9</v>
      </c>
      <c r="F3" s="10">
        <f>'[1]DONNES COURSES'!F3</f>
        <v>2</v>
      </c>
      <c r="G3" s="10">
        <f>'[1]DONNES COURSES'!G3</f>
        <v>11</v>
      </c>
      <c r="H3" s="10">
        <f>'[1]DONNES COURSES'!H3</f>
        <v>10</v>
      </c>
      <c r="I3" s="10">
        <f>'[1]DONNES COURSES'!I3</f>
        <v>8</v>
      </c>
      <c r="J3" s="3"/>
      <c r="K3" s="14">
        <f t="array" ref="K3">IFERROR(INDEX(AVEC!$K$3:$Z$3,SMALL(IF(COUNTIF('[2]DONNES COURSES'!$S$3:$AH$3,AVEC!$K$3:$Z$3)&gt;0,COLUMN($K$3:$Z$3)-10),COLUMNS($A:A))),"")</f>
        <v>9</v>
      </c>
      <c r="L3" s="14">
        <f t="array" ref="L3">IFERROR(INDEX(AVEC!$K$3:$Z$3,SMALL(IF(COUNTIF('[2]DONNES COURSES'!$S$3:$AH$3,AVEC!$K$3:$Z$3)&gt;0,COLUMN($K$3:$Z$3)-10),COLUMNS($A:B))),"")</f>
        <v>11</v>
      </c>
      <c r="M3" s="14">
        <f t="array" ref="M3">IFERROR(INDEX(AVEC!$K$3:$Z$3,SMALL(IF(COUNTIF('[2]DONNES COURSES'!$S$3:$AH$3,AVEC!$K$3:$Z$3)&gt;0,COLUMN($K$3:$Z$3)-10),COLUMNS($A:C))),"")</f>
        <v>2</v>
      </c>
      <c r="N3" s="14">
        <f t="array" ref="N3">IFERROR(INDEX(AVEC!$K$3:$Z$3,SMALL(IF(COUNTIF('[2]DONNES COURSES'!$S$3:$AH$3,AVEC!$K$3:$Z$3)&gt;0,COLUMN($K$3:$Z$3)-10),COLUMNS($A:D))),"")</f>
        <v>4</v>
      </c>
      <c r="O3" s="14">
        <f t="array" ref="O3">IFERROR(INDEX(AVEC!$K$3:$Z$3,SMALL(IF(COUNTIF('[2]DONNES COURSES'!$S$3:$AH$3,AVEC!$K$3:$Z$3)&gt;0,COLUMN($K$3:$Z$3)-10),COLUMNS($A:E))),"")</f>
        <v>7</v>
      </c>
      <c r="P3" s="14">
        <f t="array" ref="P3">IFERROR(INDEX(AVEC!$K$3:$Z$3,SMALL(IF(COUNTIF('[2]DONNES COURSES'!$S$3:$AH$3,AVEC!$K$3:$Z$3)&gt;0,COLUMN($K$3:$Z$3)-10),COLUMNS($A:F))),"")</f>
        <v>13</v>
      </c>
      <c r="Q3" s="14">
        <f t="array" ref="Q3">IFERROR(INDEX(AVEC!$K$3:$Z$3,SMALL(IF(COUNTIF('[2]DONNES COURSES'!$S$3:$AH$3,AVEC!$K$3:$Z$3)&gt;0,COLUMN($K$3:$Z$3)-10),COLUMNS($A:G))),"")</f>
        <v>10</v>
      </c>
      <c r="R3" s="14">
        <f t="array" ref="R3">IFERROR(INDEX(AVEC!$K$3:$Z$3,SMALL(IF(COUNTIF('[2]DONNES COURSES'!$S$3:$AH$3,AVEC!$K$3:$Z$3)&gt;0,COLUMN($K$3:$Z$3)-10),COLUMNS($A:H))),"")</f>
        <v>3</v>
      </c>
      <c r="S3" s="14" t="str">
        <f t="array" ref="S3">IFERROR(INDEX(AVEC!$K$3:$Z$3,SMALL(IF(COUNTIF('[2]DONNES COURSES'!$S$3:$AH$3,AVEC!$K$3:$Z$3)&gt;0,COLUMN($K$3:$Z$3)-10),COLUMNS($A:I))),"")</f>
        <v/>
      </c>
      <c r="T3" s="14" t="str">
        <f t="array" ref="T3">IFERROR(INDEX(AVEC!$K$3:$Z$3,SMALL(IF(COUNTIF('[2]DONNES COURSES'!$S$3:$AH$3,AVEC!$K$3:$Z$3)&gt;0,COLUMN($K$3:$Z$3)-10),COLUMNS($A:J))),"")</f>
        <v/>
      </c>
      <c r="U3" s="14" t="str">
        <f t="array" ref="U3">IFERROR(INDEX(AVEC!$K$3:$Z$3,SMALL(IF(COUNTIF('[2]DONNES COURSES'!$S$3:$AH$3,AVEC!$K$3:$Z$3)&gt;0,COLUMN($K$3:$Z$3)-10),COLUMNS($A:K))),"")</f>
        <v/>
      </c>
      <c r="V3" s="14" t="str">
        <f t="array" ref="V3">IFERROR(INDEX(AVEC!$K$3:$Z$3,SMALL(IF(COUNTIF('[2]DONNES COURSES'!$S$3:$AH$3,AVEC!$K$3:$Z$3)&gt;0,COLUMN($K$3:$Z$3)-10),COLUMNS($A:L))),"")</f>
        <v/>
      </c>
      <c r="W3" s="14" t="str">
        <f t="array" ref="W3">IFERROR(INDEX(AVEC!$K$3:$Z$3,SMALL(IF(COUNTIF('[2]DONNES COURSES'!$S$3:$AH$3,AVEC!$K$3:$Z$3)&gt;0,COLUMN($K$3:$Z$3)-10),COLUMNS($A:M))),"")</f>
        <v/>
      </c>
      <c r="X3" s="14" t="str">
        <f t="array" ref="X3">IFERROR(INDEX(AVEC!$K$3:$Z$3,SMALL(IF(COUNTIF('[2]DONNES COURSES'!$S$3:$AH$3,AVEC!$K$3:$Z$3)&gt;0,COLUMN($K$3:$Z$3)-10),COLUMNS($A:N))),"")</f>
        <v/>
      </c>
      <c r="Y3" s="14" t="str">
        <f t="array" ref="Y3">IFERROR(INDEX(AVEC!$K$3:$Z$3,SMALL(IF(COUNTIF('[2]DONNES COURSES'!$S$3:$AH$3,AVEC!$K$3:$Z$3)&gt;0,COLUMN($K$3:$Z$3)-10),COLUMNS($A:O))),"")</f>
        <v/>
      </c>
      <c r="Z3" s="14" t="str">
        <f t="array" ref="Z3">IFERROR(INDEX(AVEC!$K$3:$Z$3,SMALL(IF(COUNTIF('[2]DONNES COURSES'!$S$3:$AH$3,AVEC!$K$3:$Z$3)&gt;0,COLUMN($K$3:$Z$3)-10),COLUMNS($A:P))),"")</f>
        <v/>
      </c>
      <c r="AA3" s="3"/>
      <c r="AB3" s="9">
        <f>IF(K3=$AS3,0,IF(K3=$AT3,0,IF(K3=$AU3,0,IF(K3=$AV3,0,IF(K3=$AW3,0,IF(K3=$AX3,0,IF(K3=$AY3,0,IF(K3=$AZ3,0,IF(K3=$BA3,0,IF(K3=$BB3,0,IF(K3=$BC3,0,IF(K3=$BD3,0,IF(K3=$BE3,0,IF(K3=$BF3,0,IF(K3=$BG3,0,IF(K3=$BH3,0,K3))))))))))))))))</f>
        <v>0</v>
      </c>
      <c r="AC3" s="9">
        <f t="shared" ref="AC3:AQ3" si="0">IF(L3=$AS3,0,IF(L3=$AT3,0,IF(L3=$AU3,0,IF(L3=$AV3,0,IF(L3=$AW3,0,IF(L3=$AX3,0,IF(L3=$AY3,0,IF(L3=$AZ3,0,IF(L3=$BA3,0,IF(L3=$BB3,0,IF(L3=$BC3,0,IF(L3=$BD3,0,IF(L3=$BE3,0,IF(L3=$BF3,0,IF(L3=$BG3,0,IF(L3=$BH3,0,L3))))))))))))))))</f>
        <v>0</v>
      </c>
      <c r="AD3" s="9">
        <f t="shared" si="0"/>
        <v>0</v>
      </c>
      <c r="AE3" s="9">
        <f t="shared" si="0"/>
        <v>0</v>
      </c>
      <c r="AF3" s="9">
        <f t="shared" si="0"/>
        <v>0</v>
      </c>
      <c r="AG3" s="9">
        <f t="shared" si="0"/>
        <v>0</v>
      </c>
      <c r="AH3" s="9">
        <f t="shared" si="0"/>
        <v>0</v>
      </c>
      <c r="AI3" s="9">
        <f t="shared" si="0"/>
        <v>0</v>
      </c>
      <c r="AJ3" s="9">
        <f t="shared" si="0"/>
        <v>0</v>
      </c>
      <c r="AK3" s="9">
        <f t="shared" si="0"/>
        <v>0</v>
      </c>
      <c r="AL3" s="9">
        <f t="shared" si="0"/>
        <v>0</v>
      </c>
      <c r="AM3" s="9">
        <f t="shared" si="0"/>
        <v>0</v>
      </c>
      <c r="AN3" s="9">
        <f t="shared" si="0"/>
        <v>0</v>
      </c>
      <c r="AO3" s="9">
        <f t="shared" si="0"/>
        <v>0</v>
      </c>
      <c r="AP3" s="9">
        <f t="shared" si="0"/>
        <v>0</v>
      </c>
      <c r="AQ3" s="9">
        <f t="shared" si="0"/>
        <v>0</v>
      </c>
      <c r="AR3" s="3"/>
      <c r="AS3" s="14">
        <v>9</v>
      </c>
      <c r="AT3" s="14">
        <v>11</v>
      </c>
      <c r="AU3" s="14">
        <v>3</v>
      </c>
      <c r="AV3" s="14">
        <v>13</v>
      </c>
      <c r="AW3" s="14">
        <v>2</v>
      </c>
      <c r="AX3" s="14">
        <v>10</v>
      </c>
      <c r="AY3" s="14">
        <v>7</v>
      </c>
      <c r="AZ3" s="14">
        <v>4</v>
      </c>
      <c r="BA3" s="9"/>
      <c r="BB3" s="9"/>
      <c r="BC3" s="9"/>
      <c r="BD3" s="9"/>
      <c r="BE3" s="9"/>
      <c r="BF3" s="1"/>
      <c r="BG3" s="1"/>
      <c r="BH3" s="1"/>
      <c r="BI3" s="3"/>
    </row>
  </sheetData>
  <mergeCells count="2">
    <mergeCell ref="E1:I1"/>
    <mergeCell ref="K1:Z1"/>
  </mergeCells>
  <conditionalFormatting sqref="AB3:AQ3 BA3:BH3">
    <cfRule type="cellIs" dxfId="33" priority="653" operator="equal">
      <formula>0</formula>
    </cfRule>
  </conditionalFormatting>
  <conditionalFormatting sqref="AB3:AQ3 BA3:BE3">
    <cfRule type="cellIs" dxfId="32" priority="652" stopIfTrue="1" operator="equal">
      <formula>0</formula>
    </cfRule>
  </conditionalFormatting>
  <conditionalFormatting sqref="K3:Z3">
    <cfRule type="cellIs" dxfId="27" priority="2" operator="equal">
      <formula>0</formula>
    </cfRule>
  </conditionalFormatting>
  <conditionalFormatting sqref="AS3:AZ3">
    <cfRule type="cellIs" dxfId="26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AVEC</vt:lpstr>
      <vt:lpstr>SANS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DjiDji</cp:lastModifiedBy>
  <dcterms:created xsi:type="dcterms:W3CDTF">2016-05-07T09:55:36Z</dcterms:created>
  <dcterms:modified xsi:type="dcterms:W3CDTF">2020-12-28T14:16:56Z</dcterms:modified>
</cp:coreProperties>
</file>