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A3107CAD-3CAC-4B22-BE22-DDE0E899F8B4}" xr6:coauthVersionLast="45" xr6:coauthVersionMax="45" xr10:uidLastSave="{00000000-0000-0000-0000-000000000000}"/>
  <bookViews>
    <workbookView xWindow="-45" yWindow="45" windowWidth="19110" windowHeight="14625" activeTab="1" xr2:uid="{00000000-000D-0000-FFFF-FFFF00000000}"/>
  </bookViews>
  <sheets>
    <sheet name="Francais" sheetId="1" r:id="rId1"/>
    <sheet name="English" sheetId="3" r:id="rId2"/>
    <sheet name="Menu" sheetId="4" r:id="rId3"/>
  </sheets>
  <definedNames>
    <definedName name="_xlnm.Print_Area" localSheetId="0">Francais!$A$1:$H$34</definedName>
  </definedNames>
  <calcPr calcId="191029"/>
</workbook>
</file>

<file path=xl/calcChain.xml><?xml version="1.0" encoding="utf-8"?>
<calcChain xmlns="http://schemas.openxmlformats.org/spreadsheetml/2006/main">
  <c r="E6" i="3" l="1"/>
  <c r="G14" i="1" l="1"/>
  <c r="G13" i="1"/>
  <c r="G12" i="1"/>
  <c r="G11" i="1"/>
  <c r="G10" i="1"/>
  <c r="G9" i="1"/>
  <c r="G8" i="1"/>
  <c r="G7" i="1"/>
  <c r="G6" i="1"/>
  <c r="H6" i="3"/>
  <c r="I14" i="3" s="1"/>
  <c r="C1" i="3" a="1"/>
  <c r="C1" i="1" a="1"/>
  <c r="C1" i="3" l="1"/>
  <c r="C1" i="1"/>
  <c r="B10" i="4" l="1"/>
  <c r="B11" i="4" s="1"/>
  <c r="E9" i="4"/>
  <c r="F9" i="4" s="1"/>
  <c r="B7" i="4"/>
  <c r="B8" i="4" s="1"/>
  <c r="A7" i="4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H5" i="4"/>
  <c r="H6" i="4" s="1"/>
  <c r="E1" i="4"/>
  <c r="E6" i="4" s="1"/>
  <c r="F6" i="4" s="1"/>
  <c r="E7" i="4" l="1"/>
  <c r="F7" i="4" s="1"/>
  <c r="E10" i="4"/>
  <c r="F10" i="4" s="1"/>
  <c r="E8" i="4"/>
  <c r="F8" i="4" s="1"/>
  <c r="E11" i="4"/>
  <c r="F11" i="4" s="1"/>
  <c r="B12" i="4"/>
  <c r="I5" i="4"/>
  <c r="I6" i="4" s="1"/>
  <c r="E12" i="4" l="1"/>
  <c r="F12" i="4" s="1"/>
  <c r="B13" i="4"/>
  <c r="E13" i="4" l="1"/>
  <c r="F13" i="4" s="1"/>
  <c r="B14" i="4"/>
  <c r="E14" i="4" l="1"/>
  <c r="F14" i="4" s="1"/>
  <c r="B15" i="4"/>
  <c r="E15" i="4" l="1"/>
  <c r="F15" i="4" s="1"/>
  <c r="B16" i="4"/>
  <c r="E16" i="4" l="1"/>
  <c r="F16" i="4" s="1"/>
  <c r="B17" i="4"/>
  <c r="E17" i="4" s="1"/>
  <c r="F17" i="4" s="1"/>
  <c r="G38" i="3" l="1"/>
  <c r="I33" i="3"/>
  <c r="I27" i="3"/>
  <c r="I20" i="3"/>
  <c r="I38" i="3" l="1"/>
  <c r="H22" i="1"/>
  <c r="H18" i="1" l="1"/>
  <c r="H14" i="1" l="1"/>
  <c r="F34" i="1"/>
  <c r="H29" i="1"/>
  <c r="H34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Patrick</author>
  </authors>
  <commentList>
    <comment ref="B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Date de facture</t>
        </r>
      </text>
    </comment>
    <comment ref="C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Raison de la dépenses, nom du client ou nom du show</t>
        </r>
      </text>
    </comment>
    <comment ref="D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Facture par facture</t>
        </r>
      </text>
    </comment>
    <comment ref="F3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 xml:space="preserve">Nombre de KM ou autre description
</t>
        </r>
      </text>
    </comment>
    <comment ref="F5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 xml:space="preserve">Nombre de KM ou autre description
</t>
        </r>
      </text>
    </comment>
    <comment ref="F16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 xml:space="preserve">Autre description
</t>
        </r>
      </text>
    </comment>
    <comment ref="F24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Autre description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Patrick</author>
  </authors>
  <commentList>
    <comment ref="B3" authorId="0" shapeId="0" xr:uid="{250D6F0F-373D-42BD-A32C-333CA0F91454}">
      <text>
        <r>
          <rPr>
            <b/>
            <sz val="9"/>
            <color indexed="81"/>
            <rFont val="Tahoma"/>
            <family val="2"/>
          </rPr>
          <t>Patrick:</t>
        </r>
        <r>
          <rPr>
            <sz val="9"/>
            <color indexed="81"/>
            <rFont val="Tahoma"/>
            <family val="2"/>
          </rPr>
          <t xml:space="preserve">
Bill date</t>
        </r>
      </text>
    </comment>
    <comment ref="C3" authorId="0" shapeId="0" xr:uid="{1F1207B4-FE5D-45BE-A930-EBB5BAD11E24}">
      <text>
        <r>
          <rPr>
            <b/>
            <sz val="9"/>
            <color indexed="81"/>
            <rFont val="Tahoma"/>
            <family val="2"/>
          </rPr>
          <t>Patrick:</t>
        </r>
        <r>
          <rPr>
            <sz val="9"/>
            <color indexed="81"/>
            <rFont val="Tahoma"/>
            <family val="2"/>
          </rPr>
          <t xml:space="preserve">
just need the reason why this expenses have been made</t>
        </r>
      </text>
    </comment>
    <comment ref="D3" authorId="0" shapeId="0" xr:uid="{3DBDDC49-D366-4FB5-A67B-EE6AF7DA2BEF}">
      <text>
        <r>
          <rPr>
            <b/>
            <sz val="9"/>
            <color indexed="81"/>
            <rFont val="Tahoma"/>
            <family val="2"/>
          </rPr>
          <t>Patrick:</t>
        </r>
        <r>
          <rPr>
            <sz val="9"/>
            <color indexed="81"/>
            <rFont val="Tahoma"/>
            <family val="2"/>
          </rPr>
          <t xml:space="preserve">
do bill per bill</t>
        </r>
      </text>
    </comment>
    <comment ref="F3" authorId="0" shapeId="0" xr:uid="{1F8275F3-B820-4251-BA0F-B829FFEC52F2}">
      <text>
        <r>
          <rPr>
            <b/>
            <sz val="9"/>
            <color indexed="81"/>
            <rFont val="Tahoma"/>
            <family val="2"/>
          </rPr>
          <t>Patrick:</t>
        </r>
        <r>
          <rPr>
            <sz val="9"/>
            <color indexed="81"/>
            <rFont val="Tahoma"/>
            <family val="2"/>
          </rPr>
          <t xml:space="preserve">
just for a reference for me to match bill</t>
        </r>
      </text>
    </comment>
    <comment ref="G3" authorId="0" shapeId="0" xr:uid="{56E184EC-519C-4D91-BE26-098654CE16F0}">
      <text>
        <r>
          <rPr>
            <b/>
            <sz val="9"/>
            <color indexed="81"/>
            <rFont val="Tahoma"/>
            <family val="2"/>
          </rPr>
          <t>Patrick:</t>
        </r>
        <r>
          <rPr>
            <sz val="9"/>
            <color indexed="81"/>
            <rFont val="Tahoma"/>
            <family val="2"/>
          </rPr>
          <t xml:space="preserve">
if needed, description for the use</t>
        </r>
      </text>
    </comment>
    <comment ref="C5" authorId="0" shapeId="0" xr:uid="{C516B3E3-81EF-41EC-A4CF-B892D42CE725}">
      <text>
        <r>
          <rPr>
            <b/>
            <sz val="9"/>
            <color indexed="81"/>
            <rFont val="Tahoma"/>
            <family val="2"/>
          </rPr>
          <t>Patrick:</t>
        </r>
        <r>
          <rPr>
            <sz val="9"/>
            <color indexed="81"/>
            <rFont val="Tahoma"/>
            <family val="2"/>
          </rPr>
          <t xml:space="preserve">
customer name</t>
        </r>
      </text>
    </comment>
    <comment ref="G5" authorId="0" shapeId="0" xr:uid="{BE0CC772-04B1-447C-A8EF-7658FE1BEECC}">
      <text>
        <r>
          <rPr>
            <b/>
            <sz val="9"/>
            <color indexed="81"/>
            <rFont val="Tahoma"/>
            <family val="2"/>
          </rPr>
          <t>Patrick:</t>
        </r>
        <r>
          <rPr>
            <sz val="9"/>
            <color indexed="81"/>
            <rFont val="Tahoma"/>
            <family val="2"/>
          </rPr>
          <t xml:space="preserve">
If its KM, just mention the KM that you made</t>
        </r>
      </text>
    </comment>
    <comment ref="C16" authorId="0" shapeId="0" xr:uid="{CA70C6D4-3FB0-45D9-864E-14FC0E77B23E}">
      <text>
        <r>
          <rPr>
            <b/>
            <sz val="9"/>
            <color indexed="81"/>
            <rFont val="Tahoma"/>
            <family val="2"/>
          </rPr>
          <t>Patrick:</t>
        </r>
        <r>
          <rPr>
            <sz val="9"/>
            <color indexed="81"/>
            <rFont val="Tahoma"/>
            <family val="2"/>
          </rPr>
          <t xml:space="preserve">
customer name or roadshow</t>
        </r>
      </text>
    </comment>
    <comment ref="G29" authorId="0" shapeId="0" xr:uid="{2759D175-E85C-432B-8C05-B05997F52ECE}">
      <text>
        <r>
          <rPr>
            <b/>
            <sz val="9"/>
            <color indexed="81"/>
            <rFont val="Tahoma"/>
            <family val="2"/>
          </rPr>
          <t xml:space="preserve">Autre description
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<sst xmlns="http://schemas.openxmlformats.org/spreadsheetml/2006/main" count="83" uniqueCount="61">
  <si>
    <t>Communication</t>
  </si>
  <si>
    <t>Total</t>
  </si>
  <si>
    <t xml:space="preserve"> </t>
  </si>
  <si>
    <t>Grand total pour</t>
  </si>
  <si>
    <t>Description (raison)</t>
  </si>
  <si>
    <t>Catégorie</t>
  </si>
  <si>
    <t>Transport</t>
  </si>
  <si>
    <t>Magasin</t>
  </si>
  <si>
    <t>Montant de la facture avec taxes</t>
  </si>
  <si>
    <t>Signature :</t>
  </si>
  <si>
    <t>Nom de l'employé :</t>
  </si>
  <si>
    <t>Dépenses :</t>
  </si>
  <si>
    <t>Date                            (AAAA-MM-JJ)</t>
  </si>
  <si>
    <t>Communication*</t>
  </si>
  <si>
    <t>Nombre de KM ou autre description</t>
  </si>
  <si>
    <t>Événement</t>
  </si>
  <si>
    <t>Expenses :</t>
  </si>
  <si>
    <t>Date</t>
  </si>
  <si>
    <t>Description (reason)</t>
  </si>
  <si>
    <t>Amount with taxes</t>
  </si>
  <si>
    <t>Other  description</t>
  </si>
  <si>
    <t>Transportation</t>
  </si>
  <si>
    <t>***Only for the employee that are not in the head office***</t>
  </si>
  <si>
    <t>Mois</t>
  </si>
  <si>
    <t>Octobre</t>
  </si>
  <si>
    <t>Année fiscal</t>
  </si>
  <si>
    <t>Jours</t>
  </si>
  <si>
    <t>Précédentes</t>
  </si>
  <si>
    <t>Actuel</t>
  </si>
  <si>
    <t>Période</t>
  </si>
  <si>
    <t>Chiffre</t>
  </si>
  <si>
    <t>Letre</t>
  </si>
  <si>
    <t xml:space="preserve">Début </t>
  </si>
  <si>
    <t>Fin</t>
  </si>
  <si>
    <t>Trimestre</t>
  </si>
  <si>
    <t>T1</t>
  </si>
  <si>
    <t>Novembre</t>
  </si>
  <si>
    <t>Décembre</t>
  </si>
  <si>
    <t>Janvier</t>
  </si>
  <si>
    <t>T2</t>
  </si>
  <si>
    <t>Février</t>
  </si>
  <si>
    <t>Mars</t>
  </si>
  <si>
    <t>Avril</t>
  </si>
  <si>
    <t>T3</t>
  </si>
  <si>
    <t>Mai</t>
  </si>
  <si>
    <t>Juin</t>
  </si>
  <si>
    <t>Juillet</t>
  </si>
  <si>
    <t>T4</t>
  </si>
  <si>
    <t>Août</t>
  </si>
  <si>
    <t>Septembre</t>
  </si>
  <si>
    <t>Accommodation &amp; Food</t>
  </si>
  <si>
    <t>Hébergement et nourriture</t>
  </si>
  <si>
    <t>KM</t>
  </si>
  <si>
    <t>Taxi</t>
  </si>
  <si>
    <t>Train</t>
  </si>
  <si>
    <t>Autre</t>
  </si>
  <si>
    <t>Other</t>
  </si>
  <si>
    <t>KM or amount</t>
  </si>
  <si>
    <t>Store / Client</t>
  </si>
  <si>
    <t>Total per section</t>
  </si>
  <si>
    <t>Grand total for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</si>
</sst>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)\ &quot;$&quot;_ ;_ * \(#,##0.00\)\ &quot;$&quot;_ ;_ * &quot;-&quot;??_)\ &quot;$&quot;_ ;_ @_ "/>
    <numFmt numFmtId="165" formatCode="[$-F800]dddd\,\ mmmm\ dd\,\ yyyy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rebuchet MS"/>
      <family val="2"/>
    </font>
    <font>
      <b/>
      <sz val="12"/>
      <color theme="1"/>
      <name val="Trebuchet MS"/>
      <family val="2"/>
    </font>
    <font>
      <b/>
      <sz val="16"/>
      <color theme="1"/>
      <name val="Trebuchet MS"/>
      <family val="2"/>
    </font>
    <font>
      <b/>
      <sz val="9"/>
      <color indexed="81"/>
      <name val="Tahoma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i/>
      <u/>
      <sz val="8"/>
      <color theme="1"/>
      <name val="Arial"/>
      <family val="2"/>
    </font>
    <font>
      <sz val="11"/>
      <color theme="1"/>
      <name val="Calibri"/>
      <family val="2"/>
    </font>
    <font>
      <b/>
      <sz val="14"/>
      <color theme="1"/>
      <name val="Trebuchet MS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FF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164" fontId="14" fillId="0" borderId="0" applyFont="0" applyFill="0" applyBorder="0" applyAlignment="0" applyProtection="0"/>
  </cellStyleXfs>
  <cellXfs count="85">
    <xf numFmtId="0" fontId="0" fillId="0" borderId="0" xfId="0"/>
    <xf numFmtId="0" fontId="4" fillId="0" borderId="0" xfId="1" applyFont="1"/>
    <xf numFmtId="0" fontId="3" fillId="2" borderId="0" xfId="1" applyFont="1" applyFill="1"/>
    <xf numFmtId="0" fontId="2" fillId="2" borderId="0" xfId="1" applyFill="1"/>
    <xf numFmtId="0" fontId="2" fillId="0" borderId="0" xfId="1"/>
    <xf numFmtId="164" fontId="2" fillId="0" borderId="0" xfId="2" applyFont="1"/>
    <xf numFmtId="0" fontId="3" fillId="2" borderId="0" xfId="1" applyFont="1" applyFill="1"/>
    <xf numFmtId="0" fontId="4" fillId="0" borderId="0" xfId="1" applyFont="1" applyAlignment="1">
      <alignment horizontal="center"/>
    </xf>
    <xf numFmtId="0" fontId="2" fillId="2" borderId="0" xfId="1" applyFill="1" applyAlignment="1">
      <alignment horizontal="center"/>
    </xf>
    <xf numFmtId="14" fontId="2" fillId="0" borderId="0" xfId="1" applyNumberFormat="1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1"/>
    <xf numFmtId="164" fontId="2" fillId="0" borderId="0" xfId="2" applyFont="1"/>
    <xf numFmtId="0" fontId="2" fillId="2" borderId="0" xfId="1" applyFill="1"/>
    <xf numFmtId="0" fontId="3" fillId="0" borderId="0" xfId="1" applyFont="1" applyAlignment="1">
      <alignment horizontal="center" vertical="center" wrapText="1"/>
    </xf>
    <xf numFmtId="14" fontId="2" fillId="0" borderId="0" xfId="1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2" fillId="0" borderId="2" xfId="1" applyBorder="1"/>
    <xf numFmtId="0" fontId="0" fillId="0" borderId="0" xfId="0" applyProtection="1">
      <protection locked="0"/>
    </xf>
    <xf numFmtId="0" fontId="2" fillId="0" borderId="0" xfId="1" applyProtection="1">
      <protection locked="0"/>
    </xf>
    <xf numFmtId="164" fontId="2" fillId="0" borderId="0" xfId="2" applyFont="1" applyProtection="1">
      <protection locked="0"/>
    </xf>
    <xf numFmtId="164" fontId="2" fillId="0" borderId="0" xfId="2" applyFont="1" applyFill="1" applyAlignment="1" applyProtection="1">
      <alignment horizontal="center"/>
      <protection locked="0"/>
    </xf>
    <xf numFmtId="0" fontId="2" fillId="0" borderId="0" xfId="1" applyFill="1" applyProtection="1">
      <protection locked="0"/>
    </xf>
    <xf numFmtId="0" fontId="9" fillId="0" borderId="0" xfId="0" applyFont="1"/>
    <xf numFmtId="0" fontId="10" fillId="2" borderId="0" xfId="1" applyFont="1" applyFill="1"/>
    <xf numFmtId="0" fontId="11" fillId="2" borderId="0" xfId="0" applyFont="1" applyFill="1" applyAlignment="1">
      <alignment vertical="top"/>
    </xf>
    <xf numFmtId="0" fontId="9" fillId="2" borderId="0" xfId="0" applyFont="1" applyFill="1" applyAlignment="1">
      <alignment horizontal="center"/>
    </xf>
    <xf numFmtId="0" fontId="0" fillId="0" borderId="0" xfId="0" applyProtection="1"/>
    <xf numFmtId="0" fontId="2" fillId="0" borderId="0" xfId="1" applyProtection="1"/>
    <xf numFmtId="164" fontId="2" fillId="0" borderId="0" xfId="2" applyFont="1" applyProtection="1"/>
    <xf numFmtId="164" fontId="6" fillId="0" borderId="1" xfId="0" applyNumberFormat="1" applyFont="1" applyBorder="1" applyProtection="1"/>
    <xf numFmtId="49" fontId="4" fillId="0" borderId="0" xfId="1" applyNumberFormat="1" applyFont="1" applyAlignment="1" applyProtection="1"/>
    <xf numFmtId="164" fontId="1" fillId="0" borderId="0" xfId="0" applyNumberFormat="1" applyFont="1" applyBorder="1" applyProtection="1"/>
    <xf numFmtId="0" fontId="3" fillId="0" borderId="0" xfId="1" applyFont="1" applyAlignment="1" applyProtection="1">
      <alignment horizontal="center" vertical="center" wrapText="1"/>
    </xf>
    <xf numFmtId="0" fontId="2" fillId="2" borderId="0" xfId="1" applyFill="1" applyProtection="1"/>
    <xf numFmtId="164" fontId="7" fillId="0" borderId="1" xfId="0" applyNumberFormat="1" applyFont="1" applyBorder="1" applyProtection="1"/>
    <xf numFmtId="49" fontId="0" fillId="0" borderId="0" xfId="0" applyNumberFormat="1" applyProtection="1"/>
    <xf numFmtId="14" fontId="2" fillId="0" borderId="0" xfId="1" applyNumberFormat="1" applyFont="1" applyAlignment="1" applyProtection="1">
      <alignment horizontal="center"/>
      <protection locked="0"/>
    </xf>
    <xf numFmtId="14" fontId="2" fillId="0" borderId="0" xfId="1" applyNumberFormat="1" applyFont="1" applyAlignment="1" applyProtection="1">
      <alignment horizontal="center"/>
    </xf>
    <xf numFmtId="14" fontId="2" fillId="2" borderId="0" xfId="1" applyNumberFormat="1" applyFill="1" applyAlignment="1">
      <alignment horizontal="center"/>
    </xf>
    <xf numFmtId="0" fontId="0" fillId="0" borderId="0" xfId="0" applyAlignment="1" applyProtection="1">
      <alignment horizontal="right"/>
      <protection locked="0"/>
    </xf>
    <xf numFmtId="0" fontId="9" fillId="0" borderId="0" xfId="0" applyFont="1" applyAlignment="1">
      <alignment horizontal="center"/>
    </xf>
    <xf numFmtId="0" fontId="10" fillId="0" borderId="0" xfId="1" applyFont="1" applyFill="1"/>
    <xf numFmtId="0" fontId="11" fillId="0" borderId="0" xfId="0" applyFont="1" applyFill="1" applyAlignment="1">
      <alignment vertical="top"/>
    </xf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3" fillId="0" borderId="0" xfId="1" applyFont="1" applyAlignment="1">
      <alignment horizontal="right"/>
    </xf>
    <xf numFmtId="14" fontId="2" fillId="0" borderId="0" xfId="1" applyNumberFormat="1" applyAlignment="1">
      <alignment horizontal="center"/>
    </xf>
    <xf numFmtId="164" fontId="1" fillId="0" borderId="0" xfId="0" applyNumberFormat="1" applyFont="1"/>
    <xf numFmtId="14" fontId="2" fillId="0" borderId="0" xfId="1" applyNumberFormat="1" applyAlignment="1" applyProtection="1">
      <alignment horizontal="center"/>
      <protection locked="0"/>
    </xf>
    <xf numFmtId="164" fontId="6" fillId="0" borderId="1" xfId="0" applyNumberFormat="1" applyFont="1" applyBorder="1"/>
    <xf numFmtId="49" fontId="0" fillId="0" borderId="0" xfId="0" applyNumberFormat="1"/>
    <xf numFmtId="0" fontId="10" fillId="0" borderId="0" xfId="1" applyFont="1"/>
    <xf numFmtId="0" fontId="11" fillId="0" borderId="0" xfId="0" applyFont="1" applyAlignment="1">
      <alignment vertical="top"/>
    </xf>
    <xf numFmtId="14" fontId="2" fillId="0" borderId="0" xfId="1" applyNumberFormat="1" applyAlignment="1">
      <alignment horizontal="left"/>
    </xf>
    <xf numFmtId="0" fontId="13" fillId="0" borderId="0" xfId="1" applyFont="1"/>
    <xf numFmtId="164" fontId="7" fillId="0" borderId="1" xfId="0" applyNumberFormat="1" applyFont="1" applyBorder="1"/>
    <xf numFmtId="0" fontId="12" fillId="0" borderId="0" xfId="0" applyFont="1" applyAlignment="1">
      <alignment horizontal="center"/>
    </xf>
    <xf numFmtId="165" fontId="16" fillId="0" borderId="0" xfId="0" applyNumberFormat="1" applyFont="1"/>
    <xf numFmtId="165" fontId="12" fillId="0" borderId="0" xfId="0" applyNumberFormat="1" applyFont="1"/>
    <xf numFmtId="0" fontId="17" fillId="0" borderId="0" xfId="0" applyFont="1" applyAlignment="1">
      <alignment horizontal="center"/>
    </xf>
    <xf numFmtId="0" fontId="0" fillId="3" borderId="0" xfId="0" applyFill="1" applyAlignment="1" applyProtection="1">
      <alignment horizontal="center"/>
      <protection locked="0"/>
    </xf>
    <xf numFmtId="0" fontId="0" fillId="4" borderId="0" xfId="0" applyFill="1" applyAlignment="1" applyProtection="1">
      <alignment horizontal="center"/>
      <protection locked="0"/>
    </xf>
    <xf numFmtId="14" fontId="0" fillId="0" borderId="0" xfId="0" applyNumberFormat="1" applyAlignment="1">
      <alignment horizontal="center"/>
    </xf>
    <xf numFmtId="14" fontId="0" fillId="0" borderId="0" xfId="0" applyNumberFormat="1"/>
    <xf numFmtId="164" fontId="0" fillId="0" borderId="0" xfId="3" applyFont="1"/>
    <xf numFmtId="0" fontId="4" fillId="0" borderId="0" xfId="1" applyFont="1" applyProtection="1"/>
    <xf numFmtId="0" fontId="4" fillId="0" borderId="0" xfId="1" applyFont="1" applyAlignment="1" applyProtection="1">
      <alignment horizontal="center"/>
    </xf>
    <xf numFmtId="49" fontId="4" fillId="0" borderId="0" xfId="1" applyNumberFormat="1" applyFont="1" applyProtection="1"/>
    <xf numFmtId="14" fontId="2" fillId="0" borderId="0" xfId="1" applyNumberFormat="1" applyAlignment="1" applyProtection="1">
      <alignment horizontal="center"/>
    </xf>
    <xf numFmtId="164" fontId="1" fillId="0" borderId="0" xfId="0" applyNumberFormat="1" applyFont="1" applyProtection="1"/>
    <xf numFmtId="0" fontId="3" fillId="2" borderId="0" xfId="1" applyFont="1" applyFill="1" applyProtection="1"/>
    <xf numFmtId="0" fontId="2" fillId="2" borderId="0" xfId="1" applyFill="1" applyAlignment="1" applyProtection="1">
      <alignment horizontal="center"/>
    </xf>
    <xf numFmtId="0" fontId="10" fillId="2" borderId="0" xfId="1" applyFont="1" applyFill="1" applyProtection="1"/>
    <xf numFmtId="0" fontId="9" fillId="0" borderId="0" xfId="0" applyFont="1" applyProtection="1"/>
    <xf numFmtId="0" fontId="11" fillId="2" borderId="0" xfId="0" applyFont="1" applyFill="1" applyAlignment="1" applyProtection="1">
      <alignment vertical="top"/>
    </xf>
    <xf numFmtId="0" fontId="9" fillId="2" borderId="0" xfId="0" applyFont="1" applyFill="1" applyAlignment="1" applyProtection="1">
      <alignment horizontal="center"/>
    </xf>
    <xf numFmtId="0" fontId="9" fillId="2" borderId="0" xfId="0" applyFont="1" applyFill="1" applyProtection="1"/>
    <xf numFmtId="0" fontId="3" fillId="0" borderId="0" xfId="1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4" fillId="0" borderId="0" xfId="1" applyNumberFormat="1" applyFont="1" applyAlignment="1" applyProtection="1">
      <alignment horizontal="center"/>
      <protection locked="0"/>
    </xf>
    <xf numFmtId="0" fontId="4" fillId="0" borderId="0" xfId="1" applyNumberFormat="1" applyFont="1" applyAlignment="1" applyProtection="1">
      <alignment horizontal="center"/>
    </xf>
    <xf numFmtId="0" fontId="2" fillId="0" borderId="0" xfId="2" applyNumberFormat="1" applyFont="1" applyProtection="1">
      <protection locked="0"/>
    </xf>
    <xf numFmtId="0" fontId="3" fillId="0" borderId="0" xfId="1" applyFont="1" applyAlignment="1" applyProtection="1">
      <alignment horizontal="center" vertical="center"/>
    </xf>
    <xf numFmtId="0" fontId="2" fillId="2" borderId="0" xfId="1" applyFill="1" applyAlignment="1" applyProtection="1">
      <alignment horizontal="center"/>
    </xf>
  </cellXfs>
  <cellStyles count="4">
    <cellStyle name="Monétaire" xfId="3" builtinId="4"/>
    <cellStyle name="Monétaire 2" xfId="2" xr:uid="{00000000-0005-0000-0000-000000000000}"/>
    <cellStyle name="Normal" xfId="0" builtinId="0"/>
    <cellStyle name="Normal 2" xfId="1" xr:uid="{00000000-0005-0000-0000-000002000000}"/>
  </cellStyles>
  <dxfs count="3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167640</xdr:colOff>
      <xdr:row>0</xdr:row>
      <xdr:rowOff>76200</xdr:rowOff>
    </xdr:from>
    <xdr:to>
      <xdr:col>8</xdr:col>
      <xdr:colOff>944880</xdr:colOff>
      <xdr:row>2</xdr:row>
      <xdr:rowOff>220980</xdr:rowOff>
    </xdr:to>
    <xdr:sp macro="" textlink="">
      <xdr:nvSpPr>
        <xdr:cNvPr id="2" name="Flèche gauch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122511" y="76200"/>
          <a:ext cx="1566134" cy="521298"/>
        </a:xfrm>
        <a:prstGeom prst="left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100" b="1">
              <a:solidFill>
                <a:schemeClr val="tx1"/>
              </a:solidFill>
            </a:rPr>
            <a:t>SÉLECTIONER le mois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33130</xdr:colOff>
      <xdr:row>8</xdr:row>
      <xdr:rowOff>182218</xdr:rowOff>
    </xdr:from>
    <xdr:to>
      <xdr:col>6</xdr:col>
      <xdr:colOff>91109</xdr:colOff>
      <xdr:row>12</xdr:row>
      <xdr:rowOff>157370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F29D619-56A5-4294-9D8B-CF3513E0B2F9}"/>
            </a:ext>
          </a:extLst>
        </xdr:cNvPr>
        <xdr:cNvSpPr txBox="1"/>
      </xdr:nvSpPr>
      <xdr:spPr>
        <a:xfrm>
          <a:off x="795130" y="2029240"/>
          <a:ext cx="6907696" cy="90280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onjour, j'ai crée une liste de menu déroulant dans la colonne A et j'aimerais que le texte de la colonne D affiche en blanc si la personne na pas sélectionner de choix dans la colonne A.</a:t>
          </a:r>
        </a:p>
        <a:p>
          <a:r>
            <a:rPr lang="fr-FR"/>
            <a:t>J'ai essayer plusieurs chose mais cela ne fonctionne pas.</a:t>
          </a:r>
        </a:p>
        <a:p>
          <a:r>
            <a:rPr lang="fr-FR"/>
            <a:t>De plus j'aimerais que le format du texte change de nombre à dollar selon le choix de la cellule.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J35"/>
  <sheetViews>
    <sheetView view="pageBreakPreview" zoomScaleNormal="85" zoomScaleSheetLayoutView="100" workbookViewId="0">
      <pane xSplit="1" ySplit="3" topLeftCell="B16" activePane="bottomRight" state="frozen"/>
      <selection pane="topRight" activeCell="B1" sqref="B1"/>
      <selection pane="bottomLeft" activeCell="A4" sqref="A4"/>
      <selection pane="bottomRight" activeCell="C32" sqref="C32"/>
    </sheetView>
  </sheetViews>
  <sheetFormatPr baseColWidth="10" defaultColWidth="11.5703125" defaultRowHeight="15" x14ac:dyDescent="0.25"/>
  <cols>
    <col min="1" max="1" width="12.42578125" customWidth="1"/>
    <col min="2" max="2" width="23.42578125" style="10" customWidth="1"/>
    <col min="3" max="3" width="36.7109375" customWidth="1"/>
    <col min="4" max="4" width="21.7109375" customWidth="1"/>
    <col min="5" max="5" width="20.7109375" customWidth="1"/>
    <col min="6" max="6" width="40" customWidth="1"/>
    <col min="7" max="7" width="15.140625" style="27" bestFit="1" customWidth="1"/>
    <col min="8" max="8" width="11.5703125" style="27"/>
    <col min="9" max="9" width="30" style="27" customWidth="1"/>
    <col min="10" max="16384" width="11.5703125" style="27"/>
  </cols>
  <sheetData>
    <row r="1" spans="1:10" ht="21" x14ac:dyDescent="0.35">
      <c r="A1" s="1" t="s">
        <v>11</v>
      </c>
      <c r="B1" s="7"/>
      <c r="C1" s="80" t="e" cm="1">
        <f t="array" aca="1" ref="C1" ca="1">_xll.XFormatDate(_xlfn.XLOOKUP(Menu!D2,Menu!C6:C17,Menu!F6:F17),"MMMM yyyy","FR")</f>
        <v>#NAME?</v>
      </c>
      <c r="D1" s="80"/>
      <c r="E1" s="80"/>
      <c r="F1" s="80"/>
      <c r="G1" s="31"/>
    </row>
    <row r="2" spans="1:10" ht="7.9" customHeight="1" x14ac:dyDescent="0.35">
      <c r="B2" s="9"/>
      <c r="C2" s="11"/>
      <c r="D2" s="12"/>
      <c r="F2" s="11"/>
      <c r="G2" s="32"/>
      <c r="J2" s="27" t="s">
        <v>2</v>
      </c>
    </row>
    <row r="3" spans="1:10" ht="41.45" customHeight="1" x14ac:dyDescent="0.25">
      <c r="A3" s="14" t="s">
        <v>5</v>
      </c>
      <c r="B3" s="14" t="s">
        <v>12</v>
      </c>
      <c r="C3" s="14" t="s">
        <v>4</v>
      </c>
      <c r="D3" s="14" t="s">
        <v>8</v>
      </c>
      <c r="E3" s="14" t="s">
        <v>7</v>
      </c>
      <c r="F3" s="14" t="s">
        <v>14</v>
      </c>
      <c r="G3" s="33" t="s">
        <v>1</v>
      </c>
    </row>
    <row r="4" spans="1:10" ht="7.9" customHeight="1" x14ac:dyDescent="0.35">
      <c r="B4" s="9"/>
      <c r="C4" s="11"/>
      <c r="D4" s="12"/>
      <c r="F4" s="11"/>
      <c r="G4" s="32"/>
    </row>
    <row r="5" spans="1:10" ht="18" x14ac:dyDescent="0.35">
      <c r="A5" s="2" t="s">
        <v>6</v>
      </c>
      <c r="B5" s="8"/>
      <c r="C5" s="3"/>
      <c r="D5" s="3"/>
      <c r="E5" s="3"/>
      <c r="F5" s="3"/>
      <c r="G5" s="34"/>
    </row>
    <row r="6" spans="1:10" ht="18" x14ac:dyDescent="0.35">
      <c r="A6" s="18"/>
      <c r="B6" s="37"/>
      <c r="C6" s="19"/>
      <c r="D6" s="29"/>
      <c r="E6" s="40"/>
      <c r="F6" s="19"/>
      <c r="G6" s="65" t="str">
        <f>IF(A6="","",IF(A6="KM",D6*0.5,D6))</f>
        <v/>
      </c>
    </row>
    <row r="7" spans="1:10" ht="18" x14ac:dyDescent="0.35">
      <c r="A7" s="18"/>
      <c r="B7" s="37"/>
      <c r="C7" s="19"/>
      <c r="D7" s="29"/>
      <c r="E7" s="40"/>
      <c r="F7" s="19"/>
      <c r="G7" s="65" t="str">
        <f t="shared" ref="G7:G14" si="0">IF(A7="","",IF(A7="KM",D7*0.5,D7))</f>
        <v/>
      </c>
    </row>
    <row r="8" spans="1:10" ht="18" x14ac:dyDescent="0.35">
      <c r="A8" s="18"/>
      <c r="B8" s="37"/>
      <c r="C8" s="19"/>
      <c r="D8" s="29"/>
      <c r="E8" s="40"/>
      <c r="F8" s="19"/>
      <c r="G8" s="65" t="str">
        <f t="shared" si="0"/>
        <v/>
      </c>
    </row>
    <row r="9" spans="1:10" ht="18" x14ac:dyDescent="0.35">
      <c r="A9" s="18"/>
      <c r="B9" s="37"/>
      <c r="C9" s="19"/>
      <c r="D9" s="20"/>
      <c r="E9" s="18"/>
      <c r="F9" s="19"/>
      <c r="G9" s="65" t="str">
        <f t="shared" si="0"/>
        <v/>
      </c>
    </row>
    <row r="10" spans="1:10" ht="18" x14ac:dyDescent="0.35">
      <c r="A10" s="18"/>
      <c r="B10" s="37"/>
      <c r="C10" s="19"/>
      <c r="D10" s="20"/>
      <c r="E10" s="18"/>
      <c r="F10" s="19"/>
      <c r="G10" s="65" t="str">
        <f t="shared" si="0"/>
        <v/>
      </c>
    </row>
    <row r="11" spans="1:10" ht="18" x14ac:dyDescent="0.35">
      <c r="A11" s="18"/>
      <c r="B11" s="37"/>
      <c r="C11" s="19"/>
      <c r="D11" s="20"/>
      <c r="E11" s="18"/>
      <c r="F11" s="19"/>
      <c r="G11" s="65" t="str">
        <f t="shared" si="0"/>
        <v/>
      </c>
    </row>
    <row r="12" spans="1:10" ht="18" x14ac:dyDescent="0.35">
      <c r="A12" s="18"/>
      <c r="B12" s="37"/>
      <c r="C12" s="19"/>
      <c r="D12" s="20"/>
      <c r="E12" s="18"/>
      <c r="F12" s="19"/>
      <c r="G12" s="65" t="str">
        <f t="shared" si="0"/>
        <v/>
      </c>
    </row>
    <row r="13" spans="1:10" ht="18" x14ac:dyDescent="0.35">
      <c r="A13" s="18"/>
      <c r="B13" s="37"/>
      <c r="C13" s="19"/>
      <c r="D13" s="20"/>
      <c r="E13" s="18"/>
      <c r="F13" s="19"/>
      <c r="G13" s="65" t="str">
        <f t="shared" si="0"/>
        <v/>
      </c>
    </row>
    <row r="14" spans="1:10" ht="18.75" thickBot="1" x14ac:dyDescent="0.4">
      <c r="A14" s="18"/>
      <c r="B14" s="38"/>
      <c r="C14" s="28"/>
      <c r="D14" s="29"/>
      <c r="E14" s="27"/>
      <c r="F14" s="28"/>
      <c r="G14" s="65" t="str">
        <f t="shared" si="0"/>
        <v/>
      </c>
      <c r="H14" s="30">
        <f>SUM(D6:D10)</f>
        <v>0</v>
      </c>
    </row>
    <row r="15" spans="1:10" ht="7.9" customHeight="1" thickTop="1" x14ac:dyDescent="0.35">
      <c r="B15" s="9"/>
      <c r="C15" s="11"/>
      <c r="D15" s="12"/>
      <c r="F15" s="11"/>
      <c r="G15" s="32"/>
    </row>
    <row r="16" spans="1:10" ht="18" x14ac:dyDescent="0.35">
      <c r="A16" s="6" t="s">
        <v>51</v>
      </c>
      <c r="B16" s="39"/>
      <c r="C16" s="13"/>
      <c r="D16" s="13"/>
      <c r="E16" s="13"/>
      <c r="F16" s="13"/>
      <c r="G16" s="34"/>
    </row>
    <row r="17" spans="1:10" ht="18" x14ac:dyDescent="0.35">
      <c r="A17" s="19"/>
      <c r="B17" s="37"/>
      <c r="C17" s="19"/>
      <c r="D17" s="20"/>
      <c r="E17" s="19"/>
      <c r="F17" s="19"/>
    </row>
    <row r="18" spans="1:10" ht="18.75" thickBot="1" x14ac:dyDescent="0.4">
      <c r="B18" s="9"/>
      <c r="H18" s="30">
        <f>SUM(D17:D17)</f>
        <v>0</v>
      </c>
      <c r="J18" s="36"/>
    </row>
    <row r="19" spans="1:10" ht="7.9" customHeight="1" thickTop="1" x14ac:dyDescent="0.35">
      <c r="B19" s="9"/>
      <c r="C19" s="11"/>
      <c r="D19" s="12"/>
      <c r="F19" s="11"/>
      <c r="G19" s="32"/>
      <c r="J19" s="36"/>
    </row>
    <row r="20" spans="1:10" s="23" customFormat="1" ht="15.75" x14ac:dyDescent="0.25">
      <c r="A20" s="24" t="s">
        <v>15</v>
      </c>
      <c r="B20" s="25"/>
      <c r="C20" s="26"/>
      <c r="D20" s="26"/>
      <c r="E20" s="26"/>
      <c r="F20" s="26"/>
      <c r="G20" s="26"/>
      <c r="J20" s="45"/>
    </row>
    <row r="21" spans="1:10" s="45" customFormat="1" ht="15.75" x14ac:dyDescent="0.25">
      <c r="A21" s="42"/>
      <c r="B21" s="43"/>
      <c r="C21" s="44"/>
      <c r="D21" s="44"/>
      <c r="E21" s="44"/>
    </row>
    <row r="22" spans="1:10" s="45" customFormat="1" ht="16.5" thickBot="1" x14ac:dyDescent="0.3">
      <c r="A22" s="42"/>
      <c r="B22" s="43"/>
      <c r="C22" s="44"/>
      <c r="D22" s="44"/>
      <c r="E22" s="44"/>
      <c r="H22" s="30">
        <f>SUM(D21:D21)</f>
        <v>0</v>
      </c>
      <c r="J22" s="36"/>
    </row>
    <row r="23" spans="1:10" ht="7.9" customHeight="1" thickTop="1" x14ac:dyDescent="0.35">
      <c r="B23" s="9"/>
      <c r="C23" s="11"/>
      <c r="D23" s="12"/>
      <c r="F23" s="11"/>
      <c r="G23" s="32"/>
      <c r="J23" s="36"/>
    </row>
    <row r="24" spans="1:10" ht="18" x14ac:dyDescent="0.35">
      <c r="A24" s="6" t="s">
        <v>0</v>
      </c>
      <c r="B24" s="39"/>
      <c r="C24" s="13"/>
      <c r="D24" s="13"/>
      <c r="E24" s="13"/>
      <c r="F24" s="13"/>
      <c r="G24" s="34"/>
    </row>
    <row r="25" spans="1:10" ht="18" x14ac:dyDescent="0.35">
      <c r="A25" s="18"/>
      <c r="B25" s="37"/>
      <c r="C25" s="19"/>
      <c r="D25" s="20"/>
      <c r="E25" s="19"/>
      <c r="F25" s="19"/>
    </row>
    <row r="26" spans="1:10" ht="18" x14ac:dyDescent="0.35">
      <c r="A26" s="18"/>
      <c r="B26" s="37"/>
      <c r="C26" s="19"/>
      <c r="D26" s="21"/>
      <c r="E26" s="22"/>
      <c r="F26" s="19"/>
    </row>
    <row r="27" spans="1:10" ht="18" x14ac:dyDescent="0.35">
      <c r="A27" s="18"/>
      <c r="B27" s="37"/>
      <c r="C27" s="19"/>
      <c r="D27" s="21"/>
      <c r="E27" s="22"/>
      <c r="F27" s="19"/>
    </row>
    <row r="28" spans="1:10" ht="18" x14ac:dyDescent="0.35">
      <c r="A28" s="18"/>
      <c r="B28" s="37"/>
      <c r="C28" s="19"/>
      <c r="D28" s="20"/>
      <c r="E28" s="22"/>
      <c r="F28" s="19"/>
    </row>
    <row r="29" spans="1:10" ht="18.75" thickBot="1" x14ac:dyDescent="0.4">
      <c r="B29" s="9"/>
      <c r="C29" s="4"/>
      <c r="D29" s="5"/>
      <c r="F29" s="4"/>
      <c r="H29" s="30">
        <f>SUM(D25:D28)</f>
        <v>0</v>
      </c>
    </row>
    <row r="30" spans="1:10" ht="19.5" thickTop="1" thickBot="1" x14ac:dyDescent="0.4">
      <c r="B30" s="16" t="s">
        <v>9</v>
      </c>
      <c r="C30" s="17"/>
      <c r="D30" s="5"/>
      <c r="F30" s="27"/>
    </row>
    <row r="31" spans="1:10" ht="7.15" customHeight="1" x14ac:dyDescent="0.35">
      <c r="B31" s="15"/>
      <c r="C31" s="11"/>
      <c r="D31" s="12"/>
      <c r="F31" s="11"/>
    </row>
    <row r="32" spans="1:10" ht="18" x14ac:dyDescent="0.35">
      <c r="B32" s="15" t="s">
        <v>10</v>
      </c>
      <c r="C32" s="19"/>
      <c r="D32" s="12"/>
      <c r="F32" s="11"/>
    </row>
    <row r="33" spans="2:8" ht="7.15" customHeight="1" x14ac:dyDescent="0.35">
      <c r="B33" s="15"/>
      <c r="C33" s="11"/>
      <c r="D33" s="12"/>
      <c r="F33" s="11"/>
    </row>
    <row r="34" spans="2:8" ht="20.25" thickBot="1" x14ac:dyDescent="0.4">
      <c r="B34"/>
      <c r="D34" s="5"/>
      <c r="F34" s="46" t="e">
        <f ca="1">Menu!D22&amp;J2&amp;C1</f>
        <v>#NAME?</v>
      </c>
      <c r="H34" s="35" t="e">
        <f>H29+H22+#REF!+H18+H14</f>
        <v>#REF!</v>
      </c>
    </row>
    <row r="35" spans="2:8" ht="15.75" thickTop="1" x14ac:dyDescent="0.25"/>
  </sheetData>
  <sheetProtection insertRows="0" insertHyperlinks="0"/>
  <sortState xmlns:xlrd2="http://schemas.microsoft.com/office/spreadsheetml/2017/richdata2" ref="B23:F28">
    <sortCondition ref="B23:B28"/>
  </sortState>
  <mergeCells count="1">
    <mergeCell ref="C1:F1"/>
  </mergeCells>
  <dataValidations count="1">
    <dataValidation type="list" allowBlank="1" showInputMessage="1" showErrorMessage="1" sqref="C32" xr:uid="{00000000-0002-0000-0000-000001000000}">
      <formula1>#REF!</formula1>
    </dataValidation>
  </dataValidations>
  <printOptions horizontalCentered="1"/>
  <pageMargins left="0.25" right="0.25" top="0.75" bottom="0.75" header="0.3" footer="0.3"/>
  <pageSetup scale="10" orientation="landscape" verticalDpi="0" r:id="rId1"/>
  <headerFooter>
    <oddHeader xml:space="preserve">&amp;R&amp;G    </oddHeader>
    <oddFooter>&amp;L&amp;"Arial,Gras italique"&amp;14&amp;KFF0000Toutes les dépenses sont assujetties à
l'approbation de votre supérieur&amp;R&amp;"Arial,Gras italique"Imprimé le &amp;D
À &amp;T heures</oddFooter>
  </headerFooter>
  <colBreaks count="1" manualBreakCount="1">
    <brk id="7" max="1048575" man="1"/>
  </colBreaks>
  <drawing r:id="rId2"/>
  <legacyDrawing r:id="rId3"/>
  <legacyDrawingHF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59A35D1-72FB-42E1-B590-428977283BD4}">
          <x14:formula1>
            <xm:f>Menu!$B$21:$B$24</xm:f>
          </x14:formula1>
          <xm:sqref>A6:A14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63FB2-4C2D-436E-917D-7883D51E794C}">
  <dimension ref="A1:K58"/>
  <sheetViews>
    <sheetView tabSelected="1" topLeftCell="A3" zoomScale="115" zoomScaleNormal="115" workbookViewId="0">
      <selection activeCell="F8" sqref="F8"/>
    </sheetView>
  </sheetViews>
  <sheetFormatPr baseColWidth="10" defaultColWidth="11.5703125" defaultRowHeight="15" x14ac:dyDescent="0.25"/>
  <cols>
    <col min="1" max="1" width="11.42578125" customWidth="1"/>
    <col min="2" max="2" width="23.42578125" style="10" customWidth="1"/>
    <col min="3" max="3" width="36.7109375" customWidth="1"/>
    <col min="4" max="4" width="21.7109375" customWidth="1"/>
    <col min="5" max="5" width="4.5703125" customWidth="1"/>
    <col min="6" max="6" width="20.7109375" customWidth="1"/>
    <col min="7" max="7" width="42" customWidth="1"/>
    <col min="8" max="8" width="14" customWidth="1"/>
    <col min="10" max="10" width="30" customWidth="1"/>
  </cols>
  <sheetData>
    <row r="1" spans="1:11" s="27" customFormat="1" ht="21" x14ac:dyDescent="0.35">
      <c r="A1" s="66" t="s">
        <v>16</v>
      </c>
      <c r="B1" s="67"/>
      <c r="C1" s="81" t="e" cm="1">
        <f t="array" aca="1" ref="C1" ca="1">_xll.XFormatDate(_xlfn.XLOOKUP(Menu!D2,Menu!C6:C17,Menu!F6:F17),"MMMM yyyy","EN")</f>
        <v>#NAME?</v>
      </c>
      <c r="D1" s="81"/>
      <c r="E1" s="81"/>
      <c r="F1" s="81"/>
      <c r="G1" s="81"/>
      <c r="H1" s="68"/>
    </row>
    <row r="2" spans="1:11" s="27" customFormat="1" ht="7.9" customHeight="1" x14ac:dyDescent="0.35">
      <c r="B2" s="69"/>
      <c r="C2" s="28"/>
      <c r="D2" s="29"/>
      <c r="E2" s="29"/>
      <c r="G2" s="28"/>
      <c r="H2" s="70"/>
      <c r="K2" s="27" t="s">
        <v>2</v>
      </c>
    </row>
    <row r="3" spans="1:11" s="79" customFormat="1" ht="36" x14ac:dyDescent="0.25">
      <c r="A3" s="78"/>
      <c r="B3" s="78" t="s">
        <v>17</v>
      </c>
      <c r="C3" s="78" t="s">
        <v>18</v>
      </c>
      <c r="D3" s="83" t="s">
        <v>19</v>
      </c>
      <c r="E3" s="83"/>
      <c r="F3" s="78" t="s">
        <v>58</v>
      </c>
      <c r="G3" s="78" t="s">
        <v>20</v>
      </c>
      <c r="H3" s="78" t="s">
        <v>1</v>
      </c>
      <c r="I3" s="33" t="s">
        <v>59</v>
      </c>
    </row>
    <row r="4" spans="1:11" s="27" customFormat="1" ht="7.9" customHeight="1" x14ac:dyDescent="0.35">
      <c r="B4" s="69"/>
      <c r="C4" s="28"/>
      <c r="D4" s="29"/>
      <c r="E4" s="29"/>
      <c r="G4" s="28"/>
      <c r="H4" s="70"/>
    </row>
    <row r="5" spans="1:11" s="27" customFormat="1" ht="18" x14ac:dyDescent="0.35">
      <c r="A5" s="71" t="s">
        <v>21</v>
      </c>
      <c r="B5" s="72"/>
      <c r="C5" s="34"/>
      <c r="D5" s="84" t="s">
        <v>57</v>
      </c>
      <c r="E5" s="84"/>
      <c r="F5" s="34"/>
      <c r="G5" s="34"/>
      <c r="H5" s="34"/>
      <c r="I5" s="34"/>
    </row>
    <row r="6" spans="1:11" ht="18" x14ac:dyDescent="0.35">
      <c r="A6" s="18" t="s">
        <v>52</v>
      </c>
      <c r="B6" s="49"/>
      <c r="C6" s="19"/>
      <c r="D6" s="82"/>
      <c r="E6" s="20" t="str">
        <f>IF(A6="KM",A6,"€")</f>
        <v>KM</v>
      </c>
      <c r="F6" s="40"/>
      <c r="G6" s="19"/>
      <c r="H6" s="65">
        <f>IF(A6="","",IF(A6="KM",D6*0.5,D6))</f>
        <v>0</v>
      </c>
    </row>
    <row r="7" spans="1:11" ht="18" x14ac:dyDescent="0.35">
      <c r="A7" s="18"/>
      <c r="B7" s="49"/>
      <c r="C7" s="19"/>
      <c r="D7" s="20"/>
      <c r="E7" s="20"/>
      <c r="F7" s="40"/>
      <c r="G7" s="19"/>
      <c r="H7" s="65"/>
    </row>
    <row r="8" spans="1:11" ht="18" x14ac:dyDescent="0.35">
      <c r="A8" s="18"/>
      <c r="B8" s="49"/>
      <c r="C8" s="19"/>
      <c r="D8" s="20"/>
      <c r="E8" s="20"/>
      <c r="F8" s="40"/>
      <c r="G8" s="19"/>
      <c r="H8" s="65"/>
    </row>
    <row r="9" spans="1:11" ht="18" x14ac:dyDescent="0.35">
      <c r="A9" s="18"/>
      <c r="B9" s="49"/>
      <c r="C9" s="19"/>
      <c r="D9" s="20"/>
      <c r="E9" s="20"/>
      <c r="F9" s="18"/>
      <c r="G9" s="19"/>
      <c r="H9" s="65"/>
    </row>
    <row r="10" spans="1:11" ht="18" x14ac:dyDescent="0.35">
      <c r="A10" s="18"/>
      <c r="B10" s="49"/>
      <c r="C10" s="19"/>
      <c r="D10" s="20"/>
      <c r="E10" s="20"/>
      <c r="F10" s="18"/>
      <c r="G10" s="19"/>
      <c r="H10" s="65"/>
    </row>
    <row r="11" spans="1:11" ht="18" x14ac:dyDescent="0.35">
      <c r="A11" s="18"/>
      <c r="B11" s="49"/>
      <c r="C11" s="19"/>
      <c r="D11" s="20"/>
      <c r="E11" s="20"/>
      <c r="F11" s="18"/>
      <c r="G11" s="19"/>
      <c r="H11" s="65"/>
    </row>
    <row r="12" spans="1:11" ht="18" x14ac:dyDescent="0.35">
      <c r="A12" s="18"/>
      <c r="B12" s="49"/>
      <c r="C12" s="19"/>
      <c r="D12" s="20"/>
      <c r="E12" s="20"/>
      <c r="F12" s="18"/>
      <c r="G12" s="19"/>
      <c r="H12" s="65"/>
    </row>
    <row r="13" spans="1:11" ht="18" x14ac:dyDescent="0.35">
      <c r="A13" s="18"/>
      <c r="B13" s="49"/>
      <c r="C13" s="19"/>
      <c r="D13" s="20"/>
      <c r="E13" s="20"/>
      <c r="F13" s="18"/>
      <c r="G13" s="19"/>
      <c r="H13" s="65"/>
    </row>
    <row r="14" spans="1:11" ht="18.75" thickBot="1" x14ac:dyDescent="0.4">
      <c r="A14" s="18"/>
      <c r="B14" s="49"/>
      <c r="C14" s="19"/>
      <c r="D14" s="20"/>
      <c r="E14" s="20"/>
      <c r="F14" s="18"/>
      <c r="G14" s="19"/>
      <c r="H14" s="65"/>
      <c r="I14" s="50">
        <f>SUM(H6:H14)</f>
        <v>0</v>
      </c>
    </row>
    <row r="15" spans="1:11" s="27" customFormat="1" ht="7.9" customHeight="1" thickTop="1" x14ac:dyDescent="0.35">
      <c r="B15" s="69"/>
      <c r="C15" s="28"/>
      <c r="D15" s="29"/>
      <c r="E15" s="29"/>
      <c r="G15" s="28"/>
      <c r="H15" s="70"/>
    </row>
    <row r="16" spans="1:11" s="27" customFormat="1" ht="18" x14ac:dyDescent="0.35">
      <c r="A16" s="73" t="s">
        <v>50</v>
      </c>
      <c r="B16" s="72"/>
      <c r="C16" s="34"/>
      <c r="D16" s="34"/>
      <c r="E16" s="34"/>
      <c r="F16" s="34"/>
      <c r="G16" s="34"/>
      <c r="H16" s="34"/>
    </row>
    <row r="17" spans="1:11" ht="18" x14ac:dyDescent="0.35">
      <c r="A17" s="19"/>
      <c r="B17" s="49"/>
      <c r="C17" s="19"/>
      <c r="D17" s="20"/>
      <c r="E17" s="20"/>
      <c r="F17" s="19"/>
      <c r="G17" s="19"/>
    </row>
    <row r="18" spans="1:11" ht="18" x14ac:dyDescent="0.35">
      <c r="A18" s="19"/>
      <c r="B18" s="49"/>
      <c r="C18" s="19"/>
      <c r="D18" s="20"/>
      <c r="E18" s="20"/>
      <c r="F18" s="19"/>
      <c r="G18" s="19"/>
    </row>
    <row r="19" spans="1:11" ht="18" x14ac:dyDescent="0.35">
      <c r="A19" s="19"/>
      <c r="B19" s="49"/>
      <c r="C19" s="19"/>
      <c r="D19" s="20"/>
      <c r="E19" s="20"/>
      <c r="F19" s="19"/>
      <c r="G19" s="19"/>
    </row>
    <row r="20" spans="1:11" ht="18.75" thickBot="1" x14ac:dyDescent="0.4">
      <c r="B20" s="47"/>
      <c r="I20" s="50">
        <f>SUM(D17:D19)</f>
        <v>0</v>
      </c>
      <c r="K20" s="51"/>
    </row>
    <row r="21" spans="1:11" ht="7.9" customHeight="1" thickTop="1" x14ac:dyDescent="0.35">
      <c r="B21" s="47"/>
      <c r="C21" s="11"/>
      <c r="D21" s="12"/>
      <c r="E21" s="12"/>
      <c r="G21" s="11"/>
      <c r="H21" s="48"/>
      <c r="K21" s="51"/>
    </row>
    <row r="22" spans="1:11" s="27" customFormat="1" ht="7.9" customHeight="1" x14ac:dyDescent="0.35">
      <c r="B22" s="69"/>
      <c r="C22" s="28"/>
      <c r="D22" s="29"/>
      <c r="E22" s="29"/>
      <c r="G22" s="28"/>
      <c r="H22" s="70"/>
      <c r="K22" s="74"/>
    </row>
    <row r="23" spans="1:11" s="74" customFormat="1" ht="15.75" x14ac:dyDescent="0.25">
      <c r="A23" s="73" t="s">
        <v>15</v>
      </c>
      <c r="B23" s="75"/>
      <c r="C23" s="76"/>
      <c r="D23" s="76"/>
      <c r="E23" s="76"/>
      <c r="F23" s="76"/>
      <c r="G23" s="76"/>
      <c r="H23" s="76"/>
    </row>
    <row r="24" spans="1:11" s="23" customFormat="1" ht="15.75" x14ac:dyDescent="0.25">
      <c r="A24" s="52"/>
      <c r="B24" s="53"/>
      <c r="C24" s="41"/>
      <c r="D24" s="41"/>
      <c r="E24" s="41"/>
      <c r="F24" s="41"/>
    </row>
    <row r="25" spans="1:11" s="23" customFormat="1" ht="15.75" x14ac:dyDescent="0.25">
      <c r="A25" s="52"/>
      <c r="B25" s="53"/>
      <c r="C25" s="41"/>
      <c r="D25" s="41"/>
      <c r="E25" s="41"/>
      <c r="F25" s="41"/>
    </row>
    <row r="26" spans="1:11" s="23" customFormat="1" ht="15.75" x14ac:dyDescent="0.25">
      <c r="A26" s="52"/>
      <c r="B26" s="53"/>
      <c r="C26" s="41"/>
      <c r="D26" s="41"/>
      <c r="E26" s="41"/>
      <c r="F26" s="41"/>
      <c r="K26" s="51"/>
    </row>
    <row r="27" spans="1:11" s="23" customFormat="1" ht="16.5" thickBot="1" x14ac:dyDescent="0.3">
      <c r="A27" s="52"/>
      <c r="B27" s="53"/>
      <c r="C27" s="41"/>
      <c r="D27" s="41"/>
      <c r="E27" s="41"/>
      <c r="F27" s="41"/>
      <c r="I27" s="50">
        <f>SUM(D24:D26)</f>
        <v>0</v>
      </c>
      <c r="K27" s="51"/>
    </row>
    <row r="28" spans="1:11" s="27" customFormat="1" ht="7.9" customHeight="1" thickTop="1" x14ac:dyDescent="0.35">
      <c r="B28" s="69"/>
      <c r="C28" s="28"/>
      <c r="D28" s="29"/>
      <c r="E28" s="29"/>
      <c r="G28" s="28"/>
      <c r="H28" s="70"/>
      <c r="K28" s="36"/>
    </row>
    <row r="29" spans="1:11" s="27" customFormat="1" ht="18" x14ac:dyDescent="0.35">
      <c r="A29" s="73" t="s">
        <v>13</v>
      </c>
      <c r="B29" s="75"/>
      <c r="C29" s="75" t="s">
        <v>22</v>
      </c>
      <c r="D29" s="77"/>
      <c r="E29" s="77"/>
      <c r="F29" s="77"/>
      <c r="G29" s="34"/>
      <c r="H29" s="34"/>
    </row>
    <row r="30" spans="1:11" ht="18" x14ac:dyDescent="0.35">
      <c r="A30" s="18"/>
      <c r="B30" s="49"/>
      <c r="C30" s="19"/>
      <c r="D30" s="21"/>
      <c r="E30" s="21"/>
      <c r="F30" s="19"/>
      <c r="G30" s="19"/>
    </row>
    <row r="31" spans="1:11" ht="18" x14ac:dyDescent="0.35">
      <c r="A31" s="18"/>
      <c r="B31" s="49"/>
      <c r="C31" s="19"/>
      <c r="D31" s="21"/>
      <c r="E31" s="21"/>
      <c r="F31" s="19"/>
      <c r="G31" s="19"/>
    </row>
    <row r="32" spans="1:11" ht="18" x14ac:dyDescent="0.35">
      <c r="A32" s="18"/>
      <c r="B32" s="49"/>
      <c r="C32" s="19"/>
      <c r="D32" s="20"/>
      <c r="E32" s="20"/>
      <c r="F32" s="19"/>
      <c r="G32" s="19"/>
    </row>
    <row r="33" spans="2:9" ht="18.75" thickBot="1" x14ac:dyDescent="0.4">
      <c r="B33" s="47"/>
      <c r="C33" s="11"/>
      <c r="D33" s="12"/>
      <c r="E33" s="12"/>
      <c r="G33" s="11"/>
      <c r="I33" s="50">
        <f>SUM(D30:D32)</f>
        <v>0</v>
      </c>
    </row>
    <row r="34" spans="2:9" ht="19.5" thickTop="1" thickBot="1" x14ac:dyDescent="0.4">
      <c r="B34" s="16" t="s">
        <v>9</v>
      </c>
      <c r="C34" s="17"/>
      <c r="D34" s="12"/>
      <c r="E34" s="12"/>
    </row>
    <row r="35" spans="2:9" ht="7.15" customHeight="1" x14ac:dyDescent="0.35">
      <c r="B35" s="54"/>
      <c r="C35" s="11"/>
      <c r="D35" s="12"/>
      <c r="E35" s="12"/>
      <c r="G35" s="11"/>
    </row>
    <row r="36" spans="2:9" ht="18" x14ac:dyDescent="0.35">
      <c r="B36" s="54" t="s">
        <v>10</v>
      </c>
      <c r="C36" s="19"/>
      <c r="D36" s="12"/>
      <c r="E36" s="12"/>
      <c r="G36" s="11"/>
    </row>
    <row r="37" spans="2:9" ht="7.15" customHeight="1" x14ac:dyDescent="0.35">
      <c r="B37" s="54"/>
      <c r="C37" s="11"/>
      <c r="D37" s="12"/>
      <c r="E37" s="12"/>
      <c r="G37" s="11"/>
    </row>
    <row r="38" spans="2:9" ht="20.25" thickBot="1" x14ac:dyDescent="0.4">
      <c r="B38"/>
      <c r="D38" s="12"/>
      <c r="E38" s="12"/>
      <c r="G38" s="55" t="e">
        <f ca="1">Menu!D21&amp;K2&amp;C1</f>
        <v>#NAME?</v>
      </c>
      <c r="I38" s="56">
        <f>SUBTOTAL(6,I14,I20,I27,I33)</f>
        <v>0</v>
      </c>
    </row>
    <row r="39" spans="2:9" ht="7.15" customHeight="1" thickTop="1" x14ac:dyDescent="0.35">
      <c r="B39"/>
      <c r="D39" s="12"/>
      <c r="E39" s="12"/>
      <c r="G39" s="11"/>
    </row>
    <row r="40" spans="2:9" x14ac:dyDescent="0.25">
      <c r="B40"/>
    </row>
    <row r="46" spans="2:9" x14ac:dyDescent="0.25">
      <c r="B46" s="51"/>
    </row>
    <row r="47" spans="2:9" x14ac:dyDescent="0.25">
      <c r="B47" s="51"/>
    </row>
    <row r="48" spans="2:9" x14ac:dyDescent="0.25">
      <c r="B48" s="51"/>
    </row>
    <row r="49" spans="2:2" x14ac:dyDescent="0.25">
      <c r="B49" s="51"/>
    </row>
    <row r="50" spans="2:2" x14ac:dyDescent="0.25">
      <c r="B50" s="51"/>
    </row>
    <row r="51" spans="2:2" x14ac:dyDescent="0.25">
      <c r="B51" s="51"/>
    </row>
    <row r="52" spans="2:2" x14ac:dyDescent="0.25">
      <c r="B52" s="51"/>
    </row>
    <row r="53" spans="2:2" x14ac:dyDescent="0.25">
      <c r="B53" s="51"/>
    </row>
    <row r="54" spans="2:2" x14ac:dyDescent="0.25">
      <c r="B54" s="51"/>
    </row>
    <row r="55" spans="2:2" x14ac:dyDescent="0.25">
      <c r="B55" s="51"/>
    </row>
    <row r="56" spans="2:2" x14ac:dyDescent="0.25">
      <c r="B56" s="51"/>
    </row>
    <row r="57" spans="2:2" x14ac:dyDescent="0.25">
      <c r="B57" s="51"/>
    </row>
    <row r="58" spans="2:2" x14ac:dyDescent="0.25">
      <c r="B58" s="51"/>
    </row>
  </sheetData>
  <mergeCells count="3">
    <mergeCell ref="C1:G1"/>
    <mergeCell ref="D3:E3"/>
    <mergeCell ref="D5:E5"/>
  </mergeCells>
  <conditionalFormatting sqref="D6:E14">
    <cfRule type="expression" dxfId="1" priority="1">
      <formula>$A6=""</formula>
    </cfRule>
  </conditionalFormatting>
  <dataValidations count="1">
    <dataValidation type="list" allowBlank="1" showInputMessage="1" showErrorMessage="1" sqref="C36" xr:uid="{A4D73561-C5AD-4747-BBEE-00B33BB445BB}">
      <formula1>$C$46:$C$52</formula1>
    </dataValidation>
  </dataValidations>
  <pageMargins left="0.7" right="0.7" top="0.75" bottom="0.75" header="0.3" footer="0.3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256B8C6-339F-4317-BC67-E1791D5C51E3}">
          <x14:formula1>
            <xm:f>Menu!$B$21:$B$24</xm:f>
          </x14:formula1>
          <xm:sqref>A6:A14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FDB5B-5555-46B8-B580-F31793A25B81}">
  <dimension ref="A1:I1000"/>
  <sheetViews>
    <sheetView topLeftCell="A7" zoomScale="160" zoomScaleNormal="160" workbookViewId="0">
      <selection activeCell="D22" sqref="D22"/>
    </sheetView>
  </sheetViews>
  <sheetFormatPr baseColWidth="10" defaultColWidth="14.42578125" defaultRowHeight="15" x14ac:dyDescent="0.25"/>
  <cols>
    <col min="1" max="3" width="10.7109375" customWidth="1"/>
    <col min="4" max="4" width="17.7109375" customWidth="1"/>
    <col min="5" max="6" width="11.5703125" bestFit="1" customWidth="1"/>
    <col min="7" max="7" width="10.7109375" customWidth="1"/>
    <col min="8" max="8" width="12.28515625" bestFit="1" customWidth="1"/>
    <col min="9" max="9" width="17.140625" customWidth="1"/>
    <col min="10" max="19" width="10.7109375" customWidth="1"/>
  </cols>
  <sheetData>
    <row r="1" spans="1:9" x14ac:dyDescent="0.25">
      <c r="A1" s="57"/>
      <c r="B1" s="58"/>
      <c r="D1" s="59"/>
      <c r="E1" s="10">
        <f>E2-1</f>
        <v>2020</v>
      </c>
      <c r="F1" s="59"/>
      <c r="I1" s="60"/>
    </row>
    <row r="2" spans="1:9" x14ac:dyDescent="0.25">
      <c r="C2" s="10" t="s">
        <v>23</v>
      </c>
      <c r="D2" s="61" t="s">
        <v>24</v>
      </c>
      <c r="E2" s="62">
        <v>2021</v>
      </c>
    </row>
    <row r="3" spans="1:9" x14ac:dyDescent="0.25">
      <c r="H3" s="60" t="s">
        <v>25</v>
      </c>
      <c r="I3" s="60" t="s">
        <v>25</v>
      </c>
    </row>
    <row r="4" spans="1:9" x14ac:dyDescent="0.25">
      <c r="A4" s="10">
        <v>1</v>
      </c>
      <c r="B4" s="60" t="s">
        <v>23</v>
      </c>
      <c r="C4" s="60" t="s">
        <v>23</v>
      </c>
      <c r="E4" s="60" t="s">
        <v>26</v>
      </c>
      <c r="F4" s="60" t="s">
        <v>26</v>
      </c>
      <c r="H4" s="60" t="s">
        <v>27</v>
      </c>
      <c r="I4" s="60" t="s">
        <v>28</v>
      </c>
    </row>
    <row r="5" spans="1:9" x14ac:dyDescent="0.25">
      <c r="A5" s="60" t="s">
        <v>29</v>
      </c>
      <c r="B5" s="60" t="s">
        <v>30</v>
      </c>
      <c r="C5" s="60" t="s">
        <v>31</v>
      </c>
      <c r="D5" s="60"/>
      <c r="E5" s="60" t="s">
        <v>32</v>
      </c>
      <c r="F5" s="60" t="s">
        <v>33</v>
      </c>
      <c r="G5" s="60" t="s">
        <v>34</v>
      </c>
      <c r="H5" s="63">
        <f>DATE(E2-2,B6,A4)</f>
        <v>43739</v>
      </c>
      <c r="I5" s="63">
        <f>DATE(E1,B6,A4)</f>
        <v>44105</v>
      </c>
    </row>
    <row r="6" spans="1:9" x14ac:dyDescent="0.25">
      <c r="A6" s="10">
        <v>1</v>
      </c>
      <c r="B6" s="10">
        <v>10</v>
      </c>
      <c r="C6" s="10" t="s">
        <v>24</v>
      </c>
      <c r="E6" s="64">
        <f>DATE($E$1,B6,1)</f>
        <v>44105</v>
      </c>
      <c r="F6" s="64">
        <f t="shared" ref="F6:F17" si="0">EOMONTH(E6,0)</f>
        <v>44135</v>
      </c>
      <c r="G6" s="10" t="s">
        <v>35</v>
      </c>
      <c r="H6" s="63">
        <f>EOMONTH(H5,11)</f>
        <v>44104</v>
      </c>
      <c r="I6" s="63">
        <f>EOMONTH(I5,11)</f>
        <v>44469</v>
      </c>
    </row>
    <row r="7" spans="1:9" x14ac:dyDescent="0.25">
      <c r="A7" s="10">
        <f>1+A6</f>
        <v>2</v>
      </c>
      <c r="B7" s="10">
        <f>+B6+1</f>
        <v>11</v>
      </c>
      <c r="C7" s="10" t="s">
        <v>36</v>
      </c>
      <c r="E7" s="64">
        <f>DATE($E$1,B7,1)</f>
        <v>44136</v>
      </c>
      <c r="F7" s="64">
        <f t="shared" si="0"/>
        <v>44165</v>
      </c>
      <c r="G7" s="10" t="s">
        <v>35</v>
      </c>
    </row>
    <row r="8" spans="1:9" x14ac:dyDescent="0.25">
      <c r="A8" s="10">
        <f t="shared" ref="A8:B17" si="1">1+A7</f>
        <v>3</v>
      </c>
      <c r="B8" s="10">
        <f>+B7+1</f>
        <v>12</v>
      </c>
      <c r="C8" s="10" t="s">
        <v>37</v>
      </c>
      <c r="E8" s="64">
        <f>DATE($E$1,B8,1)</f>
        <v>44166</v>
      </c>
      <c r="F8" s="64">
        <f t="shared" si="0"/>
        <v>44196</v>
      </c>
      <c r="G8" s="10" t="s">
        <v>35</v>
      </c>
    </row>
    <row r="9" spans="1:9" x14ac:dyDescent="0.25">
      <c r="A9" s="10">
        <f t="shared" si="1"/>
        <v>4</v>
      </c>
      <c r="B9" s="10">
        <v>1</v>
      </c>
      <c r="C9" s="10" t="s">
        <v>38</v>
      </c>
      <c r="E9" s="64">
        <f t="shared" ref="E9:E17" si="2">DATE($E$2,B9,1)</f>
        <v>44197</v>
      </c>
      <c r="F9" s="64">
        <f t="shared" si="0"/>
        <v>44227</v>
      </c>
      <c r="G9" s="10" t="s">
        <v>39</v>
      </c>
    </row>
    <row r="10" spans="1:9" x14ac:dyDescent="0.25">
      <c r="A10" s="10">
        <f t="shared" si="1"/>
        <v>5</v>
      </c>
      <c r="B10" s="10">
        <f>1+B9</f>
        <v>2</v>
      </c>
      <c r="C10" s="10" t="s">
        <v>40</v>
      </c>
      <c r="E10" s="64">
        <f t="shared" si="2"/>
        <v>44228</v>
      </c>
      <c r="F10" s="64">
        <f t="shared" si="0"/>
        <v>44255</v>
      </c>
      <c r="G10" s="10" t="s">
        <v>39</v>
      </c>
    </row>
    <row r="11" spans="1:9" x14ac:dyDescent="0.25">
      <c r="A11" s="10">
        <f t="shared" si="1"/>
        <v>6</v>
      </c>
      <c r="B11" s="10">
        <f t="shared" si="1"/>
        <v>3</v>
      </c>
      <c r="C11" s="10" t="s">
        <v>41</v>
      </c>
      <c r="E11" s="64">
        <f t="shared" si="2"/>
        <v>44256</v>
      </c>
      <c r="F11" s="64">
        <f t="shared" si="0"/>
        <v>44286</v>
      </c>
      <c r="G11" s="10" t="s">
        <v>39</v>
      </c>
    </row>
    <row r="12" spans="1:9" x14ac:dyDescent="0.25">
      <c r="A12" s="10">
        <f t="shared" si="1"/>
        <v>7</v>
      </c>
      <c r="B12" s="10">
        <f t="shared" si="1"/>
        <v>4</v>
      </c>
      <c r="C12" s="10" t="s">
        <v>42</v>
      </c>
      <c r="E12" s="64">
        <f t="shared" si="2"/>
        <v>44287</v>
      </c>
      <c r="F12" s="64">
        <f t="shared" si="0"/>
        <v>44316</v>
      </c>
      <c r="G12" s="10" t="s">
        <v>43</v>
      </c>
    </row>
    <row r="13" spans="1:9" x14ac:dyDescent="0.25">
      <c r="A13" s="10">
        <f t="shared" si="1"/>
        <v>8</v>
      </c>
      <c r="B13" s="10">
        <f t="shared" si="1"/>
        <v>5</v>
      </c>
      <c r="C13" s="10" t="s">
        <v>44</v>
      </c>
      <c r="E13" s="64">
        <f t="shared" si="2"/>
        <v>44317</v>
      </c>
      <c r="F13" s="64">
        <f t="shared" si="0"/>
        <v>44347</v>
      </c>
      <c r="G13" s="10" t="s">
        <v>43</v>
      </c>
    </row>
    <row r="14" spans="1:9" x14ac:dyDescent="0.25">
      <c r="A14" s="10">
        <f t="shared" si="1"/>
        <v>9</v>
      </c>
      <c r="B14" s="10">
        <f t="shared" si="1"/>
        <v>6</v>
      </c>
      <c r="C14" s="10" t="s">
        <v>45</v>
      </c>
      <c r="E14" s="64">
        <f t="shared" si="2"/>
        <v>44348</v>
      </c>
      <c r="F14" s="64">
        <f t="shared" si="0"/>
        <v>44377</v>
      </c>
      <c r="G14" s="10" t="s">
        <v>43</v>
      </c>
    </row>
    <row r="15" spans="1:9" x14ac:dyDescent="0.25">
      <c r="A15" s="10">
        <f t="shared" si="1"/>
        <v>10</v>
      </c>
      <c r="B15" s="10">
        <f t="shared" si="1"/>
        <v>7</v>
      </c>
      <c r="C15" s="10" t="s">
        <v>46</v>
      </c>
      <c r="E15" s="64">
        <f t="shared" si="2"/>
        <v>44378</v>
      </c>
      <c r="F15" s="64">
        <f t="shared" si="0"/>
        <v>44408</v>
      </c>
      <c r="G15" s="10" t="s">
        <v>47</v>
      </c>
    </row>
    <row r="16" spans="1:9" x14ac:dyDescent="0.25">
      <c r="A16" s="10">
        <f t="shared" si="1"/>
        <v>11</v>
      </c>
      <c r="B16" s="10">
        <f t="shared" si="1"/>
        <v>8</v>
      </c>
      <c r="C16" s="10" t="s">
        <v>48</v>
      </c>
      <c r="E16" s="64">
        <f t="shared" si="2"/>
        <v>44409</v>
      </c>
      <c r="F16" s="64">
        <f t="shared" si="0"/>
        <v>44439</v>
      </c>
      <c r="G16" s="10" t="s">
        <v>47</v>
      </c>
    </row>
    <row r="17" spans="1:9" x14ac:dyDescent="0.25">
      <c r="A17" s="10">
        <f t="shared" si="1"/>
        <v>12</v>
      </c>
      <c r="B17" s="10">
        <f t="shared" si="1"/>
        <v>9</v>
      </c>
      <c r="C17" s="10" t="s">
        <v>49</v>
      </c>
      <c r="E17" s="64">
        <f t="shared" si="2"/>
        <v>44440</v>
      </c>
      <c r="F17" s="64">
        <f t="shared" si="0"/>
        <v>44469</v>
      </c>
      <c r="G17" s="10" t="s">
        <v>47</v>
      </c>
    </row>
    <row r="18" spans="1:9" x14ac:dyDescent="0.25">
      <c r="A18" s="57"/>
      <c r="B18" s="59"/>
      <c r="D18" s="59"/>
      <c r="H18" s="58"/>
      <c r="I18" s="58"/>
    </row>
    <row r="21" spans="1:9" ht="15.75" customHeight="1" x14ac:dyDescent="0.25">
      <c r="A21" t="s">
        <v>52</v>
      </c>
      <c r="B21" t="s">
        <v>52</v>
      </c>
      <c r="D21" s="27" t="s">
        <v>60</v>
      </c>
    </row>
    <row r="22" spans="1:9" ht="15.75" customHeight="1" x14ac:dyDescent="0.25">
      <c r="A22" t="s">
        <v>53</v>
      </c>
      <c r="B22" t="s">
        <v>53</v>
      </c>
      <c r="D22" s="27" t="s">
        <v>3</v>
      </c>
    </row>
    <row r="23" spans="1:9" ht="15.75" customHeight="1" x14ac:dyDescent="0.25">
      <c r="A23" t="s">
        <v>54</v>
      </c>
      <c r="B23" t="s">
        <v>54</v>
      </c>
    </row>
    <row r="24" spans="1:9" ht="15.75" customHeight="1" x14ac:dyDescent="0.25">
      <c r="A24" t="s">
        <v>55</v>
      </c>
      <c r="B24" t="s">
        <v>56</v>
      </c>
    </row>
    <row r="25" spans="1:9" ht="15.75" customHeight="1" x14ac:dyDescent="0.25"/>
    <row r="26" spans="1:9" ht="15.75" customHeight="1" x14ac:dyDescent="0.25"/>
    <row r="27" spans="1:9" ht="15.75" customHeight="1" x14ac:dyDescent="0.25"/>
    <row r="28" spans="1:9" ht="15.75" customHeight="1" x14ac:dyDescent="0.25"/>
    <row r="29" spans="1:9" ht="15.75" customHeight="1" x14ac:dyDescent="0.25"/>
    <row r="30" spans="1:9" ht="15.75" customHeight="1" x14ac:dyDescent="0.25"/>
    <row r="31" spans="1:9" ht="15.75" customHeight="1" x14ac:dyDescent="0.25"/>
    <row r="32" spans="1:9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dataValidations count="1">
    <dataValidation type="list" allowBlank="1" showInputMessage="1" showErrorMessage="1" sqref="D2" xr:uid="{9E36B4B6-9C86-4826-B013-490DABEDC18C}">
      <formula1>$C$6:$C$17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Francais</vt:lpstr>
      <vt:lpstr>English</vt:lpstr>
      <vt:lpstr>Menu</vt:lpstr>
      <vt:lpstr>Francais!Zone_d_impression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DjiDji</cp:lastModifiedBy>
  <cp:lastPrinted>2019-10-25T15:00:53Z</cp:lastPrinted>
  <dcterms:created xsi:type="dcterms:W3CDTF">2015-06-09T16:36:27Z</dcterms:created>
  <dcterms:modified xsi:type="dcterms:W3CDTF">2020-11-24T17:46:06Z</dcterms:modified>
</cp:coreProperties>
</file>