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FABD546-3F26-4B7A-BDA2-C5B6F7AA302F}" xr6:coauthVersionLast="45" xr6:coauthVersionMax="45" xr10:uidLastSave="{00000000-0000-0000-0000-000000000000}"/>
  <bookViews>
    <workbookView xWindow="45" yWindow="570" windowWidth="19110" windowHeight="14190" activeTab="1" xr2:uid="{942F356B-96F2-4788-B545-D650FEBC1DDF}"/>
  </bookViews>
  <sheets>
    <sheet name="2020-12" sheetId="2" r:id="rId1"/>
    <sheet name="Liste ressource" sheetId="1" r:id="rId2"/>
  </sheets>
  <definedNames>
    <definedName name="AmountGlobal????????">'Liste ressource'!#REF!</definedName>
    <definedName name="AutrePlage">'Liste ressource'!$A$1:$I$1500</definedName>
    <definedName name="AutrePlage1">'Liste ressource'!#REF!</definedName>
    <definedName name="Plage">'Liste ressource'!#REF!</definedName>
    <definedName name="tab_visualisatio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H3" i="2"/>
  <c r="C2" i="1"/>
  <c r="C3" i="1"/>
  <c r="C4" i="1"/>
  <c r="C1" i="1"/>
  <c r="D50" i="1" l="1"/>
  <c r="C50" i="1"/>
  <c r="E50" i="1" s="1"/>
  <c r="D49" i="1"/>
  <c r="C49" i="1"/>
  <c r="E49" i="1" s="1"/>
  <c r="D48" i="1"/>
  <c r="C48" i="1"/>
  <c r="E48" i="1" s="1"/>
  <c r="E47" i="1"/>
  <c r="D47" i="1"/>
  <c r="C47" i="1"/>
  <c r="E46" i="1"/>
  <c r="D46" i="1"/>
  <c r="C46" i="1"/>
  <c r="E45" i="1"/>
  <c r="D45" i="1"/>
  <c r="C45" i="1"/>
  <c r="D44" i="1"/>
  <c r="C44" i="1"/>
  <c r="E44" i="1" s="1"/>
  <c r="D43" i="1"/>
  <c r="C43" i="1"/>
  <c r="E43" i="1" s="1"/>
  <c r="D42" i="1"/>
  <c r="C42" i="1"/>
  <c r="E42" i="1" s="1"/>
  <c r="D41" i="1"/>
  <c r="C41" i="1"/>
  <c r="E41" i="1" s="1"/>
  <c r="D40" i="1"/>
  <c r="C40" i="1"/>
  <c r="E40" i="1" s="1"/>
  <c r="D39" i="1"/>
  <c r="C39" i="1"/>
  <c r="E39" i="1" s="1"/>
  <c r="E38" i="1"/>
  <c r="D38" i="1"/>
  <c r="C38" i="1"/>
  <c r="D37" i="1"/>
  <c r="C37" i="1"/>
  <c r="E37" i="1" s="1"/>
  <c r="D36" i="1"/>
  <c r="C36" i="1"/>
  <c r="E36" i="1" s="1"/>
  <c r="D35" i="1"/>
  <c r="C35" i="1"/>
  <c r="E35" i="1" s="1"/>
  <c r="D34" i="1"/>
  <c r="C34" i="1"/>
  <c r="E34" i="1" s="1"/>
  <c r="D33" i="1"/>
  <c r="C33" i="1"/>
  <c r="E33" i="1" s="1"/>
  <c r="D32" i="1"/>
  <c r="C32" i="1"/>
  <c r="E32" i="1" s="1"/>
  <c r="E31" i="1"/>
  <c r="D31" i="1"/>
  <c r="C31" i="1"/>
  <c r="E30" i="1"/>
  <c r="D30" i="1"/>
  <c r="C30" i="1"/>
  <c r="E29" i="1"/>
  <c r="D29" i="1"/>
  <c r="C29" i="1"/>
  <c r="D28" i="1"/>
  <c r="C28" i="1"/>
  <c r="E28" i="1" s="1"/>
  <c r="D27" i="1"/>
  <c r="C27" i="1"/>
  <c r="E27" i="1" s="1"/>
  <c r="D26" i="1"/>
  <c r="C26" i="1"/>
  <c r="E26" i="1" s="1"/>
  <c r="D25" i="1"/>
  <c r="C25" i="1"/>
  <c r="E25" i="1" s="1"/>
  <c r="D24" i="1"/>
  <c r="C24" i="1"/>
  <c r="E24" i="1" s="1"/>
  <c r="D23" i="1"/>
  <c r="C23" i="1"/>
  <c r="E23" i="1" s="1"/>
  <c r="E22" i="1"/>
  <c r="D22" i="1"/>
  <c r="C22" i="1"/>
  <c r="D21" i="1"/>
  <c r="C21" i="1"/>
  <c r="E21" i="1" s="1"/>
  <c r="D20" i="1"/>
  <c r="C20" i="1"/>
  <c r="E20" i="1" s="1"/>
  <c r="D19" i="1"/>
  <c r="C19" i="1"/>
  <c r="E19" i="1" s="1"/>
  <c r="D18" i="1"/>
  <c r="C18" i="1"/>
  <c r="E18" i="1" s="1"/>
  <c r="D17" i="1"/>
  <c r="C17" i="1"/>
  <c r="E17" i="1" s="1"/>
  <c r="D16" i="1"/>
  <c r="C16" i="1"/>
  <c r="E16" i="1" s="1"/>
  <c r="E15" i="1"/>
  <c r="D15" i="1"/>
  <c r="C15" i="1"/>
  <c r="E14" i="1"/>
  <c r="D14" i="1"/>
  <c r="C14" i="1"/>
  <c r="E13" i="1"/>
  <c r="D13" i="1"/>
  <c r="C13" i="1"/>
  <c r="D12" i="1"/>
  <c r="C12" i="1"/>
  <c r="E12" i="1" s="1"/>
  <c r="D11" i="1"/>
  <c r="C11" i="1"/>
  <c r="E11" i="1" s="1"/>
  <c r="D10" i="1"/>
  <c r="C10" i="1"/>
  <c r="E10" i="1" s="1"/>
  <c r="D9" i="1"/>
  <c r="C9" i="1"/>
  <c r="E9" i="1" s="1"/>
  <c r="D8" i="1"/>
  <c r="C8" i="1"/>
  <c r="E8" i="1" s="1"/>
  <c r="D7" i="1"/>
  <c r="C7" i="1"/>
  <c r="E7" i="1" s="1"/>
  <c r="E6" i="1"/>
  <c r="D6" i="1"/>
  <c r="C6" i="1"/>
  <c r="D5" i="1"/>
  <c r="C5" i="1"/>
  <c r="E5" i="1" s="1"/>
  <c r="F5" i="1" s="1"/>
  <c r="D4" i="1"/>
  <c r="F4" i="1"/>
  <c r="D3" i="1"/>
  <c r="F3" i="1"/>
  <c r="D2" i="1"/>
  <c r="F2" i="1"/>
  <c r="D1" i="1"/>
  <c r="F1" i="1" l="1"/>
</calcChain>
</file>

<file path=xl/sharedStrings.xml><?xml version="1.0" encoding="utf-8"?>
<sst xmlns="http://schemas.openxmlformats.org/spreadsheetml/2006/main" count="33" uniqueCount="30">
  <si>
    <t>xlsm</t>
  </si>
  <si>
    <t>Division</t>
  </si>
  <si>
    <t>Type</t>
  </si>
  <si>
    <t>Status</t>
  </si>
  <si>
    <t>Employee</t>
  </si>
  <si>
    <t>Active</t>
  </si>
  <si>
    <t>Matricule</t>
  </si>
  <si>
    <t>Last Name</t>
  </si>
  <si>
    <t>First Name</t>
  </si>
  <si>
    <t>Begining date</t>
  </si>
  <si>
    <t>Ending date</t>
  </si>
  <si>
    <t>RECEIVED Y/N</t>
  </si>
  <si>
    <t>File saved</t>
  </si>
  <si>
    <t>Our Check</t>
  </si>
  <si>
    <t>Ready date</t>
  </si>
  <si>
    <t>Payment Date</t>
  </si>
  <si>
    <t>Month Accouting</t>
  </si>
  <si>
    <t>Location</t>
  </si>
  <si>
    <t>2020-12</t>
  </si>
  <si>
    <t>To be paid</t>
  </si>
  <si>
    <t>Paid</t>
  </si>
  <si>
    <t>QSH_Expense claim_2020-01_PRORAND Gérard._200</t>
  </si>
  <si>
    <t>QSH_Expense claim_2020-03_PRORAND Gérard._0</t>
  </si>
  <si>
    <t>QSH_Expense claim_2020-05_PRORAND Gérard._459</t>
  </si>
  <si>
    <t>PRORAND</t>
  </si>
  <si>
    <t>Gérard</t>
  </si>
  <si>
    <t>QSH_Expense claim_2020-04_PRORAND Gérard._0</t>
  </si>
  <si>
    <t>Period from</t>
  </si>
  <si>
    <t>Period to</t>
  </si>
  <si>
    <t>Manque 2020-02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</si>
</sst>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"/>
  </numFmts>
  <fonts count="9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22"/>
      <color theme="0"/>
      <name val="DengXian"/>
    </font>
    <font>
      <b/>
      <sz val="22"/>
      <color theme="1"/>
      <name val="DengXian"/>
    </font>
    <font>
      <sz val="12"/>
      <color theme="1"/>
      <name val="DengXian"/>
    </font>
    <font>
      <b/>
      <sz val="12"/>
      <color theme="0"/>
      <name val="DengXian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49" fontId="2" fillId="3" borderId="0" xfId="0" applyNumberFormat="1" applyFont="1" applyFill="1" applyAlignment="1">
      <alignment wrapText="1"/>
    </xf>
    <xf numFmtId="49" fontId="2" fillId="3" borderId="2" xfId="0" applyNumberFormat="1" applyFont="1" applyFill="1" applyBorder="1" applyAlignment="1">
      <alignment wrapText="1"/>
    </xf>
    <xf numFmtId="0" fontId="7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0" fillId="0" borderId="0" xfId="0" applyFill="1"/>
    <xf numFmtId="14" fontId="0" fillId="0" borderId="0" xfId="0" applyNumberFormat="1" applyFill="1"/>
    <xf numFmtId="0" fontId="0" fillId="4" borderId="0" xfId="0" applyFill="1"/>
    <xf numFmtId="165" fontId="1" fillId="0" borderId="0" xfId="0" quotePrefix="1" applyNumberFormat="1" applyFont="1"/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504824</xdr:colOff>
      <xdr:row>17</xdr:row>
      <xdr:rowOff>76200</xdr:rowOff>
    </xdr:from>
    <xdr:to>
      <xdr:col>7</xdr:col>
      <xdr:colOff>333375</xdr:colOff>
      <xdr:row>22</xdr:row>
      <xdr:rowOff>19050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5F1141CE-99D7-4637-8402-B0A5A35CC3D3}"/>
            </a:ext>
          </a:extLst>
        </xdr:cNvPr>
        <xdr:cNvSpPr/>
      </xdr:nvSpPr>
      <xdr:spPr>
        <a:xfrm>
          <a:off x="4314824" y="3886200"/>
          <a:ext cx="1352551" cy="895350"/>
        </a:xfrm>
        <a:prstGeom prst="wedgeEllipseCallout">
          <a:avLst>
            <a:gd name="adj1" fmla="val 73081"/>
            <a:gd name="adj2" fmla="val -3621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</a:t>
          </a:r>
          <a:r>
            <a:rPr lang="fr-FR" sz="1100" baseline="0"/>
            <a:t> le min, soit "2020-01"</a:t>
          </a:r>
          <a:endParaRPr lang="fr-FR" sz="1100"/>
        </a:p>
      </xdr:txBody>
    </xdr:sp>
    <xdr:clientData/>
  </xdr:twoCellAnchor>
  <xdr:twoCellAnchor>
    <xdr:from>
      <xdr:col>7</xdr:col>
      <xdr:colOff>504824</xdr:colOff>
      <xdr:row>29</xdr:row>
      <xdr:rowOff>161925</xdr:rowOff>
    </xdr:from>
    <xdr:to>
      <xdr:col>10</xdr:col>
      <xdr:colOff>180975</xdr:colOff>
      <xdr:row>33</xdr:row>
      <xdr:rowOff>38100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0E832FEA-F795-421E-9215-E28781B61D5E}"/>
            </a:ext>
          </a:extLst>
        </xdr:cNvPr>
        <xdr:cNvSpPr/>
      </xdr:nvSpPr>
      <xdr:spPr>
        <a:xfrm>
          <a:off x="5838824" y="6257925"/>
          <a:ext cx="1962151" cy="638175"/>
        </a:xfrm>
        <a:prstGeom prst="wedgeEllipseCallout">
          <a:avLst>
            <a:gd name="adj1" fmla="val -10360"/>
            <a:gd name="adj2" fmla="val -8654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</a:t>
          </a:r>
          <a:r>
            <a:rPr lang="fr-FR" sz="1100" baseline="0"/>
            <a:t> le max, soit "2020-05" ici</a:t>
          </a:r>
          <a:endParaRPr lang="fr-FR" sz="1100"/>
        </a:p>
      </xdr:txBody>
    </xdr:sp>
    <xdr:clientData/>
  </xdr:twoCellAnchor>
  <xdr:twoCellAnchor>
    <xdr:from>
      <xdr:col>17</xdr:col>
      <xdr:colOff>304799</xdr:colOff>
      <xdr:row>26</xdr:row>
      <xdr:rowOff>57149</xdr:rowOff>
    </xdr:from>
    <xdr:to>
      <xdr:col>19</xdr:col>
      <xdr:colOff>590550</xdr:colOff>
      <xdr:row>33</xdr:row>
      <xdr:rowOff>180974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4B317226-180E-4155-B0A2-97FB4648821C}"/>
            </a:ext>
          </a:extLst>
        </xdr:cNvPr>
        <xdr:cNvSpPr/>
      </xdr:nvSpPr>
      <xdr:spPr>
        <a:xfrm>
          <a:off x="13258799" y="5581649"/>
          <a:ext cx="1809751" cy="1457325"/>
        </a:xfrm>
        <a:prstGeom prst="wedgeEllipseCallout">
          <a:avLst>
            <a:gd name="adj1" fmla="val 75713"/>
            <a:gd name="adj2" fmla="val -3568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</a:t>
          </a:r>
          <a:r>
            <a:rPr lang="fr-FR" sz="1100" baseline="0"/>
            <a:t> faire apparaitre ce qui manque soit "2020-02"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179457</xdr:colOff>
      <xdr:row>3</xdr:row>
      <xdr:rowOff>41413</xdr:rowOff>
    </xdr:from>
    <xdr:to>
      <xdr:col>17</xdr:col>
      <xdr:colOff>165652</xdr:colOff>
      <xdr:row>7</xdr:row>
      <xdr:rowOff>179457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A138B94-6A0A-466D-9294-A6C6EFE45901}"/>
            </a:ext>
          </a:extLst>
        </xdr:cNvPr>
        <xdr:cNvSpPr txBox="1"/>
      </xdr:nvSpPr>
      <xdr:spPr>
        <a:xfrm>
          <a:off x="8158370" y="621196"/>
          <a:ext cx="7771847" cy="9110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S</a:t>
          </a:r>
          <a:r>
            <a:rPr lang="fr-FR" b="1" baseline="-25000"/>
            <a:t>n</a:t>
          </a:r>
          <a:r>
            <a:rPr lang="fr-FR" b="1"/>
            <a:t> = nombre de termes × (premier terme+dernier terme)/2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39C54-7056-4DA6-994B-E4E6DD4D9661}">
  <sheetPr codeName="Feuil26"/>
  <dimension ref="A1:U3"/>
  <sheetViews>
    <sheetView topLeftCell="H1" workbookViewId="0">
      <selection activeCell="U3" sqref="U3"/>
    </sheetView>
  </sheetViews>
  <sheetFormatPr baseColWidth="10" defaultRowHeight="15" x14ac:dyDescent="0.25"/>
  <cols>
    <col min="21" max="21" width="17.42578125" customWidth="1"/>
  </cols>
  <sheetData>
    <row r="1" spans="1:21" ht="27.75" x14ac:dyDescent="0.25">
      <c r="A1" s="5" t="s">
        <v>18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8"/>
    </row>
    <row r="2" spans="1:21" ht="47.25" x14ac:dyDescent="0.25">
      <c r="A2" s="11" t="s">
        <v>6</v>
      </c>
      <c r="B2" s="11" t="s">
        <v>7</v>
      </c>
      <c r="C2" s="11" t="s">
        <v>8</v>
      </c>
      <c r="D2" s="12" t="s">
        <v>1</v>
      </c>
      <c r="E2" s="12" t="s">
        <v>2</v>
      </c>
      <c r="F2" s="12" t="s">
        <v>3</v>
      </c>
      <c r="G2" s="11" t="s">
        <v>17</v>
      </c>
      <c r="H2" s="13" t="s">
        <v>27</v>
      </c>
      <c r="I2" s="13" t="s">
        <v>28</v>
      </c>
      <c r="J2" s="13" t="s">
        <v>9</v>
      </c>
      <c r="K2" s="13" t="s">
        <v>10</v>
      </c>
      <c r="L2" s="11" t="s">
        <v>11</v>
      </c>
      <c r="M2" s="14"/>
      <c r="N2" s="11" t="s">
        <v>12</v>
      </c>
      <c r="O2" s="11" t="s">
        <v>13</v>
      </c>
      <c r="P2" s="11" t="s">
        <v>14</v>
      </c>
      <c r="Q2" s="14" t="s">
        <v>15</v>
      </c>
      <c r="R2" s="14" t="s">
        <v>16</v>
      </c>
      <c r="S2" s="14" t="s">
        <v>19</v>
      </c>
      <c r="T2" s="14" t="s">
        <v>20</v>
      </c>
    </row>
    <row r="3" spans="1:21" x14ac:dyDescent="0.25">
      <c r="A3" s="9"/>
      <c r="B3" s="9" t="s">
        <v>24</v>
      </c>
      <c r="C3" s="9" t="s">
        <v>25</v>
      </c>
      <c r="D3" s="9"/>
      <c r="E3" s="9" t="s">
        <v>4</v>
      </c>
      <c r="F3" s="9" t="s">
        <v>5</v>
      </c>
      <c r="G3" s="10"/>
      <c r="H3" s="19">
        <f>SUMPRODUCT(MIN(('Liste ressource'!$C$1:$C$4)*('Liste ressource'!$D$1:$D$4='2020-12'!$B3&amp;" "&amp;'2020-12'!$C3)))</f>
        <v>43831</v>
      </c>
      <c r="I3" s="19">
        <f>SUMPRODUCT(MAX(('Liste ressource'!$C$1:$C$4)*('Liste ressource'!$D$1:$D$4='2020-12'!$B3&amp;" "&amp;'2020-12'!$C3)))</f>
        <v>43952</v>
      </c>
      <c r="J3" s="15"/>
      <c r="K3" s="15"/>
      <c r="L3" s="15"/>
      <c r="M3" s="15"/>
      <c r="N3" s="15"/>
      <c r="O3" s="15"/>
      <c r="P3" s="16"/>
      <c r="Q3" s="15"/>
      <c r="R3" s="15"/>
      <c r="S3" s="15"/>
      <c r="T3" s="15"/>
      <c r="U3" s="17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53111-61F6-497F-BF02-9244A52A3CA6}">
  <sheetPr codeName="Feuil22"/>
  <dimension ref="A1:G50"/>
  <sheetViews>
    <sheetView showGridLines="0" tabSelected="1" zoomScale="69" zoomScaleNormal="69" workbookViewId="0">
      <selection activeCell="K26" sqref="K26"/>
    </sheetView>
  </sheetViews>
  <sheetFormatPr baseColWidth="10" defaultColWidth="11" defaultRowHeight="15.75" x14ac:dyDescent="0.25"/>
  <cols>
    <col min="1" max="1" width="57.7109375" style="1" customWidth="1"/>
    <col min="2" max="2" width="6" style="1" bestFit="1" customWidth="1"/>
    <col min="3" max="3" width="13" style="1" bestFit="1" customWidth="1"/>
    <col min="4" max="4" width="18.140625" style="1" customWidth="1"/>
    <col min="5" max="5" width="6.7109375" bestFit="1" customWidth="1"/>
    <col min="6" max="6" width="8.7109375" customWidth="1"/>
    <col min="7" max="7" width="9.28515625" customWidth="1"/>
    <col min="8" max="8" width="8.28515625" customWidth="1"/>
    <col min="9" max="9" width="20.7109375" customWidth="1"/>
  </cols>
  <sheetData>
    <row r="1" spans="1:7" x14ac:dyDescent="0.25">
      <c r="A1" s="1" t="s">
        <v>21</v>
      </c>
      <c r="B1" s="1" t="s">
        <v>0</v>
      </c>
      <c r="C1" s="18">
        <f>DATE(IFERROR(MID(A1,SEARCH("m_",A1)+2,4),""),IFERROR(MID(A1,SEARCH("m_",A1)+7,2),""),1)</f>
        <v>43831</v>
      </c>
      <c r="D1" s="2" t="str">
        <f>IF(ISERROR(SUBSTITUTE(MID(A1,SEARCH("-",A1),SEARCH(".",A1)-SEARCH("-",A1)),MID(A1,SEARCH("-",A1),4),"")),"",SUBSTITUTE(MID(A1,SEARCH("-",A1),SEARCH(".",A1)-SEARCH("-",A1)),MID(A1,SEARCH("-",A1),4),""))</f>
        <v>PRORAND Gérard</v>
      </c>
      <c r="E1" s="3"/>
      <c r="F1" s="4" t="str">
        <f>IF(MID(E1,6,2)="01",1,IF(MID(E1,6,2)="02",2,IF(MID(E1,6,2)="03",3,IF(MID(E1,6,2)="04",4,IF(MID(E1,6,2)="05",5,IF(MID(E1,6,2)="06",6,IF(MID(E1,6,2)="07",7,IF(MID(E1,6,2)="08",8,IF(MID(E1,6,2)="09",9,IF(MID(E1,6,2)="10",10,IF(MID(E1,6,2)="11",11,IF(MID(E1,6,2)="12",12,""))))))))))))</f>
        <v/>
      </c>
      <c r="G1" s="3"/>
    </row>
    <row r="2" spans="1:7" x14ac:dyDescent="0.25">
      <c r="A2" s="1" t="s">
        <v>22</v>
      </c>
      <c r="B2" s="1" t="s">
        <v>0</v>
      </c>
      <c r="C2" s="18">
        <f t="shared" ref="C2:C4" si="0">DATE(IFERROR(MID(A2,SEARCH("m_",A2)+2,4),""),IFERROR(MID(A2,SEARCH("m_",A2)+7,2),""),1)</f>
        <v>43891</v>
      </c>
      <c r="D2" s="2" t="str">
        <f t="shared" ref="D2:D50" si="1">IF(ISERROR(SUBSTITUTE(MID(A2,SEARCH("-",A2),SEARCH(".",A2)-SEARCH("-",A2)),MID(A2,SEARCH("-",A2),4),"")),"",SUBSTITUTE(MID(A2,SEARCH("-",A2),SEARCH(".",A2)-SEARCH("-",A2)),MID(A2,SEARCH("-",A2),4),""))</f>
        <v>PRORAND Gérard</v>
      </c>
      <c r="E2" s="3"/>
      <c r="F2" s="4" t="str">
        <f t="shared" ref="F2:F5" si="2">IF(MID(E2,6,2)="01",1,IF(MID(E2,6,2)="02",2,IF(MID(E2,6,2)="03",3,IF(MID(E2,6,2)="04",4,IF(MID(E2,6,2)="05",5,IF(MID(E2,6,2)="06",6,IF(MID(E2,6,2)="07",7,IF(MID(E2,6,2)="08",8,IF(MID(E2,6,2)="09",9,IF(MID(E2,6,2)="10",10,IF(MID(E2,6,2)="11",11,IF(MID(E2,6,2)="12",12,""))))))))))))</f>
        <v/>
      </c>
    </row>
    <row r="3" spans="1:7" x14ac:dyDescent="0.25">
      <c r="A3" s="1" t="s">
        <v>23</v>
      </c>
      <c r="B3" s="1" t="s">
        <v>0</v>
      </c>
      <c r="C3" s="18">
        <f t="shared" si="0"/>
        <v>43952</v>
      </c>
      <c r="D3" s="2" t="str">
        <f t="shared" si="1"/>
        <v>PRORAND Gérard</v>
      </c>
      <c r="E3" s="3"/>
      <c r="F3" s="4" t="str">
        <f t="shared" si="2"/>
        <v/>
      </c>
    </row>
    <row r="4" spans="1:7" x14ac:dyDescent="0.25">
      <c r="A4" s="1" t="s">
        <v>26</v>
      </c>
      <c r="B4" s="1" t="s">
        <v>0</v>
      </c>
      <c r="C4" s="18">
        <f t="shared" si="0"/>
        <v>43922</v>
      </c>
      <c r="D4" s="2" t="str">
        <f t="shared" si="1"/>
        <v>PRORAND Gérard</v>
      </c>
      <c r="E4" s="3"/>
      <c r="F4" s="4" t="str">
        <f t="shared" si="2"/>
        <v/>
      </c>
    </row>
    <row r="5" spans="1:7" x14ac:dyDescent="0.25">
      <c r="C5" s="2" t="str">
        <f t="shared" ref="C2:C50" si="3">IF(ISERROR(MID(A5,SEARCH("m_",A5)+2,7)),"",MID(A5,SEARCH("m_",A5)+2,7))</f>
        <v/>
      </c>
      <c r="D5" s="2" t="str">
        <f t="shared" si="1"/>
        <v/>
      </c>
      <c r="E5" s="3" t="str">
        <f t="shared" ref="E2:E50" si="4">C5</f>
        <v/>
      </c>
      <c r="F5" s="4" t="str">
        <f t="shared" si="2"/>
        <v/>
      </c>
    </row>
    <row r="6" spans="1:7" x14ac:dyDescent="0.25">
      <c r="C6" s="2" t="str">
        <f t="shared" si="3"/>
        <v/>
      </c>
      <c r="D6" s="2" t="str">
        <f t="shared" si="1"/>
        <v/>
      </c>
      <c r="E6" s="3" t="str">
        <f t="shared" si="4"/>
        <v/>
      </c>
    </row>
    <row r="7" spans="1:7" x14ac:dyDescent="0.25">
      <c r="C7" s="2" t="str">
        <f t="shared" si="3"/>
        <v/>
      </c>
      <c r="D7" s="2" t="str">
        <f t="shared" si="1"/>
        <v/>
      </c>
      <c r="E7" s="3" t="str">
        <f t="shared" si="4"/>
        <v/>
      </c>
    </row>
    <row r="8" spans="1:7" x14ac:dyDescent="0.25">
      <c r="C8" s="2" t="str">
        <f t="shared" si="3"/>
        <v/>
      </c>
      <c r="D8" s="2" t="str">
        <f t="shared" si="1"/>
        <v/>
      </c>
      <c r="E8" s="3" t="str">
        <f t="shared" si="4"/>
        <v/>
      </c>
    </row>
    <row r="9" spans="1:7" x14ac:dyDescent="0.25">
      <c r="C9" s="2" t="str">
        <f t="shared" si="3"/>
        <v/>
      </c>
      <c r="D9" s="2" t="str">
        <f t="shared" si="1"/>
        <v/>
      </c>
      <c r="E9" s="3" t="str">
        <f t="shared" si="4"/>
        <v/>
      </c>
    </row>
    <row r="10" spans="1:7" x14ac:dyDescent="0.25">
      <c r="C10" s="2" t="str">
        <f t="shared" si="3"/>
        <v/>
      </c>
      <c r="D10" s="2" t="str">
        <f t="shared" si="1"/>
        <v/>
      </c>
      <c r="E10" s="3" t="str">
        <f t="shared" si="4"/>
        <v/>
      </c>
    </row>
    <row r="11" spans="1:7" x14ac:dyDescent="0.25">
      <c r="C11" s="2" t="str">
        <f t="shared" si="3"/>
        <v/>
      </c>
      <c r="D11" s="2" t="str">
        <f t="shared" si="1"/>
        <v/>
      </c>
      <c r="E11" s="3" t="str">
        <f t="shared" si="4"/>
        <v/>
      </c>
    </row>
    <row r="12" spans="1:7" x14ac:dyDescent="0.25">
      <c r="C12" s="2" t="str">
        <f t="shared" si="3"/>
        <v/>
      </c>
      <c r="D12" s="2" t="str">
        <f t="shared" si="1"/>
        <v/>
      </c>
      <c r="E12" s="3" t="str">
        <f t="shared" si="4"/>
        <v/>
      </c>
    </row>
    <row r="13" spans="1:7" x14ac:dyDescent="0.25">
      <c r="C13" s="2" t="str">
        <f t="shared" si="3"/>
        <v/>
      </c>
      <c r="D13" s="2" t="str">
        <f t="shared" si="1"/>
        <v/>
      </c>
      <c r="E13" s="3" t="str">
        <f t="shared" si="4"/>
        <v/>
      </c>
    </row>
    <row r="14" spans="1:7" x14ac:dyDescent="0.25">
      <c r="C14" s="2" t="str">
        <f t="shared" si="3"/>
        <v/>
      </c>
      <c r="D14" s="2" t="str">
        <f t="shared" si="1"/>
        <v/>
      </c>
      <c r="E14" s="3" t="str">
        <f t="shared" si="4"/>
        <v/>
      </c>
    </row>
    <row r="15" spans="1:7" x14ac:dyDescent="0.25">
      <c r="C15" s="2" t="str">
        <f t="shared" si="3"/>
        <v/>
      </c>
      <c r="D15" s="2" t="str">
        <f t="shared" si="1"/>
        <v/>
      </c>
      <c r="E15" s="3" t="str">
        <f t="shared" si="4"/>
        <v/>
      </c>
    </row>
    <row r="16" spans="1:7" x14ac:dyDescent="0.25">
      <c r="C16" s="2" t="str">
        <f t="shared" si="3"/>
        <v/>
      </c>
      <c r="D16" s="2" t="str">
        <f t="shared" si="1"/>
        <v/>
      </c>
      <c r="E16" s="3" t="str">
        <f t="shared" si="4"/>
        <v/>
      </c>
    </row>
    <row r="17" spans="3:5" x14ac:dyDescent="0.25">
      <c r="C17" s="2" t="str">
        <f t="shared" si="3"/>
        <v/>
      </c>
      <c r="D17" s="2" t="str">
        <f t="shared" si="1"/>
        <v/>
      </c>
      <c r="E17" s="3" t="str">
        <f t="shared" si="4"/>
        <v/>
      </c>
    </row>
    <row r="18" spans="3:5" x14ac:dyDescent="0.25">
      <c r="C18" s="2" t="str">
        <f t="shared" si="3"/>
        <v/>
      </c>
      <c r="D18" s="2" t="str">
        <f t="shared" si="1"/>
        <v/>
      </c>
      <c r="E18" s="3" t="str">
        <f t="shared" si="4"/>
        <v/>
      </c>
    </row>
    <row r="19" spans="3:5" x14ac:dyDescent="0.25">
      <c r="C19" s="2" t="str">
        <f t="shared" si="3"/>
        <v/>
      </c>
      <c r="D19" s="2" t="str">
        <f t="shared" si="1"/>
        <v/>
      </c>
      <c r="E19" s="3" t="str">
        <f t="shared" si="4"/>
        <v/>
      </c>
    </row>
    <row r="20" spans="3:5" x14ac:dyDescent="0.25">
      <c r="C20" s="2" t="str">
        <f t="shared" si="3"/>
        <v/>
      </c>
      <c r="D20" s="2" t="str">
        <f t="shared" si="1"/>
        <v/>
      </c>
      <c r="E20" s="3" t="str">
        <f t="shared" si="4"/>
        <v/>
      </c>
    </row>
    <row r="21" spans="3:5" x14ac:dyDescent="0.25">
      <c r="C21" s="2" t="str">
        <f t="shared" si="3"/>
        <v/>
      </c>
      <c r="D21" s="2" t="str">
        <f t="shared" si="1"/>
        <v/>
      </c>
      <c r="E21" s="3" t="str">
        <f t="shared" si="4"/>
        <v/>
      </c>
    </row>
    <row r="22" spans="3:5" x14ac:dyDescent="0.25">
      <c r="C22" s="2" t="str">
        <f t="shared" si="3"/>
        <v/>
      </c>
      <c r="D22" s="2" t="str">
        <f t="shared" si="1"/>
        <v/>
      </c>
      <c r="E22" s="3" t="str">
        <f t="shared" si="4"/>
        <v/>
      </c>
    </row>
    <row r="23" spans="3:5" x14ac:dyDescent="0.25">
      <c r="C23" s="2" t="str">
        <f t="shared" si="3"/>
        <v/>
      </c>
      <c r="D23" s="2" t="str">
        <f t="shared" si="1"/>
        <v/>
      </c>
      <c r="E23" s="3" t="str">
        <f t="shared" si="4"/>
        <v/>
      </c>
    </row>
    <row r="24" spans="3:5" x14ac:dyDescent="0.25">
      <c r="C24" s="2" t="str">
        <f t="shared" si="3"/>
        <v/>
      </c>
      <c r="D24" s="2" t="str">
        <f t="shared" si="1"/>
        <v/>
      </c>
      <c r="E24" s="3" t="str">
        <f t="shared" si="4"/>
        <v/>
      </c>
    </row>
    <row r="25" spans="3:5" x14ac:dyDescent="0.25">
      <c r="C25" s="2" t="str">
        <f t="shared" si="3"/>
        <v/>
      </c>
      <c r="D25" s="2" t="str">
        <f t="shared" si="1"/>
        <v/>
      </c>
      <c r="E25" s="3" t="str">
        <f t="shared" si="4"/>
        <v/>
      </c>
    </row>
    <row r="26" spans="3:5" x14ac:dyDescent="0.25">
      <c r="C26" s="2" t="str">
        <f t="shared" si="3"/>
        <v/>
      </c>
      <c r="D26" s="2" t="str">
        <f t="shared" si="1"/>
        <v/>
      </c>
      <c r="E26" s="3" t="str">
        <f t="shared" si="4"/>
        <v/>
      </c>
    </row>
    <row r="27" spans="3:5" x14ac:dyDescent="0.25">
      <c r="C27" s="2" t="str">
        <f t="shared" si="3"/>
        <v/>
      </c>
      <c r="D27" s="2" t="str">
        <f t="shared" si="1"/>
        <v/>
      </c>
      <c r="E27" s="3" t="str">
        <f t="shared" si="4"/>
        <v/>
      </c>
    </row>
    <row r="28" spans="3:5" x14ac:dyDescent="0.25">
      <c r="C28" s="2" t="str">
        <f t="shared" si="3"/>
        <v/>
      </c>
      <c r="D28" s="2" t="str">
        <f t="shared" si="1"/>
        <v/>
      </c>
      <c r="E28" s="3" t="str">
        <f t="shared" si="4"/>
        <v/>
      </c>
    </row>
    <row r="29" spans="3:5" x14ac:dyDescent="0.25">
      <c r="C29" s="2" t="str">
        <f t="shared" si="3"/>
        <v/>
      </c>
      <c r="D29" s="2" t="str">
        <f t="shared" si="1"/>
        <v/>
      </c>
      <c r="E29" s="3" t="str">
        <f t="shared" si="4"/>
        <v/>
      </c>
    </row>
    <row r="30" spans="3:5" x14ac:dyDescent="0.25">
      <c r="C30" s="2" t="str">
        <f t="shared" si="3"/>
        <v/>
      </c>
      <c r="D30" s="2" t="str">
        <f t="shared" si="1"/>
        <v/>
      </c>
      <c r="E30" s="3" t="str">
        <f t="shared" si="4"/>
        <v/>
      </c>
    </row>
    <row r="31" spans="3:5" x14ac:dyDescent="0.25">
      <c r="C31" s="2" t="str">
        <f t="shared" si="3"/>
        <v/>
      </c>
      <c r="D31" s="2" t="str">
        <f t="shared" si="1"/>
        <v/>
      </c>
      <c r="E31" s="3" t="str">
        <f t="shared" si="4"/>
        <v/>
      </c>
    </row>
    <row r="32" spans="3:5" x14ac:dyDescent="0.25">
      <c r="C32" s="2" t="str">
        <f t="shared" si="3"/>
        <v/>
      </c>
      <c r="D32" s="2" t="str">
        <f t="shared" si="1"/>
        <v/>
      </c>
      <c r="E32" s="3" t="str">
        <f t="shared" si="4"/>
        <v/>
      </c>
    </row>
    <row r="33" spans="3:5" x14ac:dyDescent="0.25">
      <c r="C33" s="2" t="str">
        <f t="shared" si="3"/>
        <v/>
      </c>
      <c r="D33" s="2" t="str">
        <f t="shared" si="1"/>
        <v/>
      </c>
      <c r="E33" s="3" t="str">
        <f t="shared" si="4"/>
        <v/>
      </c>
    </row>
    <row r="34" spans="3:5" x14ac:dyDescent="0.25">
      <c r="C34" s="2" t="str">
        <f t="shared" si="3"/>
        <v/>
      </c>
      <c r="D34" s="2" t="str">
        <f t="shared" si="1"/>
        <v/>
      </c>
      <c r="E34" s="3" t="str">
        <f t="shared" si="4"/>
        <v/>
      </c>
    </row>
    <row r="35" spans="3:5" x14ac:dyDescent="0.25">
      <c r="C35" s="2" t="str">
        <f t="shared" si="3"/>
        <v/>
      </c>
      <c r="D35" s="2" t="str">
        <f t="shared" si="1"/>
        <v/>
      </c>
      <c r="E35" s="3" t="str">
        <f t="shared" si="4"/>
        <v/>
      </c>
    </row>
    <row r="36" spans="3:5" x14ac:dyDescent="0.25">
      <c r="C36" s="2" t="str">
        <f t="shared" si="3"/>
        <v/>
      </c>
      <c r="D36" s="2" t="str">
        <f t="shared" si="1"/>
        <v/>
      </c>
      <c r="E36" s="3" t="str">
        <f t="shared" si="4"/>
        <v/>
      </c>
    </row>
    <row r="37" spans="3:5" x14ac:dyDescent="0.25">
      <c r="C37" s="2" t="str">
        <f t="shared" si="3"/>
        <v/>
      </c>
      <c r="D37" s="2" t="str">
        <f t="shared" si="1"/>
        <v/>
      </c>
      <c r="E37" s="3" t="str">
        <f t="shared" si="4"/>
        <v/>
      </c>
    </row>
    <row r="38" spans="3:5" x14ac:dyDescent="0.25">
      <c r="C38" s="2" t="str">
        <f t="shared" si="3"/>
        <v/>
      </c>
      <c r="D38" s="2" t="str">
        <f t="shared" si="1"/>
        <v/>
      </c>
      <c r="E38" s="3" t="str">
        <f t="shared" si="4"/>
        <v/>
      </c>
    </row>
    <row r="39" spans="3:5" x14ac:dyDescent="0.25">
      <c r="C39" s="2" t="str">
        <f t="shared" si="3"/>
        <v/>
      </c>
      <c r="D39" s="2" t="str">
        <f t="shared" si="1"/>
        <v/>
      </c>
      <c r="E39" s="3" t="str">
        <f t="shared" si="4"/>
        <v/>
      </c>
    </row>
    <row r="40" spans="3:5" x14ac:dyDescent="0.25">
      <c r="C40" s="2" t="str">
        <f t="shared" si="3"/>
        <v/>
      </c>
      <c r="D40" s="2" t="str">
        <f t="shared" si="1"/>
        <v/>
      </c>
      <c r="E40" s="3" t="str">
        <f t="shared" si="4"/>
        <v/>
      </c>
    </row>
    <row r="41" spans="3:5" x14ac:dyDescent="0.25">
      <c r="C41" s="2" t="str">
        <f t="shared" si="3"/>
        <v/>
      </c>
      <c r="D41" s="2" t="str">
        <f t="shared" si="1"/>
        <v/>
      </c>
      <c r="E41" s="3" t="str">
        <f t="shared" si="4"/>
        <v/>
      </c>
    </row>
    <row r="42" spans="3:5" x14ac:dyDescent="0.25">
      <c r="C42" s="2" t="str">
        <f t="shared" si="3"/>
        <v/>
      </c>
      <c r="D42" s="2" t="str">
        <f t="shared" si="1"/>
        <v/>
      </c>
      <c r="E42" s="3" t="str">
        <f t="shared" si="4"/>
        <v/>
      </c>
    </row>
    <row r="43" spans="3:5" x14ac:dyDescent="0.25">
      <c r="C43" s="2" t="str">
        <f t="shared" si="3"/>
        <v/>
      </c>
      <c r="D43" s="2" t="str">
        <f t="shared" si="1"/>
        <v/>
      </c>
      <c r="E43" s="3" t="str">
        <f t="shared" si="4"/>
        <v/>
      </c>
    </row>
    <row r="44" spans="3:5" x14ac:dyDescent="0.25">
      <c r="C44" s="2" t="str">
        <f t="shared" si="3"/>
        <v/>
      </c>
      <c r="D44" s="2" t="str">
        <f t="shared" si="1"/>
        <v/>
      </c>
      <c r="E44" s="3" t="str">
        <f t="shared" si="4"/>
        <v/>
      </c>
    </row>
    <row r="45" spans="3:5" x14ac:dyDescent="0.25">
      <c r="C45" s="2" t="str">
        <f t="shared" si="3"/>
        <v/>
      </c>
      <c r="D45" s="2" t="str">
        <f t="shared" si="1"/>
        <v/>
      </c>
      <c r="E45" s="3" t="str">
        <f t="shared" si="4"/>
        <v/>
      </c>
    </row>
    <row r="46" spans="3:5" x14ac:dyDescent="0.25">
      <c r="C46" s="2" t="str">
        <f t="shared" si="3"/>
        <v/>
      </c>
      <c r="D46" s="2" t="str">
        <f t="shared" si="1"/>
        <v/>
      </c>
      <c r="E46" s="3" t="str">
        <f t="shared" si="4"/>
        <v/>
      </c>
    </row>
    <row r="47" spans="3:5" x14ac:dyDescent="0.25">
      <c r="C47" s="2" t="str">
        <f t="shared" si="3"/>
        <v/>
      </c>
      <c r="D47" s="2" t="str">
        <f t="shared" si="1"/>
        <v/>
      </c>
      <c r="E47" s="3" t="str">
        <f t="shared" si="4"/>
        <v/>
      </c>
    </row>
    <row r="48" spans="3:5" x14ac:dyDescent="0.25">
      <c r="C48" s="2" t="str">
        <f t="shared" si="3"/>
        <v/>
      </c>
      <c r="D48" s="2" t="str">
        <f t="shared" si="1"/>
        <v/>
      </c>
      <c r="E48" s="3" t="str">
        <f t="shared" si="4"/>
        <v/>
      </c>
    </row>
    <row r="49" spans="3:5" x14ac:dyDescent="0.25">
      <c r="C49" s="2" t="str">
        <f t="shared" si="3"/>
        <v/>
      </c>
      <c r="D49" s="2" t="str">
        <f t="shared" si="1"/>
        <v/>
      </c>
      <c r="E49" s="3" t="str">
        <f t="shared" si="4"/>
        <v/>
      </c>
    </row>
    <row r="50" spans="3:5" x14ac:dyDescent="0.25">
      <c r="C50" s="2" t="str">
        <f t="shared" si="3"/>
        <v/>
      </c>
      <c r="D50" s="2" t="str">
        <f t="shared" si="1"/>
        <v/>
      </c>
      <c r="E50" s="3" t="str">
        <f t="shared" si="4"/>
        <v/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2020-12</vt:lpstr>
      <vt:lpstr>Liste ressource</vt:lpstr>
      <vt:lpstr>AutrePlage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DjiDji</cp:lastModifiedBy>
  <dcterms:created xsi:type="dcterms:W3CDTF">2020-11-16T09:51:14Z</dcterms:created>
  <dcterms:modified xsi:type="dcterms:W3CDTF">2020-11-17T09:41:56Z</dcterms:modified>
</cp:coreProperties>
</file>