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9EA6971C-ED51-4C23-964C-E26F1E9500D3}" xr6:coauthVersionLast="45" xr6:coauthVersionMax="45" xr10:uidLastSave="{00000000-0000-0000-0000-000000000000}"/>
  <bookViews>
    <workbookView xWindow="45" yWindow="570" windowWidth="19110" windowHeight="14190" activeTab="2" xr2:uid="{00000000-000D-0000-FFFF-FFFF00000000}"/>
  </bookViews>
  <sheets>
    <sheet name="tableau recap" sheetId="2" r:id="rId1"/>
    <sheet name="1" sheetId="1" r:id="rId2"/>
    <sheet name="2" sheetId="4" r:id="rId3"/>
    <sheet name="calculs" sheetId="3" r:id="rId4"/>
  </sheets>
  <calcPr calcId="191029"/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4" i="2"/>
  <c r="H30" i="2"/>
  <c r="G30" i="2"/>
  <c r="F30" i="2"/>
  <c r="E30" i="2"/>
  <c r="D30" i="2"/>
  <c r="C30" i="2"/>
  <c r="B30" i="2"/>
  <c r="C19" i="4"/>
  <c r="B18" i="4"/>
  <c r="C15" i="4"/>
  <c r="C21" i="4"/>
  <c r="C17" i="4"/>
  <c r="B21" i="4"/>
  <c r="B17" i="4"/>
  <c r="C20" i="4"/>
  <c r="B19" i="4"/>
  <c r="C16" i="4"/>
  <c r="B15" i="4"/>
  <c r="B20" i="4"/>
  <c r="B16" i="4"/>
  <c r="C18" i="4"/>
  <c r="C16" i="1"/>
  <c r="C20" i="1"/>
  <c r="C17" i="1"/>
  <c r="C21" i="1"/>
  <c r="C18" i="1"/>
  <c r="C19" i="1"/>
  <c r="C15" i="1"/>
  <c r="B15" i="1"/>
  <c r="B16" i="1"/>
  <c r="B20" i="1"/>
  <c r="B17" i="1"/>
  <c r="B21" i="1"/>
  <c r="B18" i="1"/>
  <c r="B19" i="1"/>
  <c r="D16" i="4" l="1"/>
  <c r="D20" i="4"/>
  <c r="D15" i="4"/>
  <c r="D19" i="4"/>
  <c r="D17" i="4"/>
  <c r="D21" i="4"/>
  <c r="D18" i="4"/>
  <c r="D19" i="1"/>
  <c r="D18" i="1"/>
  <c r="D21" i="1"/>
  <c r="D17" i="1"/>
  <c r="D20" i="1"/>
  <c r="D16" i="1"/>
  <c r="D15" i="1"/>
  <c r="I30" i="2"/>
  <c r="D22" i="4" l="1"/>
  <c r="D22" i="1"/>
</calcChain>
</file>

<file path=xl/sharedStrings.xml><?xml version="1.0" encoding="utf-8"?>
<sst xmlns="http://schemas.openxmlformats.org/spreadsheetml/2006/main" count="92" uniqueCount="59">
  <si>
    <t>A l'attention de :</t>
  </si>
  <si>
    <t>DESIGNATION</t>
  </si>
  <si>
    <t>PRIX UNITAIRE</t>
  </si>
  <si>
    <t>NOMBRE</t>
  </si>
  <si>
    <t>MONTANT</t>
  </si>
  <si>
    <t>FORFAIT CEE</t>
  </si>
  <si>
    <t>FORFAIT CDD &lt; 3 MOIS*</t>
  </si>
  <si>
    <t>FORFAIT CDI OU CDD &gt; 3 MOIS</t>
  </si>
  <si>
    <t>FORFAIT PAR BULLETIN 0 à 40 h/mois</t>
  </si>
  <si>
    <t>FORFAIT PAR BULLETIN 41 à 80 h/mois</t>
  </si>
  <si>
    <t>FORFAIT PAR BULLETIN 81 à 100 h/mois</t>
  </si>
  <si>
    <t>FORFAIT PAR BULLETIN  101 h et +</t>
  </si>
  <si>
    <t>TOTAL A REGLER</t>
  </si>
  <si>
    <t>*FORFAIT ASSIMILE AU REGIME CEE AU LIEU DU TARIF NORMAL DE 30 € PAR CONTRAT</t>
  </si>
  <si>
    <t>FONCTION EMPLOYEUR 2020</t>
  </si>
  <si>
    <t>FORFAIT</t>
  </si>
  <si>
    <t>CDD/CDI</t>
  </si>
  <si>
    <t>TOTAL A PAYER</t>
  </si>
  <si>
    <t xml:space="preserve">Numéro de facture </t>
  </si>
  <si>
    <t>CEE</t>
  </si>
  <si>
    <t>CDD&lt;3MOIS</t>
  </si>
  <si>
    <t>CDI/CDD&gt;3 MOIS</t>
  </si>
  <si>
    <t>0 à 40h/mois</t>
  </si>
  <si>
    <t>41 à 80h/mois</t>
  </si>
  <si>
    <t>81 à 100h/mois</t>
  </si>
  <si>
    <t>101h et +</t>
  </si>
  <si>
    <t>FE202001</t>
  </si>
  <si>
    <t>FE202002</t>
  </si>
  <si>
    <t>FE202003</t>
  </si>
  <si>
    <t>FE202004</t>
  </si>
  <si>
    <t>FE202005</t>
  </si>
  <si>
    <t>FE202006</t>
  </si>
  <si>
    <t>FE202007</t>
  </si>
  <si>
    <t>FE202008</t>
  </si>
  <si>
    <t>FE202009</t>
  </si>
  <si>
    <t>FE202010</t>
  </si>
  <si>
    <t>FE202011</t>
  </si>
  <si>
    <t>FE202012</t>
  </si>
  <si>
    <t>FE202013</t>
  </si>
  <si>
    <t>FE202014</t>
  </si>
  <si>
    <t>FE202015</t>
  </si>
  <si>
    <t>FE202016</t>
  </si>
  <si>
    <t>FE202017</t>
  </si>
  <si>
    <t>FE202018</t>
  </si>
  <si>
    <t>FE202019</t>
  </si>
  <si>
    <t>FE202020</t>
  </si>
  <si>
    <t>FE202021</t>
  </si>
  <si>
    <t>FE202022</t>
  </si>
  <si>
    <t>FE202023</t>
  </si>
  <si>
    <t>FE202024</t>
  </si>
  <si>
    <t>FE202025</t>
  </si>
  <si>
    <t>FE202026</t>
  </si>
  <si>
    <t>TOTAL</t>
  </si>
  <si>
    <t xml:space="preserve">FACTURE                                  </t>
  </si>
  <si>
    <t xml:space="preserve">DATE : </t>
  </si>
  <si>
    <t xml:space="preserve">nom de l'assocaition </t>
  </si>
  <si>
    <t>N° SIRET : 780.xxx.XXX.XXX.XX</t>
  </si>
  <si>
    <r>
      <t xml:space="preserve"> En votre aimable règlement à réception par chèque à l'ordre de </t>
    </r>
    <r>
      <rPr>
        <b/>
        <sz val="12"/>
        <rFont val="Calibri"/>
        <family val="2"/>
        <scheme val="minor"/>
      </rPr>
      <t>XXXXXX</t>
    </r>
    <r>
      <rPr>
        <sz val="12"/>
        <rFont val="Calibri"/>
        <family val="2"/>
        <scheme val="minor"/>
      </rPr>
      <t xml:space="preserve">                                                                       ou par virement   </t>
    </r>
    <r>
      <rPr>
        <b/>
        <sz val="12"/>
        <rFont val="Calibri"/>
        <family val="2"/>
        <scheme val="minor"/>
      </rPr>
      <t xml:space="preserve">Crédit Agricole IBAN : FR76 1020 6080 XXXX XXXX XXXX XXX </t>
    </r>
  </si>
  <si>
    <t xml:space="preserve">LOGO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</si>
</sst>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[$-40C]d\ mmmm\ yyyy;@"/>
    <numFmt numFmtId="166" formatCode="#,##0.00\ &quot;€&quot;"/>
    <numFmt numFmtId="169" formatCode="#;"/>
  </numFmts>
  <fonts count="40" x14ac:knownFonts="1">
    <font>
      <sz val="12"/>
      <name val="Arial"/>
    </font>
    <font>
      <sz val="12"/>
      <name val="Times New Roman"/>
      <family val="1"/>
    </font>
    <font>
      <b/>
      <sz val="30"/>
      <color indexed="55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b/>
      <sz val="20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30"/>
      <color indexed="55"/>
      <name val="Calibri"/>
      <family val="2"/>
      <scheme val="minor"/>
    </font>
    <font>
      <b/>
      <sz val="15"/>
      <color indexed="55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5"/>
      <color indexed="8"/>
      <name val="Calibri"/>
      <family val="2"/>
      <scheme val="minor"/>
    </font>
    <font>
      <b/>
      <sz val="15"/>
      <name val="Calibri"/>
      <family val="2"/>
      <scheme val="minor"/>
    </font>
    <font>
      <b/>
      <sz val="2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489BC9"/>
      <name val="Calibri"/>
      <family val="2"/>
      <scheme val="minor"/>
    </font>
    <font>
      <sz val="12"/>
      <color rgb="FF489BC9"/>
      <name val="Calibri"/>
      <family val="2"/>
      <scheme val="minor"/>
    </font>
    <font>
      <i/>
      <sz val="10"/>
      <color rgb="FF489BC9"/>
      <name val="Calibri"/>
      <family val="2"/>
      <scheme val="minor"/>
    </font>
    <font>
      <b/>
      <sz val="12"/>
      <name val="Nirmala UI Semilight"/>
      <family val="2"/>
    </font>
    <font>
      <sz val="12"/>
      <name val="System"/>
      <family val="2"/>
    </font>
    <font>
      <b/>
      <sz val="16"/>
      <color theme="1"/>
      <name val="System"/>
      <family val="2"/>
    </font>
  </fonts>
  <fills count="2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66"/>
        <bgColor indexed="64"/>
      </patternFill>
    </fill>
  </fills>
  <borders count="14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3">
    <xf numFmtId="0" fontId="0" fillId="0" borderId="0"/>
    <xf numFmtId="164" fontId="14" fillId="0" borderId="0" applyFont="0" applyFill="0" applyBorder="0" applyAlignment="0" applyProtection="0"/>
    <xf numFmtId="0" fontId="15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/>
    <xf numFmtId="0" fontId="5" fillId="0" borderId="0" xfId="0" applyFont="1"/>
    <xf numFmtId="0" fontId="3" fillId="0" borderId="0" xfId="0" applyFont="1" applyBorder="1" applyAlignment="1">
      <alignment wrapText="1"/>
    </xf>
    <xf numFmtId="2" fontId="1" fillId="0" borderId="0" xfId="0" applyNumberFormat="1" applyFont="1" applyBorder="1"/>
    <xf numFmtId="0" fontId="4" fillId="0" borderId="0" xfId="0" applyFont="1" applyBorder="1" applyAlignment="1">
      <alignment horizontal="left" vertical="center"/>
    </xf>
    <xf numFmtId="0" fontId="5" fillId="0" borderId="0" xfId="0" applyFont="1" applyBorder="1"/>
    <xf numFmtId="0" fontId="1" fillId="0" borderId="0" xfId="0" applyFont="1" applyBorder="1" applyAlignment="1">
      <alignment horizontal="center" vertical="top" wrapText="1"/>
    </xf>
    <xf numFmtId="2" fontId="1" fillId="0" borderId="0" xfId="0" applyNumberFormat="1" applyFont="1" applyBorder="1" applyAlignment="1">
      <alignment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vertical="center" wrapText="1"/>
    </xf>
    <xf numFmtId="165" fontId="13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2" fontId="1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2" fontId="9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2" fontId="6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165" fontId="3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6" fillId="3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0" fontId="16" fillId="5" borderId="1" xfId="2" applyFont="1" applyFill="1" applyBorder="1" applyAlignment="1">
      <alignment horizontal="center" vertical="center"/>
    </xf>
    <xf numFmtId="0" fontId="16" fillId="5" borderId="1" xfId="2" applyFont="1" applyFill="1" applyBorder="1" applyAlignment="1">
      <alignment horizontal="center" vertical="center" wrapText="1"/>
    </xf>
    <xf numFmtId="0" fontId="16" fillId="6" borderId="1" xfId="2" applyFont="1" applyFill="1" applyBorder="1" applyAlignment="1">
      <alignment horizontal="center" vertical="center"/>
    </xf>
    <xf numFmtId="0" fontId="16" fillId="9" borderId="1" xfId="2" applyFont="1" applyFill="1" applyBorder="1" applyAlignment="1">
      <alignment horizontal="center" vertical="center"/>
    </xf>
    <xf numFmtId="0" fontId="16" fillId="10" borderId="1" xfId="2" applyFont="1" applyFill="1" applyBorder="1" applyAlignment="1">
      <alignment horizontal="center" vertical="center"/>
    </xf>
    <xf numFmtId="0" fontId="16" fillId="11" borderId="1" xfId="2" applyFont="1" applyFill="1" applyBorder="1" applyAlignment="1">
      <alignment horizontal="center" vertical="center"/>
    </xf>
    <xf numFmtId="166" fontId="16" fillId="3" borderId="1" xfId="2" applyNumberFormat="1" applyFont="1" applyFill="1" applyBorder="1" applyAlignment="1">
      <alignment horizontal="center" vertical="center"/>
    </xf>
    <xf numFmtId="166" fontId="16" fillId="4" borderId="1" xfId="2" applyNumberFormat="1" applyFont="1" applyFill="1" applyBorder="1" applyAlignment="1">
      <alignment horizontal="center" vertical="center"/>
    </xf>
    <xf numFmtId="166" fontId="16" fillId="5" borderId="1" xfId="2" applyNumberFormat="1" applyFont="1" applyFill="1" applyBorder="1" applyAlignment="1">
      <alignment horizontal="center" vertical="center"/>
    </xf>
    <xf numFmtId="166" fontId="16" fillId="6" borderId="1" xfId="2" applyNumberFormat="1" applyFont="1" applyFill="1" applyBorder="1" applyAlignment="1">
      <alignment horizontal="center" vertical="center"/>
    </xf>
    <xf numFmtId="166" fontId="16" fillId="9" borderId="1" xfId="2" applyNumberFormat="1" applyFont="1" applyFill="1" applyBorder="1" applyAlignment="1">
      <alignment horizontal="center" vertical="center"/>
    </xf>
    <xf numFmtId="166" fontId="16" fillId="10" borderId="1" xfId="2" applyNumberFormat="1" applyFont="1" applyFill="1" applyBorder="1" applyAlignment="1">
      <alignment horizontal="center" vertical="center"/>
    </xf>
    <xf numFmtId="166" fontId="16" fillId="11" borderId="1" xfId="2" quotePrefix="1" applyNumberFormat="1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/>
    </xf>
    <xf numFmtId="1" fontId="15" fillId="0" borderId="1" xfId="2" applyNumberFormat="1" applyFont="1" applyFill="1" applyBorder="1" applyAlignment="1">
      <alignment horizontal="center" vertical="center"/>
    </xf>
    <xf numFmtId="1" fontId="19" fillId="0" borderId="1" xfId="2" applyNumberFormat="1" applyFont="1" applyFill="1" applyBorder="1" applyAlignment="1">
      <alignment horizontal="center" vertical="center"/>
    </xf>
    <xf numFmtId="166" fontId="17" fillId="7" borderId="1" xfId="2" applyNumberFormat="1" applyFont="1" applyFill="1" applyBorder="1" applyAlignment="1">
      <alignment horizontal="center" vertical="center"/>
    </xf>
    <xf numFmtId="164" fontId="17" fillId="12" borderId="1" xfId="1" applyFont="1" applyFill="1" applyBorder="1" applyAlignment="1">
      <alignment horizontal="center" vertical="center"/>
    </xf>
    <xf numFmtId="1" fontId="19" fillId="0" borderId="2" xfId="2" applyNumberFormat="1" applyFont="1" applyFill="1" applyBorder="1" applyAlignment="1">
      <alignment horizontal="center" vertical="center"/>
    </xf>
    <xf numFmtId="1" fontId="15" fillId="0" borderId="2" xfId="2" applyNumberFormat="1" applyFont="1" applyFill="1" applyBorder="1" applyAlignment="1">
      <alignment horizontal="center" vertical="center"/>
    </xf>
    <xf numFmtId="0" fontId="19" fillId="0" borderId="1" xfId="2" applyFont="1" applyFill="1" applyBorder="1" applyAlignment="1">
      <alignment horizontal="left" vertical="center"/>
    </xf>
    <xf numFmtId="1" fontId="18" fillId="0" borderId="1" xfId="2" applyNumberFormat="1" applyFont="1" applyFill="1" applyBorder="1" applyAlignment="1">
      <alignment horizontal="center" vertical="center"/>
    </xf>
    <xf numFmtId="166" fontId="20" fillId="7" borderId="1" xfId="2" applyNumberFormat="1" applyFont="1" applyFill="1" applyBorder="1" applyAlignment="1">
      <alignment horizontal="center" vertical="center"/>
    </xf>
    <xf numFmtId="0" fontId="23" fillId="0" borderId="0" xfId="0" applyFont="1"/>
    <xf numFmtId="0" fontId="21" fillId="0" borderId="0" xfId="0" applyFont="1" applyBorder="1" applyAlignment="1">
      <alignment vertical="center" wrapText="1"/>
    </xf>
    <xf numFmtId="0" fontId="23" fillId="0" borderId="0" xfId="0" applyFont="1" applyBorder="1" applyAlignment="1">
      <alignment vertical="top" wrapText="1"/>
    </xf>
    <xf numFmtId="0" fontId="25" fillId="0" borderId="0" xfId="0" applyFont="1" applyBorder="1" applyAlignment="1">
      <alignment vertical="center" wrapText="1"/>
    </xf>
    <xf numFmtId="165" fontId="25" fillId="0" borderId="0" xfId="0" applyNumberFormat="1" applyFont="1" applyBorder="1" applyAlignment="1">
      <alignment vertical="center" wrapText="1"/>
    </xf>
    <xf numFmtId="0" fontId="23" fillId="0" borderId="0" xfId="0" applyFont="1" applyBorder="1"/>
    <xf numFmtId="0" fontId="23" fillId="0" borderId="0" xfId="0" applyFont="1" applyBorder="1" applyAlignment="1">
      <alignment horizontal="left" wrapText="1"/>
    </xf>
    <xf numFmtId="165" fontId="24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horizontal="left" vertical="top" wrapText="1"/>
    </xf>
    <xf numFmtId="0" fontId="24" fillId="0" borderId="0" xfId="0" applyFont="1"/>
    <xf numFmtId="0" fontId="23" fillId="0" borderId="0" xfId="0" applyFont="1" applyAlignment="1">
      <alignment horizontal="left"/>
    </xf>
    <xf numFmtId="0" fontId="26" fillId="0" borderId="0" xfId="0" applyFont="1" applyAlignment="1">
      <alignment horizontal="left" vertical="center"/>
    </xf>
    <xf numFmtId="0" fontId="27" fillId="0" borderId="0" xfId="0" applyFont="1"/>
    <xf numFmtId="0" fontId="24" fillId="0" borderId="0" xfId="0" applyFont="1" applyBorder="1" applyAlignment="1">
      <alignment horizontal="center" vertical="center"/>
    </xf>
    <xf numFmtId="0" fontId="24" fillId="14" borderId="3" xfId="0" applyFont="1" applyFill="1" applyBorder="1" applyAlignment="1">
      <alignment horizontal="left" vertical="top" wrapText="1"/>
    </xf>
    <xf numFmtId="166" fontId="24" fillId="0" borderId="3" xfId="0" applyNumberFormat="1" applyFont="1" applyBorder="1" applyAlignment="1">
      <alignment horizontal="center" vertical="center" wrapText="1"/>
    </xf>
    <xf numFmtId="166" fontId="24" fillId="0" borderId="3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center"/>
    </xf>
    <xf numFmtId="0" fontId="29" fillId="15" borderId="1" xfId="0" applyFont="1" applyFill="1" applyBorder="1" applyAlignment="1">
      <alignment vertical="center"/>
    </xf>
    <xf numFmtId="166" fontId="29" fillId="0" borderId="1" xfId="0" applyNumberFormat="1" applyFont="1" applyBorder="1" applyAlignment="1">
      <alignment horizontal="center" vertical="center" wrapText="1"/>
    </xf>
    <xf numFmtId="0" fontId="29" fillId="3" borderId="1" xfId="0" applyFont="1" applyFill="1" applyBorder="1" applyAlignment="1">
      <alignment vertical="center"/>
    </xf>
    <xf numFmtId="0" fontId="29" fillId="16" borderId="1" xfId="0" applyFont="1" applyFill="1" applyBorder="1" applyAlignment="1">
      <alignment vertical="center"/>
    </xf>
    <xf numFmtId="0" fontId="29" fillId="17" borderId="1" xfId="0" applyFont="1" applyFill="1" applyBorder="1" applyAlignment="1">
      <alignment vertical="center"/>
    </xf>
    <xf numFmtId="166" fontId="29" fillId="0" borderId="1" xfId="0" applyNumberFormat="1" applyFont="1" applyBorder="1" applyAlignment="1">
      <alignment horizontal="center" vertical="center"/>
    </xf>
    <xf numFmtId="0" fontId="29" fillId="18" borderId="1" xfId="0" applyFont="1" applyFill="1" applyBorder="1" applyAlignment="1">
      <alignment vertical="center"/>
    </xf>
    <xf numFmtId="0" fontId="29" fillId="19" borderId="2" xfId="0" applyFont="1" applyFill="1" applyBorder="1" applyAlignment="1">
      <alignment vertical="center"/>
    </xf>
    <xf numFmtId="166" fontId="29" fillId="0" borderId="2" xfId="0" applyNumberFormat="1" applyFont="1" applyBorder="1" applyAlignment="1">
      <alignment horizontal="center" vertical="center"/>
    </xf>
    <xf numFmtId="2" fontId="32" fillId="0" borderId="0" xfId="0" applyNumberFormat="1" applyFont="1" applyBorder="1" applyAlignment="1">
      <alignment horizontal="center"/>
    </xf>
    <xf numFmtId="2" fontId="31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center" wrapText="1"/>
    </xf>
    <xf numFmtId="0" fontId="34" fillId="0" borderId="0" xfId="0" applyFont="1" applyAlignment="1">
      <alignment horizontal="center" vertical="center"/>
    </xf>
    <xf numFmtId="0" fontId="28" fillId="13" borderId="5" xfId="0" applyFont="1" applyFill="1" applyBorder="1" applyAlignment="1">
      <alignment horizontal="center" vertical="center"/>
    </xf>
    <xf numFmtId="0" fontId="28" fillId="13" borderId="6" xfId="0" applyFont="1" applyFill="1" applyBorder="1" applyAlignment="1">
      <alignment horizontal="center" vertical="center"/>
    </xf>
    <xf numFmtId="0" fontId="28" fillId="13" borderId="7" xfId="0" applyFont="1" applyFill="1" applyBorder="1" applyAlignment="1">
      <alignment horizontal="center" vertical="center"/>
    </xf>
    <xf numFmtId="0" fontId="37" fillId="0" borderId="12" xfId="0" applyFont="1" applyFill="1" applyBorder="1"/>
    <xf numFmtId="0" fontId="37" fillId="0" borderId="13" xfId="0" applyFont="1" applyFill="1" applyBorder="1"/>
    <xf numFmtId="0" fontId="38" fillId="0" borderId="0" xfId="0" applyFont="1"/>
    <xf numFmtId="0" fontId="39" fillId="0" borderId="4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2" fontId="6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2" fontId="1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wrapText="1"/>
    </xf>
    <xf numFmtId="0" fontId="16" fillId="2" borderId="1" xfId="2" applyFont="1" applyFill="1" applyBorder="1" applyAlignment="1">
      <alignment horizontal="center" vertical="center" wrapText="1"/>
    </xf>
    <xf numFmtId="0" fontId="16" fillId="6" borderId="1" xfId="2" applyFont="1" applyFill="1" applyBorder="1" applyAlignment="1">
      <alignment horizontal="center" vertical="center"/>
    </xf>
    <xf numFmtId="0" fontId="17" fillId="7" borderId="1" xfId="2" applyFont="1" applyFill="1" applyBorder="1" applyAlignment="1">
      <alignment horizontal="center" vertical="center" wrapText="1"/>
    </xf>
    <xf numFmtId="164" fontId="17" fillId="8" borderId="1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left"/>
    </xf>
    <xf numFmtId="0" fontId="33" fillId="0" borderId="0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/>
    </xf>
    <xf numFmtId="0" fontId="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2" fontId="9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2" fontId="6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0" fontId="37" fillId="0" borderId="10" xfId="0" applyFont="1" applyFill="1" applyBorder="1" applyAlignment="1">
      <alignment horizontal="left" wrapText="1"/>
    </xf>
    <xf numFmtId="0" fontId="37" fillId="0" borderId="11" xfId="0" applyFont="1" applyFill="1" applyBorder="1" applyAlignment="1">
      <alignment horizontal="left" wrapText="1"/>
    </xf>
    <xf numFmtId="0" fontId="24" fillId="14" borderId="0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22" fillId="0" borderId="4" xfId="0" applyFont="1" applyBorder="1" applyAlignment="1">
      <alignment horizontal="center" vertical="center" wrapText="1"/>
    </xf>
    <xf numFmtId="0" fontId="30" fillId="7" borderId="4" xfId="0" applyFont="1" applyFill="1" applyBorder="1" applyAlignment="1">
      <alignment horizontal="center" vertical="center" wrapText="1"/>
    </xf>
    <xf numFmtId="166" fontId="31" fillId="7" borderId="8" xfId="0" applyNumberFormat="1" applyFont="1" applyFill="1" applyBorder="1" applyAlignment="1">
      <alignment horizontal="center" vertical="center"/>
    </xf>
    <xf numFmtId="166" fontId="31" fillId="7" borderId="9" xfId="0" applyNumberFormat="1" applyFont="1" applyFill="1" applyBorder="1" applyAlignment="1">
      <alignment horizontal="center" vertical="center"/>
    </xf>
    <xf numFmtId="166" fontId="24" fillId="0" borderId="3" xfId="0" quotePrefix="1" applyNumberFormat="1" applyFont="1" applyBorder="1" applyAlignment="1">
      <alignment horizontal="center" vertical="center" wrapText="1"/>
    </xf>
    <xf numFmtId="0" fontId="23" fillId="0" borderId="0" xfId="0" quotePrefix="1" applyNumberFormat="1" applyFont="1" applyBorder="1"/>
    <xf numFmtId="169" fontId="23" fillId="0" borderId="3" xfId="0" applyNumberFormat="1" applyFont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mruColors>
      <color rgb="FFFFFF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180975</xdr:rowOff>
    </xdr:from>
    <xdr:to>
      <xdr:col>3</xdr:col>
      <xdr:colOff>1085850</xdr:colOff>
      <xdr:row>27</xdr:row>
      <xdr:rowOff>266700</xdr:rowOff>
    </xdr:to>
    <xdr:pic>
      <xdr:nvPicPr>
        <xdr:cNvPr id="5" name="officeArt objec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134350"/>
          <a:ext cx="6838950" cy="857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180975</xdr:rowOff>
    </xdr:from>
    <xdr:to>
      <xdr:col>3</xdr:col>
      <xdr:colOff>1085850</xdr:colOff>
      <xdr:row>27</xdr:row>
      <xdr:rowOff>266700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D4363717-1CB0-449F-8C27-CD18ABE014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7305675"/>
          <a:ext cx="6838950" cy="857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opLeftCell="A2" workbookViewId="0">
      <selection activeCell="F5" sqref="F5"/>
    </sheetView>
  </sheetViews>
  <sheetFormatPr baseColWidth="10" defaultColWidth="11.5546875" defaultRowHeight="15" x14ac:dyDescent="0.2"/>
  <cols>
    <col min="1" max="1" width="25" customWidth="1"/>
  </cols>
  <sheetData>
    <row r="1" spans="1:10" x14ac:dyDescent="0.2">
      <c r="A1" s="115" t="s">
        <v>14</v>
      </c>
      <c r="B1" s="36" t="s">
        <v>15</v>
      </c>
      <c r="C1" s="37" t="s">
        <v>15</v>
      </c>
      <c r="D1" s="38" t="s">
        <v>15</v>
      </c>
      <c r="E1" s="116" t="s">
        <v>16</v>
      </c>
      <c r="F1" s="116"/>
      <c r="G1" s="116"/>
      <c r="H1" s="116"/>
      <c r="I1" s="117" t="s">
        <v>17</v>
      </c>
      <c r="J1" s="118" t="s">
        <v>18</v>
      </c>
    </row>
    <row r="2" spans="1:10" x14ac:dyDescent="0.2">
      <c r="A2" s="115"/>
      <c r="B2" s="36" t="s">
        <v>19</v>
      </c>
      <c r="C2" s="37" t="s">
        <v>20</v>
      </c>
      <c r="D2" s="39" t="s">
        <v>21</v>
      </c>
      <c r="E2" s="40" t="s">
        <v>22</v>
      </c>
      <c r="F2" s="41" t="s">
        <v>23</v>
      </c>
      <c r="G2" s="42" t="s">
        <v>24</v>
      </c>
      <c r="H2" s="43" t="s">
        <v>25</v>
      </c>
      <c r="I2" s="117"/>
      <c r="J2" s="118"/>
    </row>
    <row r="3" spans="1:10" x14ac:dyDescent="0.2">
      <c r="A3" s="115"/>
      <c r="B3" s="44">
        <v>15</v>
      </c>
      <c r="C3" s="45">
        <v>15</v>
      </c>
      <c r="D3" s="46">
        <v>30</v>
      </c>
      <c r="E3" s="47">
        <v>5</v>
      </c>
      <c r="F3" s="48">
        <v>7</v>
      </c>
      <c r="G3" s="49">
        <v>9</v>
      </c>
      <c r="H3" s="50">
        <v>11</v>
      </c>
      <c r="I3" s="117"/>
      <c r="J3" s="118"/>
    </row>
    <row r="4" spans="1:10" x14ac:dyDescent="0.2">
      <c r="A4" s="51">
        <v>1</v>
      </c>
      <c r="B4" s="52">
        <v>3</v>
      </c>
      <c r="C4" s="52"/>
      <c r="D4" s="52">
        <v>4</v>
      </c>
      <c r="E4" s="52"/>
      <c r="F4" s="52"/>
      <c r="G4" s="53">
        <v>8</v>
      </c>
      <c r="H4" s="52"/>
      <c r="I4" s="54">
        <f>B4*$B$3+D4*$D$3+E4*$E$3+F4*$F$3+G4*$G$3+H4*$H$3+C4*$C$3</f>
        <v>237</v>
      </c>
      <c r="J4" s="55" t="s">
        <v>26</v>
      </c>
    </row>
    <row r="5" spans="1:10" x14ac:dyDescent="0.2">
      <c r="A5" s="51">
        <v>2</v>
      </c>
      <c r="B5" s="53">
        <v>4</v>
      </c>
      <c r="C5" s="52">
        <v>5</v>
      </c>
      <c r="D5" s="52"/>
      <c r="E5" s="52"/>
      <c r="F5" s="52">
        <v>2</v>
      </c>
      <c r="G5" s="53"/>
      <c r="H5" s="52"/>
      <c r="I5" s="54">
        <f t="shared" ref="I5:I29" si="0">B5*$B$3+D5*$D$3+E5*$E$3+F5*$F$3+G5*$G$3+H5*$H$3+C5*$C$3</f>
        <v>149</v>
      </c>
      <c r="J5" s="55" t="s">
        <v>27</v>
      </c>
    </row>
    <row r="6" spans="1:10" x14ac:dyDescent="0.2">
      <c r="A6" s="51">
        <v>3</v>
      </c>
      <c r="B6" s="53"/>
      <c r="C6" s="52"/>
      <c r="D6" s="52"/>
      <c r="E6" s="52"/>
      <c r="F6" s="52"/>
      <c r="G6" s="53"/>
      <c r="H6" s="52"/>
      <c r="I6" s="54">
        <f t="shared" si="0"/>
        <v>0</v>
      </c>
      <c r="J6" s="55" t="s">
        <v>28</v>
      </c>
    </row>
    <row r="7" spans="1:10" x14ac:dyDescent="0.2">
      <c r="A7" s="51">
        <v>4</v>
      </c>
      <c r="B7" s="53"/>
      <c r="C7" s="52"/>
      <c r="D7" s="52"/>
      <c r="E7" s="53"/>
      <c r="F7" s="52"/>
      <c r="G7" s="53"/>
      <c r="H7" s="52"/>
      <c r="I7" s="54">
        <f t="shared" si="0"/>
        <v>0</v>
      </c>
      <c r="J7" s="55" t="s">
        <v>29</v>
      </c>
    </row>
    <row r="8" spans="1:10" x14ac:dyDescent="0.2">
      <c r="A8" s="51">
        <v>5</v>
      </c>
      <c r="B8" s="53"/>
      <c r="C8" s="52"/>
      <c r="D8" s="52"/>
      <c r="E8" s="53"/>
      <c r="F8" s="52"/>
      <c r="G8" s="53"/>
      <c r="H8" s="52"/>
      <c r="I8" s="54">
        <f t="shared" si="0"/>
        <v>0</v>
      </c>
      <c r="J8" s="55" t="s">
        <v>30</v>
      </c>
    </row>
    <row r="9" spans="1:10" x14ac:dyDescent="0.2">
      <c r="A9" s="51">
        <v>6</v>
      </c>
      <c r="B9" s="53"/>
      <c r="C9" s="52"/>
      <c r="D9" s="52"/>
      <c r="E9" s="52"/>
      <c r="F9" s="52"/>
      <c r="G9" s="52"/>
      <c r="H9" s="52"/>
      <c r="I9" s="54">
        <f t="shared" si="0"/>
        <v>0</v>
      </c>
      <c r="J9" s="55" t="s">
        <v>31</v>
      </c>
    </row>
    <row r="10" spans="1:10" x14ac:dyDescent="0.2">
      <c r="A10" s="51">
        <v>7</v>
      </c>
      <c r="B10" s="53"/>
      <c r="C10" s="52"/>
      <c r="D10" s="52"/>
      <c r="E10" s="52"/>
      <c r="F10" s="52"/>
      <c r="G10" s="53"/>
      <c r="H10" s="52"/>
      <c r="I10" s="54">
        <f t="shared" si="0"/>
        <v>0</v>
      </c>
      <c r="J10" s="55" t="s">
        <v>32</v>
      </c>
    </row>
    <row r="11" spans="1:10" x14ac:dyDescent="0.2">
      <c r="A11" s="51">
        <v>8</v>
      </c>
      <c r="B11" s="53"/>
      <c r="C11" s="52"/>
      <c r="D11" s="52"/>
      <c r="E11" s="52"/>
      <c r="F11" s="52"/>
      <c r="G11" s="53"/>
      <c r="H11" s="52"/>
      <c r="I11" s="54">
        <f t="shared" si="0"/>
        <v>0</v>
      </c>
      <c r="J11" s="55" t="s">
        <v>33</v>
      </c>
    </row>
    <row r="12" spans="1:10" x14ac:dyDescent="0.2">
      <c r="A12" s="51">
        <v>9</v>
      </c>
      <c r="B12" s="53"/>
      <c r="C12" s="52"/>
      <c r="D12" s="52"/>
      <c r="E12" s="52"/>
      <c r="F12" s="52"/>
      <c r="G12" s="53"/>
      <c r="H12" s="52"/>
      <c r="I12" s="54">
        <f t="shared" si="0"/>
        <v>0</v>
      </c>
      <c r="J12" s="55" t="s">
        <v>34</v>
      </c>
    </row>
    <row r="13" spans="1:10" x14ac:dyDescent="0.2">
      <c r="A13" s="51">
        <v>10</v>
      </c>
      <c r="B13" s="53"/>
      <c r="C13" s="52"/>
      <c r="D13" s="52"/>
      <c r="E13" s="53"/>
      <c r="F13" s="52"/>
      <c r="G13" s="53"/>
      <c r="H13" s="52"/>
      <c r="I13" s="54">
        <f t="shared" si="0"/>
        <v>0</v>
      </c>
      <c r="J13" s="55" t="s">
        <v>35</v>
      </c>
    </row>
    <row r="14" spans="1:10" x14ac:dyDescent="0.2">
      <c r="A14" s="51">
        <v>11</v>
      </c>
      <c r="B14" s="56"/>
      <c r="C14" s="57"/>
      <c r="D14" s="57"/>
      <c r="E14" s="57"/>
      <c r="F14" s="57"/>
      <c r="G14" s="56"/>
      <c r="H14" s="57"/>
      <c r="I14" s="54">
        <f t="shared" si="0"/>
        <v>0</v>
      </c>
      <c r="J14" s="55" t="s">
        <v>36</v>
      </c>
    </row>
    <row r="15" spans="1:10" x14ac:dyDescent="0.2">
      <c r="A15" s="51">
        <v>12</v>
      </c>
      <c r="B15" s="53"/>
      <c r="C15" s="52"/>
      <c r="D15" s="52"/>
      <c r="E15" s="52"/>
      <c r="F15" s="52"/>
      <c r="G15" s="53"/>
      <c r="H15" s="52"/>
      <c r="I15" s="54">
        <f t="shared" si="0"/>
        <v>0</v>
      </c>
      <c r="J15" s="55" t="s">
        <v>37</v>
      </c>
    </row>
    <row r="16" spans="1:10" x14ac:dyDescent="0.2">
      <c r="A16" s="51">
        <v>13</v>
      </c>
      <c r="B16" s="53"/>
      <c r="C16" s="52"/>
      <c r="D16" s="52"/>
      <c r="E16" s="52"/>
      <c r="F16" s="52"/>
      <c r="G16" s="53"/>
      <c r="H16" s="52"/>
      <c r="I16" s="54">
        <f t="shared" si="0"/>
        <v>0</v>
      </c>
      <c r="J16" s="55" t="s">
        <v>38</v>
      </c>
    </row>
    <row r="17" spans="1:10" x14ac:dyDescent="0.2">
      <c r="A17" s="51">
        <v>14</v>
      </c>
      <c r="B17" s="53"/>
      <c r="C17" s="52"/>
      <c r="D17" s="52"/>
      <c r="E17" s="53"/>
      <c r="F17" s="52"/>
      <c r="G17" s="52"/>
      <c r="H17" s="52"/>
      <c r="I17" s="54">
        <f t="shared" si="0"/>
        <v>0</v>
      </c>
      <c r="J17" s="55" t="s">
        <v>39</v>
      </c>
    </row>
    <row r="18" spans="1:10" x14ac:dyDescent="0.2">
      <c r="A18" s="51">
        <v>15</v>
      </c>
      <c r="B18" s="53"/>
      <c r="C18" s="52"/>
      <c r="D18" s="52"/>
      <c r="E18" s="52"/>
      <c r="F18" s="52"/>
      <c r="G18" s="52"/>
      <c r="H18" s="52"/>
      <c r="I18" s="54">
        <f t="shared" si="0"/>
        <v>0</v>
      </c>
      <c r="J18" s="55" t="s">
        <v>40</v>
      </c>
    </row>
    <row r="19" spans="1:10" x14ac:dyDescent="0.2">
      <c r="A19" s="51">
        <v>16</v>
      </c>
      <c r="B19" s="53"/>
      <c r="C19" s="52"/>
      <c r="D19" s="52"/>
      <c r="E19" s="52"/>
      <c r="F19" s="52"/>
      <c r="G19" s="52"/>
      <c r="H19" s="52"/>
      <c r="I19" s="54">
        <f t="shared" si="0"/>
        <v>0</v>
      </c>
      <c r="J19" s="55" t="s">
        <v>41</v>
      </c>
    </row>
    <row r="20" spans="1:10" x14ac:dyDescent="0.2">
      <c r="A20" s="51">
        <v>17</v>
      </c>
      <c r="B20" s="53"/>
      <c r="C20" s="52"/>
      <c r="D20" s="52"/>
      <c r="E20" s="52"/>
      <c r="F20" s="52"/>
      <c r="G20" s="52"/>
      <c r="H20" s="52"/>
      <c r="I20" s="54">
        <f t="shared" si="0"/>
        <v>0</v>
      </c>
      <c r="J20" s="55" t="s">
        <v>42</v>
      </c>
    </row>
    <row r="21" spans="1:10" x14ac:dyDescent="0.2">
      <c r="A21" s="51">
        <v>18</v>
      </c>
      <c r="B21" s="53"/>
      <c r="C21" s="52"/>
      <c r="D21" s="52"/>
      <c r="E21" s="53"/>
      <c r="F21" s="52"/>
      <c r="G21" s="53"/>
      <c r="H21" s="52"/>
      <c r="I21" s="54">
        <f t="shared" si="0"/>
        <v>0</v>
      </c>
      <c r="J21" s="55" t="s">
        <v>43</v>
      </c>
    </row>
    <row r="22" spans="1:10" x14ac:dyDescent="0.2">
      <c r="A22" s="51">
        <v>19</v>
      </c>
      <c r="B22" s="53"/>
      <c r="C22" s="52"/>
      <c r="D22" s="52"/>
      <c r="E22" s="53"/>
      <c r="F22" s="52"/>
      <c r="G22" s="53"/>
      <c r="H22" s="52"/>
      <c r="I22" s="54">
        <f t="shared" si="0"/>
        <v>0</v>
      </c>
      <c r="J22" s="55" t="s">
        <v>44</v>
      </c>
    </row>
    <row r="23" spans="1:10" x14ac:dyDescent="0.2">
      <c r="A23" s="51">
        <v>20</v>
      </c>
      <c r="B23" s="53"/>
      <c r="C23" s="52"/>
      <c r="D23" s="52"/>
      <c r="E23" s="53"/>
      <c r="F23" s="52"/>
      <c r="G23" s="53"/>
      <c r="H23" s="52"/>
      <c r="I23" s="54">
        <f t="shared" si="0"/>
        <v>0</v>
      </c>
      <c r="J23" s="55" t="s">
        <v>45</v>
      </c>
    </row>
    <row r="24" spans="1:10" x14ac:dyDescent="0.2">
      <c r="A24" s="51">
        <v>21</v>
      </c>
      <c r="B24" s="53"/>
      <c r="C24" s="52"/>
      <c r="D24" s="52"/>
      <c r="E24" s="53"/>
      <c r="F24" s="52"/>
      <c r="G24" s="53"/>
      <c r="H24" s="52"/>
      <c r="I24" s="54">
        <f t="shared" si="0"/>
        <v>0</v>
      </c>
      <c r="J24" s="55" t="s">
        <v>46</v>
      </c>
    </row>
    <row r="25" spans="1:10" x14ac:dyDescent="0.2">
      <c r="A25" s="51">
        <v>22</v>
      </c>
      <c r="B25" s="53"/>
      <c r="C25" s="52"/>
      <c r="D25" s="52"/>
      <c r="E25" s="53"/>
      <c r="F25" s="52"/>
      <c r="G25" s="53"/>
      <c r="H25" s="52"/>
      <c r="I25" s="54">
        <f t="shared" si="0"/>
        <v>0</v>
      </c>
      <c r="J25" s="55" t="s">
        <v>47</v>
      </c>
    </row>
    <row r="26" spans="1:10" x14ac:dyDescent="0.2">
      <c r="A26" s="51">
        <v>23</v>
      </c>
      <c r="B26" s="53"/>
      <c r="C26" s="52"/>
      <c r="D26" s="52"/>
      <c r="E26" s="53"/>
      <c r="F26" s="52"/>
      <c r="G26" s="53"/>
      <c r="H26" s="52"/>
      <c r="I26" s="54">
        <f t="shared" si="0"/>
        <v>0</v>
      </c>
      <c r="J26" s="55" t="s">
        <v>48</v>
      </c>
    </row>
    <row r="27" spans="1:10" x14ac:dyDescent="0.2">
      <c r="A27" s="51">
        <v>24</v>
      </c>
      <c r="B27" s="53"/>
      <c r="C27" s="52"/>
      <c r="D27" s="52"/>
      <c r="E27" s="52"/>
      <c r="F27" s="52"/>
      <c r="G27" s="53"/>
      <c r="H27" s="52"/>
      <c r="I27" s="54">
        <f t="shared" si="0"/>
        <v>0</v>
      </c>
      <c r="J27" s="55" t="s">
        <v>49</v>
      </c>
    </row>
    <row r="28" spans="1:10" x14ac:dyDescent="0.2">
      <c r="A28" s="51">
        <v>25</v>
      </c>
      <c r="B28" s="53"/>
      <c r="C28" s="52"/>
      <c r="D28" s="52"/>
      <c r="E28" s="52"/>
      <c r="F28" s="52"/>
      <c r="G28" s="52"/>
      <c r="H28" s="52"/>
      <c r="I28" s="54">
        <f t="shared" si="0"/>
        <v>0</v>
      </c>
      <c r="J28" s="55" t="s">
        <v>50</v>
      </c>
    </row>
    <row r="29" spans="1:10" x14ac:dyDescent="0.2">
      <c r="A29" s="51">
        <v>26</v>
      </c>
      <c r="B29" s="53"/>
      <c r="C29" s="52"/>
      <c r="D29" s="52"/>
      <c r="E29" s="52"/>
      <c r="F29" s="52"/>
      <c r="G29" s="52"/>
      <c r="H29" s="52"/>
      <c r="I29" s="54">
        <f t="shared" si="0"/>
        <v>0</v>
      </c>
      <c r="J29" s="55" t="s">
        <v>51</v>
      </c>
    </row>
    <row r="30" spans="1:10" x14ac:dyDescent="0.2">
      <c r="A30" s="58" t="s">
        <v>52</v>
      </c>
      <c r="B30" s="59">
        <f t="shared" ref="B30:H30" si="1">SUM(B4:B28)</f>
        <v>7</v>
      </c>
      <c r="C30" s="59">
        <f t="shared" si="1"/>
        <v>5</v>
      </c>
      <c r="D30" s="59">
        <f t="shared" si="1"/>
        <v>4</v>
      </c>
      <c r="E30" s="59">
        <f t="shared" si="1"/>
        <v>0</v>
      </c>
      <c r="F30" s="59">
        <f t="shared" si="1"/>
        <v>2</v>
      </c>
      <c r="G30" s="59">
        <f t="shared" si="1"/>
        <v>8</v>
      </c>
      <c r="H30" s="59">
        <f t="shared" si="1"/>
        <v>0</v>
      </c>
      <c r="I30" s="60">
        <f>SUM(I4:I29)</f>
        <v>386</v>
      </c>
      <c r="J30" s="55"/>
    </row>
  </sheetData>
  <mergeCells count="4">
    <mergeCell ref="A1:A3"/>
    <mergeCell ref="E1:H1"/>
    <mergeCell ref="I1:I3"/>
    <mergeCell ref="J1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P43"/>
  <sheetViews>
    <sheetView topLeftCell="A3" workbookViewId="0">
      <selection activeCell="B5" sqref="B5"/>
    </sheetView>
  </sheetViews>
  <sheetFormatPr baseColWidth="10" defaultColWidth="11.5546875" defaultRowHeight="15.75" x14ac:dyDescent="0.25"/>
  <cols>
    <col min="1" max="1" width="34.33203125" style="1" customWidth="1"/>
    <col min="2" max="2" width="15.33203125" style="1" customWidth="1"/>
    <col min="3" max="3" width="17.44140625" style="1" customWidth="1"/>
    <col min="4" max="4" width="23.5546875" style="1" customWidth="1"/>
    <col min="5" max="9" width="1.77734375" style="1" customWidth="1"/>
    <col min="10" max="16384" width="11.5546875" style="1"/>
  </cols>
  <sheetData>
    <row r="1" spans="1:16" ht="21.75" customHeight="1" x14ac:dyDescent="0.5">
      <c r="A1" s="61"/>
      <c r="B1" s="147" t="s">
        <v>53</v>
      </c>
      <c r="C1" s="148" t="s">
        <v>26</v>
      </c>
      <c r="D1" s="148"/>
      <c r="E1" s="62"/>
      <c r="F1" s="16"/>
      <c r="G1" s="16"/>
      <c r="H1" s="16"/>
      <c r="I1" s="29"/>
      <c r="J1" s="4"/>
      <c r="K1" s="2"/>
      <c r="L1" s="136"/>
      <c r="M1" s="136"/>
      <c r="N1" s="136"/>
      <c r="O1" s="136"/>
      <c r="P1" s="136"/>
    </row>
    <row r="2" spans="1:16" ht="9.75" customHeight="1" x14ac:dyDescent="0.25">
      <c r="A2" s="63"/>
      <c r="B2" s="147"/>
      <c r="C2" s="148"/>
      <c r="D2" s="148"/>
      <c r="E2" s="62"/>
      <c r="F2" s="16"/>
      <c r="G2" s="16"/>
      <c r="H2" s="16"/>
      <c r="I2" s="29"/>
      <c r="J2" s="3"/>
      <c r="K2" s="4"/>
      <c r="L2" s="136"/>
      <c r="M2" s="136"/>
      <c r="N2" s="136"/>
      <c r="O2" s="136"/>
      <c r="P2" s="136"/>
    </row>
    <row r="3" spans="1:16" ht="15.75" customHeight="1" x14ac:dyDescent="0.25">
      <c r="A3" s="63" t="s">
        <v>58</v>
      </c>
      <c r="B3" s="98" t="s">
        <v>54</v>
      </c>
      <c r="C3" s="149"/>
      <c r="D3" s="149"/>
      <c r="E3" s="62"/>
      <c r="F3" s="16"/>
      <c r="G3" s="16"/>
      <c r="H3" s="16"/>
      <c r="I3" s="29"/>
      <c r="J3" s="3"/>
      <c r="K3" s="4"/>
      <c r="L3" s="136"/>
      <c r="M3" s="136"/>
      <c r="N3" s="136"/>
      <c r="O3" s="136"/>
      <c r="P3" s="136"/>
    </row>
    <row r="4" spans="1:16" ht="22.5" customHeight="1" x14ac:dyDescent="0.25">
      <c r="A4" s="63"/>
      <c r="B4" s="97"/>
      <c r="C4" s="64"/>
      <c r="D4" s="64"/>
      <c r="E4" s="65"/>
      <c r="F4" s="17"/>
      <c r="G4" s="17"/>
      <c r="H4" s="17"/>
      <c r="I4" s="30"/>
      <c r="J4" s="3"/>
      <c r="K4" s="4"/>
      <c r="L4" s="20"/>
      <c r="M4" s="4"/>
      <c r="N4" s="4"/>
      <c r="O4" s="137"/>
      <c r="P4" s="137"/>
    </row>
    <row r="5" spans="1:16" x14ac:dyDescent="0.25">
      <c r="A5" s="63"/>
      <c r="B5" s="154"/>
      <c r="C5" s="67"/>
      <c r="D5" s="68"/>
      <c r="E5" s="68"/>
      <c r="F5" s="30"/>
      <c r="G5" s="30"/>
      <c r="H5" s="30"/>
      <c r="I5" s="30"/>
      <c r="J5" s="3"/>
      <c r="K5" s="4"/>
      <c r="L5" s="20"/>
      <c r="M5" s="4"/>
      <c r="N5" s="4"/>
      <c r="O5" s="30"/>
      <c r="P5" s="30"/>
    </row>
    <row r="6" spans="1:16" x14ac:dyDescent="0.25">
      <c r="A6" s="63"/>
      <c r="B6" s="66"/>
      <c r="C6" s="67"/>
      <c r="D6" s="68"/>
      <c r="E6" s="68"/>
      <c r="F6" s="34"/>
      <c r="G6" s="34"/>
      <c r="H6" s="34"/>
      <c r="I6" s="34"/>
      <c r="J6" s="3"/>
      <c r="K6" s="4"/>
      <c r="L6" s="35"/>
      <c r="M6" s="4"/>
      <c r="N6" s="4"/>
      <c r="O6" s="34"/>
      <c r="P6" s="34"/>
    </row>
    <row r="7" spans="1:16" x14ac:dyDescent="0.25">
      <c r="A7" s="63"/>
      <c r="B7" s="66"/>
      <c r="C7" s="67"/>
      <c r="D7" s="68"/>
      <c r="E7" s="68"/>
      <c r="F7" s="34"/>
      <c r="G7" s="34"/>
      <c r="H7" s="34"/>
      <c r="I7" s="34"/>
      <c r="J7" s="3"/>
      <c r="K7" s="4"/>
      <c r="L7" s="35"/>
      <c r="M7" s="4"/>
      <c r="N7" s="4"/>
      <c r="O7" s="34"/>
      <c r="P7" s="34"/>
    </row>
    <row r="8" spans="1:16" x14ac:dyDescent="0.25">
      <c r="A8" s="63"/>
      <c r="B8" s="66"/>
      <c r="C8" s="67"/>
      <c r="D8" s="68"/>
      <c r="E8" s="68"/>
      <c r="F8" s="34"/>
      <c r="G8" s="34"/>
      <c r="H8" s="34"/>
      <c r="I8" s="34"/>
      <c r="J8" s="3"/>
      <c r="K8" s="4"/>
      <c r="L8" s="35"/>
      <c r="M8" s="4"/>
      <c r="N8" s="4"/>
      <c r="O8" s="34"/>
      <c r="P8" s="34"/>
    </row>
    <row r="9" spans="1:16" ht="20.100000000000001" customHeight="1" x14ac:dyDescent="0.25">
      <c r="A9" s="69" t="s">
        <v>56</v>
      </c>
      <c r="B9" s="33"/>
      <c r="C9" s="67"/>
      <c r="D9" s="68"/>
      <c r="E9" s="68"/>
      <c r="F9" s="30"/>
      <c r="G9" s="30"/>
      <c r="H9" s="30"/>
      <c r="I9" s="30"/>
      <c r="J9" s="143"/>
      <c r="K9" s="143"/>
      <c r="L9" s="143"/>
      <c r="M9" s="4"/>
      <c r="N9" s="4"/>
      <c r="O9" s="30"/>
      <c r="P9" s="30"/>
    </row>
    <row r="10" spans="1:16" ht="20.100000000000001" customHeight="1" x14ac:dyDescent="0.3">
      <c r="A10" s="69"/>
      <c r="B10" s="4"/>
      <c r="C10" s="144" t="s">
        <v>0</v>
      </c>
      <c r="D10" s="145"/>
      <c r="E10" s="68"/>
      <c r="F10" s="30"/>
      <c r="G10" s="30"/>
      <c r="H10" s="30"/>
      <c r="I10" s="30"/>
      <c r="J10" s="28"/>
      <c r="K10" s="28"/>
      <c r="L10" s="28"/>
      <c r="M10" s="4"/>
      <c r="N10" s="4"/>
      <c r="O10" s="30"/>
      <c r="P10" s="30"/>
    </row>
    <row r="11" spans="1:16" ht="17.25" x14ac:dyDescent="0.3">
      <c r="A11" s="146" t="s">
        <v>14</v>
      </c>
      <c r="B11" s="4"/>
      <c r="C11" s="95"/>
      <c r="D11" s="96" t="s">
        <v>55</v>
      </c>
      <c r="E11" s="61"/>
      <c r="J11" s="4"/>
      <c r="K11" s="4"/>
      <c r="L11" s="4"/>
      <c r="M11" s="4"/>
      <c r="N11" s="4"/>
      <c r="O11" s="4"/>
      <c r="P11" s="4"/>
    </row>
    <row r="12" spans="1:16" x14ac:dyDescent="0.25">
      <c r="A12" s="146"/>
      <c r="B12" s="4"/>
      <c r="C12" s="70"/>
      <c r="D12" s="71"/>
      <c r="E12" s="61"/>
      <c r="J12" s="4"/>
      <c r="K12" s="4"/>
      <c r="L12" s="4"/>
      <c r="M12" s="19"/>
      <c r="N12" s="4"/>
      <c r="O12" s="19"/>
      <c r="P12" s="4"/>
    </row>
    <row r="13" spans="1:16" ht="18" thickBot="1" x14ac:dyDescent="0.35">
      <c r="C13" s="70"/>
      <c r="D13" s="72"/>
      <c r="E13" s="73"/>
      <c r="F13" s="5"/>
      <c r="G13" s="5"/>
      <c r="H13" s="5"/>
      <c r="I13" s="5"/>
      <c r="J13" s="138"/>
      <c r="K13" s="138"/>
      <c r="L13" s="4"/>
      <c r="M13" s="8"/>
      <c r="N13" s="4"/>
      <c r="O13" s="8"/>
      <c r="P13" s="9"/>
    </row>
    <row r="14" spans="1:16" s="15" customFormat="1" ht="33.75" customHeight="1" thickBot="1" x14ac:dyDescent="0.3">
      <c r="A14" s="92" t="s">
        <v>1</v>
      </c>
      <c r="B14" s="93" t="s">
        <v>2</v>
      </c>
      <c r="C14" s="93" t="s">
        <v>3</v>
      </c>
      <c r="D14" s="94" t="s">
        <v>4</v>
      </c>
      <c r="E14" s="74"/>
      <c r="F14" s="31"/>
      <c r="G14" s="31"/>
      <c r="H14" s="31"/>
      <c r="I14" s="31"/>
      <c r="J14" s="139"/>
      <c r="K14" s="139"/>
      <c r="L14" s="139"/>
      <c r="M14" s="31"/>
      <c r="N14" s="31"/>
      <c r="O14" s="140"/>
      <c r="P14" s="140"/>
    </row>
    <row r="15" spans="1:16" ht="25.5" customHeight="1" x14ac:dyDescent="0.25">
      <c r="A15" s="75" t="s">
        <v>5</v>
      </c>
      <c r="B15" s="153">
        <f ca="1">IF(ISNUMBER(INDEX(OFFSET(INDIRECT(ADDRESS(MATCH('1'!$C$1,'tableau recap'!$J:$J,0),10,,,"tableau recap")),0,-8,1,8),ROWS($1:1))),VLOOKUP('1'!A15,calculs!$A$1:$B$7,2,0),"")</f>
        <v>15</v>
      </c>
      <c r="C15" s="155">
        <f ca="1">INDEX(OFFSET(INDIRECT(ADDRESS(MATCH('1'!$C$1,'tableau recap'!$J:$J,0),10,,,"tableau recap")),0,-8,1,8),ROWS($1:1))</f>
        <v>3</v>
      </c>
      <c r="D15" s="77">
        <f ca="1">IFERROR(B15*C15,"")</f>
        <v>45</v>
      </c>
      <c r="E15" s="78"/>
      <c r="F15" s="14"/>
      <c r="G15" s="14"/>
      <c r="H15" s="14"/>
      <c r="I15" s="14"/>
      <c r="J15" s="10"/>
      <c r="K15" s="10"/>
      <c r="L15" s="10"/>
      <c r="M15" s="14"/>
      <c r="N15" s="14"/>
      <c r="O15" s="14"/>
      <c r="P15" s="14"/>
    </row>
    <row r="16" spans="1:16" ht="25.5" customHeight="1" x14ac:dyDescent="0.25">
      <c r="A16" s="79" t="s">
        <v>6</v>
      </c>
      <c r="B16" s="153" t="str">
        <f ca="1">IF(ISNUMBER(INDEX(OFFSET(INDIRECT(ADDRESS(MATCH('1'!$C$1,'tableau recap'!$J:$J,0),10,,,"tableau recap")),0,-8,1,8),ROWS($1:2))),VLOOKUP('1'!A16,calculs!$A$1:$B$7,2,0),"")</f>
        <v/>
      </c>
      <c r="C16" s="155">
        <f ca="1">INDEX(OFFSET(INDIRECT(ADDRESS(MATCH('1'!$C$1,'tableau recap'!$J:$J,0),10,,,"tableau recap")),0,-8,1,8),ROWS($1:2))</f>
        <v>0</v>
      </c>
      <c r="D16" s="77" t="str">
        <f t="shared" ref="D16:D21" ca="1" si="0">IFERROR(B16*C16,"")</f>
        <v/>
      </c>
      <c r="E16" s="66"/>
      <c r="F16" s="4"/>
      <c r="G16" s="4"/>
      <c r="H16" s="4"/>
      <c r="I16" s="4"/>
      <c r="J16" s="142"/>
      <c r="K16" s="142"/>
      <c r="L16" s="142"/>
      <c r="M16" s="11"/>
      <c r="N16" s="12"/>
      <c r="O16" s="7"/>
      <c r="P16" s="7"/>
    </row>
    <row r="17" spans="1:16" ht="25.5" customHeight="1" x14ac:dyDescent="0.25">
      <c r="A17" s="81" t="s">
        <v>7</v>
      </c>
      <c r="B17" s="153">
        <f ca="1">IF(ISNUMBER(INDEX(OFFSET(INDIRECT(ADDRESS(MATCH('1'!$C$1,'tableau recap'!$J:$J,0),10,,,"tableau recap")),0,-8,1,8),ROWS($1:3))),VLOOKUP('1'!A17,calculs!$A$1:$B$7,2,0),"")</f>
        <v>30</v>
      </c>
      <c r="C17" s="155">
        <f ca="1">INDEX(OFFSET(INDIRECT(ADDRESS(MATCH('1'!$C$1,'tableau recap'!$J:$J,0),10,,,"tableau recap")),0,-8,1,8),ROWS($1:3))</f>
        <v>4</v>
      </c>
      <c r="D17" s="77">
        <f t="shared" ca="1" si="0"/>
        <v>120</v>
      </c>
      <c r="E17" s="66"/>
      <c r="F17" s="4"/>
      <c r="G17" s="4"/>
      <c r="H17" s="4"/>
      <c r="I17" s="4"/>
      <c r="J17" s="27"/>
      <c r="K17" s="27"/>
      <c r="L17" s="27"/>
      <c r="M17" s="11"/>
      <c r="N17" s="12"/>
      <c r="O17" s="7"/>
      <c r="P17" s="7"/>
    </row>
    <row r="18" spans="1:16" ht="25.5" customHeight="1" x14ac:dyDescent="0.25">
      <c r="A18" s="82" t="s">
        <v>8</v>
      </c>
      <c r="B18" s="153" t="str">
        <f ca="1">IF(ISNUMBER(INDEX(OFFSET(INDIRECT(ADDRESS(MATCH('1'!$C$1,'tableau recap'!$J:$J,0),10,,,"tableau recap")),0,-8,1,8),ROWS($1:4))),VLOOKUP('1'!A18,calculs!$A$1:$B$7,2,0),"")</f>
        <v/>
      </c>
      <c r="C18" s="155">
        <f ca="1">INDEX(OFFSET(INDIRECT(ADDRESS(MATCH('1'!$C$1,'tableau recap'!$J:$J,0),10,,,"tableau recap")),0,-8,1,8),ROWS($1:4))</f>
        <v>0</v>
      </c>
      <c r="D18" s="77" t="str">
        <f t="shared" ca="1" si="0"/>
        <v/>
      </c>
      <c r="E18" s="66"/>
      <c r="F18" s="4"/>
      <c r="G18" s="4"/>
      <c r="H18" s="4"/>
      <c r="I18" s="4"/>
      <c r="J18" s="142"/>
      <c r="K18" s="142"/>
      <c r="L18" s="142"/>
      <c r="M18" s="11"/>
      <c r="N18" s="12"/>
      <c r="O18" s="7"/>
      <c r="P18" s="7"/>
    </row>
    <row r="19" spans="1:16" ht="25.5" customHeight="1" x14ac:dyDescent="0.25">
      <c r="A19" s="83" t="s">
        <v>9</v>
      </c>
      <c r="B19" s="153" t="str">
        <f ca="1">IF(ISNUMBER(INDEX(OFFSET(INDIRECT(ADDRESS(MATCH('1'!$C$1,'tableau recap'!$J:$J,0),10,,,"tableau recap")),0,-8,1,8),ROWS($1:5))),VLOOKUP('1'!A19,calculs!$A$1:$B$7,2,0),"")</f>
        <v/>
      </c>
      <c r="C19" s="155">
        <f ca="1">INDEX(OFFSET(INDIRECT(ADDRESS(MATCH('1'!$C$1,'tableau recap'!$J:$J,0),10,,,"tableau recap")),0,-8,1,8),ROWS($1:5))</f>
        <v>0</v>
      </c>
      <c r="D19" s="77" t="str">
        <f t="shared" ca="1" si="0"/>
        <v/>
      </c>
      <c r="E19" s="66"/>
      <c r="F19" s="4"/>
      <c r="G19" s="4"/>
      <c r="H19" s="4"/>
      <c r="I19" s="4"/>
      <c r="J19" s="27"/>
      <c r="K19" s="27"/>
      <c r="L19" s="27"/>
      <c r="M19" s="11"/>
      <c r="N19" s="12"/>
      <c r="O19" s="7"/>
      <c r="P19" s="7"/>
    </row>
    <row r="20" spans="1:16" ht="25.5" customHeight="1" x14ac:dyDescent="0.25">
      <c r="A20" s="85" t="s">
        <v>10</v>
      </c>
      <c r="B20" s="153">
        <f ca="1">IF(ISNUMBER(INDEX(OFFSET(INDIRECT(ADDRESS(MATCH('1'!$C$1,'tableau recap'!$J:$J,0),10,,,"tableau recap")),0,-8,1,8),ROWS($1:6))),VLOOKUP('1'!A20,calculs!$A$1:$B$7,2,0),"")</f>
        <v>9</v>
      </c>
      <c r="C20" s="155">
        <f ca="1">INDEX(OFFSET(INDIRECT(ADDRESS(MATCH('1'!$C$1,'tableau recap'!$J:$J,0),10,,,"tableau recap")),0,-8,1,8),ROWS($1:6))</f>
        <v>8</v>
      </c>
      <c r="D20" s="77">
        <f t="shared" ca="1" si="0"/>
        <v>72</v>
      </c>
      <c r="E20" s="66"/>
      <c r="F20" s="4"/>
      <c r="G20" s="4"/>
      <c r="H20" s="4"/>
      <c r="I20" s="4"/>
      <c r="J20" s="27"/>
      <c r="K20" s="27"/>
      <c r="L20" s="27"/>
      <c r="M20" s="11"/>
      <c r="N20" s="12"/>
      <c r="O20" s="7"/>
      <c r="P20" s="7"/>
    </row>
    <row r="21" spans="1:16" ht="25.5" customHeight="1" x14ac:dyDescent="0.25">
      <c r="A21" s="86" t="s">
        <v>11</v>
      </c>
      <c r="B21" s="153" t="str">
        <f ca="1">IF(ISNUMBER(INDEX(OFFSET(INDIRECT(ADDRESS(MATCH('1'!$C$1,'tableau recap'!$J:$J,0),10,,,"tableau recap")),0,-8,1,8),ROWS($1:7))),VLOOKUP('1'!A21,calculs!$A$1:$B$7,2,0),"")</f>
        <v/>
      </c>
      <c r="C21" s="155">
        <f ca="1">INDEX(OFFSET(INDIRECT(ADDRESS(MATCH('1'!$C$1,'tableau recap'!$J:$J,0),10,,,"tableau recap")),0,-8,1,8),ROWS($1:7))</f>
        <v>0</v>
      </c>
      <c r="D21" s="77" t="str">
        <f t="shared" ca="1" si="0"/>
        <v/>
      </c>
      <c r="E21" s="66"/>
      <c r="F21" s="4"/>
      <c r="G21" s="4"/>
      <c r="H21" s="4"/>
      <c r="I21" s="4"/>
      <c r="J21" s="27"/>
      <c r="K21" s="27"/>
      <c r="L21" s="27"/>
      <c r="M21" s="11"/>
      <c r="N21" s="12"/>
      <c r="O21" s="7"/>
      <c r="P21" s="7"/>
    </row>
    <row r="22" spans="1:16" s="4" customFormat="1" ht="25.5" customHeight="1" x14ac:dyDescent="0.25">
      <c r="A22" s="150" t="s">
        <v>12</v>
      </c>
      <c r="B22" s="150"/>
      <c r="C22" s="150"/>
      <c r="D22" s="151">
        <f ca="1">SUM(D15:D21)</f>
        <v>237</v>
      </c>
      <c r="E22" s="66"/>
      <c r="J22" s="32"/>
      <c r="K22" s="32"/>
      <c r="L22" s="32"/>
      <c r="M22" s="11"/>
      <c r="N22" s="12"/>
      <c r="O22" s="7"/>
      <c r="P22" s="7"/>
    </row>
    <row r="23" spans="1:16" ht="15.75" customHeight="1" x14ac:dyDescent="0.4">
      <c r="A23" s="150"/>
      <c r="B23" s="150"/>
      <c r="C23" s="150"/>
      <c r="D23" s="152"/>
      <c r="E23" s="88"/>
      <c r="F23" s="21"/>
      <c r="G23" s="21"/>
      <c r="H23" s="21"/>
      <c r="I23" s="21"/>
      <c r="J23" s="133"/>
      <c r="K23" s="133"/>
      <c r="L23" s="133"/>
      <c r="M23" s="4"/>
      <c r="N23" s="13"/>
      <c r="O23" s="4"/>
      <c r="P23" s="4"/>
    </row>
    <row r="24" spans="1:16" ht="19.5" customHeight="1" x14ac:dyDescent="0.3">
      <c r="A24" s="122" t="s">
        <v>13</v>
      </c>
      <c r="B24" s="122"/>
      <c r="C24" s="122"/>
      <c r="D24" s="89"/>
      <c r="E24" s="89"/>
      <c r="F24" s="23"/>
      <c r="G24" s="23"/>
      <c r="H24" s="23"/>
      <c r="I24" s="23"/>
      <c r="J24" s="133"/>
      <c r="K24" s="133"/>
      <c r="L24" s="133"/>
      <c r="M24" s="4"/>
      <c r="N24" s="13"/>
      <c r="O24" s="4"/>
      <c r="P24" s="4"/>
    </row>
    <row r="25" spans="1:16" ht="19.5" x14ac:dyDescent="0.3">
      <c r="A25" s="122"/>
      <c r="B25" s="122"/>
      <c r="C25" s="122"/>
      <c r="D25" s="89"/>
      <c r="E25" s="89"/>
      <c r="F25" s="23"/>
      <c r="G25" s="23"/>
      <c r="H25" s="23"/>
      <c r="I25" s="23"/>
      <c r="J25" s="24"/>
      <c r="K25" s="24"/>
      <c r="L25" s="24"/>
      <c r="M25" s="4"/>
      <c r="N25" s="13"/>
      <c r="O25" s="4"/>
      <c r="P25" s="4"/>
    </row>
    <row r="26" spans="1:16" x14ac:dyDescent="0.25">
      <c r="A26" s="121"/>
      <c r="B26" s="121"/>
      <c r="C26" s="121"/>
      <c r="D26" s="78"/>
      <c r="E26" s="78"/>
      <c r="F26" s="14"/>
      <c r="G26" s="14"/>
      <c r="H26" s="14"/>
      <c r="I26" s="14"/>
      <c r="J26" s="133"/>
      <c r="K26" s="133"/>
      <c r="L26" s="133"/>
      <c r="M26" s="4"/>
      <c r="N26" s="13"/>
      <c r="O26" s="4"/>
      <c r="P26" s="4"/>
    </row>
    <row r="27" spans="1:16" ht="30" customHeight="1" x14ac:dyDescent="0.25">
      <c r="A27" s="120" t="s">
        <v>57</v>
      </c>
      <c r="B27" s="120"/>
      <c r="C27" s="120"/>
      <c r="D27" s="120"/>
      <c r="E27" s="67"/>
      <c r="F27" s="20"/>
      <c r="G27" s="20"/>
      <c r="H27" s="20"/>
      <c r="I27" s="20"/>
      <c r="J27" s="134"/>
      <c r="K27" s="134"/>
      <c r="L27" s="134"/>
      <c r="M27" s="134"/>
      <c r="N27" s="134"/>
      <c r="O27" s="135"/>
      <c r="P27" s="135"/>
    </row>
    <row r="28" spans="1:16" ht="29.25" customHeight="1" x14ac:dyDescent="0.25">
      <c r="A28" s="90"/>
      <c r="B28" s="90"/>
      <c r="C28" s="90"/>
      <c r="D28" s="90"/>
      <c r="E28" s="67"/>
      <c r="F28" s="20"/>
      <c r="G28" s="20"/>
      <c r="H28" s="20"/>
      <c r="I28" s="20"/>
      <c r="J28" s="25"/>
      <c r="K28" s="25"/>
      <c r="L28" s="25"/>
      <c r="M28" s="25"/>
      <c r="N28" s="25"/>
      <c r="O28" s="26"/>
      <c r="P28" s="26"/>
    </row>
    <row r="29" spans="1:16" ht="16.5" customHeight="1" x14ac:dyDescent="0.25">
      <c r="A29" s="141"/>
      <c r="B29" s="141"/>
      <c r="C29" s="141"/>
      <c r="D29" s="141"/>
      <c r="E29" s="91"/>
      <c r="F29" s="20"/>
      <c r="G29" s="20"/>
      <c r="H29" s="20"/>
      <c r="I29" s="20"/>
      <c r="J29" s="25"/>
      <c r="K29" s="25"/>
      <c r="L29" s="25"/>
      <c r="M29" s="25"/>
      <c r="N29" s="25"/>
      <c r="O29" s="26"/>
      <c r="P29" s="26"/>
    </row>
    <row r="30" spans="1:16" ht="16.5" customHeight="1" x14ac:dyDescent="0.25">
      <c r="A30" s="123"/>
      <c r="B30" s="123"/>
      <c r="C30" s="123"/>
      <c r="D30" s="123"/>
      <c r="E30" s="123"/>
      <c r="F30" s="20"/>
      <c r="G30" s="20"/>
      <c r="H30" s="20"/>
      <c r="I30" s="20"/>
      <c r="J30" s="25"/>
      <c r="K30" s="25"/>
      <c r="L30" s="25"/>
      <c r="M30" s="25"/>
      <c r="N30" s="25"/>
      <c r="O30" s="26"/>
      <c r="P30" s="26"/>
    </row>
    <row r="31" spans="1:16" ht="16.5" customHeight="1" x14ac:dyDescent="0.25">
      <c r="A31" s="123"/>
      <c r="B31" s="123"/>
      <c r="C31" s="123"/>
      <c r="D31" s="123"/>
      <c r="E31" s="123"/>
      <c r="F31" s="20"/>
      <c r="G31" s="20"/>
      <c r="H31" s="20"/>
      <c r="I31" s="20"/>
      <c r="J31" s="25"/>
      <c r="K31" s="25"/>
      <c r="L31" s="25"/>
      <c r="M31" s="25"/>
      <c r="N31" s="25"/>
      <c r="O31" s="26"/>
      <c r="P31" s="26"/>
    </row>
    <row r="32" spans="1:16" ht="16.5" customHeight="1" x14ac:dyDescent="0.25">
      <c r="A32" s="124"/>
      <c r="B32" s="124"/>
      <c r="C32" s="124"/>
      <c r="D32" s="124"/>
      <c r="E32" s="124"/>
      <c r="F32" s="20"/>
      <c r="G32" s="20"/>
      <c r="H32" s="20"/>
      <c r="I32" s="20"/>
      <c r="J32" s="25"/>
      <c r="K32" s="25"/>
      <c r="L32" s="25"/>
      <c r="M32" s="25"/>
      <c r="N32" s="25"/>
      <c r="O32" s="26"/>
      <c r="P32" s="26"/>
    </row>
    <row r="33" spans="1:16" ht="15" customHeight="1" x14ac:dyDescent="0.25">
      <c r="F33" s="20"/>
      <c r="G33" s="20"/>
      <c r="H33" s="20"/>
      <c r="I33" s="20"/>
      <c r="J33" s="25"/>
      <c r="K33" s="25"/>
      <c r="L33" s="25"/>
      <c r="M33" s="25"/>
      <c r="N33" s="25"/>
      <c r="O33" s="26"/>
      <c r="P33" s="26"/>
    </row>
    <row r="34" spans="1:16" ht="15" customHeight="1" x14ac:dyDescent="0.3">
      <c r="F34" s="22"/>
      <c r="G34" s="22"/>
      <c r="H34" s="22"/>
      <c r="I34" s="22"/>
      <c r="J34" s="131"/>
      <c r="K34" s="131"/>
      <c r="L34" s="131"/>
      <c r="M34" s="131"/>
      <c r="N34" s="131"/>
      <c r="O34" s="132"/>
      <c r="P34" s="132"/>
    </row>
    <row r="35" spans="1:16" ht="15" customHeight="1" x14ac:dyDescent="0.35">
      <c r="F35" s="18"/>
      <c r="G35" s="18"/>
      <c r="H35" s="18"/>
      <c r="I35" s="18"/>
      <c r="J35" s="128"/>
      <c r="K35" s="128"/>
      <c r="L35" s="128"/>
      <c r="M35" s="128"/>
      <c r="N35" s="128"/>
      <c r="O35" s="129"/>
      <c r="P35" s="129"/>
    </row>
    <row r="36" spans="1:16" ht="18.75" x14ac:dyDescent="0.25">
      <c r="A36" s="119"/>
      <c r="B36" s="119"/>
      <c r="C36" s="119"/>
      <c r="D36" s="119"/>
      <c r="E36" s="18"/>
      <c r="F36" s="18"/>
      <c r="G36" s="18"/>
      <c r="H36" s="18"/>
      <c r="I36" s="18"/>
      <c r="J36" s="130"/>
      <c r="K36" s="130"/>
      <c r="L36" s="130"/>
      <c r="M36" s="130"/>
      <c r="N36" s="130"/>
      <c r="O36" s="130"/>
      <c r="P36" s="130"/>
    </row>
    <row r="37" spans="1:16" ht="32.25" customHeight="1" x14ac:dyDescent="0.25">
      <c r="J37" s="125"/>
      <c r="K37" s="125"/>
      <c r="L37" s="125"/>
      <c r="M37" s="125"/>
      <c r="N37" s="125"/>
      <c r="O37" s="125"/>
      <c r="P37" s="125"/>
    </row>
    <row r="38" spans="1:16" x14ac:dyDescent="0.25">
      <c r="J38" s="4"/>
      <c r="K38" s="4"/>
      <c r="L38" s="4"/>
      <c r="M38" s="4"/>
      <c r="N38" s="4"/>
      <c r="O38" s="4"/>
      <c r="P38" s="4"/>
    </row>
    <row r="39" spans="1:16" ht="18.75" x14ac:dyDescent="0.3">
      <c r="J39" s="126"/>
      <c r="K39" s="126"/>
      <c r="L39" s="126"/>
      <c r="M39" s="126"/>
      <c r="N39" s="126"/>
      <c r="O39" s="126"/>
      <c r="P39" s="126"/>
    </row>
    <row r="40" spans="1:16" x14ac:dyDescent="0.25">
      <c r="J40" s="6"/>
      <c r="K40" s="4"/>
      <c r="L40" s="4"/>
      <c r="M40" s="4"/>
      <c r="N40" s="4"/>
      <c r="O40" s="4"/>
      <c r="P40" s="4"/>
    </row>
    <row r="41" spans="1:16" x14ac:dyDescent="0.25">
      <c r="J41" s="127"/>
      <c r="K41" s="119"/>
      <c r="L41" s="119"/>
      <c r="M41" s="119"/>
      <c r="N41" s="119"/>
      <c r="O41" s="119"/>
      <c r="P41" s="119"/>
    </row>
    <row r="42" spans="1:16" x14ac:dyDescent="0.25">
      <c r="J42" s="119"/>
      <c r="K42" s="119"/>
      <c r="L42" s="119"/>
      <c r="M42" s="119"/>
      <c r="N42" s="119"/>
      <c r="O42" s="119"/>
      <c r="P42" s="119"/>
    </row>
    <row r="43" spans="1:16" x14ac:dyDescent="0.25">
      <c r="J43" s="4"/>
      <c r="K43" s="4"/>
      <c r="L43" s="4"/>
      <c r="M43" s="4"/>
      <c r="N43" s="4"/>
      <c r="O43" s="4"/>
      <c r="P43" s="4"/>
    </row>
  </sheetData>
  <mergeCells count="37">
    <mergeCell ref="B1:B2"/>
    <mergeCell ref="C1:D2"/>
    <mergeCell ref="C3:D3"/>
    <mergeCell ref="A22:C23"/>
    <mergeCell ref="D22:D23"/>
    <mergeCell ref="J16:L16"/>
    <mergeCell ref="J18:L18"/>
    <mergeCell ref="J9:L9"/>
    <mergeCell ref="C10:D10"/>
    <mergeCell ref="A11:A12"/>
    <mergeCell ref="L1:P3"/>
    <mergeCell ref="O4:P4"/>
    <mergeCell ref="J13:K13"/>
    <mergeCell ref="J14:L14"/>
    <mergeCell ref="O14:P14"/>
    <mergeCell ref="J34:N34"/>
    <mergeCell ref="O34:P34"/>
    <mergeCell ref="J23:L23"/>
    <mergeCell ref="J24:L24"/>
    <mergeCell ref="J26:L26"/>
    <mergeCell ref="J27:N27"/>
    <mergeCell ref="O27:P27"/>
    <mergeCell ref="J37:P37"/>
    <mergeCell ref="J39:P39"/>
    <mergeCell ref="J41:P41"/>
    <mergeCell ref="J42:P42"/>
    <mergeCell ref="J35:N35"/>
    <mergeCell ref="O35:P35"/>
    <mergeCell ref="J36:P36"/>
    <mergeCell ref="A36:D36"/>
    <mergeCell ref="A27:D27"/>
    <mergeCell ref="A26:C26"/>
    <mergeCell ref="A24:C25"/>
    <mergeCell ref="A30:E30"/>
    <mergeCell ref="A31:E31"/>
    <mergeCell ref="A32:E32"/>
    <mergeCell ref="A29:D29"/>
  </mergeCells>
  <printOptions horizontalCentered="1"/>
  <pageMargins left="0.78740157480314965" right="0.39370078740157483" top="0.62992125984251968" bottom="0.51181102362204722" header="0.19685039370078741" footer="0.47244094488188981"/>
  <pageSetup paperSize="9" orientation="portrait" r:id="rId1"/>
  <headerFooter alignWithMargins="0">
    <oddHeader>&amp;L&amp;B</oddHeader>
    <oddFooter>&amp;L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B876-65BB-4BC5-8E28-48D0A58CA676}">
  <sheetPr>
    <tabColor rgb="FF7030A0"/>
  </sheetPr>
  <dimension ref="A1:P43"/>
  <sheetViews>
    <sheetView tabSelected="1" workbookViewId="0">
      <selection activeCell="C3" sqref="C3:D3"/>
    </sheetView>
  </sheetViews>
  <sheetFormatPr baseColWidth="10" defaultColWidth="11.5546875" defaultRowHeight="15.75" x14ac:dyDescent="0.25"/>
  <cols>
    <col min="1" max="1" width="34.33203125" style="1" customWidth="1"/>
    <col min="2" max="2" width="15.33203125" style="1" customWidth="1"/>
    <col min="3" max="3" width="17.44140625" style="1" customWidth="1"/>
    <col min="4" max="4" width="23.5546875" style="1" customWidth="1"/>
    <col min="5" max="9" width="1.77734375" style="1" customWidth="1"/>
    <col min="10" max="16384" width="11.5546875" style="1"/>
  </cols>
  <sheetData>
    <row r="1" spans="1:16" ht="21.75" customHeight="1" x14ac:dyDescent="0.5">
      <c r="A1" s="61"/>
      <c r="B1" s="147" t="s">
        <v>53</v>
      </c>
      <c r="C1" s="148" t="s">
        <v>27</v>
      </c>
      <c r="D1" s="148"/>
      <c r="E1" s="62"/>
      <c r="F1" s="16"/>
      <c r="G1" s="16"/>
      <c r="H1" s="16"/>
      <c r="I1" s="103"/>
      <c r="J1" s="4"/>
      <c r="K1" s="2"/>
      <c r="L1" s="136"/>
      <c r="M1" s="136"/>
      <c r="N1" s="136"/>
      <c r="O1" s="136"/>
      <c r="P1" s="136"/>
    </row>
    <row r="2" spans="1:16" ht="9.75" customHeight="1" x14ac:dyDescent="0.25">
      <c r="A2" s="63"/>
      <c r="B2" s="147"/>
      <c r="C2" s="148"/>
      <c r="D2" s="148"/>
      <c r="E2" s="62"/>
      <c r="F2" s="16"/>
      <c r="G2" s="16"/>
      <c r="H2" s="16"/>
      <c r="I2" s="103"/>
      <c r="J2" s="3"/>
      <c r="K2" s="4"/>
      <c r="L2" s="136"/>
      <c r="M2" s="136"/>
      <c r="N2" s="136"/>
      <c r="O2" s="136"/>
      <c r="P2" s="136"/>
    </row>
    <row r="3" spans="1:16" ht="15.75" customHeight="1" x14ac:dyDescent="0.25">
      <c r="A3" s="63" t="s">
        <v>58</v>
      </c>
      <c r="B3" s="99" t="s">
        <v>54</v>
      </c>
      <c r="C3" s="149"/>
      <c r="D3" s="149"/>
      <c r="E3" s="62"/>
      <c r="F3" s="16"/>
      <c r="G3" s="16"/>
      <c r="H3" s="16"/>
      <c r="I3" s="103"/>
      <c r="J3" s="3"/>
      <c r="K3" s="4"/>
      <c r="L3" s="136"/>
      <c r="M3" s="136"/>
      <c r="N3" s="136"/>
      <c r="O3" s="136"/>
      <c r="P3" s="136"/>
    </row>
    <row r="4" spans="1:16" ht="22.5" customHeight="1" x14ac:dyDescent="0.25">
      <c r="A4" s="63"/>
      <c r="B4" s="97"/>
      <c r="C4" s="64"/>
      <c r="D4" s="64"/>
      <c r="E4" s="65"/>
      <c r="F4" s="17"/>
      <c r="G4" s="17"/>
      <c r="H4" s="17"/>
      <c r="I4" s="104"/>
      <c r="J4" s="3"/>
      <c r="K4" s="4"/>
      <c r="L4" s="110"/>
      <c r="M4" s="4"/>
      <c r="N4" s="4"/>
      <c r="O4" s="137"/>
      <c r="P4" s="137"/>
    </row>
    <row r="5" spans="1:16" x14ac:dyDescent="0.25">
      <c r="A5" s="63"/>
      <c r="B5" s="154"/>
      <c r="C5" s="67"/>
      <c r="D5" s="68"/>
      <c r="E5" s="68"/>
      <c r="F5" s="104"/>
      <c r="G5" s="104"/>
      <c r="H5" s="104"/>
      <c r="I5" s="104"/>
      <c r="J5" s="3"/>
      <c r="K5" s="4"/>
      <c r="L5" s="110"/>
      <c r="M5" s="4"/>
      <c r="N5" s="4"/>
      <c r="O5" s="104"/>
      <c r="P5" s="104"/>
    </row>
    <row r="6" spans="1:16" x14ac:dyDescent="0.25">
      <c r="A6" s="63"/>
      <c r="B6" s="66"/>
      <c r="C6" s="67"/>
      <c r="D6" s="68"/>
      <c r="E6" s="68"/>
      <c r="F6" s="104"/>
      <c r="G6" s="104"/>
      <c r="H6" s="104"/>
      <c r="I6" s="104"/>
      <c r="J6" s="3"/>
      <c r="K6" s="4"/>
      <c r="L6" s="110"/>
      <c r="M6" s="4"/>
      <c r="N6" s="4"/>
      <c r="O6" s="104"/>
      <c r="P6" s="104"/>
    </row>
    <row r="7" spans="1:16" x14ac:dyDescent="0.25">
      <c r="A7" s="63"/>
      <c r="B7" s="66"/>
      <c r="C7" s="67"/>
      <c r="D7" s="68"/>
      <c r="E7" s="68"/>
      <c r="F7" s="104"/>
      <c r="G7" s="104"/>
      <c r="H7" s="104"/>
      <c r="I7" s="104"/>
      <c r="J7" s="3"/>
      <c r="K7" s="4"/>
      <c r="L7" s="110"/>
      <c r="M7" s="4"/>
      <c r="N7" s="4"/>
      <c r="O7" s="104"/>
      <c r="P7" s="104"/>
    </row>
    <row r="8" spans="1:16" x14ac:dyDescent="0.25">
      <c r="A8" s="63"/>
      <c r="B8" s="66"/>
      <c r="C8" s="67"/>
      <c r="D8" s="68"/>
      <c r="E8" s="68"/>
      <c r="F8" s="104"/>
      <c r="G8" s="104"/>
      <c r="H8" s="104"/>
      <c r="I8" s="104"/>
      <c r="J8" s="3"/>
      <c r="K8" s="4"/>
      <c r="L8" s="110"/>
      <c r="M8" s="4"/>
      <c r="N8" s="4"/>
      <c r="O8" s="104"/>
      <c r="P8" s="104"/>
    </row>
    <row r="9" spans="1:16" ht="20.100000000000001" customHeight="1" x14ac:dyDescent="0.25">
      <c r="A9" s="69" t="s">
        <v>56</v>
      </c>
      <c r="B9" s="102"/>
      <c r="C9" s="67"/>
      <c r="D9" s="68"/>
      <c r="E9" s="68"/>
      <c r="F9" s="104"/>
      <c r="G9" s="104"/>
      <c r="H9" s="104"/>
      <c r="I9" s="104"/>
      <c r="J9" s="143"/>
      <c r="K9" s="143"/>
      <c r="L9" s="143"/>
      <c r="M9" s="4"/>
      <c r="N9" s="4"/>
      <c r="O9" s="104"/>
      <c r="P9" s="104"/>
    </row>
    <row r="10" spans="1:16" ht="20.100000000000001" customHeight="1" x14ac:dyDescent="0.3">
      <c r="A10" s="69"/>
      <c r="B10" s="4"/>
      <c r="C10" s="144" t="s">
        <v>0</v>
      </c>
      <c r="D10" s="145"/>
      <c r="E10" s="68"/>
      <c r="F10" s="104"/>
      <c r="G10" s="104"/>
      <c r="H10" s="104"/>
      <c r="I10" s="104"/>
      <c r="J10" s="102"/>
      <c r="K10" s="102"/>
      <c r="L10" s="102"/>
      <c r="M10" s="4"/>
      <c r="N10" s="4"/>
      <c r="O10" s="104"/>
      <c r="P10" s="104"/>
    </row>
    <row r="11" spans="1:16" ht="17.25" x14ac:dyDescent="0.3">
      <c r="A11" s="146" t="s">
        <v>14</v>
      </c>
      <c r="B11" s="4"/>
      <c r="C11" s="95"/>
      <c r="D11" s="96" t="s">
        <v>55</v>
      </c>
      <c r="E11" s="61"/>
      <c r="J11" s="4"/>
      <c r="K11" s="4"/>
      <c r="L11" s="4"/>
      <c r="M11" s="4"/>
      <c r="N11" s="4"/>
      <c r="O11" s="4"/>
      <c r="P11" s="4"/>
    </row>
    <row r="12" spans="1:16" x14ac:dyDescent="0.25">
      <c r="A12" s="146"/>
      <c r="B12" s="4"/>
      <c r="C12" s="70"/>
      <c r="D12" s="71"/>
      <c r="E12" s="61"/>
      <c r="J12" s="4"/>
      <c r="K12" s="4"/>
      <c r="L12" s="4"/>
      <c r="M12" s="19"/>
      <c r="N12" s="4"/>
      <c r="O12" s="19"/>
      <c r="P12" s="4"/>
    </row>
    <row r="13" spans="1:16" ht="18" thickBot="1" x14ac:dyDescent="0.35">
      <c r="C13" s="70"/>
      <c r="D13" s="72"/>
      <c r="E13" s="73"/>
      <c r="F13" s="5"/>
      <c r="G13" s="5"/>
      <c r="H13" s="5"/>
      <c r="I13" s="5"/>
      <c r="J13" s="138"/>
      <c r="K13" s="138"/>
      <c r="L13" s="4"/>
      <c r="M13" s="8"/>
      <c r="N13" s="4"/>
      <c r="O13" s="8"/>
      <c r="P13" s="9"/>
    </row>
    <row r="14" spans="1:16" s="15" customFormat="1" ht="33.75" customHeight="1" thickBot="1" x14ac:dyDescent="0.3">
      <c r="A14" s="92" t="s">
        <v>1</v>
      </c>
      <c r="B14" s="93" t="s">
        <v>2</v>
      </c>
      <c r="C14" s="93" t="s">
        <v>3</v>
      </c>
      <c r="D14" s="94" t="s">
        <v>4</v>
      </c>
      <c r="E14" s="74"/>
      <c r="F14" s="105"/>
      <c r="G14" s="105"/>
      <c r="H14" s="105"/>
      <c r="I14" s="105"/>
      <c r="J14" s="139"/>
      <c r="K14" s="139"/>
      <c r="L14" s="139"/>
      <c r="M14" s="105"/>
      <c r="N14" s="105"/>
      <c r="O14" s="140"/>
      <c r="P14" s="140"/>
    </row>
    <row r="15" spans="1:16" ht="25.5" customHeight="1" x14ac:dyDescent="0.25">
      <c r="A15" s="75" t="s">
        <v>5</v>
      </c>
      <c r="B15" s="153">
        <f ca="1">IF(ISNUMBER(INDEX(OFFSET(INDIRECT(ADDRESS(MATCH('2'!$C$1,'tableau recap'!$J:$J,0),10,,,"tableau recap")),0,-8,1,8),ROWS($1:1))),VLOOKUP('2'!A15,calculs!$A$1:$B$7,2,0),"")</f>
        <v>15</v>
      </c>
      <c r="C15" s="155">
        <f ca="1">INDEX(OFFSET(INDIRECT(ADDRESS(MATCH('2'!$C$1,'tableau recap'!$J:$J,0),10,,,"tableau recap")),0,-8,1,8),ROWS($1:1))</f>
        <v>4</v>
      </c>
      <c r="D15" s="77">
        <f ca="1">IFERROR(B15*C15,"")</f>
        <v>60</v>
      </c>
      <c r="E15" s="78"/>
      <c r="F15" s="14"/>
      <c r="G15" s="14"/>
      <c r="H15" s="14"/>
      <c r="I15" s="14"/>
      <c r="J15" s="10"/>
      <c r="K15" s="10"/>
      <c r="L15" s="10"/>
      <c r="M15" s="14"/>
      <c r="N15" s="14"/>
      <c r="O15" s="14"/>
      <c r="P15" s="14"/>
    </row>
    <row r="16" spans="1:16" ht="25.5" customHeight="1" x14ac:dyDescent="0.25">
      <c r="A16" s="79" t="s">
        <v>6</v>
      </c>
      <c r="B16" s="153">
        <f ca="1">IF(ISNUMBER(INDEX(OFFSET(INDIRECT(ADDRESS(MATCH('2'!$C$1,'tableau recap'!$J:$J,0),10,,,"tableau recap")),0,-8,1,8),ROWS($1:2))),VLOOKUP('2'!A16,calculs!$A$1:$B$7,2,0),"")</f>
        <v>15</v>
      </c>
      <c r="C16" s="155">
        <f ca="1">INDEX(OFFSET(INDIRECT(ADDRESS(MATCH('2'!$C$1,'tableau recap'!$J:$J,0),10,,,"tableau recap")),0,-8,1,8),ROWS($1:2))</f>
        <v>5</v>
      </c>
      <c r="D16" s="77">
        <f t="shared" ref="D16:D21" ca="1" si="0">IFERROR(B16*C16,"")</f>
        <v>75</v>
      </c>
      <c r="E16" s="66"/>
      <c r="F16" s="4"/>
      <c r="G16" s="4"/>
      <c r="H16" s="4"/>
      <c r="I16" s="4"/>
      <c r="J16" s="142"/>
      <c r="K16" s="142"/>
      <c r="L16" s="142"/>
      <c r="M16" s="11"/>
      <c r="N16" s="12"/>
      <c r="O16" s="7"/>
      <c r="P16" s="7"/>
    </row>
    <row r="17" spans="1:16" ht="25.5" customHeight="1" x14ac:dyDescent="0.25">
      <c r="A17" s="81" t="s">
        <v>7</v>
      </c>
      <c r="B17" s="153" t="str">
        <f ca="1">IF(ISNUMBER(INDEX(OFFSET(INDIRECT(ADDRESS(MATCH('2'!$C$1,'tableau recap'!$J:$J,0),10,,,"tableau recap")),0,-8,1,8),ROWS($1:3))),VLOOKUP('2'!A17,calculs!$A$1:$B$7,2,0),"")</f>
        <v/>
      </c>
      <c r="C17" s="155">
        <f ca="1">INDEX(OFFSET(INDIRECT(ADDRESS(MATCH('2'!$C$1,'tableau recap'!$J:$J,0),10,,,"tableau recap")),0,-8,1,8),ROWS($1:3))</f>
        <v>0</v>
      </c>
      <c r="D17" s="77" t="str">
        <f t="shared" ca="1" si="0"/>
        <v/>
      </c>
      <c r="E17" s="66"/>
      <c r="F17" s="4"/>
      <c r="G17" s="4"/>
      <c r="H17" s="4"/>
      <c r="I17" s="4"/>
      <c r="J17" s="101"/>
      <c r="K17" s="101"/>
      <c r="L17" s="101"/>
      <c r="M17" s="11"/>
      <c r="N17" s="12"/>
      <c r="O17" s="7"/>
      <c r="P17" s="7"/>
    </row>
    <row r="18" spans="1:16" ht="25.5" customHeight="1" x14ac:dyDescent="0.25">
      <c r="A18" s="82" t="s">
        <v>8</v>
      </c>
      <c r="B18" s="153" t="str">
        <f ca="1">IF(ISNUMBER(INDEX(OFFSET(INDIRECT(ADDRESS(MATCH('2'!$C$1,'tableau recap'!$J:$J,0),10,,,"tableau recap")),0,-8,1,8),ROWS($1:4))),VLOOKUP('2'!A18,calculs!$A$1:$B$7,2,0),"")</f>
        <v/>
      </c>
      <c r="C18" s="155">
        <f ca="1">INDEX(OFFSET(INDIRECT(ADDRESS(MATCH('2'!$C$1,'tableau recap'!$J:$J,0),10,,,"tableau recap")),0,-8,1,8),ROWS($1:4))</f>
        <v>0</v>
      </c>
      <c r="D18" s="77" t="str">
        <f t="shared" ca="1" si="0"/>
        <v/>
      </c>
      <c r="E18" s="66"/>
      <c r="F18" s="4"/>
      <c r="G18" s="4"/>
      <c r="H18" s="4"/>
      <c r="I18" s="4"/>
      <c r="J18" s="142"/>
      <c r="K18" s="142"/>
      <c r="L18" s="142"/>
      <c r="M18" s="11"/>
      <c r="N18" s="12"/>
      <c r="O18" s="7"/>
      <c r="P18" s="7"/>
    </row>
    <row r="19" spans="1:16" ht="25.5" customHeight="1" x14ac:dyDescent="0.25">
      <c r="A19" s="83" t="s">
        <v>9</v>
      </c>
      <c r="B19" s="153">
        <f ca="1">IF(ISNUMBER(INDEX(OFFSET(INDIRECT(ADDRESS(MATCH('2'!$C$1,'tableau recap'!$J:$J,0),10,,,"tableau recap")),0,-8,1,8),ROWS($1:5))),VLOOKUP('2'!A19,calculs!$A$1:$B$7,2,0),"")</f>
        <v>7</v>
      </c>
      <c r="C19" s="155">
        <f ca="1">INDEX(OFFSET(INDIRECT(ADDRESS(MATCH('2'!$C$1,'tableau recap'!$J:$J,0),10,,,"tableau recap")),0,-8,1,8),ROWS($1:5))</f>
        <v>2</v>
      </c>
      <c r="D19" s="77">
        <f t="shared" ca="1" si="0"/>
        <v>14</v>
      </c>
      <c r="E19" s="66"/>
      <c r="F19" s="4"/>
      <c r="G19" s="4"/>
      <c r="H19" s="4"/>
      <c r="I19" s="4"/>
      <c r="J19" s="101"/>
      <c r="K19" s="101"/>
      <c r="L19" s="101"/>
      <c r="M19" s="11"/>
      <c r="N19" s="12"/>
      <c r="O19" s="7"/>
      <c r="P19" s="7"/>
    </row>
    <row r="20" spans="1:16" ht="25.5" customHeight="1" x14ac:dyDescent="0.25">
      <c r="A20" s="85" t="s">
        <v>10</v>
      </c>
      <c r="B20" s="153" t="str">
        <f ca="1">IF(ISNUMBER(INDEX(OFFSET(INDIRECT(ADDRESS(MATCH('2'!$C$1,'tableau recap'!$J:$J,0),10,,,"tableau recap")),0,-8,1,8),ROWS($1:6))),VLOOKUP('2'!A20,calculs!$A$1:$B$7,2,0),"")</f>
        <v/>
      </c>
      <c r="C20" s="155">
        <f ca="1">INDEX(OFFSET(INDIRECT(ADDRESS(MATCH('2'!$C$1,'tableau recap'!$J:$J,0),10,,,"tableau recap")),0,-8,1,8),ROWS($1:6))</f>
        <v>0</v>
      </c>
      <c r="D20" s="77" t="str">
        <f t="shared" ca="1" si="0"/>
        <v/>
      </c>
      <c r="E20" s="66"/>
      <c r="F20" s="4"/>
      <c r="G20" s="4"/>
      <c r="H20" s="4"/>
      <c r="I20" s="4"/>
      <c r="J20" s="101"/>
      <c r="K20" s="101"/>
      <c r="L20" s="101"/>
      <c r="M20" s="11"/>
      <c r="N20" s="12"/>
      <c r="O20" s="7"/>
      <c r="P20" s="7"/>
    </row>
    <row r="21" spans="1:16" ht="25.5" customHeight="1" x14ac:dyDescent="0.25">
      <c r="A21" s="86" t="s">
        <v>11</v>
      </c>
      <c r="B21" s="153" t="str">
        <f ca="1">IF(ISNUMBER(INDEX(OFFSET(INDIRECT(ADDRESS(MATCH('2'!$C$1,'tableau recap'!$J:$J,0),10,,,"tableau recap")),0,-8,1,8),ROWS($1:7))),VLOOKUP('2'!A21,calculs!$A$1:$B$7,2,0),"")</f>
        <v/>
      </c>
      <c r="C21" s="155">
        <f ca="1">INDEX(OFFSET(INDIRECT(ADDRESS(MATCH('2'!$C$1,'tableau recap'!$J:$J,0),10,,,"tableau recap")),0,-8,1,8),ROWS($1:7))</f>
        <v>0</v>
      </c>
      <c r="D21" s="77" t="str">
        <f t="shared" ca="1" si="0"/>
        <v/>
      </c>
      <c r="E21" s="66"/>
      <c r="F21" s="4"/>
      <c r="G21" s="4"/>
      <c r="H21" s="4"/>
      <c r="I21" s="4"/>
      <c r="J21" s="101"/>
      <c r="K21" s="101"/>
      <c r="L21" s="101"/>
      <c r="M21" s="11"/>
      <c r="N21" s="12"/>
      <c r="O21" s="7"/>
      <c r="P21" s="7"/>
    </row>
    <row r="22" spans="1:16" s="4" customFormat="1" ht="25.5" customHeight="1" x14ac:dyDescent="0.25">
      <c r="A22" s="150" t="s">
        <v>12</v>
      </c>
      <c r="B22" s="150"/>
      <c r="C22" s="150"/>
      <c r="D22" s="151">
        <f ca="1">SUM(D15:D21)</f>
        <v>149</v>
      </c>
      <c r="E22" s="66"/>
      <c r="J22" s="101"/>
      <c r="K22" s="101"/>
      <c r="L22" s="101"/>
      <c r="M22" s="11"/>
      <c r="N22" s="12"/>
      <c r="O22" s="7"/>
      <c r="P22" s="7"/>
    </row>
    <row r="23" spans="1:16" ht="15.75" customHeight="1" x14ac:dyDescent="0.4">
      <c r="A23" s="150"/>
      <c r="B23" s="150"/>
      <c r="C23" s="150"/>
      <c r="D23" s="152"/>
      <c r="E23" s="88"/>
      <c r="F23" s="112"/>
      <c r="G23" s="112"/>
      <c r="H23" s="112"/>
      <c r="I23" s="112"/>
      <c r="J23" s="133"/>
      <c r="K23" s="133"/>
      <c r="L23" s="133"/>
      <c r="M23" s="4"/>
      <c r="N23" s="13"/>
      <c r="O23" s="4"/>
      <c r="P23" s="4"/>
    </row>
    <row r="24" spans="1:16" ht="19.5" customHeight="1" x14ac:dyDescent="0.3">
      <c r="A24" s="122" t="s">
        <v>13</v>
      </c>
      <c r="B24" s="122"/>
      <c r="C24" s="122"/>
      <c r="D24" s="89"/>
      <c r="E24" s="89"/>
      <c r="F24" s="106"/>
      <c r="G24" s="106"/>
      <c r="H24" s="106"/>
      <c r="I24" s="106"/>
      <c r="J24" s="133"/>
      <c r="K24" s="133"/>
      <c r="L24" s="133"/>
      <c r="M24" s="4"/>
      <c r="N24" s="13"/>
      <c r="O24" s="4"/>
      <c r="P24" s="4"/>
    </row>
    <row r="25" spans="1:16" ht="19.5" x14ac:dyDescent="0.3">
      <c r="A25" s="122"/>
      <c r="B25" s="122"/>
      <c r="C25" s="122"/>
      <c r="D25" s="89"/>
      <c r="E25" s="89"/>
      <c r="F25" s="106"/>
      <c r="G25" s="106"/>
      <c r="H25" s="106"/>
      <c r="I25" s="106"/>
      <c r="J25" s="107"/>
      <c r="K25" s="107"/>
      <c r="L25" s="107"/>
      <c r="M25" s="4"/>
      <c r="N25" s="13"/>
      <c r="O25" s="4"/>
      <c r="P25" s="4"/>
    </row>
    <row r="26" spans="1:16" x14ac:dyDescent="0.25">
      <c r="A26" s="121"/>
      <c r="B26" s="121"/>
      <c r="C26" s="121"/>
      <c r="D26" s="78"/>
      <c r="E26" s="78"/>
      <c r="F26" s="14"/>
      <c r="G26" s="14"/>
      <c r="H26" s="14"/>
      <c r="I26" s="14"/>
      <c r="J26" s="133"/>
      <c r="K26" s="133"/>
      <c r="L26" s="133"/>
      <c r="M26" s="4"/>
      <c r="N26" s="13"/>
      <c r="O26" s="4"/>
      <c r="P26" s="4"/>
    </row>
    <row r="27" spans="1:16" ht="30" customHeight="1" x14ac:dyDescent="0.25">
      <c r="A27" s="120" t="s">
        <v>57</v>
      </c>
      <c r="B27" s="120"/>
      <c r="C27" s="120"/>
      <c r="D27" s="120"/>
      <c r="E27" s="67"/>
      <c r="F27" s="110"/>
      <c r="G27" s="110"/>
      <c r="H27" s="110"/>
      <c r="I27" s="110"/>
      <c r="J27" s="134"/>
      <c r="K27" s="134"/>
      <c r="L27" s="134"/>
      <c r="M27" s="134"/>
      <c r="N27" s="134"/>
      <c r="O27" s="135"/>
      <c r="P27" s="135"/>
    </row>
    <row r="28" spans="1:16" ht="29.25" customHeight="1" x14ac:dyDescent="0.25">
      <c r="A28" s="114"/>
      <c r="B28" s="114"/>
      <c r="C28" s="114"/>
      <c r="D28" s="114"/>
      <c r="E28" s="67"/>
      <c r="F28" s="110"/>
      <c r="G28" s="110"/>
      <c r="H28" s="110"/>
      <c r="I28" s="110"/>
      <c r="J28" s="108"/>
      <c r="K28" s="108"/>
      <c r="L28" s="108"/>
      <c r="M28" s="108"/>
      <c r="N28" s="108"/>
      <c r="O28" s="109"/>
      <c r="P28" s="109"/>
    </row>
    <row r="29" spans="1:16" ht="16.5" customHeight="1" x14ac:dyDescent="0.25">
      <c r="A29" s="141"/>
      <c r="B29" s="141"/>
      <c r="C29" s="141"/>
      <c r="D29" s="141"/>
      <c r="E29" s="100"/>
      <c r="F29" s="110"/>
      <c r="G29" s="110"/>
      <c r="H29" s="110"/>
      <c r="I29" s="110"/>
      <c r="J29" s="108"/>
      <c r="K29" s="108"/>
      <c r="L29" s="108"/>
      <c r="M29" s="108"/>
      <c r="N29" s="108"/>
      <c r="O29" s="109"/>
      <c r="P29" s="109"/>
    </row>
    <row r="30" spans="1:16" ht="16.5" customHeight="1" x14ac:dyDescent="0.25">
      <c r="A30" s="123"/>
      <c r="B30" s="123"/>
      <c r="C30" s="123"/>
      <c r="D30" s="123"/>
      <c r="E30" s="123"/>
      <c r="F30" s="110"/>
      <c r="G30" s="110"/>
      <c r="H30" s="110"/>
      <c r="I30" s="110"/>
      <c r="J30" s="108"/>
      <c r="K30" s="108"/>
      <c r="L30" s="108"/>
      <c r="M30" s="108"/>
      <c r="N30" s="108"/>
      <c r="O30" s="109"/>
      <c r="P30" s="109"/>
    </row>
    <row r="31" spans="1:16" ht="16.5" customHeight="1" x14ac:dyDescent="0.25">
      <c r="A31" s="123"/>
      <c r="B31" s="123"/>
      <c r="C31" s="123"/>
      <c r="D31" s="123"/>
      <c r="E31" s="123"/>
      <c r="F31" s="110"/>
      <c r="G31" s="110"/>
      <c r="H31" s="110"/>
      <c r="I31" s="110"/>
      <c r="J31" s="108"/>
      <c r="K31" s="108"/>
      <c r="L31" s="108"/>
      <c r="M31" s="108"/>
      <c r="N31" s="108"/>
      <c r="O31" s="109"/>
      <c r="P31" s="109"/>
    </row>
    <row r="32" spans="1:16" ht="16.5" customHeight="1" x14ac:dyDescent="0.25">
      <c r="A32" s="124"/>
      <c r="B32" s="124"/>
      <c r="C32" s="124"/>
      <c r="D32" s="124"/>
      <c r="E32" s="124"/>
      <c r="F32" s="110"/>
      <c r="G32" s="110"/>
      <c r="H32" s="110"/>
      <c r="I32" s="110"/>
      <c r="J32" s="108"/>
      <c r="K32" s="108"/>
      <c r="L32" s="108"/>
      <c r="M32" s="108"/>
      <c r="N32" s="108"/>
      <c r="O32" s="109"/>
      <c r="P32" s="109"/>
    </row>
    <row r="33" spans="1:16" ht="15" customHeight="1" x14ac:dyDescent="0.25">
      <c r="F33" s="110"/>
      <c r="G33" s="110"/>
      <c r="H33" s="110"/>
      <c r="I33" s="110"/>
      <c r="J33" s="108"/>
      <c r="K33" s="108"/>
      <c r="L33" s="108"/>
      <c r="M33" s="108"/>
      <c r="N33" s="108"/>
      <c r="O33" s="109"/>
      <c r="P33" s="109"/>
    </row>
    <row r="34" spans="1:16" ht="15" customHeight="1" x14ac:dyDescent="0.3">
      <c r="F34" s="113"/>
      <c r="G34" s="113"/>
      <c r="H34" s="113"/>
      <c r="I34" s="113"/>
      <c r="J34" s="131"/>
      <c r="K34" s="131"/>
      <c r="L34" s="131"/>
      <c r="M34" s="131"/>
      <c r="N34" s="131"/>
      <c r="O34" s="132"/>
      <c r="P34" s="132"/>
    </row>
    <row r="35" spans="1:16" ht="15" customHeight="1" x14ac:dyDescent="0.35">
      <c r="F35" s="111"/>
      <c r="G35" s="111"/>
      <c r="H35" s="111"/>
      <c r="I35" s="111"/>
      <c r="J35" s="128"/>
      <c r="K35" s="128"/>
      <c r="L35" s="128"/>
      <c r="M35" s="128"/>
      <c r="N35" s="128"/>
      <c r="O35" s="129"/>
      <c r="P35" s="129"/>
    </row>
    <row r="36" spans="1:16" ht="18.75" x14ac:dyDescent="0.25">
      <c r="A36" s="119"/>
      <c r="B36" s="119"/>
      <c r="C36" s="119"/>
      <c r="D36" s="119"/>
      <c r="E36" s="111"/>
      <c r="F36" s="111"/>
      <c r="G36" s="111"/>
      <c r="H36" s="111"/>
      <c r="I36" s="111"/>
      <c r="J36" s="130"/>
      <c r="K36" s="130"/>
      <c r="L36" s="130"/>
      <c r="M36" s="130"/>
      <c r="N36" s="130"/>
      <c r="O36" s="130"/>
      <c r="P36" s="130"/>
    </row>
    <row r="37" spans="1:16" ht="32.25" customHeight="1" x14ac:dyDescent="0.25">
      <c r="J37" s="125"/>
      <c r="K37" s="125"/>
      <c r="L37" s="125"/>
      <c r="M37" s="125"/>
      <c r="N37" s="125"/>
      <c r="O37" s="125"/>
      <c r="P37" s="125"/>
    </row>
    <row r="38" spans="1:16" x14ac:dyDescent="0.25">
      <c r="J38" s="4"/>
      <c r="K38" s="4"/>
      <c r="L38" s="4"/>
      <c r="M38" s="4"/>
      <c r="N38" s="4"/>
      <c r="O38" s="4"/>
      <c r="P38" s="4"/>
    </row>
    <row r="39" spans="1:16" ht="18.75" x14ac:dyDescent="0.3">
      <c r="J39" s="126"/>
      <c r="K39" s="126"/>
      <c r="L39" s="126"/>
      <c r="M39" s="126"/>
      <c r="N39" s="126"/>
      <c r="O39" s="126"/>
      <c r="P39" s="126"/>
    </row>
    <row r="40" spans="1:16" x14ac:dyDescent="0.25">
      <c r="J40" s="6"/>
      <c r="K40" s="4"/>
      <c r="L40" s="4"/>
      <c r="M40" s="4"/>
      <c r="N40" s="4"/>
      <c r="O40" s="4"/>
      <c r="P40" s="4"/>
    </row>
    <row r="41" spans="1:16" x14ac:dyDescent="0.25">
      <c r="J41" s="127"/>
      <c r="K41" s="119"/>
      <c r="L41" s="119"/>
      <c r="M41" s="119"/>
      <c r="N41" s="119"/>
      <c r="O41" s="119"/>
      <c r="P41" s="119"/>
    </row>
    <row r="42" spans="1:16" x14ac:dyDescent="0.25">
      <c r="J42" s="119"/>
      <c r="K42" s="119"/>
      <c r="L42" s="119"/>
      <c r="M42" s="119"/>
      <c r="N42" s="119"/>
      <c r="O42" s="119"/>
      <c r="P42" s="119"/>
    </row>
    <row r="43" spans="1:16" x14ac:dyDescent="0.25">
      <c r="J43" s="4"/>
      <c r="K43" s="4"/>
      <c r="L43" s="4"/>
      <c r="M43" s="4"/>
      <c r="N43" s="4"/>
      <c r="O43" s="4"/>
      <c r="P43" s="4"/>
    </row>
  </sheetData>
  <mergeCells count="37">
    <mergeCell ref="A36:D36"/>
    <mergeCell ref="J36:P36"/>
    <mergeCell ref="J37:P37"/>
    <mergeCell ref="J39:P39"/>
    <mergeCell ref="J41:P41"/>
    <mergeCell ref="J42:P42"/>
    <mergeCell ref="A30:E30"/>
    <mergeCell ref="A31:E31"/>
    <mergeCell ref="A32:E32"/>
    <mergeCell ref="J34:N34"/>
    <mergeCell ref="O34:P34"/>
    <mergeCell ref="J35:N35"/>
    <mergeCell ref="O35:P35"/>
    <mergeCell ref="A26:C26"/>
    <mergeCell ref="J26:L26"/>
    <mergeCell ref="A27:D27"/>
    <mergeCell ref="J27:N27"/>
    <mergeCell ref="O27:P27"/>
    <mergeCell ref="A29:D29"/>
    <mergeCell ref="J18:L18"/>
    <mergeCell ref="A22:C23"/>
    <mergeCell ref="D22:D23"/>
    <mergeCell ref="J23:L23"/>
    <mergeCell ref="A24:C25"/>
    <mergeCell ref="J24:L24"/>
    <mergeCell ref="C10:D10"/>
    <mergeCell ref="A11:A12"/>
    <mergeCell ref="J13:K13"/>
    <mergeCell ref="J14:L14"/>
    <mergeCell ref="O14:P14"/>
    <mergeCell ref="J16:L16"/>
    <mergeCell ref="B1:B2"/>
    <mergeCell ref="C1:D2"/>
    <mergeCell ref="L1:P3"/>
    <mergeCell ref="C3:D3"/>
    <mergeCell ref="O4:P4"/>
    <mergeCell ref="J9:L9"/>
  </mergeCells>
  <printOptions horizontalCentered="1"/>
  <pageMargins left="0.78740157480314965" right="0.39370078740157483" top="0.62992125984251968" bottom="0.51181102362204722" header="0.19685039370078741" footer="0.47244094488188981"/>
  <pageSetup paperSize="9" orientation="portrait" r:id="rId1"/>
  <headerFooter alignWithMargins="0">
    <oddHeader>&amp;L&amp;B</oddHeader>
    <oddFooter>&amp;L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FDEF-13D6-48B6-BC07-34648F052535}">
  <dimension ref="A1:B7"/>
  <sheetViews>
    <sheetView workbookViewId="0">
      <selection sqref="A1:B7"/>
    </sheetView>
  </sheetViews>
  <sheetFormatPr baseColWidth="10" defaultRowHeight="15" x14ac:dyDescent="0.2"/>
  <sheetData>
    <row r="1" spans="1:2" ht="15.75" x14ac:dyDescent="0.2">
      <c r="A1" s="75" t="s">
        <v>5</v>
      </c>
      <c r="B1" s="76">
        <v>15</v>
      </c>
    </row>
    <row r="2" spans="1:2" ht="15.75" x14ac:dyDescent="0.2">
      <c r="A2" s="79" t="s">
        <v>6</v>
      </c>
      <c r="B2" s="80">
        <v>15</v>
      </c>
    </row>
    <row r="3" spans="1:2" ht="15.75" x14ac:dyDescent="0.2">
      <c r="A3" s="81" t="s">
        <v>7</v>
      </c>
      <c r="B3" s="80">
        <v>30</v>
      </c>
    </row>
    <row r="4" spans="1:2" ht="15.75" x14ac:dyDescent="0.2">
      <c r="A4" s="82" t="s">
        <v>8</v>
      </c>
      <c r="B4" s="80">
        <v>5</v>
      </c>
    </row>
    <row r="5" spans="1:2" ht="15.75" x14ac:dyDescent="0.2">
      <c r="A5" s="83" t="s">
        <v>9</v>
      </c>
      <c r="B5" s="84">
        <v>7</v>
      </c>
    </row>
    <row r="6" spans="1:2" ht="15.75" x14ac:dyDescent="0.2">
      <c r="A6" s="85" t="s">
        <v>10</v>
      </c>
      <c r="B6" s="84">
        <v>9</v>
      </c>
    </row>
    <row r="7" spans="1:2" ht="15.75" x14ac:dyDescent="0.2">
      <c r="A7" s="86" t="s">
        <v>11</v>
      </c>
      <c r="B7" s="87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recap</vt:lpstr>
      <vt:lpstr>1</vt:lpstr>
      <vt:lpstr>2</vt:lpstr>
      <vt:lpstr>calculs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cp:revision/>
  <dcterms:created xsi:type="dcterms:W3CDTF">2011-10-17T08:21:08Z</dcterms:created>
  <dcterms:modified xsi:type="dcterms:W3CDTF">2020-10-04T22:03:46Z</dcterms:modified>
</cp:coreProperties>
</file>