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3F73185D-3485-4D64-8DD1-A19F077697A0}" xr6:coauthVersionLast="45" xr6:coauthVersionMax="45" xr10:uidLastSave="{00000000-0000-0000-0000-000000000000}"/>
  <bookViews>
    <workbookView xWindow="45" yWindow="90" windowWidth="19155" windowHeight="14565" xr2:uid="{5D1E383F-6711-4642-B00D-FA78070E40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G3" i="1" l="1"/>
  <c r="G4" i="1" s="1"/>
  <c r="H2" i="1"/>
  <c r="I1" i="1"/>
  <c r="H3" i="1" l="1"/>
  <c r="H4" i="1"/>
  <c r="I4" i="1"/>
  <c r="G5" i="1"/>
  <c r="I5" i="1" s="1"/>
  <c r="J1" i="1"/>
  <c r="I3" i="1"/>
  <c r="I2" i="1"/>
  <c r="H5" i="1" l="1"/>
  <c r="G6" i="1"/>
  <c r="J2" i="1"/>
  <c r="J5" i="1"/>
  <c r="J3" i="1"/>
  <c r="K1" i="1"/>
  <c r="J6" i="1"/>
  <c r="J4" i="1"/>
  <c r="G7" i="1" l="1"/>
  <c r="H6" i="1"/>
  <c r="I6" i="1"/>
  <c r="K5" i="1"/>
  <c r="L1" i="1"/>
  <c r="K4" i="1"/>
  <c r="K2" i="1"/>
  <c r="K3" i="1"/>
  <c r="K6" i="1"/>
  <c r="K7" i="1"/>
  <c r="M1" i="1" l="1"/>
  <c r="L5" i="1"/>
  <c r="L3" i="1"/>
  <c r="L6" i="1"/>
  <c r="L7" i="1"/>
  <c r="L4" i="1"/>
  <c r="L2" i="1"/>
  <c r="H7" i="1"/>
  <c r="G8" i="1"/>
  <c r="L8" i="1" s="1"/>
  <c r="I7" i="1"/>
  <c r="J7" i="1"/>
  <c r="G9" i="1" l="1"/>
  <c r="M9" i="1" s="1"/>
  <c r="H8" i="1"/>
  <c r="I8" i="1"/>
  <c r="J8" i="1"/>
  <c r="K8" i="1"/>
  <c r="M3" i="1"/>
  <c r="N1" i="1"/>
  <c r="M6" i="1"/>
  <c r="M4" i="1"/>
  <c r="M7" i="1"/>
  <c r="M2" i="1"/>
  <c r="M8" i="1"/>
  <c r="M5" i="1"/>
  <c r="N6" i="1" l="1"/>
  <c r="N9" i="1"/>
  <c r="N5" i="1"/>
  <c r="N4" i="1"/>
  <c r="N7" i="1"/>
  <c r="O1" i="1"/>
  <c r="N2" i="1"/>
  <c r="N3" i="1"/>
  <c r="N8" i="1"/>
  <c r="H9" i="1"/>
  <c r="G10" i="1"/>
  <c r="N10" i="1" s="1"/>
  <c r="I9" i="1"/>
  <c r="J9" i="1"/>
  <c r="K9" i="1"/>
  <c r="L9" i="1"/>
  <c r="O9" i="1" l="1"/>
  <c r="P1" i="1"/>
  <c r="O4" i="1"/>
  <c r="O7" i="1"/>
  <c r="O10" i="1"/>
  <c r="O2" i="1"/>
  <c r="O5" i="1"/>
  <c r="O6" i="1"/>
  <c r="O8" i="1"/>
  <c r="O3" i="1"/>
  <c r="H10" i="1"/>
  <c r="G11" i="1"/>
  <c r="I10" i="1"/>
  <c r="J10" i="1"/>
  <c r="K10" i="1"/>
  <c r="L10" i="1"/>
  <c r="M10" i="1"/>
  <c r="G12" i="1" l="1"/>
  <c r="H11" i="1"/>
  <c r="I11" i="1"/>
  <c r="J11" i="1"/>
  <c r="K11" i="1"/>
  <c r="L11" i="1"/>
  <c r="M11" i="1"/>
  <c r="N11" i="1"/>
  <c r="O11" i="1"/>
  <c r="P4" i="1"/>
  <c r="P7" i="1"/>
  <c r="P10" i="1"/>
  <c r="P2" i="1"/>
  <c r="P5" i="1"/>
  <c r="P3" i="1"/>
  <c r="P8" i="1"/>
  <c r="P11" i="1"/>
  <c r="Q1" i="1"/>
  <c r="P6" i="1"/>
  <c r="P9" i="1"/>
  <c r="Q7" i="1" l="1"/>
  <c r="Q10" i="1"/>
  <c r="Q2" i="1"/>
  <c r="Q5" i="1"/>
  <c r="Q4" i="1"/>
  <c r="Q8" i="1"/>
  <c r="Q12" i="1"/>
  <c r="Q11" i="1"/>
  <c r="Q3" i="1"/>
  <c r="R1" i="1"/>
  <c r="Q6" i="1"/>
  <c r="Q9" i="1"/>
  <c r="H12" i="1"/>
  <c r="G13" i="1"/>
  <c r="I12" i="1"/>
  <c r="J12" i="1"/>
  <c r="K12" i="1"/>
  <c r="L12" i="1"/>
  <c r="M12" i="1"/>
  <c r="N12" i="1"/>
  <c r="O12" i="1"/>
  <c r="P12" i="1"/>
  <c r="G14" i="1" l="1"/>
  <c r="R14" i="1" s="1"/>
  <c r="H13" i="1"/>
  <c r="I13" i="1"/>
  <c r="J13" i="1"/>
  <c r="K13" i="1"/>
  <c r="L13" i="1"/>
  <c r="M13" i="1"/>
  <c r="N13" i="1"/>
  <c r="O13" i="1"/>
  <c r="P13" i="1"/>
  <c r="Q13" i="1"/>
  <c r="R10" i="1"/>
  <c r="R2" i="1"/>
  <c r="R13" i="1"/>
  <c r="R5" i="1"/>
  <c r="R7" i="1"/>
  <c r="R8" i="1"/>
  <c r="R11" i="1"/>
  <c r="R3" i="1"/>
  <c r="S1" i="1"/>
  <c r="R9" i="1"/>
  <c r="R6" i="1"/>
  <c r="R12" i="1"/>
  <c r="R4" i="1"/>
  <c r="S13" i="1" l="1"/>
  <c r="S5" i="1"/>
  <c r="S8" i="1"/>
  <c r="T1" i="1"/>
  <c r="S11" i="1"/>
  <c r="S3" i="1"/>
  <c r="S14" i="1"/>
  <c r="S6" i="1"/>
  <c r="S2" i="1"/>
  <c r="S9" i="1"/>
  <c r="S4" i="1"/>
  <c r="S10" i="1"/>
  <c r="S12" i="1"/>
  <c r="S7" i="1"/>
  <c r="G15" i="1"/>
  <c r="H14" i="1"/>
  <c r="I14" i="1"/>
  <c r="J14" i="1"/>
  <c r="K14" i="1"/>
  <c r="L14" i="1"/>
  <c r="M14" i="1"/>
  <c r="N14" i="1"/>
  <c r="O14" i="1"/>
  <c r="P14" i="1"/>
  <c r="Q14" i="1"/>
  <c r="H15" i="1" l="1"/>
  <c r="G16" i="1"/>
  <c r="T16" i="1" s="1"/>
  <c r="I15" i="1"/>
  <c r="J15" i="1"/>
  <c r="K15" i="1"/>
  <c r="L15" i="1"/>
  <c r="M15" i="1"/>
  <c r="N15" i="1"/>
  <c r="O15" i="1"/>
  <c r="P15" i="1"/>
  <c r="Q15" i="1"/>
  <c r="R15" i="1"/>
  <c r="S15" i="1"/>
  <c r="T8" i="1"/>
  <c r="T11" i="1"/>
  <c r="T3" i="1"/>
  <c r="U1" i="1"/>
  <c r="T14" i="1"/>
  <c r="T6" i="1"/>
  <c r="T9" i="1"/>
  <c r="T12" i="1"/>
  <c r="T4" i="1"/>
  <c r="T15" i="1"/>
  <c r="T7" i="1"/>
  <c r="T5" i="1"/>
  <c r="T10" i="1"/>
  <c r="T2" i="1"/>
  <c r="T13" i="1"/>
  <c r="U11" i="1" l="1"/>
  <c r="U3" i="1"/>
  <c r="V1" i="1"/>
  <c r="U2" i="1"/>
  <c r="U14" i="1"/>
  <c r="U6" i="1"/>
  <c r="U9" i="1"/>
  <c r="U12" i="1"/>
  <c r="U4" i="1"/>
  <c r="U16" i="1"/>
  <c r="U15" i="1"/>
  <c r="U7" i="1"/>
  <c r="U10" i="1"/>
  <c r="U8" i="1"/>
  <c r="U13" i="1"/>
  <c r="U5" i="1"/>
  <c r="G17" i="1"/>
  <c r="U17" i="1" s="1"/>
  <c r="H16" i="1"/>
  <c r="I16" i="1"/>
  <c r="J16" i="1"/>
  <c r="K16" i="1"/>
  <c r="L16" i="1"/>
  <c r="M16" i="1"/>
  <c r="N16" i="1"/>
  <c r="O16" i="1"/>
  <c r="P16" i="1"/>
  <c r="Q16" i="1"/>
  <c r="R16" i="1"/>
  <c r="S16" i="1"/>
  <c r="G18" i="1" l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V14" i="1"/>
  <c r="V6" i="1"/>
  <c r="V5" i="1"/>
  <c r="V17" i="1"/>
  <c r="V9" i="1"/>
  <c r="V12" i="1"/>
  <c r="V4" i="1"/>
  <c r="W1" i="1"/>
  <c r="V15" i="1"/>
  <c r="V7" i="1"/>
  <c r="V18" i="1"/>
  <c r="V10" i="1"/>
  <c r="V2" i="1"/>
  <c r="V13" i="1"/>
  <c r="V16" i="1"/>
  <c r="V8" i="1"/>
  <c r="V11" i="1"/>
  <c r="V3" i="1"/>
  <c r="H18" i="1" l="1"/>
  <c r="G19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W17" i="1"/>
  <c r="W9" i="1"/>
  <c r="W12" i="1"/>
  <c r="W4" i="1"/>
  <c r="W15" i="1"/>
  <c r="W7" i="1"/>
  <c r="W18" i="1"/>
  <c r="W10" i="1"/>
  <c r="W2" i="1"/>
  <c r="X1" i="1"/>
  <c r="W13" i="1"/>
  <c r="W5" i="1"/>
  <c r="W16" i="1"/>
  <c r="W8" i="1"/>
  <c r="W19" i="1"/>
  <c r="W11" i="1"/>
  <c r="W3" i="1"/>
  <c r="W14" i="1"/>
  <c r="W6" i="1"/>
  <c r="X12" i="1" l="1"/>
  <c r="X4" i="1"/>
  <c r="X15" i="1"/>
  <c r="X7" i="1"/>
  <c r="X18" i="1"/>
  <c r="X10" i="1"/>
  <c r="X2" i="1"/>
  <c r="X13" i="1"/>
  <c r="X5" i="1"/>
  <c r="Y1" i="1"/>
  <c r="X9" i="1"/>
  <c r="X16" i="1"/>
  <c r="X8" i="1"/>
  <c r="X19" i="1"/>
  <c r="X11" i="1"/>
  <c r="X3" i="1"/>
  <c r="X14" i="1"/>
  <c r="X6" i="1"/>
  <c r="X17" i="1"/>
  <c r="G20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H20" i="1" l="1"/>
  <c r="G21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Y15" i="1"/>
  <c r="Y7" i="1"/>
  <c r="Y18" i="1"/>
  <c r="Y10" i="1"/>
  <c r="Y2" i="1"/>
  <c r="Y6" i="1"/>
  <c r="Y4" i="1"/>
  <c r="Y13" i="1"/>
  <c r="Y5" i="1"/>
  <c r="Y16" i="1"/>
  <c r="Y8" i="1"/>
  <c r="Y19" i="1"/>
  <c r="Y11" i="1"/>
  <c r="Y3" i="1"/>
  <c r="Z1" i="1"/>
  <c r="Y14" i="1"/>
  <c r="Y20" i="1"/>
  <c r="Y12" i="1"/>
  <c r="Y17" i="1"/>
  <c r="Y9" i="1"/>
  <c r="X20" i="1"/>
  <c r="H21" i="1" l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Z18" i="1"/>
  <c r="Z10" i="1"/>
  <c r="Z2" i="1"/>
  <c r="Z7" i="1"/>
  <c r="Z21" i="1"/>
  <c r="Z13" i="1"/>
  <c r="Z5" i="1"/>
  <c r="Z9" i="1"/>
  <c r="Z16" i="1"/>
  <c r="Z8" i="1"/>
  <c r="Z19" i="1"/>
  <c r="Z11" i="1"/>
  <c r="Z3" i="1"/>
  <c r="AA1" i="1"/>
  <c r="Z14" i="1"/>
  <c r="Z6" i="1"/>
  <c r="Z17" i="1"/>
  <c r="Z20" i="1"/>
  <c r="Z12" i="1"/>
  <c r="Z4" i="1"/>
  <c r="Z15" i="1"/>
  <c r="Y21" i="1"/>
  <c r="AA21" i="1" l="1"/>
  <c r="AA13" i="1"/>
  <c r="AA5" i="1"/>
  <c r="AA2" i="1"/>
  <c r="AA16" i="1"/>
  <c r="AA8" i="1"/>
  <c r="AA19" i="1"/>
  <c r="AA11" i="1"/>
  <c r="AA3" i="1"/>
  <c r="AA14" i="1"/>
  <c r="AA6" i="1"/>
  <c r="AA4" i="1"/>
  <c r="AA18" i="1"/>
  <c r="AA17" i="1"/>
  <c r="AA9" i="1"/>
  <c r="AA20" i="1"/>
  <c r="AA12" i="1"/>
  <c r="AA10" i="1"/>
  <c r="AA15" i="1"/>
  <c r="AA7" i="1"/>
</calcChain>
</file>

<file path=xl/sharedStrings.xml><?xml version="1.0" encoding="utf-8"?>
<sst xmlns="http://schemas.openxmlformats.org/spreadsheetml/2006/main" count="5" uniqueCount="5">
  <si>
    <t>Hauteur /Longueur</t>
  </si>
  <si>
    <t>Hauteur</t>
  </si>
  <si>
    <t>Ø de gaine</t>
  </si>
  <si>
    <t>Longueur</t>
  </si>
  <si>
    <t>Donnée d'entrée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</si>
</sst>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1" fontId="0" fillId="0" borderId="0" xfId="0" applyNumberFormat="1"/>
    <xf numFmtId="1" fontId="0" fillId="2" borderId="0" xfId="0" applyNumberFormat="1" applyFill="1"/>
    <xf numFmtId="0" fontId="0" fillId="3" borderId="0" xfId="0" applyFill="1"/>
    <xf numFmtId="164" fontId="0" fillId="0" borderId="0" xfId="1" applyNumberFormat="1" applyFont="1"/>
    <xf numFmtId="0" fontId="0" fillId="2" borderId="0" xfId="0" applyFill="1"/>
    <xf numFmtId="0" fontId="0" fillId="4" borderId="0" xfId="0" applyFill="1"/>
    <xf numFmtId="164" fontId="0" fillId="4" borderId="0" xfId="1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85725</xdr:rowOff>
    </xdr:from>
    <xdr:to>
      <xdr:col>5</xdr:col>
      <xdr:colOff>695325</xdr:colOff>
      <xdr:row>5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1BE694A-512C-4B18-9F64-963EAECBB8FE}"/>
            </a:ext>
          </a:extLst>
        </xdr:cNvPr>
        <xdr:cNvCxnSpPr/>
      </xdr:nvCxnSpPr>
      <xdr:spPr>
        <a:xfrm>
          <a:off x="1838325" y="276225"/>
          <a:ext cx="2924175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428624</xdr:colOff>
      <xdr:row>4</xdr:row>
      <xdr:rowOff>85725</xdr:rowOff>
    </xdr:from>
    <xdr:to>
      <xdr:col>15</xdr:col>
      <xdr:colOff>361949</xdr:colOff>
      <xdr:row>7</xdr:row>
      <xdr:rowOff>57150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745CF286-04AA-47BB-93F3-CC5B658CFB16}"/>
            </a:ext>
          </a:extLst>
        </xdr:cNvPr>
        <xdr:cNvSpPr/>
      </xdr:nvSpPr>
      <xdr:spPr>
        <a:xfrm>
          <a:off x="9067799" y="847725"/>
          <a:ext cx="2981325" cy="542925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2</xdr:row>
      <xdr:rowOff>161925</xdr:rowOff>
    </xdr:from>
    <xdr:to>
      <xdr:col>11</xdr:col>
      <xdr:colOff>714374</xdr:colOff>
      <xdr:row>7</xdr:row>
      <xdr:rowOff>4763</xdr:rowOff>
    </xdr:to>
    <xdr:cxnSp macro="">
      <xdr:nvCxnSpPr>
        <xdr:cNvPr id="14" name="Connecteur : en arc 13">
          <a:extLst>
            <a:ext uri="{FF2B5EF4-FFF2-40B4-BE49-F238E27FC236}">
              <a16:creationId xmlns:a16="http://schemas.microsoft.com/office/drawing/2014/main" id="{1D4FE835-5163-4ACE-ADAB-86D71C748F1A}"/>
            </a:ext>
          </a:extLst>
        </xdr:cNvPr>
        <xdr:cNvCxnSpPr/>
      </xdr:nvCxnSpPr>
      <xdr:spPr>
        <a:xfrm>
          <a:off x="1866900" y="542925"/>
          <a:ext cx="7486649" cy="795338"/>
        </a:xfrm>
        <a:prstGeom prst="curvedConnector3">
          <a:avLst>
            <a:gd name="adj1" fmla="val 21501"/>
          </a:avLst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</xdr:colOff>
      <xdr:row>3</xdr:row>
      <xdr:rowOff>57149</xdr:rowOff>
    </xdr:from>
    <xdr:to>
      <xdr:col>12</xdr:col>
      <xdr:colOff>676276</xdr:colOff>
      <xdr:row>11</xdr:row>
      <xdr:rowOff>66674</xdr:rowOff>
    </xdr:to>
    <xdr:cxnSp macro="">
      <xdr:nvCxnSpPr>
        <xdr:cNvPr id="27" name="Connecteur : en arc 26">
          <a:extLst>
            <a:ext uri="{FF2B5EF4-FFF2-40B4-BE49-F238E27FC236}">
              <a16:creationId xmlns:a16="http://schemas.microsoft.com/office/drawing/2014/main" id="{B032D8C2-D8A9-406B-8E89-D354F6B5C051}"/>
            </a:ext>
          </a:extLst>
        </xdr:cNvPr>
        <xdr:cNvCxnSpPr/>
      </xdr:nvCxnSpPr>
      <xdr:spPr>
        <a:xfrm rot="10800000" flipV="1">
          <a:off x="1781178" y="628649"/>
          <a:ext cx="8772523" cy="1533525"/>
        </a:xfrm>
        <a:prstGeom prst="curvedConnector3">
          <a:avLst>
            <a:gd name="adj1" fmla="val 38817"/>
          </a:avLst>
        </a:prstGeom>
        <a:ln>
          <a:solidFill>
            <a:srgbClr val="92D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22</xdr:row>
      <xdr:rowOff>133350</xdr:rowOff>
    </xdr:from>
    <xdr:to>
      <xdr:col>8</xdr:col>
      <xdr:colOff>114300</xdr:colOff>
      <xdr:row>30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BF7FBBA-09CC-4454-B272-03E7BC05A8B6}"/>
            </a:ext>
          </a:extLst>
        </xdr:cNvPr>
        <xdr:cNvSpPr txBox="1"/>
      </xdr:nvSpPr>
      <xdr:spPr>
        <a:xfrm>
          <a:off x="1866900" y="4324350"/>
          <a:ext cx="5076825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voudrait automatiser la recherche de la longueur de gaine nécessaire en fonction d'une hauteur définie en B2 et d'un diamètre en B3.</a:t>
          </a:r>
        </a:p>
        <a:p>
          <a:r>
            <a:rPr lang="fr-FR"/>
            <a:t>Le but et de trouver la longueur correspondante en fonction de la hauteur B2 et du diamètre équivalent directement supérieur à B3</a:t>
          </a:r>
        </a:p>
        <a:p>
          <a:r>
            <a:rPr lang="fr-FR"/>
            <a:t>Dans la pièce jointe j'ai montré un exemple avec B2 = 250 et B3 = 315 . Le diamètre directement supérieur sera 323 et la longueur équivalente 350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D5CA-B6FC-43B0-86E9-0B05715543C9}">
  <dimension ref="A1:AA21"/>
  <sheetViews>
    <sheetView tabSelected="1" workbookViewId="0">
      <selection activeCell="C11" sqref="C11"/>
    </sheetView>
  </sheetViews>
  <sheetFormatPr baseColWidth="10" defaultRowHeight="15" x14ac:dyDescent="0.25"/>
  <cols>
    <col min="1" max="1" width="15.28515625" customWidth="1"/>
    <col min="4" max="4" width="14.140625" customWidth="1"/>
    <col min="7" max="7" width="18.5703125" customWidth="1"/>
  </cols>
  <sheetData>
    <row r="1" spans="1:27" x14ac:dyDescent="0.25">
      <c r="A1" s="9" t="s">
        <v>4</v>
      </c>
      <c r="B1" s="9"/>
      <c r="C1" s="1"/>
      <c r="D1" s="1"/>
      <c r="E1" s="1"/>
      <c r="F1" s="1"/>
      <c r="G1" t="s">
        <v>0</v>
      </c>
      <c r="H1" s="2">
        <v>50</v>
      </c>
      <c r="I1" s="2">
        <f>H1+50</f>
        <v>100</v>
      </c>
      <c r="J1" s="2">
        <f t="shared" ref="J1:AA1" si="0">I1+50</f>
        <v>150</v>
      </c>
      <c r="K1" s="2">
        <f t="shared" si="0"/>
        <v>200</v>
      </c>
      <c r="L1" s="2">
        <f t="shared" si="0"/>
        <v>250</v>
      </c>
      <c r="M1" s="2">
        <f t="shared" si="0"/>
        <v>300</v>
      </c>
      <c r="N1" s="3">
        <f t="shared" si="0"/>
        <v>350</v>
      </c>
      <c r="O1" s="2">
        <f t="shared" si="0"/>
        <v>400</v>
      </c>
      <c r="P1" s="2">
        <f t="shared" si="0"/>
        <v>450</v>
      </c>
      <c r="Q1" s="2">
        <f t="shared" si="0"/>
        <v>500</v>
      </c>
      <c r="R1" s="2">
        <f t="shared" si="0"/>
        <v>550</v>
      </c>
      <c r="S1" s="2">
        <f t="shared" si="0"/>
        <v>600</v>
      </c>
      <c r="T1" s="2">
        <f t="shared" si="0"/>
        <v>650</v>
      </c>
      <c r="U1" s="2">
        <f t="shared" si="0"/>
        <v>700</v>
      </c>
      <c r="V1" s="2">
        <f t="shared" si="0"/>
        <v>750</v>
      </c>
      <c r="W1" s="2">
        <f t="shared" si="0"/>
        <v>800</v>
      </c>
      <c r="X1" s="2">
        <f t="shared" si="0"/>
        <v>850</v>
      </c>
      <c r="Y1" s="2">
        <f t="shared" si="0"/>
        <v>900</v>
      </c>
      <c r="Z1" s="2">
        <f t="shared" si="0"/>
        <v>950</v>
      </c>
      <c r="AA1" s="2">
        <f t="shared" si="0"/>
        <v>1000</v>
      </c>
    </row>
    <row r="2" spans="1:27" x14ac:dyDescent="0.25">
      <c r="A2" t="s">
        <v>1</v>
      </c>
      <c r="B2" s="4">
        <v>750</v>
      </c>
      <c r="G2">
        <v>50</v>
      </c>
      <c r="H2" s="5">
        <f>ROUNDUP(1.3*(H$1*$G2)^0.625/(H$1+$G2)^0.25,0)</f>
        <v>55</v>
      </c>
      <c r="I2" s="5">
        <f t="shared" ref="I2:AA15" si="1">ROUNDUP(1.3*(I$1*$G2)^0.625/(I$1+$G2)^0.25,0)</f>
        <v>77</v>
      </c>
      <c r="J2" s="5">
        <f t="shared" si="1"/>
        <v>92</v>
      </c>
      <c r="K2" s="5">
        <f t="shared" si="1"/>
        <v>104</v>
      </c>
      <c r="L2" s="5">
        <f t="shared" si="1"/>
        <v>114</v>
      </c>
      <c r="M2" s="5">
        <f t="shared" si="1"/>
        <v>123</v>
      </c>
      <c r="N2" s="5">
        <f t="shared" si="1"/>
        <v>131</v>
      </c>
      <c r="O2" s="5">
        <f t="shared" si="1"/>
        <v>138</v>
      </c>
      <c r="P2" s="5">
        <f t="shared" si="1"/>
        <v>145</v>
      </c>
      <c r="Q2" s="5">
        <f t="shared" si="1"/>
        <v>151</v>
      </c>
      <c r="R2" s="5">
        <f t="shared" si="1"/>
        <v>157</v>
      </c>
      <c r="S2" s="5">
        <f t="shared" si="1"/>
        <v>162</v>
      </c>
      <c r="T2" s="5">
        <f t="shared" si="1"/>
        <v>167</v>
      </c>
      <c r="U2" s="5">
        <f t="shared" si="1"/>
        <v>172</v>
      </c>
      <c r="V2" s="5">
        <f t="shared" si="1"/>
        <v>177</v>
      </c>
      <c r="W2" s="5">
        <f t="shared" si="1"/>
        <v>182</v>
      </c>
      <c r="X2" s="5">
        <f t="shared" si="1"/>
        <v>186</v>
      </c>
      <c r="Y2" s="5">
        <f t="shared" si="1"/>
        <v>190</v>
      </c>
      <c r="Z2" s="5">
        <f t="shared" si="1"/>
        <v>194</v>
      </c>
      <c r="AA2" s="5">
        <f t="shared" si="1"/>
        <v>198</v>
      </c>
    </row>
    <row r="3" spans="1:27" x14ac:dyDescent="0.25">
      <c r="A3" t="s">
        <v>2</v>
      </c>
      <c r="B3" s="7">
        <v>350</v>
      </c>
      <c r="G3">
        <f>G2+50</f>
        <v>100</v>
      </c>
      <c r="H3" s="5">
        <f t="shared" ref="H3:W21" si="2">ROUNDUP(1.3*(H$1*$G3)^0.625/(H$1+$G3)^0.25,0)</f>
        <v>77</v>
      </c>
      <c r="I3" s="5">
        <f t="shared" si="1"/>
        <v>110</v>
      </c>
      <c r="J3" s="5">
        <f t="shared" si="1"/>
        <v>134</v>
      </c>
      <c r="K3" s="5">
        <f t="shared" si="1"/>
        <v>153</v>
      </c>
      <c r="L3" s="5">
        <f t="shared" si="1"/>
        <v>169</v>
      </c>
      <c r="M3" s="5">
        <f t="shared" si="1"/>
        <v>183</v>
      </c>
      <c r="N3" s="5">
        <f t="shared" si="1"/>
        <v>196</v>
      </c>
      <c r="O3" s="5">
        <f t="shared" si="1"/>
        <v>207</v>
      </c>
      <c r="P3" s="5">
        <f t="shared" si="1"/>
        <v>218</v>
      </c>
      <c r="Q3" s="5">
        <f t="shared" si="1"/>
        <v>228</v>
      </c>
      <c r="R3" s="5">
        <f t="shared" si="1"/>
        <v>237</v>
      </c>
      <c r="S3" s="5">
        <f t="shared" si="1"/>
        <v>245</v>
      </c>
      <c r="T3" s="5">
        <f t="shared" si="1"/>
        <v>254</v>
      </c>
      <c r="U3" s="5">
        <f t="shared" si="1"/>
        <v>261</v>
      </c>
      <c r="V3" s="5">
        <f t="shared" si="1"/>
        <v>269</v>
      </c>
      <c r="W3" s="5">
        <f t="shared" si="1"/>
        <v>276</v>
      </c>
      <c r="X3" s="5">
        <f t="shared" si="1"/>
        <v>283</v>
      </c>
      <c r="Y3" s="5">
        <f t="shared" si="1"/>
        <v>289</v>
      </c>
      <c r="Z3" s="5">
        <f t="shared" si="1"/>
        <v>295</v>
      </c>
      <c r="AA3" s="5">
        <f t="shared" si="1"/>
        <v>302</v>
      </c>
    </row>
    <row r="4" spans="1:27" x14ac:dyDescent="0.25">
      <c r="G4">
        <f t="shared" ref="G4:G21" si="3">G3+50</f>
        <v>150</v>
      </c>
      <c r="H4" s="5">
        <f t="shared" si="2"/>
        <v>92</v>
      </c>
      <c r="I4" s="5">
        <f t="shared" si="1"/>
        <v>134</v>
      </c>
      <c r="J4" s="5">
        <f t="shared" si="1"/>
        <v>164</v>
      </c>
      <c r="K4" s="5">
        <f t="shared" si="1"/>
        <v>189</v>
      </c>
      <c r="L4" s="5">
        <f t="shared" si="1"/>
        <v>210</v>
      </c>
      <c r="M4" s="5">
        <f t="shared" si="1"/>
        <v>229</v>
      </c>
      <c r="N4" s="5">
        <f t="shared" si="1"/>
        <v>246</v>
      </c>
      <c r="O4" s="5">
        <f t="shared" si="1"/>
        <v>261</v>
      </c>
      <c r="P4" s="5">
        <f t="shared" si="1"/>
        <v>274</v>
      </c>
      <c r="Q4" s="5">
        <f t="shared" si="1"/>
        <v>287</v>
      </c>
      <c r="R4" s="5">
        <f t="shared" si="1"/>
        <v>299</v>
      </c>
      <c r="S4" s="5">
        <f t="shared" si="1"/>
        <v>311</v>
      </c>
      <c r="T4" s="5">
        <f t="shared" si="1"/>
        <v>321</v>
      </c>
      <c r="U4" s="5">
        <f t="shared" si="1"/>
        <v>332</v>
      </c>
      <c r="V4" s="5">
        <f t="shared" si="1"/>
        <v>341</v>
      </c>
      <c r="W4" s="5">
        <f t="shared" si="1"/>
        <v>350</v>
      </c>
      <c r="X4" s="5">
        <f t="shared" si="1"/>
        <v>359</v>
      </c>
      <c r="Y4" s="5">
        <f t="shared" si="1"/>
        <v>368</v>
      </c>
      <c r="Z4" s="5">
        <f t="shared" si="1"/>
        <v>376</v>
      </c>
      <c r="AA4" s="5">
        <f t="shared" si="1"/>
        <v>384</v>
      </c>
    </row>
    <row r="5" spans="1:27" x14ac:dyDescent="0.25">
      <c r="A5" t="s">
        <v>3</v>
      </c>
      <c r="B5" s="6">
        <f ca="1">IFERROR(INDEX($H$1:$N$1,MATCH($B$3,OFFSET($H$1,MATCH($B$2,$G$2:$G$21,0),0,1,7),1)+1),"Pas disponible")</f>
        <v>200</v>
      </c>
      <c r="G5">
        <f t="shared" si="3"/>
        <v>200</v>
      </c>
      <c r="H5" s="5">
        <f t="shared" si="2"/>
        <v>104</v>
      </c>
      <c r="I5" s="5">
        <f t="shared" si="1"/>
        <v>153</v>
      </c>
      <c r="J5" s="5">
        <f t="shared" si="1"/>
        <v>189</v>
      </c>
      <c r="K5" s="5">
        <f t="shared" si="1"/>
        <v>219</v>
      </c>
      <c r="L5" s="5">
        <f t="shared" si="1"/>
        <v>245</v>
      </c>
      <c r="M5" s="5">
        <f t="shared" si="1"/>
        <v>267</v>
      </c>
      <c r="N5" s="5">
        <f t="shared" si="1"/>
        <v>287</v>
      </c>
      <c r="O5" s="5">
        <f t="shared" si="1"/>
        <v>305</v>
      </c>
      <c r="P5" s="5">
        <f t="shared" si="1"/>
        <v>322</v>
      </c>
      <c r="Q5" s="5">
        <f t="shared" si="1"/>
        <v>338</v>
      </c>
      <c r="R5" s="5">
        <f t="shared" si="1"/>
        <v>352</v>
      </c>
      <c r="S5" s="5">
        <f t="shared" si="1"/>
        <v>366</v>
      </c>
      <c r="T5" s="5">
        <f t="shared" si="1"/>
        <v>379</v>
      </c>
      <c r="U5" s="5">
        <f t="shared" si="1"/>
        <v>391</v>
      </c>
      <c r="V5" s="5">
        <f t="shared" si="1"/>
        <v>403</v>
      </c>
      <c r="W5" s="5">
        <f t="shared" si="1"/>
        <v>414</v>
      </c>
      <c r="X5" s="5">
        <f t="shared" si="1"/>
        <v>425</v>
      </c>
      <c r="Y5" s="5">
        <f t="shared" si="1"/>
        <v>435</v>
      </c>
      <c r="Z5" s="5">
        <f t="shared" si="1"/>
        <v>445</v>
      </c>
      <c r="AA5" s="5">
        <f t="shared" si="1"/>
        <v>455</v>
      </c>
    </row>
    <row r="6" spans="1:27" x14ac:dyDescent="0.25">
      <c r="G6" s="4">
        <f t="shared" si="3"/>
        <v>250</v>
      </c>
      <c r="H6" s="5">
        <f t="shared" si="2"/>
        <v>114</v>
      </c>
      <c r="I6" s="5">
        <f t="shared" si="1"/>
        <v>169</v>
      </c>
      <c r="J6" s="5">
        <f t="shared" si="1"/>
        <v>210</v>
      </c>
      <c r="K6" s="5">
        <f t="shared" si="1"/>
        <v>245</v>
      </c>
      <c r="L6" s="5">
        <f t="shared" si="1"/>
        <v>274</v>
      </c>
      <c r="M6" s="5">
        <f t="shared" si="1"/>
        <v>300</v>
      </c>
      <c r="N6" s="8">
        <f t="shared" si="1"/>
        <v>323</v>
      </c>
      <c r="O6" s="5">
        <f t="shared" si="1"/>
        <v>344</v>
      </c>
      <c r="P6" s="5">
        <f t="shared" si="1"/>
        <v>363</v>
      </c>
      <c r="Q6" s="5">
        <f t="shared" si="1"/>
        <v>381</v>
      </c>
      <c r="R6" s="5">
        <f t="shared" si="1"/>
        <v>398</v>
      </c>
      <c r="S6" s="5">
        <f t="shared" si="1"/>
        <v>414</v>
      </c>
      <c r="T6" s="5">
        <f t="shared" si="1"/>
        <v>429</v>
      </c>
      <c r="U6" s="5">
        <f t="shared" si="1"/>
        <v>444</v>
      </c>
      <c r="V6" s="5">
        <f t="shared" si="1"/>
        <v>457</v>
      </c>
      <c r="W6" s="5">
        <f t="shared" si="1"/>
        <v>470</v>
      </c>
      <c r="X6" s="5">
        <f t="shared" si="1"/>
        <v>483</v>
      </c>
      <c r="Y6" s="5">
        <f t="shared" si="1"/>
        <v>495</v>
      </c>
      <c r="Z6" s="5">
        <f t="shared" si="1"/>
        <v>506</v>
      </c>
      <c r="AA6" s="5">
        <f t="shared" si="1"/>
        <v>517</v>
      </c>
    </row>
    <row r="7" spans="1:27" x14ac:dyDescent="0.25">
      <c r="A7" s="10"/>
      <c r="B7" s="10"/>
      <c r="G7">
        <f t="shared" si="3"/>
        <v>300</v>
      </c>
      <c r="H7" s="5">
        <f t="shared" si="2"/>
        <v>123</v>
      </c>
      <c r="I7" s="5">
        <f t="shared" si="1"/>
        <v>183</v>
      </c>
      <c r="J7" s="5">
        <f t="shared" si="1"/>
        <v>229</v>
      </c>
      <c r="K7" s="5">
        <f t="shared" si="1"/>
        <v>267</v>
      </c>
      <c r="L7" s="5">
        <f t="shared" si="1"/>
        <v>300</v>
      </c>
      <c r="M7" s="5">
        <f t="shared" si="1"/>
        <v>328</v>
      </c>
      <c r="N7" s="5">
        <f t="shared" si="1"/>
        <v>354</v>
      </c>
      <c r="O7" s="5">
        <f t="shared" si="1"/>
        <v>378</v>
      </c>
      <c r="P7" s="5">
        <f t="shared" si="1"/>
        <v>400</v>
      </c>
      <c r="Q7" s="5">
        <f t="shared" si="1"/>
        <v>420</v>
      </c>
      <c r="R7" s="5">
        <f t="shared" si="1"/>
        <v>440</v>
      </c>
      <c r="S7" s="5">
        <f t="shared" si="1"/>
        <v>458</v>
      </c>
      <c r="T7" s="5">
        <f t="shared" si="1"/>
        <v>475</v>
      </c>
      <c r="U7" s="5">
        <f t="shared" si="1"/>
        <v>491</v>
      </c>
      <c r="V7" s="5">
        <f t="shared" si="1"/>
        <v>506</v>
      </c>
      <c r="W7" s="5">
        <f t="shared" si="1"/>
        <v>521</v>
      </c>
      <c r="X7" s="5">
        <f t="shared" si="1"/>
        <v>535</v>
      </c>
      <c r="Y7" s="5">
        <f t="shared" si="1"/>
        <v>548</v>
      </c>
      <c r="Z7" s="5">
        <f t="shared" si="1"/>
        <v>562</v>
      </c>
      <c r="AA7" s="5">
        <f t="shared" si="1"/>
        <v>574</v>
      </c>
    </row>
    <row r="8" spans="1:27" x14ac:dyDescent="0.25">
      <c r="A8" s="11"/>
      <c r="B8" s="11"/>
      <c r="G8">
        <f t="shared" si="3"/>
        <v>350</v>
      </c>
      <c r="H8" s="5">
        <f t="shared" si="2"/>
        <v>131</v>
      </c>
      <c r="I8" s="5">
        <f t="shared" si="1"/>
        <v>196</v>
      </c>
      <c r="J8" s="5">
        <f t="shared" si="1"/>
        <v>246</v>
      </c>
      <c r="K8" s="5">
        <f t="shared" si="1"/>
        <v>287</v>
      </c>
      <c r="L8" s="5">
        <f t="shared" si="1"/>
        <v>323</v>
      </c>
      <c r="M8" s="5">
        <f t="shared" si="1"/>
        <v>354</v>
      </c>
      <c r="N8" s="5">
        <f t="shared" si="1"/>
        <v>383</v>
      </c>
      <c r="O8" s="5">
        <f t="shared" si="1"/>
        <v>409</v>
      </c>
      <c r="P8" s="5">
        <f t="shared" si="1"/>
        <v>433</v>
      </c>
      <c r="Q8" s="5">
        <f t="shared" si="1"/>
        <v>456</v>
      </c>
      <c r="R8" s="5">
        <f t="shared" si="1"/>
        <v>477</v>
      </c>
      <c r="S8" s="5">
        <f t="shared" si="1"/>
        <v>497</v>
      </c>
      <c r="T8" s="5">
        <f t="shared" si="1"/>
        <v>516</v>
      </c>
      <c r="U8" s="5">
        <f t="shared" si="1"/>
        <v>534</v>
      </c>
      <c r="V8" s="5">
        <f t="shared" si="1"/>
        <v>551</v>
      </c>
      <c r="W8" s="5">
        <f t="shared" si="1"/>
        <v>567</v>
      </c>
      <c r="X8" s="5">
        <f t="shared" si="1"/>
        <v>583</v>
      </c>
      <c r="Y8" s="5">
        <f t="shared" si="1"/>
        <v>598</v>
      </c>
      <c r="Z8" s="5">
        <f t="shared" si="1"/>
        <v>612</v>
      </c>
      <c r="AA8" s="5">
        <f t="shared" si="1"/>
        <v>626</v>
      </c>
    </row>
    <row r="9" spans="1:27" x14ac:dyDescent="0.25">
      <c r="A9" s="11"/>
      <c r="B9" s="11"/>
      <c r="G9">
        <f t="shared" si="3"/>
        <v>400</v>
      </c>
      <c r="H9" s="5">
        <f t="shared" si="2"/>
        <v>138</v>
      </c>
      <c r="I9" s="5">
        <f t="shared" si="1"/>
        <v>207</v>
      </c>
      <c r="J9" s="5">
        <f t="shared" si="1"/>
        <v>261</v>
      </c>
      <c r="K9" s="5">
        <f t="shared" si="1"/>
        <v>305</v>
      </c>
      <c r="L9" s="5">
        <f t="shared" si="1"/>
        <v>344</v>
      </c>
      <c r="M9" s="5">
        <f t="shared" si="1"/>
        <v>378</v>
      </c>
      <c r="N9" s="5">
        <f t="shared" si="1"/>
        <v>409</v>
      </c>
      <c r="O9" s="5">
        <f t="shared" si="1"/>
        <v>438</v>
      </c>
      <c r="P9" s="5">
        <f t="shared" si="1"/>
        <v>464</v>
      </c>
      <c r="Q9" s="5">
        <f t="shared" si="1"/>
        <v>489</v>
      </c>
      <c r="R9" s="5">
        <f t="shared" si="1"/>
        <v>512</v>
      </c>
      <c r="S9" s="5">
        <f t="shared" si="1"/>
        <v>533</v>
      </c>
      <c r="T9" s="5">
        <f t="shared" si="1"/>
        <v>554</v>
      </c>
      <c r="U9" s="5">
        <f t="shared" si="1"/>
        <v>573</v>
      </c>
      <c r="V9" s="5">
        <f t="shared" si="1"/>
        <v>592</v>
      </c>
      <c r="W9" s="5">
        <f t="shared" si="1"/>
        <v>610</v>
      </c>
      <c r="X9" s="5">
        <f t="shared" si="1"/>
        <v>627</v>
      </c>
      <c r="Y9" s="5">
        <f t="shared" si="1"/>
        <v>643</v>
      </c>
      <c r="Z9" s="5">
        <f t="shared" si="1"/>
        <v>659</v>
      </c>
      <c r="AA9" s="5">
        <f t="shared" si="1"/>
        <v>675</v>
      </c>
    </row>
    <row r="10" spans="1:27" x14ac:dyDescent="0.25">
      <c r="G10">
        <f t="shared" si="3"/>
        <v>450</v>
      </c>
      <c r="H10" s="5">
        <f t="shared" si="2"/>
        <v>145</v>
      </c>
      <c r="I10" s="5">
        <f t="shared" si="1"/>
        <v>218</v>
      </c>
      <c r="J10" s="5">
        <f t="shared" si="1"/>
        <v>274</v>
      </c>
      <c r="K10" s="5">
        <f t="shared" si="1"/>
        <v>322</v>
      </c>
      <c r="L10" s="5">
        <f t="shared" si="1"/>
        <v>363</v>
      </c>
      <c r="M10" s="5">
        <f t="shared" si="1"/>
        <v>400</v>
      </c>
      <c r="N10" s="5">
        <f t="shared" si="1"/>
        <v>433</v>
      </c>
      <c r="O10" s="5">
        <f t="shared" si="1"/>
        <v>464</v>
      </c>
      <c r="P10" s="5">
        <f t="shared" si="1"/>
        <v>492</v>
      </c>
      <c r="Q10" s="5">
        <f t="shared" si="1"/>
        <v>519</v>
      </c>
      <c r="R10" s="5">
        <f t="shared" si="1"/>
        <v>544</v>
      </c>
      <c r="S10" s="5">
        <f t="shared" si="1"/>
        <v>567</v>
      </c>
      <c r="T10" s="5">
        <f t="shared" si="1"/>
        <v>589</v>
      </c>
      <c r="U10" s="5">
        <f t="shared" si="1"/>
        <v>610</v>
      </c>
      <c r="V10" s="5">
        <f t="shared" si="1"/>
        <v>630</v>
      </c>
      <c r="W10" s="5">
        <f t="shared" si="1"/>
        <v>650</v>
      </c>
      <c r="X10" s="5">
        <f t="shared" si="1"/>
        <v>668</v>
      </c>
      <c r="Y10" s="5">
        <f t="shared" si="1"/>
        <v>686</v>
      </c>
      <c r="Z10" s="5">
        <f t="shared" si="1"/>
        <v>703</v>
      </c>
      <c r="AA10" s="5">
        <f t="shared" si="1"/>
        <v>720</v>
      </c>
    </row>
    <row r="11" spans="1:27" x14ac:dyDescent="0.25">
      <c r="G11">
        <f t="shared" si="3"/>
        <v>500</v>
      </c>
      <c r="H11" s="5">
        <f t="shared" si="2"/>
        <v>151</v>
      </c>
      <c r="I11" s="5">
        <f t="shared" si="1"/>
        <v>228</v>
      </c>
      <c r="J11" s="5">
        <f t="shared" si="1"/>
        <v>287</v>
      </c>
      <c r="K11" s="5">
        <f t="shared" si="1"/>
        <v>338</v>
      </c>
      <c r="L11" s="5">
        <f t="shared" si="1"/>
        <v>381</v>
      </c>
      <c r="M11" s="5">
        <f t="shared" si="1"/>
        <v>420</v>
      </c>
      <c r="N11" s="5">
        <f t="shared" si="1"/>
        <v>456</v>
      </c>
      <c r="O11" s="5">
        <f t="shared" si="1"/>
        <v>489</v>
      </c>
      <c r="P11" s="5">
        <f t="shared" si="1"/>
        <v>519</v>
      </c>
      <c r="Q11" s="5">
        <f t="shared" si="1"/>
        <v>547</v>
      </c>
      <c r="R11" s="5">
        <f t="shared" si="1"/>
        <v>574</v>
      </c>
      <c r="S11" s="5">
        <f t="shared" si="1"/>
        <v>599</v>
      </c>
      <c r="T11" s="5">
        <f t="shared" si="1"/>
        <v>622</v>
      </c>
      <c r="U11" s="5">
        <f t="shared" si="1"/>
        <v>645</v>
      </c>
      <c r="V11" s="5">
        <f t="shared" si="1"/>
        <v>667</v>
      </c>
      <c r="W11" s="5">
        <f t="shared" si="1"/>
        <v>687</v>
      </c>
      <c r="X11" s="5">
        <f t="shared" si="1"/>
        <v>707</v>
      </c>
      <c r="Y11" s="5">
        <f t="shared" si="1"/>
        <v>726</v>
      </c>
      <c r="Z11" s="5">
        <f t="shared" si="1"/>
        <v>744</v>
      </c>
      <c r="AA11" s="5">
        <f t="shared" si="1"/>
        <v>762</v>
      </c>
    </row>
    <row r="12" spans="1:27" x14ac:dyDescent="0.25">
      <c r="G12">
        <f t="shared" si="3"/>
        <v>550</v>
      </c>
      <c r="H12" s="5">
        <f t="shared" si="2"/>
        <v>157</v>
      </c>
      <c r="I12" s="5">
        <f t="shared" si="1"/>
        <v>237</v>
      </c>
      <c r="J12" s="5">
        <f t="shared" si="1"/>
        <v>299</v>
      </c>
      <c r="K12" s="5">
        <f t="shared" si="1"/>
        <v>352</v>
      </c>
      <c r="L12" s="5">
        <f t="shared" si="1"/>
        <v>398</v>
      </c>
      <c r="M12" s="5">
        <f t="shared" si="1"/>
        <v>440</v>
      </c>
      <c r="N12" s="5">
        <f t="shared" si="1"/>
        <v>477</v>
      </c>
      <c r="O12" s="5">
        <f t="shared" si="1"/>
        <v>512</v>
      </c>
      <c r="P12" s="5">
        <f t="shared" si="1"/>
        <v>544</v>
      </c>
      <c r="Q12" s="5">
        <f t="shared" si="1"/>
        <v>574</v>
      </c>
      <c r="R12" s="5">
        <f t="shared" si="1"/>
        <v>602</v>
      </c>
      <c r="S12" s="5">
        <f t="shared" si="1"/>
        <v>628</v>
      </c>
      <c r="T12" s="5">
        <f t="shared" si="1"/>
        <v>654</v>
      </c>
      <c r="U12" s="5">
        <f t="shared" si="1"/>
        <v>678</v>
      </c>
      <c r="V12" s="5">
        <f t="shared" si="1"/>
        <v>700</v>
      </c>
      <c r="W12" s="5">
        <f t="shared" si="1"/>
        <v>722</v>
      </c>
      <c r="X12" s="5">
        <f t="shared" si="1"/>
        <v>744</v>
      </c>
      <c r="Y12" s="5">
        <f t="shared" si="1"/>
        <v>764</v>
      </c>
      <c r="Z12" s="5">
        <f t="shared" si="1"/>
        <v>783</v>
      </c>
      <c r="AA12" s="5">
        <f t="shared" si="1"/>
        <v>802</v>
      </c>
    </row>
    <row r="13" spans="1:27" x14ac:dyDescent="0.25">
      <c r="G13">
        <f t="shared" si="3"/>
        <v>600</v>
      </c>
      <c r="H13" s="5">
        <f t="shared" si="2"/>
        <v>162</v>
      </c>
      <c r="I13" s="5">
        <f t="shared" si="1"/>
        <v>245</v>
      </c>
      <c r="J13" s="5">
        <f t="shared" si="1"/>
        <v>311</v>
      </c>
      <c r="K13" s="5">
        <f t="shared" si="1"/>
        <v>366</v>
      </c>
      <c r="L13" s="5">
        <f t="shared" si="1"/>
        <v>414</v>
      </c>
      <c r="M13" s="5">
        <f t="shared" si="1"/>
        <v>458</v>
      </c>
      <c r="N13" s="5">
        <f t="shared" si="1"/>
        <v>497</v>
      </c>
      <c r="O13" s="5">
        <f t="shared" si="1"/>
        <v>533</v>
      </c>
      <c r="P13" s="5">
        <f t="shared" si="1"/>
        <v>567</v>
      </c>
      <c r="Q13" s="5">
        <f t="shared" si="1"/>
        <v>599</v>
      </c>
      <c r="R13" s="5">
        <f t="shared" si="1"/>
        <v>628</v>
      </c>
      <c r="S13" s="5">
        <f t="shared" si="1"/>
        <v>656</v>
      </c>
      <c r="T13" s="5">
        <f t="shared" si="1"/>
        <v>683</v>
      </c>
      <c r="U13" s="5">
        <f t="shared" si="1"/>
        <v>708</v>
      </c>
      <c r="V13" s="5">
        <f t="shared" si="1"/>
        <v>733</v>
      </c>
      <c r="W13" s="5">
        <f t="shared" si="1"/>
        <v>756</v>
      </c>
      <c r="X13" s="5">
        <f t="shared" si="1"/>
        <v>778</v>
      </c>
      <c r="Y13" s="5">
        <f t="shared" si="1"/>
        <v>800</v>
      </c>
      <c r="Z13" s="5">
        <f t="shared" si="1"/>
        <v>820</v>
      </c>
      <c r="AA13" s="5">
        <f t="shared" si="1"/>
        <v>840</v>
      </c>
    </row>
    <row r="14" spans="1:27" x14ac:dyDescent="0.25">
      <c r="G14">
        <f t="shared" si="3"/>
        <v>650</v>
      </c>
      <c r="H14" s="5">
        <f t="shared" si="2"/>
        <v>167</v>
      </c>
      <c r="I14" s="5">
        <f t="shared" si="1"/>
        <v>254</v>
      </c>
      <c r="J14" s="5">
        <f t="shared" si="1"/>
        <v>321</v>
      </c>
      <c r="K14" s="5">
        <f t="shared" si="1"/>
        <v>379</v>
      </c>
      <c r="L14" s="5">
        <f t="shared" si="1"/>
        <v>429</v>
      </c>
      <c r="M14" s="5">
        <f t="shared" si="1"/>
        <v>475</v>
      </c>
      <c r="N14" s="5">
        <f t="shared" si="1"/>
        <v>516</v>
      </c>
      <c r="O14" s="5">
        <f t="shared" si="1"/>
        <v>554</v>
      </c>
      <c r="P14" s="5">
        <f t="shared" si="1"/>
        <v>589</v>
      </c>
      <c r="Q14" s="5">
        <f t="shared" si="1"/>
        <v>622</v>
      </c>
      <c r="R14" s="5">
        <f t="shared" si="1"/>
        <v>654</v>
      </c>
      <c r="S14" s="5">
        <f t="shared" si="1"/>
        <v>683</v>
      </c>
      <c r="T14" s="5">
        <f t="shared" si="1"/>
        <v>711</v>
      </c>
      <c r="U14" s="5">
        <f t="shared" si="1"/>
        <v>738</v>
      </c>
      <c r="V14" s="5">
        <f t="shared" si="1"/>
        <v>763</v>
      </c>
      <c r="W14" s="5">
        <f t="shared" si="1"/>
        <v>788</v>
      </c>
      <c r="X14" s="5">
        <f t="shared" si="1"/>
        <v>811</v>
      </c>
      <c r="Y14" s="5">
        <f t="shared" si="1"/>
        <v>834</v>
      </c>
      <c r="Z14" s="5">
        <f t="shared" si="1"/>
        <v>856</v>
      </c>
      <c r="AA14" s="5">
        <f t="shared" si="1"/>
        <v>877</v>
      </c>
    </row>
    <row r="15" spans="1:27" x14ac:dyDescent="0.25">
      <c r="G15">
        <f t="shared" si="3"/>
        <v>700</v>
      </c>
      <c r="H15" s="5">
        <f t="shared" si="2"/>
        <v>172</v>
      </c>
      <c r="I15" s="5">
        <f t="shared" si="1"/>
        <v>261</v>
      </c>
      <c r="J15" s="5">
        <f t="shared" si="1"/>
        <v>332</v>
      </c>
      <c r="K15" s="5">
        <f t="shared" si="1"/>
        <v>391</v>
      </c>
      <c r="L15" s="5">
        <f t="shared" si="1"/>
        <v>444</v>
      </c>
      <c r="M15" s="5">
        <f t="shared" si="1"/>
        <v>491</v>
      </c>
      <c r="N15" s="5">
        <f t="shared" si="1"/>
        <v>534</v>
      </c>
      <c r="O15" s="5">
        <f t="shared" si="1"/>
        <v>573</v>
      </c>
      <c r="P15" s="5">
        <f t="shared" si="1"/>
        <v>610</v>
      </c>
      <c r="Q15" s="5">
        <f t="shared" ref="Q15:AA21" si="4">ROUNDUP(1.3*(Q$1*$G15)^0.625/(Q$1+$G15)^0.25,0)</f>
        <v>645</v>
      </c>
      <c r="R15" s="5">
        <f t="shared" si="4"/>
        <v>678</v>
      </c>
      <c r="S15" s="5">
        <f t="shared" si="4"/>
        <v>708</v>
      </c>
      <c r="T15" s="5">
        <f t="shared" si="4"/>
        <v>738</v>
      </c>
      <c r="U15" s="5">
        <f t="shared" si="4"/>
        <v>766</v>
      </c>
      <c r="V15" s="5">
        <f t="shared" si="4"/>
        <v>792</v>
      </c>
      <c r="W15" s="5">
        <f t="shared" si="4"/>
        <v>818</v>
      </c>
      <c r="X15" s="5">
        <f t="shared" si="4"/>
        <v>843</v>
      </c>
      <c r="Y15" s="5">
        <f t="shared" si="4"/>
        <v>866</v>
      </c>
      <c r="Z15" s="5">
        <f t="shared" si="4"/>
        <v>889</v>
      </c>
      <c r="AA15" s="5">
        <f t="shared" si="4"/>
        <v>911</v>
      </c>
    </row>
    <row r="16" spans="1:27" x14ac:dyDescent="0.25">
      <c r="G16">
        <f t="shared" si="3"/>
        <v>750</v>
      </c>
      <c r="H16" s="5">
        <f t="shared" si="2"/>
        <v>177</v>
      </c>
      <c r="I16" s="5">
        <f t="shared" si="2"/>
        <v>269</v>
      </c>
      <c r="J16" s="5">
        <f t="shared" si="2"/>
        <v>341</v>
      </c>
      <c r="K16" s="5">
        <f t="shared" si="2"/>
        <v>403</v>
      </c>
      <c r="L16" s="5">
        <f t="shared" si="2"/>
        <v>457</v>
      </c>
      <c r="M16" s="5">
        <f t="shared" si="2"/>
        <v>506</v>
      </c>
      <c r="N16" s="5">
        <f t="shared" si="2"/>
        <v>551</v>
      </c>
      <c r="O16" s="5">
        <f t="shared" si="2"/>
        <v>592</v>
      </c>
      <c r="P16" s="5">
        <f t="shared" si="2"/>
        <v>630</v>
      </c>
      <c r="Q16" s="5">
        <f t="shared" si="2"/>
        <v>667</v>
      </c>
      <c r="R16" s="5">
        <f t="shared" si="2"/>
        <v>700</v>
      </c>
      <c r="S16" s="5">
        <f t="shared" si="2"/>
        <v>733</v>
      </c>
      <c r="T16" s="5">
        <f t="shared" si="2"/>
        <v>763</v>
      </c>
      <c r="U16" s="5">
        <f t="shared" si="2"/>
        <v>792</v>
      </c>
      <c r="V16" s="5">
        <f t="shared" si="2"/>
        <v>820</v>
      </c>
      <c r="W16" s="5">
        <f t="shared" si="2"/>
        <v>847</v>
      </c>
      <c r="X16" s="5">
        <f t="shared" si="4"/>
        <v>873</v>
      </c>
      <c r="Y16" s="5">
        <f t="shared" si="4"/>
        <v>898</v>
      </c>
      <c r="Z16" s="5">
        <f t="shared" si="4"/>
        <v>922</v>
      </c>
      <c r="AA16" s="5">
        <f t="shared" si="4"/>
        <v>945</v>
      </c>
    </row>
    <row r="17" spans="7:27" x14ac:dyDescent="0.25">
      <c r="G17">
        <f t="shared" si="3"/>
        <v>800</v>
      </c>
      <c r="H17" s="5">
        <f t="shared" si="2"/>
        <v>182</v>
      </c>
      <c r="I17" s="5">
        <f t="shared" si="2"/>
        <v>276</v>
      </c>
      <c r="J17" s="5">
        <f t="shared" si="2"/>
        <v>350</v>
      </c>
      <c r="K17" s="5">
        <f t="shared" si="2"/>
        <v>414</v>
      </c>
      <c r="L17" s="5">
        <f t="shared" si="2"/>
        <v>470</v>
      </c>
      <c r="M17" s="5">
        <f t="shared" si="2"/>
        <v>521</v>
      </c>
      <c r="N17" s="5">
        <f t="shared" si="2"/>
        <v>567</v>
      </c>
      <c r="O17" s="5">
        <f t="shared" si="2"/>
        <v>610</v>
      </c>
      <c r="P17" s="5">
        <f t="shared" si="2"/>
        <v>650</v>
      </c>
      <c r="Q17" s="5">
        <f t="shared" si="2"/>
        <v>687</v>
      </c>
      <c r="R17" s="5">
        <f t="shared" si="2"/>
        <v>722</v>
      </c>
      <c r="S17" s="5">
        <f t="shared" si="2"/>
        <v>756</v>
      </c>
      <c r="T17" s="5">
        <f t="shared" si="2"/>
        <v>788</v>
      </c>
      <c r="U17" s="5">
        <f t="shared" si="2"/>
        <v>818</v>
      </c>
      <c r="V17" s="5">
        <f t="shared" si="2"/>
        <v>847</v>
      </c>
      <c r="W17" s="5">
        <f t="shared" si="2"/>
        <v>875</v>
      </c>
      <c r="X17" s="5">
        <f t="shared" si="4"/>
        <v>902</v>
      </c>
      <c r="Y17" s="5">
        <f t="shared" si="4"/>
        <v>928</v>
      </c>
      <c r="Z17" s="5">
        <f t="shared" si="4"/>
        <v>953</v>
      </c>
      <c r="AA17" s="5">
        <f t="shared" si="4"/>
        <v>977</v>
      </c>
    </row>
    <row r="18" spans="7:27" x14ac:dyDescent="0.25">
      <c r="G18">
        <f t="shared" si="3"/>
        <v>850</v>
      </c>
      <c r="H18" s="5">
        <f t="shared" si="2"/>
        <v>186</v>
      </c>
      <c r="I18" s="5">
        <f t="shared" si="2"/>
        <v>283</v>
      </c>
      <c r="J18" s="5">
        <f t="shared" si="2"/>
        <v>359</v>
      </c>
      <c r="K18" s="5">
        <f t="shared" si="2"/>
        <v>425</v>
      </c>
      <c r="L18" s="5">
        <f t="shared" si="2"/>
        <v>483</v>
      </c>
      <c r="M18" s="5">
        <f t="shared" si="2"/>
        <v>535</v>
      </c>
      <c r="N18" s="5">
        <f t="shared" si="2"/>
        <v>583</v>
      </c>
      <c r="O18" s="5">
        <f t="shared" si="2"/>
        <v>627</v>
      </c>
      <c r="P18" s="5">
        <f t="shared" si="2"/>
        <v>668</v>
      </c>
      <c r="Q18" s="5">
        <f t="shared" si="2"/>
        <v>707</v>
      </c>
      <c r="R18" s="5">
        <f t="shared" si="2"/>
        <v>744</v>
      </c>
      <c r="S18" s="5">
        <f t="shared" si="2"/>
        <v>778</v>
      </c>
      <c r="T18" s="5">
        <f t="shared" si="2"/>
        <v>811</v>
      </c>
      <c r="U18" s="5">
        <f t="shared" si="2"/>
        <v>843</v>
      </c>
      <c r="V18" s="5">
        <f t="shared" si="2"/>
        <v>873</v>
      </c>
      <c r="W18" s="5">
        <f t="shared" si="2"/>
        <v>902</v>
      </c>
      <c r="X18" s="5">
        <f t="shared" si="4"/>
        <v>930</v>
      </c>
      <c r="Y18" s="5">
        <f t="shared" si="4"/>
        <v>957</v>
      </c>
      <c r="Z18" s="5">
        <f t="shared" si="4"/>
        <v>982</v>
      </c>
      <c r="AA18" s="5">
        <f t="shared" si="4"/>
        <v>1008</v>
      </c>
    </row>
    <row r="19" spans="7:27" x14ac:dyDescent="0.25">
      <c r="G19">
        <f t="shared" si="3"/>
        <v>900</v>
      </c>
      <c r="H19" s="5">
        <f t="shared" si="2"/>
        <v>190</v>
      </c>
      <c r="I19" s="5">
        <f t="shared" si="2"/>
        <v>289</v>
      </c>
      <c r="J19" s="5">
        <f t="shared" si="2"/>
        <v>368</v>
      </c>
      <c r="K19" s="5">
        <f t="shared" si="2"/>
        <v>435</v>
      </c>
      <c r="L19" s="5">
        <f t="shared" si="2"/>
        <v>495</v>
      </c>
      <c r="M19" s="5">
        <f t="shared" si="2"/>
        <v>548</v>
      </c>
      <c r="N19" s="5">
        <f t="shared" si="2"/>
        <v>598</v>
      </c>
      <c r="O19" s="5">
        <f t="shared" si="2"/>
        <v>643</v>
      </c>
      <c r="P19" s="5">
        <f t="shared" si="2"/>
        <v>686</v>
      </c>
      <c r="Q19" s="5">
        <f t="shared" si="2"/>
        <v>726</v>
      </c>
      <c r="R19" s="5">
        <f t="shared" si="2"/>
        <v>764</v>
      </c>
      <c r="S19" s="5">
        <f t="shared" si="2"/>
        <v>800</v>
      </c>
      <c r="T19" s="5">
        <f t="shared" si="2"/>
        <v>834</v>
      </c>
      <c r="U19" s="5">
        <f t="shared" si="2"/>
        <v>866</v>
      </c>
      <c r="V19" s="5">
        <f t="shared" si="2"/>
        <v>898</v>
      </c>
      <c r="W19" s="5">
        <f t="shared" si="2"/>
        <v>928</v>
      </c>
      <c r="X19" s="5">
        <f t="shared" si="4"/>
        <v>957</v>
      </c>
      <c r="Y19" s="5">
        <f t="shared" si="4"/>
        <v>984</v>
      </c>
      <c r="Z19" s="5">
        <f t="shared" si="4"/>
        <v>1011</v>
      </c>
      <c r="AA19" s="5">
        <f t="shared" si="4"/>
        <v>1037</v>
      </c>
    </row>
    <row r="20" spans="7:27" x14ac:dyDescent="0.25">
      <c r="G20">
        <f t="shared" si="3"/>
        <v>950</v>
      </c>
      <c r="H20" s="5">
        <f t="shared" si="2"/>
        <v>194</v>
      </c>
      <c r="I20" s="5">
        <f t="shared" si="2"/>
        <v>295</v>
      </c>
      <c r="J20" s="5">
        <f t="shared" si="2"/>
        <v>376</v>
      </c>
      <c r="K20" s="5">
        <f t="shared" si="2"/>
        <v>445</v>
      </c>
      <c r="L20" s="5">
        <f t="shared" si="2"/>
        <v>506</v>
      </c>
      <c r="M20" s="5">
        <f t="shared" si="2"/>
        <v>562</v>
      </c>
      <c r="N20" s="5">
        <f t="shared" si="2"/>
        <v>612</v>
      </c>
      <c r="O20" s="5">
        <f t="shared" si="2"/>
        <v>659</v>
      </c>
      <c r="P20" s="5">
        <f t="shared" si="2"/>
        <v>703</v>
      </c>
      <c r="Q20" s="5">
        <f t="shared" si="2"/>
        <v>744</v>
      </c>
      <c r="R20" s="5">
        <f t="shared" si="2"/>
        <v>783</v>
      </c>
      <c r="S20" s="5">
        <f t="shared" si="2"/>
        <v>820</v>
      </c>
      <c r="T20" s="5">
        <f t="shared" si="2"/>
        <v>856</v>
      </c>
      <c r="U20" s="5">
        <f t="shared" si="2"/>
        <v>889</v>
      </c>
      <c r="V20" s="5">
        <f t="shared" si="2"/>
        <v>922</v>
      </c>
      <c r="W20" s="5">
        <f t="shared" si="2"/>
        <v>953</v>
      </c>
      <c r="X20" s="5">
        <f t="shared" si="4"/>
        <v>982</v>
      </c>
      <c r="Y20" s="5">
        <f t="shared" si="4"/>
        <v>1011</v>
      </c>
      <c r="Z20" s="5">
        <f t="shared" si="4"/>
        <v>1039</v>
      </c>
      <c r="AA20" s="5">
        <f t="shared" si="4"/>
        <v>1066</v>
      </c>
    </row>
    <row r="21" spans="7:27" x14ac:dyDescent="0.25">
      <c r="G21">
        <f t="shared" si="3"/>
        <v>1000</v>
      </c>
      <c r="H21" s="5">
        <f t="shared" si="2"/>
        <v>198</v>
      </c>
      <c r="I21" s="5">
        <f t="shared" si="2"/>
        <v>302</v>
      </c>
      <c r="J21" s="5">
        <f t="shared" si="2"/>
        <v>384</v>
      </c>
      <c r="K21" s="5">
        <f t="shared" si="2"/>
        <v>455</v>
      </c>
      <c r="L21" s="5">
        <f t="shared" si="2"/>
        <v>517</v>
      </c>
      <c r="M21" s="5">
        <f t="shared" si="2"/>
        <v>574</v>
      </c>
      <c r="N21" s="5">
        <f t="shared" si="2"/>
        <v>626</v>
      </c>
      <c r="O21" s="5">
        <f t="shared" si="2"/>
        <v>675</v>
      </c>
      <c r="P21" s="5">
        <f t="shared" si="2"/>
        <v>720</v>
      </c>
      <c r="Q21" s="5">
        <f t="shared" si="2"/>
        <v>762</v>
      </c>
      <c r="R21" s="5">
        <f t="shared" si="2"/>
        <v>802</v>
      </c>
      <c r="S21" s="5">
        <f t="shared" si="2"/>
        <v>840</v>
      </c>
      <c r="T21" s="5">
        <f t="shared" si="2"/>
        <v>877</v>
      </c>
      <c r="U21" s="5">
        <f t="shared" si="2"/>
        <v>911</v>
      </c>
      <c r="V21" s="5">
        <f t="shared" si="2"/>
        <v>945</v>
      </c>
      <c r="W21" s="5">
        <f t="shared" si="2"/>
        <v>977</v>
      </c>
      <c r="X21" s="5">
        <f t="shared" si="4"/>
        <v>1008</v>
      </c>
      <c r="Y21" s="5">
        <f t="shared" si="4"/>
        <v>1037</v>
      </c>
      <c r="Z21" s="5">
        <f t="shared" si="4"/>
        <v>1066</v>
      </c>
      <c r="AA21" s="5">
        <f t="shared" si="4"/>
        <v>1094</v>
      </c>
    </row>
  </sheetData>
  <mergeCells count="2">
    <mergeCell ref="A1:B1"/>
    <mergeCell ref="A7:B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FLAMENT</dc:creator>
  <cp:lastModifiedBy>DjiDji</cp:lastModifiedBy>
  <dcterms:created xsi:type="dcterms:W3CDTF">2020-10-01T08:12:20Z</dcterms:created>
  <dcterms:modified xsi:type="dcterms:W3CDTF">2020-10-01T08:55:43Z</dcterms:modified>
</cp:coreProperties>
</file>