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D:\Téléchargements\1Fichiers Excel\"/>
    </mc:Choice>
  </mc:AlternateContent>
  <xr:revisionPtr revIDLastSave="0" documentId="13_ncr:1_{28804BD3-29EF-4794-9381-C1D6893FFC56}" xr6:coauthVersionLast="45" xr6:coauthVersionMax="45" xr10:uidLastSave="{00000000-0000-0000-0000-000000000000}"/>
  <bookViews>
    <workbookView xWindow="45" yWindow="90" windowWidth="19155" windowHeight="14565" xr2:uid="{60A2D173-A586-44ED-9D72-66861F10FAEC}"/>
  </bookViews>
  <sheets>
    <sheet name="bilan" sheetId="1" r:id="rId1"/>
    <sheet name="eleve1" sheetId="7" r:id="rId2"/>
    <sheet name="eleve2" sheetId="8" r:id="rId3"/>
    <sheet name="eleve3" sheetId="4" r:id="rId4"/>
    <sheet name="eleve4" sheetId="9" r:id="rId5"/>
    <sheet name="eleve5" sheetId="10" r:id="rId6"/>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7" l="1"/>
  <c r="B29" i="1"/>
  <c r="B11" i="7"/>
  <c r="E3" i="1"/>
  <c r="E7" i="1"/>
  <c r="E4" i="1"/>
  <c r="E5" i="1"/>
  <c r="E6" i="1"/>
  <c r="D4" i="1"/>
  <c r="D6" i="1"/>
  <c r="D5" i="1"/>
  <c r="D7" i="1"/>
  <c r="D3" i="1"/>
  <c r="I14" i="1" l="1"/>
  <c r="I13" i="1"/>
  <c r="I12" i="1"/>
  <c r="G14" i="1"/>
  <c r="G13" i="1"/>
  <c r="G12" i="1"/>
  <c r="E14" i="1"/>
  <c r="E13" i="1"/>
  <c r="E12" i="1"/>
  <c r="G9" i="10"/>
  <c r="F9" i="10"/>
  <c r="F10" i="10" s="1"/>
  <c r="E9" i="10"/>
  <c r="E10" i="10" s="1"/>
  <c r="D9" i="10"/>
  <c r="G9" i="9"/>
  <c r="G10" i="9" s="1"/>
  <c r="F9" i="9"/>
  <c r="E9" i="9"/>
  <c r="C9" i="9"/>
  <c r="F9" i="4"/>
  <c r="F10" i="4" s="1"/>
  <c r="E9" i="4"/>
  <c r="E10" i="4" s="1"/>
  <c r="D9" i="4"/>
  <c r="D10" i="4" s="1"/>
  <c r="F9" i="8"/>
  <c r="F10" i="8" s="1"/>
  <c r="E9" i="8"/>
  <c r="D9" i="8"/>
  <c r="D10" i="8" s="1"/>
  <c r="C9" i="8"/>
  <c r="D9" i="7"/>
  <c r="D10" i="10"/>
  <c r="G10" i="10"/>
  <c r="C9" i="10"/>
  <c r="D10" i="9"/>
  <c r="F10" i="9"/>
  <c r="D9" i="9"/>
  <c r="C10" i="9"/>
  <c r="G9" i="4"/>
  <c r="G10" i="4" s="1"/>
  <c r="C9" i="4"/>
  <c r="G9" i="8"/>
  <c r="G10" i="8" s="1"/>
  <c r="E10" i="8"/>
  <c r="C7" i="1"/>
  <c r="C6" i="1"/>
  <c r="C5" i="1"/>
  <c r="C4" i="1"/>
  <c r="C3" i="1"/>
  <c r="B7" i="1"/>
  <c r="B6" i="1"/>
  <c r="B5" i="1"/>
  <c r="B4" i="1"/>
  <c r="B3" i="1"/>
  <c r="B12" i="1" l="1"/>
  <c r="C10" i="8"/>
  <c r="B13" i="1"/>
  <c r="C13" i="1" s="1"/>
  <c r="C12" i="1"/>
  <c r="B11" i="10"/>
  <c r="B12" i="10" s="1"/>
  <c r="G7" i="1" s="1"/>
  <c r="B11" i="9"/>
  <c r="B11" i="4"/>
  <c r="B12" i="4" s="1"/>
  <c r="G5" i="1" s="1"/>
  <c r="F5" i="1"/>
  <c r="C10" i="10"/>
  <c r="E10" i="9"/>
  <c r="C10" i="4"/>
  <c r="B11" i="8"/>
  <c r="B14" i="1" l="1"/>
  <c r="C14" i="1" s="1"/>
  <c r="F7" i="1"/>
  <c r="B12" i="9"/>
  <c r="G6" i="1" s="1"/>
  <c r="F6" i="1"/>
  <c r="B12" i="8"/>
  <c r="G4" i="1" s="1"/>
  <c r="F4" i="1"/>
  <c r="G9" i="7" l="1"/>
  <c r="G10" i="7" s="1"/>
  <c r="F9" i="7"/>
  <c r="F10" i="7" s="1"/>
  <c r="E9" i="7"/>
  <c r="E10" i="7" s="1"/>
  <c r="D10" i="7"/>
  <c r="C9" i="7"/>
  <c r="C10" i="7" l="1"/>
  <c r="F3" i="1" l="1"/>
  <c r="B12" i="7"/>
  <c r="G3" i="1" s="1"/>
</calcChain>
</file>

<file path=xl/sharedStrings.xml><?xml version="1.0" encoding="utf-8"?>
<sst xmlns="http://schemas.openxmlformats.org/spreadsheetml/2006/main" count="104" uniqueCount="28">
  <si>
    <t>MATIERE</t>
  </si>
  <si>
    <t>FRANCAIS</t>
  </si>
  <si>
    <t>EVAL1</t>
  </si>
  <si>
    <t>EVAL2</t>
  </si>
  <si>
    <t>EVAL3</t>
  </si>
  <si>
    <t>EVAL4</t>
  </si>
  <si>
    <t>EVAL5</t>
  </si>
  <si>
    <t>MOYENNE</t>
  </si>
  <si>
    <t>APPRECIATION</t>
  </si>
  <si>
    <t>MATH</t>
  </si>
  <si>
    <t>MOYENNE MATH + FRANCAIS</t>
  </si>
  <si>
    <t>NB MATIERES</t>
  </si>
  <si>
    <t>POURCENTAGE NB MATIERE</t>
  </si>
  <si>
    <t>NB EVAL INACCEPTABLE</t>
  </si>
  <si>
    <t>NB EVAL PEUX MIEUX FAIRE</t>
  </si>
  <si>
    <t>NB EVAL BIEN</t>
  </si>
  <si>
    <t>ELEVE1</t>
  </si>
  <si>
    <t>ELEVE2</t>
  </si>
  <si>
    <t>ELEVE3</t>
  </si>
  <si>
    <t>ELEVE4</t>
  </si>
  <si>
    <t>ELEVE5</t>
  </si>
  <si>
    <t>MOYENNE ELEVE PAR MATIERES</t>
  </si>
  <si>
    <t>MOYENNE MATH+FR</t>
  </si>
  <si>
    <t>QTE MATIERES EVALUE PAR ELEVES</t>
  </si>
  <si>
    <t>QTE MATIERE EVALUE</t>
  </si>
  <si>
    <t>APPRECIATION GENERAL</t>
  </si>
  <si>
    <t>BILAN DES ELEVES EVALUES</t>
  </si>
  <si>
    <t>MATIERES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</si>
</sst>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theme="1"/>
      <name val="Calibri"/>
      <family val="2"/>
      <scheme val="minor"/>
    </font>
    <font>
      <sz val="8"/>
      <name val="Calibri"/>
      <family val="2"/>
      <scheme val="minor"/>
    </font>
  </fonts>
  <fills count="5">
    <fill>
      <patternFill patternType="none"/>
    </fill>
    <fill>
      <patternFill patternType="gray125"/>
    </fill>
    <fill>
      <patternFill patternType="solid">
        <fgColor theme="2"/>
        <bgColor indexed="64"/>
      </patternFill>
    </fill>
    <fill>
      <patternFill patternType="solid">
        <fgColor rgb="FFFF0000"/>
        <bgColor indexed="64"/>
      </patternFill>
    </fill>
    <fill>
      <patternFill patternType="solid">
        <fgColor theme="4"/>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17">
    <xf numFmtId="0" fontId="0" fillId="0" borderId="0" xfId="0"/>
    <xf numFmtId="0" fontId="0" fillId="0" borderId="1" xfId="0" applyBorder="1"/>
    <xf numFmtId="0" fontId="0" fillId="0" borderId="2" xfId="0" applyBorder="1"/>
    <xf numFmtId="0" fontId="0" fillId="2" borderId="0" xfId="0" applyFill="1" applyBorder="1"/>
    <xf numFmtId="0" fontId="0" fillId="2" borderId="5" xfId="0" applyFill="1" applyBorder="1"/>
    <xf numFmtId="0" fontId="0" fillId="0" borderId="4" xfId="0" applyBorder="1"/>
    <xf numFmtId="0" fontId="0" fillId="0" borderId="0" xfId="0" applyBorder="1"/>
    <xf numFmtId="0" fontId="0" fillId="0" borderId="1" xfId="0" applyFill="1" applyBorder="1"/>
    <xf numFmtId="0" fontId="0" fillId="0" borderId="1" xfId="0" applyBorder="1" applyAlignment="1">
      <alignment horizontal="right"/>
    </xf>
    <xf numFmtId="0" fontId="0" fillId="3" borderId="1" xfId="0" applyFill="1" applyBorder="1"/>
    <xf numFmtId="1" fontId="0" fillId="0" borderId="1" xfId="0" applyNumberFormat="1" applyBorder="1"/>
    <xf numFmtId="9" fontId="0" fillId="0" borderId="1" xfId="1" applyNumberFormat="1" applyFont="1" applyBorder="1"/>
    <xf numFmtId="0" fontId="0" fillId="4" borderId="1" xfId="0" applyFill="1" applyBorder="1"/>
    <xf numFmtId="0" fontId="0" fillId="0" borderId="1" xfId="0" applyBorder="1" applyAlignment="1">
      <alignment horizontal="center"/>
    </xf>
    <xf numFmtId="0" fontId="0" fillId="0" borderId="3" xfId="0" applyBorder="1" applyAlignment="1">
      <alignment vertical="center"/>
    </xf>
    <xf numFmtId="0" fontId="0" fillId="0" borderId="4" xfId="0" applyBorder="1" applyAlignment="1">
      <alignment vertical="center"/>
    </xf>
    <xf numFmtId="0" fontId="0" fillId="0" borderId="1" xfId="0" applyBorder="1" applyAlignment="1">
      <alignment horizontal="center" vertical="center"/>
    </xf>
  </cellXfs>
  <cellStyles count="2">
    <cellStyle name="Normal" xfId="0" builtinId="0"/>
    <cellStyle name="Pourcentage" xfId="1" builtinId="5"/>
  </cellStyles>
  <dxfs count="21">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
      <font>
        <color theme="0"/>
      </font>
      <fill>
        <patternFill>
          <f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xdr:colOff>
      <xdr:row>17</xdr:row>
      <xdr:rowOff>28575</xdr:rowOff>
    </xdr:from>
    <xdr:to>
      <xdr:col>7</xdr:col>
      <xdr:colOff>571500</xdr:colOff>
      <xdr:row>25</xdr:row>
      <xdr:rowOff>123825</xdr:rowOff>
    </xdr:to>
    <xdr:sp macro="" textlink="">
      <xdr:nvSpPr>
        <xdr:cNvPr id="2" name="ZoneTexte 1">
          <a:extLst>
            <a:ext uri="{FF2B5EF4-FFF2-40B4-BE49-F238E27FC236}">
              <a16:creationId xmlns:a16="http://schemas.microsoft.com/office/drawing/2014/main" id="{0849DCF3-952B-4C9B-9A85-90CFF544B58E}"/>
            </a:ext>
          </a:extLst>
        </xdr:cNvPr>
        <xdr:cNvSpPr txBox="1"/>
      </xdr:nvSpPr>
      <xdr:spPr>
        <a:xfrm>
          <a:off x="1800225" y="3267075"/>
          <a:ext cx="9029700"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J'aurais besoin d'aide pour un tableau d'évaluation(cf PJ).</a:t>
          </a:r>
        </a:p>
        <a:p>
          <a:r>
            <a:rPr lang="fr-FR"/>
            <a:t>- Au niveau des feuilles "eleve1" à "eleve5", j'ai mis une liste déroulante avec les indicateur "MATH" et "FRANCAIS".</a:t>
          </a:r>
        </a:p>
        <a:p>
          <a:r>
            <a:rPr lang="fr-FR"/>
            <a:t>- J'ai mis des notes au hasard et qualifié les évaluations au hasard avec les liste déroulante pour indiquer les matières évalués (cf pour chaque feuille élève: cellules C3/E3/G3/I3/K3).</a:t>
          </a:r>
        </a:p>
        <a:p>
          <a:r>
            <a:rPr lang="fr-FR"/>
            <a:t>- Dans la feuille bilan, je voudrais que dans la plage de cellule en rouge (D3 à E7), que les moyennes "MATH" ou "FRANCAIS" s'affichent pour chaque élèves, et que lorsqu'on</a:t>
          </a:r>
        </a:p>
        <a:p>
          <a:r>
            <a:rPr lang="fr-FR"/>
            <a:t>change l'indicateur matière dans chaque liste déroulante au niveau de chaque feuille élève, le changement se fait en temps réel au niveau de la plage de cellule en rouge.</a:t>
          </a:r>
        </a:p>
        <a:p>
          <a:r>
            <a:rPr lang="fr-FR"/>
            <a:t>- Toujours au niveau de l'onglet bilan, au niveau des cellules en bleues, je que voudrais le nombre de matières qui ont été évalués en "inacceptable", "peux mieux faire" et "bien" s'affiche, et que ça change en temps réel lorsque l'on change les notes au niveau de chaque feuilles élèves.</a:t>
          </a:r>
        </a:p>
        <a:p>
          <a:r>
            <a:rPr lang="fr-FR"/>
            <a:t>- Je voudrais éviter d'utiliser le VBA si possible et ne pas changer les formules du tableau excel.</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63914-3568-495E-B63F-7932D0664990}">
  <dimension ref="A1:I29"/>
  <sheetViews>
    <sheetView tabSelected="1" workbookViewId="0">
      <selection activeCell="D3" sqref="D3:E7"/>
    </sheetView>
  </sheetViews>
  <sheetFormatPr baseColWidth="10" defaultRowHeight="15" x14ac:dyDescent="0.25"/>
  <cols>
    <col min="1" max="1" width="26.85546875" bestFit="1" customWidth="1"/>
    <col min="2" max="2" width="12.7109375" bestFit="1" customWidth="1"/>
    <col min="3" max="3" width="25.5703125" bestFit="1" customWidth="1"/>
    <col min="4" max="4" width="18.5703125" bestFit="1" customWidth="1"/>
    <col min="5" max="5" width="25.5703125" bestFit="1" customWidth="1"/>
    <col min="6" max="6" width="19" bestFit="1" customWidth="1"/>
    <col min="7" max="7" width="25.5703125" bestFit="1" customWidth="1"/>
    <col min="8" max="8" width="12.7109375" bestFit="1" customWidth="1"/>
    <col min="9" max="9" width="25.5703125" bestFit="1" customWidth="1"/>
  </cols>
  <sheetData>
    <row r="1" spans="1:9" x14ac:dyDescent="0.25">
      <c r="B1" s="13" t="s">
        <v>23</v>
      </c>
      <c r="C1" s="13"/>
      <c r="D1" s="13" t="s">
        <v>21</v>
      </c>
      <c r="E1" s="13"/>
      <c r="F1" s="14" t="s">
        <v>22</v>
      </c>
      <c r="G1" s="16" t="s">
        <v>8</v>
      </c>
    </row>
    <row r="2" spans="1:9" x14ac:dyDescent="0.25">
      <c r="B2" s="1" t="s">
        <v>9</v>
      </c>
      <c r="C2" s="1" t="s">
        <v>1</v>
      </c>
      <c r="D2" s="1" t="s">
        <v>9</v>
      </c>
      <c r="E2" s="1" t="s">
        <v>1</v>
      </c>
      <c r="F2" s="15"/>
      <c r="G2" s="16"/>
    </row>
    <row r="3" spans="1:9" x14ac:dyDescent="0.25">
      <c r="A3" s="2" t="s">
        <v>16</v>
      </c>
      <c r="B3" s="1">
        <f>COUNTIF(eleve1!C3:'eleve1'!G3,"MATH")</f>
        <v>2</v>
      </c>
      <c r="C3" s="1">
        <f>COUNTIF(eleve1!C3:'eleve1'!G3,"FRANCAIS")</f>
        <v>3</v>
      </c>
      <c r="D3" s="9">
        <f ca="1">SUMPRODUCT((INDIRECT($A3&amp;"!$c3:$G$3")=D$2)*(INDIRECT($A3&amp;"!$c4:$G$8")))/SUMPRODUCT((ISNUMBER(INDIRECT($A3&amp;"!$c4:$G$8")))*(INDIRECT($A3&amp;"!$c3:$G$3")=D$2))</f>
        <v>15</v>
      </c>
      <c r="E3" s="9">
        <f ca="1">SUMPRODUCT((INDIRECT($A3&amp;"!$c3:$G$3")=E$2)*(INDIRECT($A3&amp;"!$c4:$G$8")))/SUMPRODUCT((ISNUMBER(INDIRECT($A3&amp;"!$c4:$G$8")))*(INDIRECT($A3&amp;"!$c3:$G$3")=E$2))</f>
        <v>8</v>
      </c>
      <c r="F3" s="8">
        <f>eleve1!B11</f>
        <v>10.8</v>
      </c>
      <c r="G3" s="1" t="str">
        <f>eleve1!B12</f>
        <v>peux mieux faire</v>
      </c>
    </row>
    <row r="4" spans="1:9" x14ac:dyDescent="0.25">
      <c r="A4" s="2" t="s">
        <v>17</v>
      </c>
      <c r="B4" s="1">
        <f>COUNTIF(eleve2!C3:'eleve2'!G3,"MATH")</f>
        <v>3</v>
      </c>
      <c r="C4" s="1">
        <f>COUNTIF(eleve2!C3:'eleve2'!G3,"FRANCAIS")</f>
        <v>2</v>
      </c>
      <c r="D4" s="9">
        <f t="shared" ref="D4:E7" ca="1" si="0">SUMPRODUCT((INDIRECT($A4&amp;"!$c3:$G$3")=D$2)*(INDIRECT($A4&amp;"!$c4:$G$8")))/SUMPRODUCT((ISNUMBER(INDIRECT($A4&amp;"!$c4:$G$8")))*(INDIRECT($A4&amp;"!$c3:$G$3")=D$2))</f>
        <v>7</v>
      </c>
      <c r="E4" s="9">
        <f t="shared" ca="1" si="0"/>
        <v>11</v>
      </c>
      <c r="F4" s="8">
        <f>eleve2!B11</f>
        <v>8.6</v>
      </c>
      <c r="G4" s="1" t="str">
        <f>eleve2!B12</f>
        <v>inacceptable</v>
      </c>
    </row>
    <row r="5" spans="1:9" x14ac:dyDescent="0.25">
      <c r="A5" s="2" t="s">
        <v>18</v>
      </c>
      <c r="B5" s="1">
        <f>COUNTIF(eleve3!C3:'eleve3'!G3,"MATH")</f>
        <v>4</v>
      </c>
      <c r="C5" s="1">
        <f>COUNTIF(eleve3!C3:'eleve3'!G3,"FRANCAIS")</f>
        <v>1</v>
      </c>
      <c r="D5" s="9">
        <f t="shared" ca="1" si="0"/>
        <v>15</v>
      </c>
      <c r="E5" s="9">
        <f t="shared" ca="1" si="0"/>
        <v>15</v>
      </c>
      <c r="F5" s="8">
        <f>eleve3!B11</f>
        <v>15</v>
      </c>
      <c r="G5" s="1" t="str">
        <f>eleve3!B12</f>
        <v>bien</v>
      </c>
    </row>
    <row r="6" spans="1:9" x14ac:dyDescent="0.25">
      <c r="A6" s="2" t="s">
        <v>19</v>
      </c>
      <c r="B6" s="1">
        <f>COUNTIF(eleve4!C3:'eleve4'!G3,"MATH")</f>
        <v>1</v>
      </c>
      <c r="C6" s="1">
        <f>COUNTIF(eleve4!C3:'eleve4'!G3,"FRANCAIS")</f>
        <v>4</v>
      </c>
      <c r="D6" s="9">
        <f t="shared" ca="1" si="0"/>
        <v>10</v>
      </c>
      <c r="E6" s="9">
        <f t="shared" ca="1" si="0"/>
        <v>10</v>
      </c>
      <c r="F6" s="8">
        <f>eleve4!B11</f>
        <v>10</v>
      </c>
      <c r="G6" s="1" t="str">
        <f>eleve4!B12</f>
        <v>peux mieux faire</v>
      </c>
    </row>
    <row r="7" spans="1:9" x14ac:dyDescent="0.25">
      <c r="A7" s="2" t="s">
        <v>20</v>
      </c>
      <c r="B7" s="1">
        <f>COUNTIF(eleve5!C3:'eleve5'!G3,"MATH")</f>
        <v>3</v>
      </c>
      <c r="C7" s="1">
        <f>COUNTIF(eleve5!C3:'eleve5'!G3,"FRANCAIS")</f>
        <v>2</v>
      </c>
      <c r="D7" s="9">
        <f t="shared" ca="1" si="0"/>
        <v>16.666666666666668</v>
      </c>
      <c r="E7" s="9">
        <f t="shared" ca="1" si="0"/>
        <v>15</v>
      </c>
      <c r="F7" s="8">
        <f>eleve5!B11</f>
        <v>16</v>
      </c>
      <c r="G7" s="1" t="str">
        <f>eleve5!B12</f>
        <v>bien</v>
      </c>
    </row>
    <row r="8" spans="1:9" x14ac:dyDescent="0.25">
      <c r="A8" s="6"/>
    </row>
    <row r="9" spans="1:9" x14ac:dyDescent="0.25">
      <c r="B9" s="13" t="s">
        <v>26</v>
      </c>
      <c r="C9" s="13"/>
      <c r="D9" s="13"/>
      <c r="E9" s="13"/>
      <c r="F9" s="13"/>
      <c r="G9" s="13"/>
      <c r="H9" s="13"/>
      <c r="I9" s="13"/>
    </row>
    <row r="10" spans="1:9" x14ac:dyDescent="0.25">
      <c r="B10" s="13" t="s">
        <v>24</v>
      </c>
      <c r="C10" s="13"/>
      <c r="D10" s="13" t="s">
        <v>13</v>
      </c>
      <c r="E10" s="13"/>
      <c r="F10" s="13" t="s">
        <v>14</v>
      </c>
      <c r="G10" s="13"/>
      <c r="H10" s="13" t="s">
        <v>15</v>
      </c>
      <c r="I10" s="13"/>
    </row>
    <row r="11" spans="1:9" x14ac:dyDescent="0.25">
      <c r="B11" s="1" t="s">
        <v>11</v>
      </c>
      <c r="C11" s="1" t="s">
        <v>12</v>
      </c>
      <c r="D11" s="1" t="s">
        <v>11</v>
      </c>
      <c r="E11" s="1" t="s">
        <v>12</v>
      </c>
      <c r="F11" s="1" t="s">
        <v>11</v>
      </c>
      <c r="G11" s="1" t="s">
        <v>12</v>
      </c>
      <c r="H11" s="1" t="s">
        <v>11</v>
      </c>
      <c r="I11" s="1" t="s">
        <v>12</v>
      </c>
    </row>
    <row r="12" spans="1:9" x14ac:dyDescent="0.25">
      <c r="A12" s="1" t="s">
        <v>9</v>
      </c>
      <c r="B12" s="10">
        <f>SUM(B3:B7)</f>
        <v>13</v>
      </c>
      <c r="C12" s="11">
        <f>B12/100*4</f>
        <v>0.52</v>
      </c>
      <c r="D12" s="12"/>
      <c r="E12" s="1">
        <f>D12/100*4</f>
        <v>0</v>
      </c>
      <c r="F12" s="12"/>
      <c r="G12" s="1">
        <f>F12/100*4</f>
        <v>0</v>
      </c>
      <c r="H12" s="12"/>
      <c r="I12" s="1">
        <f>H12/100*4</f>
        <v>0</v>
      </c>
    </row>
    <row r="13" spans="1:9" x14ac:dyDescent="0.25">
      <c r="A13" s="1" t="s">
        <v>1</v>
      </c>
      <c r="B13" s="1">
        <f>SUM(C3:C7)</f>
        <v>12</v>
      </c>
      <c r="C13" s="11">
        <f>B13/100*4</f>
        <v>0.48</v>
      </c>
      <c r="D13" s="12"/>
      <c r="E13" s="1">
        <f>D13/100*4</f>
        <v>0</v>
      </c>
      <c r="F13" s="12"/>
      <c r="G13" s="1">
        <f>F13/100*4</f>
        <v>0</v>
      </c>
      <c r="H13" s="12"/>
      <c r="I13" s="1">
        <f>H13/100*4</f>
        <v>0</v>
      </c>
    </row>
    <row r="14" spans="1:9" x14ac:dyDescent="0.25">
      <c r="A14" s="1" t="s">
        <v>10</v>
      </c>
      <c r="B14" s="1">
        <f>SUM(B12:B13)</f>
        <v>25</v>
      </c>
      <c r="C14" s="11">
        <f>B14/100*4</f>
        <v>1</v>
      </c>
      <c r="D14" s="12"/>
      <c r="E14" s="1">
        <f>D14/100*4</f>
        <v>0</v>
      </c>
      <c r="F14" s="12"/>
      <c r="G14" s="1">
        <f>F14/100*4</f>
        <v>0</v>
      </c>
      <c r="H14" s="12"/>
      <c r="I14" s="1">
        <f>H14/100*4</f>
        <v>0</v>
      </c>
    </row>
    <row r="29" spans="2:2" x14ac:dyDescent="0.25">
      <c r="B29">
        <f>eleve1!C2</f>
        <v>0</v>
      </c>
    </row>
  </sheetData>
  <mergeCells count="9">
    <mergeCell ref="D1:E1"/>
    <mergeCell ref="B1:C1"/>
    <mergeCell ref="F1:F2"/>
    <mergeCell ref="G1:G2"/>
    <mergeCell ref="B10:C10"/>
    <mergeCell ref="D10:E10"/>
    <mergeCell ref="F10:G10"/>
    <mergeCell ref="H10:I10"/>
    <mergeCell ref="B9:I9"/>
  </mergeCells>
  <phoneticPr fontId="2"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3BD09-87AF-46E9-AC67-24B1D50BBA43}">
  <dimension ref="A3:I12"/>
  <sheetViews>
    <sheetView workbookViewId="0">
      <selection activeCell="I4" sqref="I4"/>
    </sheetView>
  </sheetViews>
  <sheetFormatPr baseColWidth="10" defaultRowHeight="15" x14ac:dyDescent="0.25"/>
  <cols>
    <col min="1" max="1" width="22.85546875" bestFit="1" customWidth="1"/>
    <col min="2" max="2" width="8.7109375" bestFit="1" customWidth="1"/>
    <col min="3" max="4" width="12.28515625" bestFit="1" customWidth="1"/>
    <col min="5" max="5" width="16.140625" bestFit="1" customWidth="1"/>
    <col min="6" max="7" width="6.28515625" bestFit="1" customWidth="1"/>
  </cols>
  <sheetData>
    <row r="3" spans="1:9" x14ac:dyDescent="0.25">
      <c r="A3" s="6"/>
      <c r="B3" s="1" t="s">
        <v>27</v>
      </c>
      <c r="C3" s="1" t="s">
        <v>1</v>
      </c>
      <c r="D3" s="1" t="s">
        <v>1</v>
      </c>
      <c r="E3" s="1" t="s">
        <v>1</v>
      </c>
      <c r="F3" s="1" t="s">
        <v>9</v>
      </c>
      <c r="G3" s="1" t="s">
        <v>9</v>
      </c>
    </row>
    <row r="4" spans="1:9" x14ac:dyDescent="0.25">
      <c r="A4" s="1" t="s">
        <v>2</v>
      </c>
      <c r="B4" s="3"/>
      <c r="C4" s="5">
        <v>5</v>
      </c>
      <c r="D4" s="5">
        <v>5</v>
      </c>
      <c r="E4" s="5">
        <v>10</v>
      </c>
      <c r="F4" s="5">
        <v>15</v>
      </c>
      <c r="G4" s="5">
        <v>15</v>
      </c>
      <c r="I4">
        <f>SUMPRODUCT((ISNUMBER(C4:G8)*(C3:G3="math")))</f>
        <v>10</v>
      </c>
    </row>
    <row r="5" spans="1:9" x14ac:dyDescent="0.25">
      <c r="A5" s="1" t="s">
        <v>3</v>
      </c>
      <c r="B5" s="3"/>
      <c r="C5" s="1">
        <v>6</v>
      </c>
      <c r="D5" s="1">
        <v>6</v>
      </c>
      <c r="E5" s="1">
        <v>10</v>
      </c>
      <c r="F5" s="1">
        <v>15</v>
      </c>
      <c r="G5" s="1">
        <v>15</v>
      </c>
    </row>
    <row r="6" spans="1:9" x14ac:dyDescent="0.25">
      <c r="A6" s="1" t="s">
        <v>4</v>
      </c>
      <c r="B6" s="3"/>
      <c r="C6" s="1">
        <v>7</v>
      </c>
      <c r="D6" s="1">
        <v>7</v>
      </c>
      <c r="E6" s="1">
        <v>10</v>
      </c>
      <c r="F6" s="1">
        <v>15</v>
      </c>
      <c r="G6" s="1">
        <v>15</v>
      </c>
    </row>
    <row r="7" spans="1:9" x14ac:dyDescent="0.25">
      <c r="A7" s="1" t="s">
        <v>5</v>
      </c>
      <c r="B7" s="3"/>
      <c r="C7" s="1">
        <v>8</v>
      </c>
      <c r="D7" s="1">
        <v>8</v>
      </c>
      <c r="E7" s="1">
        <v>10</v>
      </c>
      <c r="F7" s="1">
        <v>15</v>
      </c>
      <c r="G7" s="1">
        <v>15</v>
      </c>
    </row>
    <row r="8" spans="1:9" x14ac:dyDescent="0.25">
      <c r="A8" s="1" t="s">
        <v>6</v>
      </c>
      <c r="B8" s="3"/>
      <c r="C8" s="1">
        <v>9</v>
      </c>
      <c r="D8" s="1">
        <v>9</v>
      </c>
      <c r="E8" s="1">
        <v>10</v>
      </c>
      <c r="F8" s="1">
        <v>15</v>
      </c>
      <c r="G8" s="1">
        <v>15</v>
      </c>
    </row>
    <row r="9" spans="1:9" x14ac:dyDescent="0.25">
      <c r="A9" s="1" t="s">
        <v>7</v>
      </c>
      <c r="B9" s="3"/>
      <c r="C9" s="1">
        <f>AVERAGE(C4:C8)</f>
        <v>7</v>
      </c>
      <c r="D9" s="1">
        <f>AVERAGE(D4:D8)</f>
        <v>7</v>
      </c>
      <c r="E9" s="1">
        <f>AVERAGE(E4:E8)</f>
        <v>10</v>
      </c>
      <c r="F9" s="1">
        <f>AVERAGE(F4:F8)</f>
        <v>15</v>
      </c>
      <c r="G9" s="1">
        <f>AVERAGE(G4:G8)</f>
        <v>15</v>
      </c>
    </row>
    <row r="10" spans="1:9" x14ac:dyDescent="0.25">
      <c r="A10" s="1" t="s">
        <v>8</v>
      </c>
      <c r="B10" s="4"/>
      <c r="C10" s="1" t="str">
        <f>IF(COUNTA(C4:C8)=0,"",IF(C9="","",IF(C9&lt;10,"inacceptable",IF(C9&gt;=15,"bien",IF(C9&lt;15,"peux mieux faire","")))))</f>
        <v>inacceptable</v>
      </c>
      <c r="D10" s="1" t="str">
        <f>IF(COUNTA(D4:D8)=0,"",IF(D9="","",IF(D9&lt;10,"inacceptable",IF(D9&gt;=15,"bien",IF(D9&lt;15,"peux mieux faire","")))))</f>
        <v>inacceptable</v>
      </c>
      <c r="E10" s="1" t="str">
        <f>IF(COUNTA(E4:E8)=0,"",IF(E9="","",IF(E9&lt;10,"inacceptable",IF(E9&gt;=15,"bien",IF(E9&lt;15,"peux mieux faire","")))))</f>
        <v>peux mieux faire</v>
      </c>
      <c r="F10" s="1" t="str">
        <f>IF(COUNTA(F4:F8)=0,"",IF(F9="","",IF(F9&lt;10,"inacceptable",IF(F9&gt;=15,"bien",IF(F9&lt;15,"peux mieux faire","")))))</f>
        <v>bien</v>
      </c>
      <c r="G10" s="1" t="str">
        <f>IF(COUNTA(G4:G8)=0,"",IF(G9="","",IF(G9&lt;10,"inacceptable",IF(G9&gt;=15,"bien",IF(G9&lt;15,"peux mieux faire","")))))</f>
        <v>bien</v>
      </c>
    </row>
    <row r="11" spans="1:9" x14ac:dyDescent="0.25">
      <c r="A11" s="7" t="s">
        <v>22</v>
      </c>
      <c r="B11" s="13">
        <f>AVERAGE(C4:G8)</f>
        <v>10.8</v>
      </c>
      <c r="C11" s="13"/>
      <c r="D11" s="13"/>
      <c r="E11" s="13"/>
      <c r="F11" s="13"/>
      <c r="G11" s="13"/>
    </row>
    <row r="12" spans="1:9" x14ac:dyDescent="0.25">
      <c r="A12" s="7" t="s">
        <v>25</v>
      </c>
      <c r="B12" s="13" t="str">
        <f>IF(COUNTA(B11)=0,"",IF(B11="","",IF(B11&lt;10,"inacceptable",IF(B11&gt;=15,"bien",IF(B11&lt;15,"peux mieux faire","")))))</f>
        <v>peux mieux faire</v>
      </c>
      <c r="C12" s="13"/>
      <c r="D12" s="13"/>
      <c r="E12" s="13"/>
      <c r="F12" s="13"/>
      <c r="G12" s="13"/>
    </row>
  </sheetData>
  <mergeCells count="2">
    <mergeCell ref="B11:G11"/>
    <mergeCell ref="B12:G12"/>
  </mergeCells>
  <conditionalFormatting sqref="C9 E9:G9">
    <cfRule type="containsErrors" dxfId="20" priority="2">
      <formula>ISERROR(C9)</formula>
    </cfRule>
  </conditionalFormatting>
  <conditionalFormatting sqref="D9">
    <cfRule type="containsErrors" dxfId="19" priority="1">
      <formula>ISERROR(D9)</formula>
    </cfRule>
  </conditionalFormatting>
  <dataValidations count="1">
    <dataValidation type="list" allowBlank="1" showInputMessage="1" showErrorMessage="1" sqref="C3 D3 E3 F3 G3" xr:uid="{96699C83-083D-4AC2-9A27-C9BE1BDAFA46}">
      <formula1>"MATH,FRANCAIS"</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A5AA6-B542-403F-854C-8068DBCD703C}">
  <dimension ref="A3:G12"/>
  <sheetViews>
    <sheetView workbookViewId="0">
      <selection activeCell="J1" activeCellId="3" sqref="D1:D1048576 F1:F1048576 H1:H1048576 J1:J1048576"/>
    </sheetView>
  </sheetViews>
  <sheetFormatPr baseColWidth="10" defaultRowHeight="15" x14ac:dyDescent="0.25"/>
  <cols>
    <col min="1" max="1" width="22.85546875" bestFit="1" customWidth="1"/>
    <col min="2" max="2" width="8.7109375" bestFit="1" customWidth="1"/>
    <col min="3" max="6" width="12.28515625" bestFit="1" customWidth="1"/>
    <col min="7" max="7" width="9.85546875" bestFit="1" customWidth="1"/>
  </cols>
  <sheetData>
    <row r="3" spans="1:7" x14ac:dyDescent="0.25">
      <c r="A3" s="6"/>
      <c r="B3" s="1" t="s">
        <v>0</v>
      </c>
      <c r="C3" s="1" t="s">
        <v>9</v>
      </c>
      <c r="D3" s="1" t="s">
        <v>9</v>
      </c>
      <c r="E3" s="1" t="s">
        <v>9</v>
      </c>
      <c r="F3" s="1" t="s">
        <v>1</v>
      </c>
      <c r="G3" s="1" t="s">
        <v>1</v>
      </c>
    </row>
    <row r="4" spans="1:7" x14ac:dyDescent="0.25">
      <c r="A4" s="1" t="s">
        <v>2</v>
      </c>
      <c r="B4" s="3"/>
      <c r="C4" s="5">
        <v>5</v>
      </c>
      <c r="D4" s="5">
        <v>5</v>
      </c>
      <c r="E4" s="5">
        <v>5</v>
      </c>
      <c r="F4" s="5">
        <v>5</v>
      </c>
      <c r="G4" s="5">
        <v>15</v>
      </c>
    </row>
    <row r="5" spans="1:7" x14ac:dyDescent="0.25">
      <c r="A5" s="1" t="s">
        <v>3</v>
      </c>
      <c r="B5" s="3"/>
      <c r="C5" s="1">
        <v>6</v>
      </c>
      <c r="D5" s="1">
        <v>6</v>
      </c>
      <c r="E5" s="1">
        <v>6</v>
      </c>
      <c r="F5" s="1">
        <v>6</v>
      </c>
      <c r="G5" s="1">
        <v>15</v>
      </c>
    </row>
    <row r="6" spans="1:7" x14ac:dyDescent="0.25">
      <c r="A6" s="1" t="s">
        <v>4</v>
      </c>
      <c r="B6" s="3"/>
      <c r="C6" s="1">
        <v>7</v>
      </c>
      <c r="D6" s="1">
        <v>7</v>
      </c>
      <c r="E6" s="1">
        <v>7</v>
      </c>
      <c r="F6" s="1">
        <v>7</v>
      </c>
      <c r="G6" s="1">
        <v>15</v>
      </c>
    </row>
    <row r="7" spans="1:7" x14ac:dyDescent="0.25">
      <c r="A7" s="1" t="s">
        <v>5</v>
      </c>
      <c r="B7" s="3"/>
      <c r="C7" s="1">
        <v>8</v>
      </c>
      <c r="D7" s="1">
        <v>8</v>
      </c>
      <c r="E7" s="1">
        <v>8</v>
      </c>
      <c r="F7" s="1">
        <v>8</v>
      </c>
      <c r="G7" s="1">
        <v>15</v>
      </c>
    </row>
    <row r="8" spans="1:7" x14ac:dyDescent="0.25">
      <c r="A8" s="1" t="s">
        <v>6</v>
      </c>
      <c r="B8" s="3"/>
      <c r="C8" s="1">
        <v>9</v>
      </c>
      <c r="D8" s="1">
        <v>9</v>
      </c>
      <c r="E8" s="1">
        <v>9</v>
      </c>
      <c r="F8" s="1">
        <v>9</v>
      </c>
      <c r="G8" s="1">
        <v>15</v>
      </c>
    </row>
    <row r="9" spans="1:7" x14ac:dyDescent="0.25">
      <c r="A9" s="1" t="s">
        <v>7</v>
      </c>
      <c r="B9" s="3"/>
      <c r="C9" s="1">
        <f>AVERAGE(C4:C8)</f>
        <v>7</v>
      </c>
      <c r="D9" s="1">
        <f>AVERAGE(D4:D8)</f>
        <v>7</v>
      </c>
      <c r="E9" s="1">
        <f>AVERAGE(E4:E8)</f>
        <v>7</v>
      </c>
      <c r="F9" s="1">
        <f>AVERAGE(F4:F8)</f>
        <v>7</v>
      </c>
      <c r="G9" s="1">
        <f>AVERAGE(G4:G8)</f>
        <v>15</v>
      </c>
    </row>
    <row r="10" spans="1:7" x14ac:dyDescent="0.25">
      <c r="A10" s="1" t="s">
        <v>8</v>
      </c>
      <c r="B10" s="4"/>
      <c r="C10" s="1" t="str">
        <f>IF(COUNTA(C4:C8)=0,"",IF(C9="","",IF(C9&lt;10,"inacceptable",IF(C9&gt;=15,"bien",IF(C9&lt;15,"peux mieux faire","")))))</f>
        <v>inacceptable</v>
      </c>
      <c r="D10" s="1" t="str">
        <f>IF(COUNTA(D4:D8)=0,"",IF(D9="","",IF(D9&lt;10,"inacceptable",IF(D9&gt;=15,"bien",IF(D9&lt;15,"peux mieux faire","")))))</f>
        <v>inacceptable</v>
      </c>
      <c r="E10" s="1" t="str">
        <f>IF(COUNTA(E4:E8)=0,"",IF(E9="","",IF(E9&lt;10,"inacceptable",IF(E9&gt;=15,"bien",IF(E9&lt;15,"peux mieux faire","")))))</f>
        <v>inacceptable</v>
      </c>
      <c r="F10" s="1" t="str">
        <f>IF(COUNTA(F4:F8)=0,"",IF(F9="","",IF(F9&lt;10,"inacceptable",IF(F9&gt;=15,"bien",IF(F9&lt;15,"peux mieux faire","")))))</f>
        <v>inacceptable</v>
      </c>
      <c r="G10" s="1" t="str">
        <f>IF(COUNTA(G4:G8)=0,"",IF(G9="","",IF(G9&lt;10,"inacceptable",IF(G9&gt;=15,"bien",IF(G9&lt;15,"peux mieux faire","")))))</f>
        <v>bien</v>
      </c>
    </row>
    <row r="11" spans="1:7" x14ac:dyDescent="0.25">
      <c r="A11" s="7" t="s">
        <v>22</v>
      </c>
      <c r="B11" s="13">
        <f>AVERAGE(C4:G9)</f>
        <v>8.6</v>
      </c>
      <c r="C11" s="13"/>
      <c r="D11" s="13"/>
      <c r="E11" s="13"/>
      <c r="F11" s="13"/>
      <c r="G11" s="13"/>
    </row>
    <row r="12" spans="1:7" x14ac:dyDescent="0.25">
      <c r="A12" s="7" t="s">
        <v>25</v>
      </c>
      <c r="B12" s="13" t="str">
        <f>IF(COUNTA(B11)=0,"",IF(B11="","",IF(B11&lt;10,"inacceptable",IF(B11&gt;=15,"bien",IF(B11&lt;15,"peux mieux faire","")))))</f>
        <v>inacceptable</v>
      </c>
      <c r="C12" s="13"/>
      <c r="D12" s="13"/>
      <c r="E12" s="13"/>
      <c r="F12" s="13"/>
      <c r="G12" s="13"/>
    </row>
  </sheetData>
  <mergeCells count="2">
    <mergeCell ref="B11:G11"/>
    <mergeCell ref="B12:G12"/>
  </mergeCells>
  <conditionalFormatting sqref="G9">
    <cfRule type="containsErrors" dxfId="18" priority="5">
      <formula>ISERROR(G9)</formula>
    </cfRule>
  </conditionalFormatting>
  <conditionalFormatting sqref="C9">
    <cfRule type="containsErrors" dxfId="17" priority="4">
      <formula>ISERROR(C9)</formula>
    </cfRule>
  </conditionalFormatting>
  <conditionalFormatting sqref="D9">
    <cfRule type="containsErrors" dxfId="16" priority="3">
      <formula>ISERROR(D9)</formula>
    </cfRule>
  </conditionalFormatting>
  <conditionalFormatting sqref="E9">
    <cfRule type="containsErrors" dxfId="15" priority="2">
      <formula>ISERROR(E9)</formula>
    </cfRule>
  </conditionalFormatting>
  <conditionalFormatting sqref="F9">
    <cfRule type="containsErrors" dxfId="14" priority="1">
      <formula>ISERROR(F9)</formula>
    </cfRule>
  </conditionalFormatting>
  <dataValidations count="1">
    <dataValidation type="list" allowBlank="1" showInputMessage="1" showErrorMessage="1" sqref="C3 D3 E3 F3 G3" xr:uid="{828C6560-8331-4785-AC21-FACCAD3A4118}">
      <formula1>"MATH,FRANCAIS"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E6F93-D582-4493-ABFA-149EDD24119B}">
  <dimension ref="A3:G12"/>
  <sheetViews>
    <sheetView workbookViewId="0">
      <selection activeCell="J11" sqref="J11"/>
    </sheetView>
  </sheetViews>
  <sheetFormatPr baseColWidth="10" defaultRowHeight="15" x14ac:dyDescent="0.25"/>
  <cols>
    <col min="1" max="1" width="22.85546875" bestFit="1" customWidth="1"/>
    <col min="2" max="2" width="8.7109375" bestFit="1" customWidth="1"/>
    <col min="3" max="3" width="9.85546875" bestFit="1" customWidth="1"/>
    <col min="4" max="4" width="16.140625" bestFit="1" customWidth="1"/>
    <col min="5" max="5" width="12.28515625" bestFit="1" customWidth="1"/>
    <col min="6" max="7" width="9.85546875" bestFit="1" customWidth="1"/>
  </cols>
  <sheetData>
    <row r="3" spans="1:7" x14ac:dyDescent="0.25">
      <c r="A3" s="6"/>
      <c r="B3" s="1" t="s">
        <v>0</v>
      </c>
      <c r="C3" s="1" t="s">
        <v>1</v>
      </c>
      <c r="D3" s="1" t="s">
        <v>9</v>
      </c>
      <c r="E3" s="1" t="s">
        <v>9</v>
      </c>
      <c r="F3" s="1" t="s">
        <v>9</v>
      </c>
      <c r="G3" s="1" t="s">
        <v>9</v>
      </c>
    </row>
    <row r="4" spans="1:7" x14ac:dyDescent="0.25">
      <c r="A4" s="1" t="s">
        <v>2</v>
      </c>
      <c r="B4" s="3"/>
      <c r="C4" s="5">
        <v>15</v>
      </c>
      <c r="D4" s="5">
        <v>15</v>
      </c>
      <c r="E4" s="5">
        <v>15</v>
      </c>
      <c r="F4" s="5">
        <v>15</v>
      </c>
      <c r="G4" s="5">
        <v>15</v>
      </c>
    </row>
    <row r="5" spans="1:7" x14ac:dyDescent="0.25">
      <c r="A5" s="1" t="s">
        <v>3</v>
      </c>
      <c r="B5" s="3"/>
      <c r="C5" s="1">
        <v>15</v>
      </c>
      <c r="D5" s="1">
        <v>15</v>
      </c>
      <c r="E5" s="1">
        <v>15</v>
      </c>
      <c r="F5" s="1">
        <v>15</v>
      </c>
      <c r="G5" s="1">
        <v>15</v>
      </c>
    </row>
    <row r="6" spans="1:7" x14ac:dyDescent="0.25">
      <c r="A6" s="1" t="s">
        <v>4</v>
      </c>
      <c r="B6" s="3"/>
      <c r="C6" s="1">
        <v>15</v>
      </c>
      <c r="D6" s="1">
        <v>15</v>
      </c>
      <c r="E6" s="1">
        <v>15</v>
      </c>
      <c r="F6" s="1">
        <v>15</v>
      </c>
      <c r="G6" s="1">
        <v>15</v>
      </c>
    </row>
    <row r="7" spans="1:7" x14ac:dyDescent="0.25">
      <c r="A7" s="1" t="s">
        <v>5</v>
      </c>
      <c r="B7" s="3"/>
      <c r="C7" s="1">
        <v>15</v>
      </c>
      <c r="D7" s="1">
        <v>15</v>
      </c>
      <c r="E7" s="1">
        <v>15</v>
      </c>
      <c r="F7" s="1">
        <v>15</v>
      </c>
      <c r="G7" s="1">
        <v>15</v>
      </c>
    </row>
    <row r="8" spans="1:7" x14ac:dyDescent="0.25">
      <c r="A8" s="1" t="s">
        <v>6</v>
      </c>
      <c r="B8" s="3"/>
      <c r="C8" s="1">
        <v>15</v>
      </c>
      <c r="D8" s="1">
        <v>15</v>
      </c>
      <c r="E8" s="1">
        <v>15</v>
      </c>
      <c r="F8" s="1">
        <v>15</v>
      </c>
      <c r="G8" s="1">
        <v>15</v>
      </c>
    </row>
    <row r="9" spans="1:7" x14ac:dyDescent="0.25">
      <c r="A9" s="1" t="s">
        <v>7</v>
      </c>
      <c r="B9" s="3"/>
      <c r="C9" s="1">
        <f>AVERAGE(C4:C8)</f>
        <v>15</v>
      </c>
      <c r="D9" s="1">
        <f>AVERAGE(D4:D8)</f>
        <v>15</v>
      </c>
      <c r="E9" s="1">
        <f>AVERAGE(E4:E8)</f>
        <v>15</v>
      </c>
      <c r="F9" s="1">
        <f>AVERAGE(F4:F8)</f>
        <v>15</v>
      </c>
      <c r="G9" s="1">
        <f>AVERAGE(G4:G8)</f>
        <v>15</v>
      </c>
    </row>
    <row r="10" spans="1:7" x14ac:dyDescent="0.25">
      <c r="A10" s="1" t="s">
        <v>8</v>
      </c>
      <c r="B10" s="4"/>
      <c r="C10" s="1" t="str">
        <f>IF(COUNTA(C4:C8)=0,"",IF(C9="","",IF(C9&lt;10,"inacceptable",IF(C9&gt;=15,"bien",IF(C9&lt;15,"peux mieux faire","")))))</f>
        <v>bien</v>
      </c>
      <c r="D10" s="1" t="str">
        <f>IF(COUNTA(D4:D8)=0,"",IF(D9="","",IF(D9&lt;10,"inacceptable",IF(D9&gt;=15,"bien",IF(D9&lt;15,"peux mieux faire","")))))</f>
        <v>bien</v>
      </c>
      <c r="E10" s="1" t="str">
        <f>IF(COUNTA(E4:E8)=0,"",IF(E9="","",IF(E9&lt;10,"inacceptable",IF(E9&gt;=15,"bien",IF(E9&lt;15,"peux mieux faire","")))))</f>
        <v>bien</v>
      </c>
      <c r="F10" s="1" t="str">
        <f>IF(COUNTA(F4:F8)=0,"",IF(F9="","",IF(F9&lt;10,"inacceptable",IF(F9&gt;=15,"bien",IF(F9&lt;15,"peux mieux faire","")))))</f>
        <v>bien</v>
      </c>
      <c r="G10" s="1" t="str">
        <f>IF(COUNTA(G4:G8)=0,"",IF(G9="","",IF(G9&lt;10,"inacceptable",IF(G9&gt;=15,"bien",IF(G9&lt;15,"peux mieux faire","")))))</f>
        <v>bien</v>
      </c>
    </row>
    <row r="11" spans="1:7" x14ac:dyDescent="0.25">
      <c r="A11" s="7" t="s">
        <v>22</v>
      </c>
      <c r="B11" s="13">
        <f>AVERAGE(C4:G9)</f>
        <v>15</v>
      </c>
      <c r="C11" s="13"/>
      <c r="D11" s="13"/>
      <c r="E11" s="13"/>
      <c r="F11" s="13"/>
      <c r="G11" s="13"/>
    </row>
    <row r="12" spans="1:7" x14ac:dyDescent="0.25">
      <c r="A12" s="7" t="s">
        <v>25</v>
      </c>
      <c r="B12" s="13" t="str">
        <f>IF(COUNTA(B11)=0,"",IF(B11="","",IF(B11&lt;10,"inacceptable",IF(B11&gt;=15,"bien",IF(B11&lt;15,"peux mieux faire","")))))</f>
        <v>bien</v>
      </c>
      <c r="C12" s="13"/>
      <c r="D12" s="13"/>
      <c r="E12" s="13"/>
      <c r="F12" s="13"/>
      <c r="G12" s="13"/>
    </row>
  </sheetData>
  <mergeCells count="2">
    <mergeCell ref="B11:G11"/>
    <mergeCell ref="B12:G12"/>
  </mergeCells>
  <conditionalFormatting sqref="C9 G9">
    <cfRule type="containsErrors" dxfId="13" priority="4">
      <formula>ISERROR(C9)</formula>
    </cfRule>
  </conditionalFormatting>
  <conditionalFormatting sqref="D9">
    <cfRule type="containsErrors" dxfId="12" priority="3">
      <formula>ISERROR(D9)</formula>
    </cfRule>
  </conditionalFormatting>
  <conditionalFormatting sqref="E9">
    <cfRule type="containsErrors" dxfId="11" priority="2">
      <formula>ISERROR(E9)</formula>
    </cfRule>
  </conditionalFormatting>
  <conditionalFormatting sqref="F9">
    <cfRule type="containsErrors" dxfId="10" priority="1">
      <formula>ISERROR(F9)</formula>
    </cfRule>
  </conditionalFormatting>
  <dataValidations count="1">
    <dataValidation type="list" allowBlank="1" showInputMessage="1" showErrorMessage="1" sqref="C3 D3 E3 F3 G3" xr:uid="{DF18B901-D4D8-4E25-A196-0718A9F0ECEA}">
      <formula1>"MATH,FRANCAIS"</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BD8C7-7579-4966-BED5-40B299F6C933}">
  <dimension ref="A3:G12"/>
  <sheetViews>
    <sheetView workbookViewId="0">
      <selection activeCell="F29" sqref="F29"/>
    </sheetView>
  </sheetViews>
  <sheetFormatPr baseColWidth="10" defaultRowHeight="15" x14ac:dyDescent="0.25"/>
  <cols>
    <col min="1" max="1" width="22.85546875" bestFit="1" customWidth="1"/>
    <col min="2" max="2" width="8.7109375" bestFit="1" customWidth="1"/>
    <col min="3" max="7" width="16.140625" bestFit="1" customWidth="1"/>
  </cols>
  <sheetData>
    <row r="3" spans="1:7" x14ac:dyDescent="0.25">
      <c r="A3" s="6"/>
      <c r="B3" s="1" t="s">
        <v>0</v>
      </c>
      <c r="C3" s="1" t="s">
        <v>1</v>
      </c>
      <c r="D3" s="1" t="s">
        <v>1</v>
      </c>
      <c r="E3" s="1" t="s">
        <v>1</v>
      </c>
      <c r="F3" s="1" t="s">
        <v>1</v>
      </c>
      <c r="G3" s="1" t="s">
        <v>9</v>
      </c>
    </row>
    <row r="4" spans="1:7" x14ac:dyDescent="0.25">
      <c r="A4" s="1" t="s">
        <v>2</v>
      </c>
      <c r="B4" s="3"/>
      <c r="C4" s="5">
        <v>10</v>
      </c>
      <c r="D4" s="5">
        <v>10</v>
      </c>
      <c r="E4" s="5">
        <v>10</v>
      </c>
      <c r="F4" s="5">
        <v>10</v>
      </c>
      <c r="G4" s="5">
        <v>10</v>
      </c>
    </row>
    <row r="5" spans="1:7" x14ac:dyDescent="0.25">
      <c r="A5" s="1" t="s">
        <v>3</v>
      </c>
      <c r="B5" s="3"/>
      <c r="C5" s="1">
        <v>10</v>
      </c>
      <c r="D5" s="1">
        <v>10</v>
      </c>
      <c r="E5" s="1">
        <v>10</v>
      </c>
      <c r="F5" s="1">
        <v>10</v>
      </c>
      <c r="G5" s="1">
        <v>10</v>
      </c>
    </row>
    <row r="6" spans="1:7" x14ac:dyDescent="0.25">
      <c r="A6" s="1" t="s">
        <v>4</v>
      </c>
      <c r="B6" s="3"/>
      <c r="C6" s="1">
        <v>10</v>
      </c>
      <c r="D6" s="1">
        <v>10</v>
      </c>
      <c r="E6" s="1">
        <v>10</v>
      </c>
      <c r="F6" s="1">
        <v>10</v>
      </c>
      <c r="G6" s="1">
        <v>10</v>
      </c>
    </row>
    <row r="7" spans="1:7" x14ac:dyDescent="0.25">
      <c r="A7" s="1" t="s">
        <v>5</v>
      </c>
      <c r="B7" s="3"/>
      <c r="C7" s="1">
        <v>10</v>
      </c>
      <c r="D7" s="1">
        <v>10</v>
      </c>
      <c r="E7" s="1">
        <v>10</v>
      </c>
      <c r="F7" s="1">
        <v>10</v>
      </c>
      <c r="G7" s="1">
        <v>10</v>
      </c>
    </row>
    <row r="8" spans="1:7" x14ac:dyDescent="0.25">
      <c r="A8" s="1" t="s">
        <v>6</v>
      </c>
      <c r="B8" s="3"/>
      <c r="C8" s="1">
        <v>10</v>
      </c>
      <c r="D8" s="1">
        <v>10</v>
      </c>
      <c r="E8" s="1">
        <v>10</v>
      </c>
      <c r="F8" s="1">
        <v>10</v>
      </c>
      <c r="G8" s="1">
        <v>10</v>
      </c>
    </row>
    <row r="9" spans="1:7" x14ac:dyDescent="0.25">
      <c r="A9" s="1" t="s">
        <v>7</v>
      </c>
      <c r="B9" s="3"/>
      <c r="C9" s="1">
        <f>AVERAGE(C4:C8)</f>
        <v>10</v>
      </c>
      <c r="D9" s="1">
        <f>AVERAGE(D4:D8)</f>
        <v>10</v>
      </c>
      <c r="E9" s="1">
        <f>AVERAGE(E4:E8)</f>
        <v>10</v>
      </c>
      <c r="F9" s="1">
        <f>AVERAGE(F4:F8)</f>
        <v>10</v>
      </c>
      <c r="G9" s="1">
        <f>AVERAGE(G4:G8)</f>
        <v>10</v>
      </c>
    </row>
    <row r="10" spans="1:7" x14ac:dyDescent="0.25">
      <c r="A10" s="1" t="s">
        <v>8</v>
      </c>
      <c r="B10" s="4"/>
      <c r="C10" s="1" t="str">
        <f>IF(COUNTA(C4:C8)=0,"",IF(C9="","",IF(C9&lt;10,"inacceptable",IF(C9&gt;=15,"bien",IF(C9&lt;15,"peux mieux faire","")))))</f>
        <v>peux mieux faire</v>
      </c>
      <c r="D10" s="1" t="str">
        <f>IF(COUNTA(D4:D8)=0,"",IF(D9="","",IF(D9&lt;10,"inacceptable",IF(D9&gt;=15,"bien",IF(D9&lt;15,"peux mieux faire","")))))</f>
        <v>peux mieux faire</v>
      </c>
      <c r="E10" s="1" t="str">
        <f>IF(COUNTA(E4:E8)=0,"",IF(E9="","",IF(E9&lt;10,"inacceptable",IF(E9&gt;=15,"bien",IF(E9&lt;15,"peux mieux faire","")))))</f>
        <v>peux mieux faire</v>
      </c>
      <c r="F10" s="1" t="str">
        <f>IF(COUNTA(F4:F8)=0,"",IF(F9="","",IF(F9&lt;10,"inacceptable",IF(F9&gt;=15,"bien",IF(F9&lt;15,"peux mieux faire","")))))</f>
        <v>peux mieux faire</v>
      </c>
      <c r="G10" s="1" t="str">
        <f>IF(COUNTA(G4:G8)=0,"",IF(G9="","",IF(G9&lt;10,"inacceptable",IF(G9&gt;=15,"bien",IF(G9&lt;15,"peux mieux faire","")))))</f>
        <v>peux mieux faire</v>
      </c>
    </row>
    <row r="11" spans="1:7" x14ac:dyDescent="0.25">
      <c r="A11" s="7" t="s">
        <v>22</v>
      </c>
      <c r="B11" s="13">
        <f>AVERAGE(C4:G9)</f>
        <v>10</v>
      </c>
      <c r="C11" s="13"/>
      <c r="D11" s="13"/>
      <c r="E11" s="13"/>
      <c r="F11" s="13"/>
      <c r="G11" s="13"/>
    </row>
    <row r="12" spans="1:7" x14ac:dyDescent="0.25">
      <c r="A12" s="7" t="s">
        <v>25</v>
      </c>
      <c r="B12" s="13" t="str">
        <f>IF(COUNTA(B11)=0,"",IF(B11="","",IF(B11&lt;10,"inacceptable",IF(B11&gt;=15,"bien",IF(B11&lt;15,"peux mieux faire","")))))</f>
        <v>peux mieux faire</v>
      </c>
      <c r="C12" s="13"/>
      <c r="D12" s="13"/>
      <c r="E12" s="13"/>
      <c r="F12" s="13"/>
      <c r="G12" s="13"/>
    </row>
  </sheetData>
  <mergeCells count="2">
    <mergeCell ref="B11:G11"/>
    <mergeCell ref="B12:G12"/>
  </mergeCells>
  <conditionalFormatting sqref="D9">
    <cfRule type="containsErrors" dxfId="9" priority="5">
      <formula>ISERROR(D9)</formula>
    </cfRule>
  </conditionalFormatting>
  <conditionalFormatting sqref="C9">
    <cfRule type="containsErrors" dxfId="8" priority="4">
      <formula>ISERROR(C9)</formula>
    </cfRule>
  </conditionalFormatting>
  <conditionalFormatting sqref="E9">
    <cfRule type="containsErrors" dxfId="7" priority="3">
      <formula>ISERROR(E9)</formula>
    </cfRule>
  </conditionalFormatting>
  <conditionalFormatting sqref="F9">
    <cfRule type="containsErrors" dxfId="6" priority="2">
      <formula>ISERROR(F9)</formula>
    </cfRule>
  </conditionalFormatting>
  <conditionalFormatting sqref="G9">
    <cfRule type="containsErrors" dxfId="5" priority="1">
      <formula>ISERROR(G9)</formula>
    </cfRule>
  </conditionalFormatting>
  <dataValidations count="1">
    <dataValidation type="list" allowBlank="1" showInputMessage="1" showErrorMessage="1" sqref="C3 D3 E3 F3 G3" xr:uid="{10457A01-58AE-41E4-B790-BB485FFE2621}">
      <formula1>"MATH,FRANCAIS"</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D612D-5A60-4520-9F7A-20705876FF85}">
  <dimension ref="A3:G12"/>
  <sheetViews>
    <sheetView workbookViewId="0">
      <selection activeCell="F24" sqref="F24"/>
    </sheetView>
  </sheetViews>
  <sheetFormatPr baseColWidth="10" defaultRowHeight="15" x14ac:dyDescent="0.25"/>
  <cols>
    <col min="1" max="1" width="22.85546875" bestFit="1" customWidth="1"/>
    <col min="2" max="2" width="8.7109375" bestFit="1" customWidth="1"/>
    <col min="3" max="3" width="9.85546875" bestFit="1" customWidth="1"/>
    <col min="4" max="4" width="16.140625" bestFit="1" customWidth="1"/>
    <col min="5" max="5" width="12.28515625" bestFit="1" customWidth="1"/>
    <col min="6" max="7" width="9.85546875" bestFit="1" customWidth="1"/>
  </cols>
  <sheetData>
    <row r="3" spans="1:7" x14ac:dyDescent="0.25">
      <c r="A3" s="6"/>
      <c r="B3" s="1" t="s">
        <v>0</v>
      </c>
      <c r="C3" s="1" t="s">
        <v>1</v>
      </c>
      <c r="D3" s="1" t="s">
        <v>9</v>
      </c>
      <c r="E3" s="1" t="s">
        <v>9</v>
      </c>
      <c r="F3" s="1" t="s">
        <v>1</v>
      </c>
      <c r="G3" s="1" t="s">
        <v>9</v>
      </c>
    </row>
    <row r="4" spans="1:7" x14ac:dyDescent="0.25">
      <c r="A4" s="1" t="s">
        <v>2</v>
      </c>
      <c r="B4" s="3"/>
      <c r="C4" s="5">
        <v>15</v>
      </c>
      <c r="D4" s="5">
        <v>15</v>
      </c>
      <c r="E4" s="5">
        <v>15</v>
      </c>
      <c r="F4" s="5">
        <v>15</v>
      </c>
      <c r="G4" s="5">
        <v>20</v>
      </c>
    </row>
    <row r="5" spans="1:7" x14ac:dyDescent="0.25">
      <c r="A5" s="1" t="s">
        <v>3</v>
      </c>
      <c r="B5" s="3"/>
      <c r="C5" s="1">
        <v>15</v>
      </c>
      <c r="D5" s="1">
        <v>15</v>
      </c>
      <c r="E5" s="1">
        <v>15</v>
      </c>
      <c r="F5" s="1">
        <v>15</v>
      </c>
      <c r="G5" s="1">
        <v>20</v>
      </c>
    </row>
    <row r="6" spans="1:7" x14ac:dyDescent="0.25">
      <c r="A6" s="1" t="s">
        <v>4</v>
      </c>
      <c r="B6" s="3"/>
      <c r="C6" s="1">
        <v>15</v>
      </c>
      <c r="D6" s="1">
        <v>15</v>
      </c>
      <c r="E6" s="1">
        <v>15</v>
      </c>
      <c r="F6" s="1">
        <v>15</v>
      </c>
      <c r="G6" s="1">
        <v>20</v>
      </c>
    </row>
    <row r="7" spans="1:7" x14ac:dyDescent="0.25">
      <c r="A7" s="1" t="s">
        <v>5</v>
      </c>
      <c r="B7" s="3"/>
      <c r="C7" s="1">
        <v>15</v>
      </c>
      <c r="D7" s="1">
        <v>15</v>
      </c>
      <c r="E7" s="1">
        <v>15</v>
      </c>
      <c r="F7" s="1">
        <v>15</v>
      </c>
      <c r="G7" s="1">
        <v>20</v>
      </c>
    </row>
    <row r="8" spans="1:7" x14ac:dyDescent="0.25">
      <c r="A8" s="1" t="s">
        <v>6</v>
      </c>
      <c r="B8" s="3"/>
      <c r="C8" s="1">
        <v>15</v>
      </c>
      <c r="D8" s="1">
        <v>15</v>
      </c>
      <c r="E8" s="1">
        <v>15</v>
      </c>
      <c r="F8" s="1">
        <v>15</v>
      </c>
      <c r="G8" s="1">
        <v>20</v>
      </c>
    </row>
    <row r="9" spans="1:7" x14ac:dyDescent="0.25">
      <c r="A9" s="1" t="s">
        <v>7</v>
      </c>
      <c r="B9" s="3"/>
      <c r="C9" s="1">
        <f>AVERAGE(C4:C8)</f>
        <v>15</v>
      </c>
      <c r="D9" s="1">
        <f>AVERAGE(D4:D8)</f>
        <v>15</v>
      </c>
      <c r="E9" s="1">
        <f>AVERAGE(E4:E8)</f>
        <v>15</v>
      </c>
      <c r="F9" s="1">
        <f>AVERAGE(F4:F8)</f>
        <v>15</v>
      </c>
      <c r="G9" s="1">
        <f>AVERAGE(G4:G8)</f>
        <v>20</v>
      </c>
    </row>
    <row r="10" spans="1:7" x14ac:dyDescent="0.25">
      <c r="A10" s="1" t="s">
        <v>8</v>
      </c>
      <c r="B10" s="4"/>
      <c r="C10" s="1" t="str">
        <f>IF(COUNTA(C4:C8)=0,"",IF(C9="","",IF(C9&lt;10,"inacceptable",IF(C9&gt;=15,"bien",IF(C9&lt;15,"peux mieux faire","")))))</f>
        <v>bien</v>
      </c>
      <c r="D10" s="1" t="str">
        <f>IF(COUNTA(D4:D8)=0,"",IF(D9="","",IF(D9&lt;10,"inacceptable",IF(D9&gt;=15,"bien",IF(D9&lt;15,"peux mieux faire","")))))</f>
        <v>bien</v>
      </c>
      <c r="E10" s="1" t="str">
        <f>IF(COUNTA(E4:E8)=0,"",IF(E9="","",IF(E9&lt;10,"inacceptable",IF(E9&gt;=15,"bien",IF(E9&lt;15,"peux mieux faire","")))))</f>
        <v>bien</v>
      </c>
      <c r="F10" s="1" t="str">
        <f>IF(COUNTA(F4:F8)=0,"",IF(F9="","",IF(F9&lt;10,"inacceptable",IF(F9&gt;=15,"bien",IF(F9&lt;15,"peux mieux faire","")))))</f>
        <v>bien</v>
      </c>
      <c r="G10" s="1" t="str">
        <f>IF(COUNTA(G4:G8)=0,"",IF(G9="","",IF(G9&lt;10,"inacceptable",IF(G9&gt;=15,"bien",IF(G9&lt;15,"peux mieux faire","")))))</f>
        <v>bien</v>
      </c>
    </row>
    <row r="11" spans="1:7" x14ac:dyDescent="0.25">
      <c r="A11" s="7" t="s">
        <v>22</v>
      </c>
      <c r="B11" s="13">
        <f>AVERAGE(C4:G9)</f>
        <v>16</v>
      </c>
      <c r="C11" s="13"/>
      <c r="D11" s="13"/>
      <c r="E11" s="13"/>
      <c r="F11" s="13"/>
      <c r="G11" s="13"/>
    </row>
    <row r="12" spans="1:7" x14ac:dyDescent="0.25">
      <c r="A12" s="7" t="s">
        <v>25</v>
      </c>
      <c r="B12" s="13" t="str">
        <f>IF(COUNTA(B11)=0,"",IF(B11="","",IF(B11&lt;10,"inacceptable",IF(B11&gt;=15,"bien",IF(B11&lt;15,"peux mieux faire","")))))</f>
        <v>bien</v>
      </c>
      <c r="C12" s="13"/>
      <c r="D12" s="13"/>
      <c r="E12" s="13"/>
      <c r="F12" s="13"/>
      <c r="G12" s="13"/>
    </row>
  </sheetData>
  <mergeCells count="2">
    <mergeCell ref="B11:G11"/>
    <mergeCell ref="B12:G12"/>
  </mergeCells>
  <conditionalFormatting sqref="C9">
    <cfRule type="containsErrors" dxfId="4" priority="5">
      <formula>ISERROR(C9)</formula>
    </cfRule>
  </conditionalFormatting>
  <conditionalFormatting sqref="D9">
    <cfRule type="containsErrors" dxfId="3" priority="4">
      <formula>ISERROR(D9)</formula>
    </cfRule>
  </conditionalFormatting>
  <conditionalFormatting sqref="E9">
    <cfRule type="containsErrors" dxfId="2" priority="3">
      <formula>ISERROR(E9)</formula>
    </cfRule>
  </conditionalFormatting>
  <conditionalFormatting sqref="F9">
    <cfRule type="containsErrors" dxfId="1" priority="2">
      <formula>ISERROR(F9)</formula>
    </cfRule>
  </conditionalFormatting>
  <conditionalFormatting sqref="G9">
    <cfRule type="containsErrors" dxfId="0" priority="1">
      <formula>ISERROR(G9)</formula>
    </cfRule>
  </conditionalFormatting>
  <dataValidations count="1">
    <dataValidation type="list" allowBlank="1" showInputMessage="1" showErrorMessage="1" sqref="C3 D3 E3 F3 G3" xr:uid="{ACE2171C-BEFC-4C34-9DAF-C5939AB80D75}">
      <formula1>"MATH,FRANCAIS"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bilan</vt:lpstr>
      <vt:lpstr>eleve1</vt:lpstr>
      <vt:lpstr>eleve2</vt:lpstr>
      <vt:lpstr>eleve3</vt:lpstr>
      <vt:lpstr>eleve4</vt:lpstr>
      <vt:lpstr>eleve5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SEVETIAN</dc:creator>
  <cp:lastModifiedBy>DjiDji</cp:lastModifiedBy>
  <dcterms:created xsi:type="dcterms:W3CDTF">2020-08-31T15:35:47Z</dcterms:created>
  <dcterms:modified xsi:type="dcterms:W3CDTF">2020-08-31T18:07:16Z</dcterms:modified>
</cp:coreProperties>
</file>