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/>
  <mc:AlternateContent xmlns:mc="http://schemas.openxmlformats.org/markup-compatibility/2006">
    <mc:Choice Requires="x15">
      <x15ac:absPath xmlns:x15ac="http://schemas.microsoft.com/office/spreadsheetml/2010/11/ac" url="D:\Téléchargements\1Fichiers Excel\"/>
    </mc:Choice>
  </mc:AlternateContent>
  <xr:revisionPtr revIDLastSave="0" documentId="13_ncr:1_{FAC7F36E-E271-48A4-8B96-0CBCB598F2C5}" xr6:coauthVersionLast="45" xr6:coauthVersionMax="45" xr10:uidLastSave="{00000000-0000-0000-0000-000000000000}"/>
  <bookViews>
    <workbookView xWindow="45" yWindow="90" windowWidth="19155" windowHeight="14565" xr2:uid="{00000000-000D-0000-FFFF-FFFF00000000}"/>
  </bookViews>
  <sheets>
    <sheet name="Feuil1" sheetId="1" r:id="rId1"/>
  </sheets>
  <calcPr calcId="191029"/>
  <pivotCaches>
    <pivotCache cacheId="2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L15" i="1" s="1"/>
  <c r="F5" i="1"/>
  <c r="L7" i="1"/>
  <c r="L11" i="1"/>
  <c r="L16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4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L17" i="1" l="1"/>
  <c r="L9" i="1"/>
  <c r="L10" i="1"/>
  <c r="L14" i="1"/>
  <c r="L6" i="1"/>
  <c r="L13" i="1"/>
  <c r="L5" i="1"/>
  <c r="L12" i="1"/>
  <c r="L8" i="1"/>
  <c r="F4" i="1"/>
  <c r="I131" i="1" l="1"/>
  <c r="G131" i="1"/>
  <c r="F131" i="1"/>
  <c r="I130" i="1"/>
  <c r="G130" i="1"/>
  <c r="F130" i="1"/>
  <c r="I129" i="1"/>
  <c r="G129" i="1"/>
  <c r="F129" i="1"/>
  <c r="I128" i="1"/>
  <c r="G128" i="1"/>
  <c r="K128" i="1" s="1"/>
  <c r="F128" i="1"/>
  <c r="I127" i="1"/>
  <c r="G127" i="1"/>
  <c r="F127" i="1"/>
  <c r="I126" i="1"/>
  <c r="G126" i="1"/>
  <c r="F126" i="1"/>
  <c r="I125" i="1"/>
  <c r="G125" i="1"/>
  <c r="F125" i="1"/>
  <c r="I124" i="1"/>
  <c r="G124" i="1"/>
  <c r="K124" i="1" s="1"/>
  <c r="F124" i="1"/>
  <c r="I123" i="1"/>
  <c r="G123" i="1"/>
  <c r="F123" i="1"/>
  <c r="I122" i="1"/>
  <c r="G122" i="1"/>
  <c r="F122" i="1"/>
  <c r="I121" i="1"/>
  <c r="G121" i="1"/>
  <c r="F121" i="1"/>
  <c r="I120" i="1"/>
  <c r="G120" i="1"/>
  <c r="K120" i="1" s="1"/>
  <c r="F120" i="1"/>
  <c r="I119" i="1"/>
  <c r="G119" i="1"/>
  <c r="F119" i="1"/>
  <c r="I118" i="1"/>
  <c r="G118" i="1"/>
  <c r="F118" i="1"/>
  <c r="I117" i="1"/>
  <c r="G117" i="1"/>
  <c r="F117" i="1"/>
  <c r="I116" i="1"/>
  <c r="G116" i="1"/>
  <c r="K116" i="1" s="1"/>
  <c r="F116" i="1"/>
  <c r="I115" i="1"/>
  <c r="G115" i="1"/>
  <c r="F115" i="1"/>
  <c r="I114" i="1"/>
  <c r="G114" i="1"/>
  <c r="F114" i="1"/>
  <c r="I113" i="1"/>
  <c r="G113" i="1"/>
  <c r="F113" i="1"/>
  <c r="I112" i="1"/>
  <c r="G112" i="1"/>
  <c r="K112" i="1" s="1"/>
  <c r="F112" i="1"/>
  <c r="I111" i="1"/>
  <c r="G111" i="1"/>
  <c r="F111" i="1"/>
  <c r="I110" i="1"/>
  <c r="G110" i="1"/>
  <c r="F110" i="1"/>
  <c r="I109" i="1"/>
  <c r="G109" i="1"/>
  <c r="F109" i="1"/>
  <c r="I108" i="1"/>
  <c r="G108" i="1"/>
  <c r="K108" i="1" s="1"/>
  <c r="F108" i="1"/>
  <c r="I107" i="1"/>
  <c r="G107" i="1"/>
  <c r="F107" i="1"/>
  <c r="I106" i="1"/>
  <c r="G106" i="1"/>
  <c r="F106" i="1"/>
  <c r="I105" i="1"/>
  <c r="G105" i="1"/>
  <c r="F105" i="1"/>
  <c r="I104" i="1"/>
  <c r="G104" i="1"/>
  <c r="K104" i="1" s="1"/>
  <c r="F104" i="1"/>
  <c r="I103" i="1"/>
  <c r="G103" i="1"/>
  <c r="F103" i="1"/>
  <c r="I102" i="1"/>
  <c r="G102" i="1"/>
  <c r="F102" i="1"/>
  <c r="I101" i="1"/>
  <c r="G101" i="1"/>
  <c r="F101" i="1"/>
  <c r="I100" i="1"/>
  <c r="G100" i="1"/>
  <c r="K100" i="1" s="1"/>
  <c r="F100" i="1"/>
  <c r="I99" i="1"/>
  <c r="G99" i="1"/>
  <c r="F99" i="1"/>
  <c r="I98" i="1"/>
  <c r="G98" i="1"/>
  <c r="F98" i="1"/>
  <c r="I97" i="1"/>
  <c r="G97" i="1"/>
  <c r="F97" i="1"/>
  <c r="I96" i="1"/>
  <c r="G96" i="1"/>
  <c r="K96" i="1" s="1"/>
  <c r="F96" i="1"/>
  <c r="I95" i="1"/>
  <c r="G95" i="1"/>
  <c r="F95" i="1"/>
  <c r="I94" i="1"/>
  <c r="G94" i="1"/>
  <c r="F94" i="1"/>
  <c r="I93" i="1"/>
  <c r="G93" i="1"/>
  <c r="F93" i="1"/>
  <c r="I92" i="1"/>
  <c r="G92" i="1"/>
  <c r="K92" i="1" s="1"/>
  <c r="F92" i="1"/>
  <c r="I91" i="1"/>
  <c r="G91" i="1"/>
  <c r="F91" i="1"/>
  <c r="I90" i="1"/>
  <c r="G90" i="1"/>
  <c r="F90" i="1"/>
  <c r="I89" i="1"/>
  <c r="G89" i="1"/>
  <c r="F89" i="1"/>
  <c r="I88" i="1"/>
  <c r="G88" i="1"/>
  <c r="K88" i="1" s="1"/>
  <c r="F88" i="1"/>
  <c r="I87" i="1"/>
  <c r="G87" i="1"/>
  <c r="F87" i="1"/>
  <c r="I86" i="1"/>
  <c r="G86" i="1"/>
  <c r="F86" i="1"/>
  <c r="I85" i="1"/>
  <c r="G85" i="1"/>
  <c r="F85" i="1"/>
  <c r="I84" i="1"/>
  <c r="G84" i="1"/>
  <c r="K84" i="1" s="1"/>
  <c r="F84" i="1"/>
  <c r="I83" i="1"/>
  <c r="G83" i="1"/>
  <c r="F83" i="1"/>
  <c r="I82" i="1"/>
  <c r="G82" i="1"/>
  <c r="F82" i="1"/>
  <c r="I81" i="1"/>
  <c r="G81" i="1"/>
  <c r="F81" i="1"/>
  <c r="I80" i="1"/>
  <c r="G80" i="1"/>
  <c r="K80" i="1" s="1"/>
  <c r="F80" i="1"/>
  <c r="I79" i="1"/>
  <c r="G79" i="1"/>
  <c r="F79" i="1"/>
  <c r="I78" i="1"/>
  <c r="G78" i="1"/>
  <c r="F78" i="1"/>
  <c r="I77" i="1"/>
  <c r="G77" i="1"/>
  <c r="F77" i="1"/>
  <c r="I76" i="1"/>
  <c r="G76" i="1"/>
  <c r="K76" i="1" s="1"/>
  <c r="F76" i="1"/>
  <c r="I75" i="1"/>
  <c r="G75" i="1"/>
  <c r="F75" i="1"/>
  <c r="I74" i="1"/>
  <c r="G74" i="1"/>
  <c r="F74" i="1"/>
  <c r="I73" i="1"/>
  <c r="G73" i="1"/>
  <c r="F73" i="1"/>
  <c r="I72" i="1"/>
  <c r="G72" i="1"/>
  <c r="K72" i="1" s="1"/>
  <c r="F72" i="1"/>
  <c r="I71" i="1"/>
  <c r="G71" i="1"/>
  <c r="F71" i="1"/>
  <c r="I70" i="1"/>
  <c r="G70" i="1"/>
  <c r="F70" i="1"/>
  <c r="I69" i="1"/>
  <c r="G69" i="1"/>
  <c r="F69" i="1"/>
  <c r="I68" i="1"/>
  <c r="G68" i="1"/>
  <c r="K68" i="1" s="1"/>
  <c r="F68" i="1"/>
  <c r="I67" i="1"/>
  <c r="G67" i="1"/>
  <c r="F67" i="1"/>
  <c r="I66" i="1"/>
  <c r="G66" i="1"/>
  <c r="F66" i="1"/>
  <c r="I65" i="1"/>
  <c r="G65" i="1"/>
  <c r="F65" i="1"/>
  <c r="I64" i="1"/>
  <c r="G64" i="1"/>
  <c r="K64" i="1" s="1"/>
  <c r="F64" i="1"/>
  <c r="I63" i="1"/>
  <c r="G63" i="1"/>
  <c r="F63" i="1"/>
  <c r="I62" i="1"/>
  <c r="G62" i="1"/>
  <c r="F62" i="1"/>
  <c r="I61" i="1"/>
  <c r="G61" i="1"/>
  <c r="F61" i="1"/>
  <c r="I60" i="1"/>
  <c r="G60" i="1"/>
  <c r="K60" i="1" s="1"/>
  <c r="F60" i="1"/>
  <c r="I59" i="1"/>
  <c r="G59" i="1"/>
  <c r="F59" i="1"/>
  <c r="I58" i="1"/>
  <c r="G58" i="1"/>
  <c r="F58" i="1"/>
  <c r="I57" i="1"/>
  <c r="G57" i="1"/>
  <c r="F57" i="1"/>
  <c r="I56" i="1"/>
  <c r="G56" i="1"/>
  <c r="K56" i="1" s="1"/>
  <c r="F56" i="1"/>
  <c r="I55" i="1"/>
  <c r="G55" i="1"/>
  <c r="F55" i="1"/>
  <c r="I54" i="1"/>
  <c r="G54" i="1"/>
  <c r="F54" i="1"/>
  <c r="I53" i="1"/>
  <c r="G53" i="1"/>
  <c r="F53" i="1"/>
  <c r="I52" i="1"/>
  <c r="G52" i="1"/>
  <c r="K52" i="1" s="1"/>
  <c r="F52" i="1"/>
  <c r="I51" i="1"/>
  <c r="G51" i="1"/>
  <c r="F51" i="1"/>
  <c r="I50" i="1"/>
  <c r="G50" i="1"/>
  <c r="F50" i="1"/>
  <c r="I49" i="1"/>
  <c r="G49" i="1"/>
  <c r="F49" i="1"/>
  <c r="I48" i="1"/>
  <c r="G48" i="1"/>
  <c r="K48" i="1" s="1"/>
  <c r="F48" i="1"/>
  <c r="I47" i="1"/>
  <c r="G47" i="1"/>
  <c r="F47" i="1"/>
  <c r="I46" i="1"/>
  <c r="G46" i="1"/>
  <c r="F46" i="1"/>
  <c r="I45" i="1"/>
  <c r="G45" i="1"/>
  <c r="F45" i="1"/>
  <c r="I44" i="1"/>
  <c r="G44" i="1"/>
  <c r="K44" i="1" s="1"/>
  <c r="F44" i="1"/>
  <c r="I43" i="1"/>
  <c r="G43" i="1"/>
  <c r="F43" i="1"/>
  <c r="I42" i="1"/>
  <c r="G42" i="1"/>
  <c r="F42" i="1"/>
  <c r="I41" i="1"/>
  <c r="G41" i="1"/>
  <c r="F41" i="1"/>
  <c r="I40" i="1"/>
  <c r="G40" i="1"/>
  <c r="K40" i="1" s="1"/>
  <c r="F40" i="1"/>
  <c r="I39" i="1"/>
  <c r="G39" i="1"/>
  <c r="F39" i="1"/>
  <c r="I38" i="1"/>
  <c r="G38" i="1"/>
  <c r="F38" i="1"/>
  <c r="I37" i="1"/>
  <c r="G37" i="1"/>
  <c r="F37" i="1"/>
  <c r="I36" i="1"/>
  <c r="G36" i="1"/>
  <c r="K36" i="1" s="1"/>
  <c r="F36" i="1"/>
  <c r="I35" i="1"/>
  <c r="G35" i="1"/>
  <c r="F35" i="1"/>
  <c r="I34" i="1"/>
  <c r="G34" i="1"/>
  <c r="F34" i="1"/>
  <c r="I33" i="1"/>
  <c r="G33" i="1"/>
  <c r="F33" i="1"/>
  <c r="I32" i="1"/>
  <c r="G32" i="1"/>
  <c r="K32" i="1" s="1"/>
  <c r="F32" i="1"/>
  <c r="I31" i="1"/>
  <c r="G31" i="1"/>
  <c r="F31" i="1"/>
  <c r="I30" i="1"/>
  <c r="G30" i="1"/>
  <c r="F30" i="1"/>
  <c r="I29" i="1"/>
  <c r="G29" i="1"/>
  <c r="F29" i="1"/>
  <c r="I28" i="1"/>
  <c r="G28" i="1"/>
  <c r="K28" i="1" s="1"/>
  <c r="F28" i="1"/>
  <c r="I27" i="1"/>
  <c r="G27" i="1"/>
  <c r="F27" i="1"/>
  <c r="I26" i="1"/>
  <c r="G26" i="1"/>
  <c r="F26" i="1"/>
  <c r="I25" i="1"/>
  <c r="G25" i="1"/>
  <c r="F25" i="1"/>
  <c r="I24" i="1"/>
  <c r="G24" i="1"/>
  <c r="K24" i="1" s="1"/>
  <c r="F24" i="1"/>
  <c r="I23" i="1"/>
  <c r="G23" i="1"/>
  <c r="F23" i="1"/>
  <c r="I22" i="1"/>
  <c r="G22" i="1"/>
  <c r="F22" i="1"/>
  <c r="I21" i="1"/>
  <c r="G21" i="1"/>
  <c r="F21" i="1"/>
  <c r="I20" i="1"/>
  <c r="G20" i="1"/>
  <c r="K20" i="1" s="1"/>
  <c r="F20" i="1"/>
  <c r="I19" i="1"/>
  <c r="G19" i="1"/>
  <c r="F19" i="1"/>
  <c r="I18" i="1"/>
  <c r="G18" i="1"/>
  <c r="F18" i="1"/>
  <c r="I17" i="1"/>
  <c r="G17" i="1"/>
  <c r="F17" i="1"/>
  <c r="I16" i="1"/>
  <c r="G16" i="1"/>
  <c r="K16" i="1" s="1"/>
  <c r="F16" i="1"/>
  <c r="I15" i="1"/>
  <c r="G15" i="1"/>
  <c r="F15" i="1"/>
  <c r="I14" i="1"/>
  <c r="K14" i="1" s="1"/>
  <c r="F14" i="1"/>
  <c r="I13" i="1"/>
  <c r="G13" i="1"/>
  <c r="F13" i="1"/>
  <c r="I12" i="1"/>
  <c r="G12" i="1"/>
  <c r="F12" i="1"/>
  <c r="I11" i="1"/>
  <c r="G11" i="1"/>
  <c r="F11" i="1"/>
  <c r="I10" i="1"/>
  <c r="G10" i="1"/>
  <c r="F10" i="1"/>
  <c r="I9" i="1"/>
  <c r="G9" i="1"/>
  <c r="F9" i="1"/>
  <c r="I8" i="1"/>
  <c r="K8" i="1" s="1"/>
  <c r="F8" i="1"/>
  <c r="I7" i="1"/>
  <c r="G7" i="1"/>
  <c r="F7" i="1"/>
  <c r="I6" i="1"/>
  <c r="G6" i="1"/>
  <c r="I5" i="1"/>
  <c r="K5" i="1" s="1"/>
  <c r="I4" i="1"/>
  <c r="G4" i="1"/>
  <c r="K3" i="1"/>
  <c r="I3" i="1"/>
  <c r="G3" i="1"/>
  <c r="F3" i="1"/>
  <c r="K11" i="1" l="1"/>
  <c r="K18" i="1"/>
  <c r="K22" i="1"/>
  <c r="K26" i="1"/>
  <c r="K30" i="1"/>
  <c r="K34" i="1"/>
  <c r="K38" i="1"/>
  <c r="K42" i="1"/>
  <c r="K46" i="1"/>
  <c r="K50" i="1"/>
  <c r="K54" i="1"/>
  <c r="K58" i="1"/>
  <c r="K62" i="1"/>
  <c r="K66" i="1"/>
  <c r="K70" i="1"/>
  <c r="K74" i="1"/>
  <c r="K78" i="1"/>
  <c r="K82" i="1"/>
  <c r="K86" i="1"/>
  <c r="K90" i="1"/>
  <c r="K94" i="1"/>
  <c r="K98" i="1"/>
  <c r="K102" i="1"/>
  <c r="K106" i="1"/>
  <c r="K110" i="1"/>
  <c r="K114" i="1"/>
  <c r="K118" i="1"/>
  <c r="K122" i="1"/>
  <c r="K126" i="1"/>
  <c r="K130" i="1"/>
  <c r="K12" i="1"/>
  <c r="K4" i="1"/>
  <c r="K7" i="1"/>
  <c r="K10" i="1"/>
  <c r="K17" i="1"/>
  <c r="K21" i="1"/>
  <c r="K25" i="1"/>
  <c r="K29" i="1"/>
  <c r="K33" i="1"/>
  <c r="K37" i="1"/>
  <c r="K41" i="1"/>
  <c r="K45" i="1"/>
  <c r="K49" i="1"/>
  <c r="K53" i="1"/>
  <c r="K57" i="1"/>
  <c r="K61" i="1"/>
  <c r="K65" i="1"/>
  <c r="K69" i="1"/>
  <c r="K73" i="1"/>
  <c r="K77" i="1"/>
  <c r="K81" i="1"/>
  <c r="K85" i="1"/>
  <c r="K89" i="1"/>
  <c r="K93" i="1"/>
  <c r="K97" i="1"/>
  <c r="K101" i="1"/>
  <c r="K105" i="1"/>
  <c r="K109" i="1"/>
  <c r="K113" i="1"/>
  <c r="K117" i="1"/>
  <c r="K121" i="1"/>
  <c r="K125" i="1"/>
  <c r="K129" i="1"/>
  <c r="K6" i="1"/>
  <c r="K9" i="1"/>
  <c r="K13" i="1"/>
  <c r="K15" i="1"/>
  <c r="K19" i="1"/>
  <c r="K23" i="1"/>
  <c r="K27" i="1"/>
  <c r="K31" i="1"/>
  <c r="K35" i="1"/>
  <c r="K39" i="1"/>
  <c r="K43" i="1"/>
  <c r="K47" i="1"/>
  <c r="K51" i="1"/>
  <c r="K55" i="1"/>
  <c r="K59" i="1"/>
  <c r="K63" i="1"/>
  <c r="K67" i="1"/>
  <c r="K71" i="1"/>
  <c r="K75" i="1"/>
  <c r="K79" i="1"/>
  <c r="K83" i="1"/>
  <c r="K87" i="1"/>
  <c r="K91" i="1"/>
  <c r="K95" i="1"/>
  <c r="K99" i="1"/>
  <c r="K103" i="1"/>
  <c r="K107" i="1"/>
  <c r="K111" i="1"/>
  <c r="K115" i="1"/>
  <c r="K119" i="1"/>
  <c r="K123" i="1"/>
  <c r="K127" i="1"/>
  <c r="K131" i="1"/>
</calcChain>
</file>

<file path=xl/sharedStrings.xml><?xml version="1.0" encoding="utf-8"?>
<sst xmlns="http://schemas.openxmlformats.org/spreadsheetml/2006/main" count="136" uniqueCount="136">
  <si>
    <t xml:space="preserve">croisement stock </t>
  </si>
  <si>
    <t>Stock</t>
  </si>
  <si>
    <t>Étiquettes de lignes</t>
  </si>
  <si>
    <t>Somme de Principal</t>
  </si>
  <si>
    <t>Somme de Honoraire</t>
  </si>
  <si>
    <t>Somme de Provision</t>
  </si>
  <si>
    <t>12053</t>
  </si>
  <si>
    <t>12185</t>
  </si>
  <si>
    <t>23036</t>
  </si>
  <si>
    <t>23179</t>
  </si>
  <si>
    <t>23279</t>
  </si>
  <si>
    <t>23302</t>
  </si>
  <si>
    <t>23549</t>
  </si>
  <si>
    <t>23652</t>
  </si>
  <si>
    <t>23719</t>
  </si>
  <si>
    <t>24065</t>
  </si>
  <si>
    <t>24129</t>
  </si>
  <si>
    <t>24192</t>
  </si>
  <si>
    <t>24282</t>
  </si>
  <si>
    <t>41029</t>
  </si>
  <si>
    <t>41707</t>
  </si>
  <si>
    <t>02516</t>
  </si>
  <si>
    <t>03154</t>
  </si>
  <si>
    <t>09003</t>
  </si>
  <si>
    <t>09004</t>
  </si>
  <si>
    <t>09041</t>
  </si>
  <si>
    <t>09101</t>
  </si>
  <si>
    <t>09310</t>
  </si>
  <si>
    <t>17571</t>
  </si>
  <si>
    <t>44598</t>
  </si>
  <si>
    <t>44735</t>
  </si>
  <si>
    <t>47557</t>
  </si>
  <si>
    <t>08125</t>
  </si>
  <si>
    <t>22255</t>
  </si>
  <si>
    <t>27121</t>
  </si>
  <si>
    <t>27317</t>
  </si>
  <si>
    <t>27665</t>
  </si>
  <si>
    <t>29074</t>
  </si>
  <si>
    <t>29254</t>
  </si>
  <si>
    <t>31012</t>
  </si>
  <si>
    <t>31014</t>
  </si>
  <si>
    <t>31062</t>
  </si>
  <si>
    <t>31076</t>
  </si>
  <si>
    <t>31107</t>
  </si>
  <si>
    <t>31200</t>
  </si>
  <si>
    <t>31213</t>
  </si>
  <si>
    <t>31265</t>
  </si>
  <si>
    <t>31309</t>
  </si>
  <si>
    <t>31331</t>
  </si>
  <si>
    <t>31512</t>
  </si>
  <si>
    <t>31515</t>
  </si>
  <si>
    <t>31530</t>
  </si>
  <si>
    <t>31569</t>
  </si>
  <si>
    <t>31592</t>
  </si>
  <si>
    <t>31636</t>
  </si>
  <si>
    <t>31809</t>
  </si>
  <si>
    <t>48526</t>
  </si>
  <si>
    <t>05209</t>
  </si>
  <si>
    <t>05300</t>
  </si>
  <si>
    <t>05619</t>
  </si>
  <si>
    <t>06075</t>
  </si>
  <si>
    <t>06276</t>
  </si>
  <si>
    <t>06314</t>
  </si>
  <si>
    <t>07253</t>
  </si>
  <si>
    <t>18022</t>
  </si>
  <si>
    <t>19010</t>
  </si>
  <si>
    <t>19011</t>
  </si>
  <si>
    <t>19039</t>
  </si>
  <si>
    <t>19633</t>
  </si>
  <si>
    <t>19651</t>
  </si>
  <si>
    <t>19689</t>
  </si>
  <si>
    <t>19690</t>
  </si>
  <si>
    <t>19715</t>
  </si>
  <si>
    <t>25008</t>
  </si>
  <si>
    <t>25199</t>
  </si>
  <si>
    <t>25561</t>
  </si>
  <si>
    <t>28524</t>
  </si>
  <si>
    <t>28527</t>
  </si>
  <si>
    <t>34519</t>
  </si>
  <si>
    <t>34701</t>
  </si>
  <si>
    <t>43550</t>
  </si>
  <si>
    <t>13079</t>
  </si>
  <si>
    <t>13103</t>
  </si>
  <si>
    <t>13518</t>
  </si>
  <si>
    <t>37197</t>
  </si>
  <si>
    <t>15298</t>
  </si>
  <si>
    <t>15705</t>
  </si>
  <si>
    <t>16002</t>
  </si>
  <si>
    <t>16013</t>
  </si>
  <si>
    <t>16063</t>
  </si>
  <si>
    <t>16080</t>
  </si>
  <si>
    <t>16081</t>
  </si>
  <si>
    <t>16096</t>
  </si>
  <si>
    <t>16100</t>
  </si>
  <si>
    <t>16122</t>
  </si>
  <si>
    <t>16166</t>
  </si>
  <si>
    <t>16176</t>
  </si>
  <si>
    <t>16183</t>
  </si>
  <si>
    <t>16220</t>
  </si>
  <si>
    <t>16243</t>
  </si>
  <si>
    <t>16250</t>
  </si>
  <si>
    <t>16278</t>
  </si>
  <si>
    <t>16283</t>
  </si>
  <si>
    <t>16545</t>
  </si>
  <si>
    <t>16001</t>
  </si>
  <si>
    <t>16083</t>
  </si>
  <si>
    <t>16113</t>
  </si>
  <si>
    <t>16117</t>
  </si>
  <si>
    <t>16140</t>
  </si>
  <si>
    <t>16170</t>
  </si>
  <si>
    <t>16206</t>
  </si>
  <si>
    <t>16211</t>
  </si>
  <si>
    <t>16237</t>
  </si>
  <si>
    <t>16246</t>
  </si>
  <si>
    <t>16281</t>
  </si>
  <si>
    <t>16313</t>
  </si>
  <si>
    <t>16316</t>
  </si>
  <si>
    <t>16507</t>
  </si>
  <si>
    <t>16531</t>
  </si>
  <si>
    <t>16570</t>
  </si>
  <si>
    <t>16584</t>
  </si>
  <si>
    <t>16638</t>
  </si>
  <si>
    <t>16708</t>
  </si>
  <si>
    <t>16762</t>
  </si>
  <si>
    <t>42273</t>
  </si>
  <si>
    <t>42505</t>
  </si>
  <si>
    <t>Total général</t>
  </si>
  <si>
    <t>DR 1</t>
  </si>
  <si>
    <t>DR 2</t>
  </si>
  <si>
    <t>DR 3</t>
  </si>
  <si>
    <t>DR 4</t>
  </si>
  <si>
    <t>DR 5</t>
  </si>
  <si>
    <t>DRC 6</t>
  </si>
  <si>
    <t>DRC 7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</si>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</sst>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#,##0.00_ ;\-#,##0.00\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164" fontId="0" fillId="0" borderId="0" xfId="1" applyFon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pivotButton="1"/>
    <xf numFmtId="164" fontId="0" fillId="0" borderId="0" xfId="1" pivotButton="1" applyFont="1"/>
    <xf numFmtId="0" fontId="0" fillId="0" borderId="0" xfId="1" applyNumberFormat="1" applyFont="1"/>
    <xf numFmtId="165" fontId="0" fillId="0" borderId="0" xfId="1" applyNumberFormat="1" applyFont="1"/>
    <xf numFmtId="164" fontId="0" fillId="0" borderId="0" xfId="1" applyNumberFormat="1" applyFont="1"/>
    <xf numFmtId="0" fontId="0" fillId="0" borderId="0" xfId="0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HAMADAS\Desktop\Suivi%20stock%20IARD%20RS\Situation%20IARD%20RS1%202020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bderrahmane HAMADAS" refreshedDate="44071.974654745369" createdVersion="6" refreshedVersion="6" minRefreshableVersion="3" recordCount="868" xr:uid="{00000000-000A-0000-FFFF-FFFF0D000000}">
  <cacheSource type="worksheet">
    <worksheetSource ref="A1:AJ1000" sheet="IARD" r:id="rId2"/>
  </cacheSource>
  <cacheFields count="36">
    <cacheField name="N°" numFmtId="0">
      <sharedItems containsString="0" containsBlank="1" containsNumber="1" containsInteger="1" minValue="1" maxValue="867"/>
    </cacheField>
    <cacheField name="Sinistre" numFmtId="0">
      <sharedItems containsBlank="1"/>
    </cacheField>
    <cacheField name="Agence" numFmtId="0">
      <sharedItems containsBlank="1" count="130">
        <s v="05619"/>
        <s v="06075"/>
        <s v="09004"/>
        <s v="17571"/>
        <s v="16545"/>
        <s v="16507"/>
        <s v="34519"/>
        <s v="16081"/>
        <s v="31569"/>
        <s v="16083"/>
        <s v="16281"/>
        <s v="13079"/>
        <s v="25561"/>
        <s v="02516"/>
        <s v="31309"/>
        <s v="16117"/>
        <s v="23279"/>
        <s v="16100"/>
        <s v="02099"/>
        <s v="44735"/>
        <s v="16176"/>
        <s v="24192"/>
        <s v="31200"/>
        <s v="25008"/>
        <s v="28524"/>
        <s v="16140"/>
        <s v="16584"/>
        <s v="16001"/>
        <s v="16283"/>
        <s v="15705"/>
        <s v="16013"/>
        <s v="16183"/>
        <s v="31012"/>
        <s v="28527"/>
        <s v="31014"/>
        <s v="16237"/>
        <s v="23719"/>
        <s v="23652"/>
        <s v="44598"/>
        <s v="24065"/>
        <s v="16220"/>
        <s v="22255"/>
        <s v="16170"/>
        <s v="43550"/>
        <s v="19010"/>
        <s v="31515"/>
        <s v="13518"/>
        <s v="15298"/>
        <s v="05300"/>
        <s v="16206"/>
        <s v="37197"/>
        <s v="16762"/>
        <s v="13103"/>
        <s v="29254"/>
        <s v="31107"/>
        <s v="19690"/>
        <s v="16638"/>
        <s v="16531"/>
        <s v="48526"/>
        <s v="34701"/>
        <s v="19651"/>
        <s v="31213"/>
        <s v="27121"/>
        <s v="12185"/>
        <s v="05209"/>
        <s v="04242"/>
        <s v="06293"/>
        <s v="07253"/>
        <s v="08125"/>
        <s v="09003"/>
        <s v="09041"/>
        <s v="09101"/>
        <s v="09310"/>
        <s v="16002"/>
        <s v="16096"/>
        <s v="16113"/>
        <s v="16243"/>
        <s v="16316"/>
        <s v="18022"/>
        <s v="19039"/>
        <s v="19633"/>
        <s v="19689"/>
        <s v="22047"/>
        <s v="23179"/>
        <s v="23549"/>
        <s v="24129"/>
        <s v="25199"/>
        <s v="29074"/>
        <s v="31062"/>
        <s v="31512"/>
        <s v="31592"/>
        <s v="31636"/>
        <s v="41029"/>
        <s v="41707"/>
        <s v="47557"/>
        <s v="16211"/>
        <s v="12053"/>
        <s v="24282"/>
        <s v="31331"/>
        <s v="16063"/>
        <s v="16708"/>
        <s v="23302"/>
        <s v="13034"/>
        <s v="31530"/>
        <s v="16122"/>
        <s v="16246"/>
        <s v="19011"/>
        <s v="23036"/>
        <s v="27665"/>
        <s v="42273"/>
        <s v="03654"/>
        <s v="06276"/>
        <s v="16080"/>
        <s v="16166"/>
        <s v="24287"/>
        <s v="27127"/>
        <s v="27317"/>
        <s v="31265"/>
        <s v="31809"/>
        <s v="42505"/>
        <s v="42506"/>
        <s v="31076"/>
        <s v="06314"/>
        <s v="16313"/>
        <s v="03154"/>
        <s v="16250"/>
        <s v="19715"/>
        <s v="16570"/>
        <s v="16278"/>
        <m/>
      </sharedItems>
    </cacheField>
    <cacheField name="lib Branche" numFmtId="0">
      <sharedItems containsBlank="1"/>
    </cacheField>
    <cacheField name="DR" numFmtId="0">
      <sharedItems containsBlank="1" count="8">
        <s v="DR Setif"/>
        <s v="DR Blida"/>
        <s v="DRC Est"/>
        <s v="DRC Ouest"/>
        <s v="DR Oran"/>
        <s v="DR Tlemcen"/>
        <s v="DR Annaba"/>
        <m/>
      </sharedItems>
    </cacheField>
    <cacheField name="Date" numFmtId="0">
      <sharedItems containsDate="1" containsBlank="1" containsMixedTypes="1" minDate="2020-02-19T00:00:00" maxDate="2020-02-20T00:00:00"/>
    </cacheField>
    <cacheField name="Police" numFmtId="0">
      <sharedItems containsBlank="1"/>
    </cacheField>
    <cacheField name="Date d'effet" numFmtId="0">
      <sharedItems containsBlank="1"/>
    </cacheField>
    <cacheField name="Assuré" numFmtId="0">
      <sharedItems containsBlank="1"/>
    </cacheField>
    <cacheField name="Tiers" numFmtId="0">
      <sharedItems containsBlank="1"/>
    </cacheField>
    <cacheField name="Garantie" numFmtId="0">
      <sharedItems containsBlank="1"/>
    </cacheField>
    <cacheField name="Garantie2" numFmtId="0">
      <sharedItems containsBlank="1"/>
    </cacheField>
    <cacheField name="Principal" numFmtId="0">
      <sharedItems containsBlank="1" containsMixedTypes="1" containsNumber="1" minValue="0" maxValue="48388691.140000001" count="213">
        <s v="0"/>
        <n v="48388691.140000001"/>
        <n v="20000000"/>
        <n v="26108087.989999998"/>
        <n v="18806820"/>
        <n v="15728376.880000001"/>
        <n v="8319150"/>
        <n v="8281351.7199999997"/>
        <n v="6395440"/>
        <n v="50000"/>
        <n v="5357239"/>
        <n v="4327426.3600000003"/>
        <n v="3423966.61"/>
        <n v="2574000"/>
        <n v="2184392.73"/>
        <n v="1743165"/>
        <n v="1883713.34"/>
        <n v="1833120"/>
        <n v="1807380"/>
        <n v="1631904.5"/>
        <n v="1468755"/>
        <n v="1439527.5"/>
        <n v="1006575.95"/>
        <n v="1000000"/>
        <n v="971556.05"/>
        <n v="968590"/>
        <n v="891500"/>
        <n v="886425"/>
        <n v="0"/>
        <n v="695250"/>
        <n v="693000"/>
        <n v="657000"/>
        <n v="645700"/>
        <n v="600000"/>
        <n v="583200"/>
        <n v="580000"/>
        <n v="565380.42000000004"/>
        <n v="561513.06000000006"/>
        <n v="371707.02"/>
        <n v="492184.92"/>
        <n v="553945"/>
        <n v="533874.82999999996"/>
        <n v="517600"/>
        <n v="501763.5"/>
        <n v="428317.48"/>
        <n v="419807.76"/>
        <n v="408577.95"/>
        <n v="405800"/>
        <n v="382500"/>
        <n v="372613.17"/>
        <n v="310672"/>
        <n v="360000"/>
        <n v="353010"/>
        <n v="345000"/>
        <n v="324000"/>
        <n v="309244"/>
        <n v="303975.5"/>
        <n v="302521.01"/>
        <n v="296378.14"/>
        <n v="295000"/>
        <n v="289800"/>
        <n v="280995.75"/>
        <n v="275938.12"/>
        <n v="266760"/>
        <n v="251100"/>
        <n v="231600"/>
        <n v="220150"/>
        <n v="218850"/>
        <n v="213800"/>
        <n v="203600"/>
        <n v="169029.77"/>
        <n v="202799.73"/>
        <n v="201420"/>
        <n v="196176.96"/>
        <n v="195869"/>
        <n v="195107.19"/>
        <n v="192003"/>
        <n v="190321.65"/>
        <n v="190000"/>
        <n v="180600"/>
        <n v="180000"/>
        <n v="171891"/>
        <n v="171800"/>
        <n v="171537.4"/>
        <n v="171417.86"/>
        <n v="169502.32"/>
        <n v="165000"/>
        <n v="164250"/>
        <n v="160150"/>
        <n v="160000"/>
        <n v="158270"/>
        <n v="156400"/>
        <n v="154200"/>
        <n v="150000"/>
        <n v="148239.73000000001"/>
        <n v="146800"/>
        <n v="146000"/>
        <n v="145000"/>
        <n v="140400"/>
        <n v="127665"/>
        <n v="120000"/>
        <n v="119800"/>
        <n v="119667.5"/>
        <n v="118231.67"/>
        <n v="117000"/>
        <n v="115875"/>
        <n v="114186.22"/>
        <n v="102086.2"/>
        <n v="113200"/>
        <n v="112000"/>
        <n v="109620"/>
        <n v="109153.2"/>
        <n v="109011.88"/>
        <n v="107400"/>
        <n v="102292.4"/>
        <n v="100000"/>
        <n v="208980"/>
        <n v="178200"/>
        <n v="306990"/>
        <n v="45172.4"/>
        <n v="57920"/>
        <n v="12000"/>
        <n v="72500"/>
        <n v="69500"/>
        <n v="124400"/>
        <n v="18150"/>
        <n v="64000"/>
        <n v="6800"/>
        <n v="41200"/>
        <n v="12400"/>
        <n v="9600"/>
        <n v="1164000"/>
        <n v="294382.2"/>
        <n v="15525666.18"/>
        <n v="24500"/>
        <n v="32250"/>
        <n v="86200"/>
        <n v="16000"/>
        <n v="69362.55"/>
        <n v="2000"/>
        <n v="283193.28000000003"/>
        <n v="216184.8"/>
        <n v="43200"/>
        <n v="39000"/>
        <n v="8500"/>
        <n v="350500"/>
        <n v="2288"/>
        <n v="96600"/>
        <n v="96000"/>
        <n v="90000"/>
        <n v="89890.559999999998"/>
        <n v="89060"/>
        <n v="87750"/>
        <n v="87061.54"/>
        <n v="84730"/>
        <n v="80600"/>
        <n v="80500"/>
        <n v="80000"/>
        <n v="77850"/>
        <n v="76000"/>
        <n v="75600"/>
        <n v="75000"/>
        <n v="67500"/>
        <n v="60341.36"/>
        <n v="60000"/>
        <n v="57500"/>
        <n v="55630"/>
        <n v="54000"/>
        <n v="53523.6"/>
        <n v="50600"/>
        <n v="49500"/>
        <n v="48175"/>
        <n v="48000"/>
        <n v="47000"/>
        <n v="45000"/>
        <n v="42428.57"/>
        <n v="42000"/>
        <n v="40000"/>
        <n v="38560"/>
        <n v="27283.5"/>
        <n v="38000"/>
        <n v="37500"/>
        <n v="34650"/>
        <n v="32050"/>
        <n v="30000"/>
        <n v="29920"/>
        <n v="28656"/>
        <n v="25000"/>
        <n v="21000"/>
        <n v="19000"/>
        <n v="36300"/>
        <n v="15636.18"/>
        <n v="13535"/>
        <n v="10500"/>
        <n v="158400"/>
        <n v="7900"/>
        <n v="6000"/>
        <n v="5000"/>
        <n v="2285.4699999999998"/>
        <n v="1310.5999999999999"/>
        <n v="12869140.949999999"/>
        <n v="576139.47"/>
        <n v="94157.95"/>
        <n v="58500"/>
        <n v="77000"/>
        <n v="32508.09"/>
        <n v="13800"/>
        <n v="2400"/>
        <n v="102962.2"/>
        <n v="132000"/>
        <n v="7926994.8399999999"/>
        <n v="1184000"/>
        <m/>
      </sharedItems>
    </cacheField>
    <cacheField name="Honoraire" numFmtId="0">
      <sharedItems containsBlank="1" containsMixedTypes="1" containsNumber="1" minValue="0" maxValue="100112.48" count="53">
        <s v="0"/>
        <n v="0"/>
        <n v="2000"/>
        <n v="58050"/>
        <n v="100112.48"/>
        <n v="25927.02"/>
        <n v="19579.11"/>
        <n v="9224.2800000000007"/>
        <n v="16862.61"/>
        <n v="13435.57"/>
        <n v="11717.57"/>
        <n v="8810.5"/>
        <n v="9466.7000000000007"/>
        <n v="8420.5300000000007"/>
        <n v="9749.52"/>
        <n v="7459"/>
        <n v="2686.8"/>
        <n v="7329.28"/>
        <n v="10654.23"/>
        <n v="5000"/>
        <n v="12306.04"/>
        <n v="3033.86"/>
        <n v="6162.16"/>
        <n v="5350.2"/>
        <n v="35800.519999999997"/>
        <n v="24736.37"/>
        <n v="10364"/>
        <n v="4500"/>
        <n v="2469.04"/>
        <n v="4976.32"/>
        <n v="2040"/>
        <n v="28176.87"/>
        <n v="23802.84"/>
        <n v="3920"/>
        <n v="5933.36"/>
        <n v="1200"/>
        <n v="1860.2"/>
        <n v="600"/>
        <n v="2020"/>
        <n v="2934.61"/>
        <n v="5987.23"/>
        <n v="5113.8"/>
        <n v="52000"/>
        <n v="3695.24"/>
        <n v="11962.59"/>
        <n v="1818.06"/>
        <n v="4604.8"/>
        <n v="6718.75"/>
        <n v="1912.15"/>
        <n v="2327.9"/>
        <n v="71986.19"/>
        <n v="10411.299999999999"/>
        <m/>
      </sharedItems>
    </cacheField>
    <cacheField name="Provision" numFmtId="0">
      <sharedItems containsBlank="1" containsMixedTypes="1" containsNumber="1" minValue="0" maxValue="48388691.140000001" count="234">
        <s v="0"/>
        <n v="48388691.140000001"/>
        <n v="20000000"/>
        <n v="26108087.989999998"/>
        <n v="18808820"/>
        <n v="15728376.880000001"/>
        <n v="8319150"/>
        <n v="8281351.7199999997"/>
        <n v="6453490"/>
        <n v="50000"/>
        <n v="5357239"/>
        <n v="4327426.3600000003"/>
        <n v="3423966.61"/>
        <n v="2574000"/>
        <n v="2184392.73"/>
        <n v="1743165"/>
        <n v="1883713.34"/>
        <n v="1833120"/>
        <n v="1807380"/>
        <n v="1631904.5"/>
        <n v="1468755"/>
        <n v="1439527.5"/>
        <n v="1006575.95"/>
        <n v="1000000"/>
        <n v="1100112.48"/>
        <n v="971556.05"/>
        <n v="994517.02"/>
        <n v="891500"/>
        <n v="886425"/>
        <n v="0"/>
        <n v="714829.11"/>
        <n v="693000"/>
        <n v="666224.28"/>
        <n v="645700"/>
        <n v="600000"/>
        <n v="600062.61"/>
        <n v="580000"/>
        <n v="565380.42000000004"/>
        <n v="561513.06000000006"/>
        <n v="371707.02"/>
        <n v="492184.92"/>
        <n v="553945"/>
        <n v="533874.82999999996"/>
        <n v="517600"/>
        <n v="501763.5"/>
        <n v="428317.48"/>
        <n v="433243.33"/>
        <n v="408577.95"/>
        <n v="417517.57"/>
        <n v="382500"/>
        <n v="372613.17"/>
        <n v="310672"/>
        <n v="360000"/>
        <n v="353010"/>
        <n v="345000"/>
        <n v="324000"/>
        <n v="309244"/>
        <n v="303975.5"/>
        <n v="302521.01"/>
        <n v="305188.64"/>
        <n v="295000"/>
        <n v="289800"/>
        <n v="280995.75"/>
        <n v="275938.12"/>
        <n v="266760"/>
        <n v="253100"/>
        <n v="231600"/>
        <n v="229616.7"/>
        <n v="218850"/>
        <n v="213800"/>
        <n v="203600"/>
        <n v="169029.77"/>
        <n v="202799.73"/>
        <n v="201420"/>
        <n v="204597.49"/>
        <n v="195869"/>
        <n v="195107.19"/>
        <n v="192003"/>
        <n v="190321.65"/>
        <n v="199749.52"/>
        <n v="180600"/>
        <n v="180000"/>
        <n v="171891"/>
        <n v="173800"/>
        <n v="171537.4"/>
        <n v="171417.86"/>
        <n v="169502.32"/>
        <n v="165000"/>
        <n v="164250"/>
        <n v="167609"/>
        <n v="160000"/>
        <n v="158270"/>
        <n v="156400"/>
        <n v="154200"/>
        <n v="150000"/>
        <n v="148239.73000000001"/>
        <n v="148800"/>
        <n v="148686.79999999999"/>
        <n v="152329.28"/>
        <n v="140400"/>
        <n v="127665"/>
        <n v="120000"/>
        <n v="119800"/>
        <n v="119667.5"/>
        <n v="118231.67"/>
        <n v="117000"/>
        <n v="115875"/>
        <n v="114186.22"/>
        <n v="112740.43"/>
        <n v="113200"/>
        <n v="112000"/>
        <n v="109620"/>
        <n v="109153.2"/>
        <n v="109011.88"/>
        <n v="109400"/>
        <n v="102292.4"/>
        <n v="102000"/>
        <n v="208980"/>
        <n v="100000"/>
        <n v="105000"/>
        <n v="178200"/>
        <n v="319296.03999999998"/>
        <n v="3033.86"/>
        <n v="51334.559999999998"/>
        <n v="63270.2"/>
        <n v="47800.52"/>
        <n v="72500"/>
        <n v="69500"/>
        <n v="124400"/>
        <n v="18150"/>
        <n v="64000"/>
        <n v="6800"/>
        <n v="41200"/>
        <n v="12400"/>
        <n v="9600"/>
        <n v="1188736.3700000001"/>
        <n v="304746.2"/>
        <n v="15525666.18"/>
        <n v="24500"/>
        <n v="32250"/>
        <n v="86200"/>
        <n v="104500"/>
        <n v="18469.04"/>
        <n v="74338.87"/>
        <n v="4040"/>
        <n v="283193.28000000003"/>
        <n v="128176.87"/>
        <n v="123802.84"/>
        <n v="216184.8"/>
        <n v="43200"/>
        <n v="39000"/>
        <n v="8500"/>
        <n v="350500"/>
        <n v="4288"/>
        <n v="3920"/>
        <n v="96600"/>
        <n v="96000"/>
        <n v="90000"/>
        <n v="89890.559999999998"/>
        <n v="89060"/>
        <n v="87750"/>
        <n v="87061.54"/>
        <n v="84730"/>
        <n v="80600"/>
        <n v="80500"/>
        <n v="85933.36"/>
        <n v="77850"/>
        <n v="78000"/>
        <n v="76000"/>
        <n v="77600"/>
        <n v="77000"/>
        <n v="67500"/>
        <n v="60341.36"/>
        <n v="60000"/>
        <n v="57500"/>
        <n v="55630"/>
        <n v="54000"/>
        <n v="53523.6"/>
        <n v="50600"/>
        <n v="51200"/>
        <n v="49500"/>
        <n v="48175"/>
        <n v="48000"/>
        <n v="49000"/>
        <n v="45000"/>
        <n v="44288.77"/>
        <n v="42000"/>
        <n v="42600"/>
        <n v="38560"/>
        <n v="27283.5"/>
        <n v="38000"/>
        <n v="37500"/>
        <n v="34650"/>
        <n v="32050"/>
        <n v="34500"/>
        <n v="29920"/>
        <n v="28656"/>
        <n v="25000"/>
        <n v="23020"/>
        <n v="19000"/>
        <n v="36300"/>
        <n v="21000"/>
        <n v="15636.18"/>
        <n v="16469.61"/>
        <n v="10500"/>
        <n v="164387.23000000001"/>
        <n v="7900"/>
        <n v="11000"/>
        <n v="5000"/>
        <n v="2285.4699999999998"/>
        <n v="1310.5999999999999"/>
        <n v="12869140.949999999"/>
        <n v="5113.8"/>
        <n v="576139.47"/>
        <n v="52000"/>
        <n v="3695.24"/>
        <n v="11962.59"/>
        <n v="1818.06"/>
        <n v="94157.95"/>
        <n v="58500"/>
        <n v="4604.8"/>
        <n v="83718.75"/>
        <n v="32508.09"/>
        <n v="13800"/>
        <n v="2400"/>
        <n v="1912.15"/>
        <n v="104962.2"/>
        <n v="2327.9"/>
        <n v="171986.19"/>
        <n v="62000"/>
        <n v="132000"/>
        <n v="7998981.0300000003"/>
        <n v="1194411.3"/>
        <m/>
      </sharedItems>
    </cacheField>
    <cacheField name="Créance" numFmtId="0">
      <sharedItems containsBlank="1" containsMixedTypes="1" containsNumber="1" containsInteger="1" minValue="0" maxValue="0"/>
    </cacheField>
    <cacheField name="Autorisation" numFmtId="0">
      <sharedItems containsBlank="1"/>
    </cacheField>
    <cacheField name="Pouvoir" numFmtId="0">
      <sharedItems containsBlank="1"/>
    </cacheField>
    <cacheField name="Transmis" numFmtId="0">
      <sharedItems containsBlank="1" containsMixedTypes="1" containsNumber="1" containsInteger="1" minValue="0" maxValue="0"/>
    </cacheField>
    <cacheField name="observation" numFmtId="0">
      <sharedItems containsBlank="1"/>
    </cacheField>
    <cacheField name="E-mail" numFmtId="0">
      <sharedItems containsBlank="1"/>
    </cacheField>
    <cacheField name="diff" numFmtId="164">
      <sharedItems containsBlank="1" containsMixedTypes="1" containsNumber="1" minValue="0" maxValue="48388691.140000001"/>
    </cacheField>
    <cacheField name="A" numFmtId="0">
      <sharedItems containsBlank="1" containsMixedTypes="1" containsNumber="1" minValue="0" maxValue="12869140.949999999"/>
    </cacheField>
    <cacheField name="B" numFmtId="0">
      <sharedItems containsBlank="1"/>
    </cacheField>
    <cacheField name="C" numFmtId="0">
      <sharedItems containsString="0" containsBlank="1" containsNumber="1" minValue="0" maxValue="48388691.140000001"/>
    </cacheField>
    <cacheField name="D" numFmtId="0">
      <sharedItems containsString="0" containsBlank="1" containsNumber="1" minValue="0" maxValue="100112.48"/>
    </cacheField>
    <cacheField name="E" numFmtId="0">
      <sharedItems containsString="0" containsBlank="1" containsNumber="1" minValue="0" maxValue="48388691.140000001"/>
    </cacheField>
    <cacheField name="F" numFmtId="0">
      <sharedItems containsBlank="1"/>
    </cacheField>
    <cacheField name="Expert" numFmtId="0">
      <sharedItems containsBlank="1"/>
    </cacheField>
    <cacheField name="croisement stock " numFmtId="0">
      <sharedItems containsBlank="1" count="3">
        <s v="Cloturé"/>
        <s v="Stock"/>
        <m/>
      </sharedItems>
    </cacheField>
    <cacheField name="réf" numFmtId="0">
      <sharedItems containsBlank="1"/>
    </cacheField>
    <cacheField name="observatio_croi" numFmtId="0">
      <sharedItems containsBlank="1"/>
    </cacheField>
    <cacheField name="Crois Regl" numFmtId="0">
      <sharedItems containsBlank="1" containsMixedTypes="1" containsNumber="1" minValue="3500" maxValue="5465006.8700000001"/>
    </cacheField>
    <cacheField name="Crois Hono" numFmtId="0">
      <sharedItems containsBlank="1" containsMixedTypes="1" containsNumber="1" minValue="1562.35" maxValue="384902.53"/>
    </cacheField>
    <cacheField name="R Crois Regl" numFmtId="0">
      <sharedItems containsBlank="1"/>
    </cacheField>
    <cacheField name="R Crois Hono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68">
  <r>
    <n v="1"/>
    <s v="05619 20 1212 0002"/>
    <x v="0"/>
    <s v="Multirisques exploitation"/>
    <x v="0"/>
    <s v="05/03/2020"/>
    <s v="05619 19 1212 0015"/>
    <s v="13/03/2019"/>
    <s v="GMI  "/>
    <m/>
    <s v="090210"/>
    <s v="Bris de Glace"/>
    <x v="0"/>
    <x v="0"/>
    <x v="0"/>
    <n v="0"/>
    <m/>
    <s v="AG"/>
    <m/>
    <s v="Cloturé"/>
    <s v="transmis le 27/04/2020"/>
    <s v="Cloturé"/>
    <e v="#VALUE!"/>
    <e v="#N/A"/>
    <n v="0"/>
    <n v="0"/>
    <n v="0"/>
    <s v="05619 19 1212 0015"/>
    <e v="#N/A"/>
    <x v="0"/>
    <m/>
    <s v="Fichier"/>
    <s v=""/>
    <s v=""/>
    <s v=""/>
    <s v=""/>
  </r>
  <r>
    <n v="2"/>
    <s v="05619 20 1212 0003"/>
    <x v="0"/>
    <s v="Multirisques exploitation"/>
    <x v="0"/>
    <s v="17/02/2020"/>
    <s v="05619 19 1212 0015"/>
    <s v="13/03/2019"/>
    <s v="GMI  "/>
    <m/>
    <s v="090210"/>
    <s v="Bris de Glace"/>
    <x v="0"/>
    <x v="0"/>
    <x v="0"/>
    <n v="0"/>
    <m/>
    <s v="AG"/>
    <m/>
    <s v="Cloturé"/>
    <s v="transmis le 27/04/2020"/>
    <s v="Cloturé"/>
    <e v="#VALUE!"/>
    <e v="#N/A"/>
    <n v="0"/>
    <n v="0"/>
    <n v="0"/>
    <s v="05619 19 1212 0015"/>
    <e v="#N/A"/>
    <x v="0"/>
    <m/>
    <s v="Fichier"/>
    <s v=""/>
    <s v=""/>
    <s v=""/>
    <s v=""/>
  </r>
  <r>
    <n v="3"/>
    <s v="06075 20 1542 0002"/>
    <x v="1"/>
    <s v="Tous Risques Engins Chantiers"/>
    <x v="0"/>
    <s v="07/03/2020"/>
    <s v="06075 19 1542 0004"/>
    <s v="19/04/2019"/>
    <s v="EPWG.CET DE LA WILAYA DE BEJAIA  "/>
    <m/>
    <s v="090540"/>
    <s v="Tous Risques Engins Chantiers"/>
    <x v="0"/>
    <x v="0"/>
    <x v="0"/>
    <s v=""/>
    <s v="Autorisation 2020"/>
    <s v="DI"/>
    <m/>
    <s v="Cloturé"/>
    <s v="Reclamer le 07/05/2020"/>
    <s v="Cloturé"/>
    <e v="#VALUE!"/>
    <e v="#N/A"/>
    <n v="0"/>
    <n v="0"/>
    <n v="0"/>
    <s v="06075 19 1542 0004"/>
    <e v="#N/A"/>
    <x v="0"/>
    <m/>
    <s v="Fichier"/>
    <s v=""/>
    <s v=""/>
    <s v=""/>
    <s v=""/>
  </r>
  <r>
    <n v="4"/>
    <s v="09004 18 1212 0031"/>
    <x v="2"/>
    <s v="Multirisques exploitation"/>
    <x v="1"/>
    <s v="14/04/2018"/>
    <s v="09004 17 1212 0025"/>
    <s v="01/01/2018"/>
    <s v="LABORATOIRE VENUS   "/>
    <m/>
    <s v="090330"/>
    <s v="Vol Mobilier, biens et équipements"/>
    <x v="0"/>
    <x v="0"/>
    <x v="0"/>
    <s v=""/>
    <s v="Autorisation 2020"/>
    <s v="DI"/>
    <m/>
    <s v="Cloturé"/>
    <s v="Reclamer le 07/05/2020"/>
    <s v="Cloturé"/>
    <e v="#VALUE!"/>
    <e v="#N/A"/>
    <n v="0"/>
    <n v="0"/>
    <n v="0"/>
    <s v="09004 17 1212 0025"/>
    <e v="#N/A"/>
    <x v="0"/>
    <m/>
    <s v="Fichier"/>
    <s v=""/>
    <s v=""/>
    <s v=""/>
    <s v=""/>
  </r>
  <r>
    <n v="5"/>
    <s v="17571 20 1542 0001"/>
    <x v="3"/>
    <s v="Tous Risques Engins Chantiers"/>
    <x v="1"/>
    <s v="05/05/2020"/>
    <s v="17571 19 1542 0007"/>
    <s v="26/07/2019"/>
    <s v="DENIDENI  MOHAMED"/>
    <m/>
    <s v="090540"/>
    <s v="Tous Risques Engins Chantiers"/>
    <x v="0"/>
    <x v="0"/>
    <x v="0"/>
    <n v="0"/>
    <m/>
    <m/>
    <m/>
    <s v="Cloturé"/>
    <m/>
    <s v="Cloturé"/>
    <e v="#VALUE!"/>
    <e v="#N/A"/>
    <n v="0"/>
    <n v="0"/>
    <n v="0"/>
    <s v="17571 19 1542 0007"/>
    <e v="#N/A"/>
    <x v="0"/>
    <m/>
    <s v="Fichier"/>
    <s v=""/>
    <s v=""/>
    <s v=""/>
    <s v=""/>
  </r>
  <r>
    <n v="6"/>
    <s v="16545 19 1212 0001"/>
    <x v="4"/>
    <s v="Multirisques exploitation"/>
    <x v="2"/>
    <s v="24/02/2019"/>
    <s v="16545 19 1212 0002"/>
    <s v="01/01/2019"/>
    <s v="NCA   "/>
    <m/>
    <s v="161120"/>
    <s v="Pertes d’Exploitation après Bris de Machine"/>
    <x v="1"/>
    <x v="1"/>
    <x v="1"/>
    <s v="Impayé"/>
    <s v="Autorisation 2020"/>
    <s v="DI"/>
    <s v="Réassurance"/>
    <s v="Dossier en instance"/>
    <m/>
    <n v="48388691.140000001"/>
    <n v="0"/>
    <s v="16545 19 1212 0002"/>
    <n v="48388691.140000001"/>
    <n v="0"/>
    <n v="48388691.140000001"/>
    <e v="#N/A"/>
    <s v="AZZOUN MOUNIR"/>
    <x v="1"/>
    <s v="16545 19 1212 0001 48388691,14 "/>
    <s v="Fichier"/>
    <s v=""/>
    <s v=""/>
    <s v=""/>
    <s v=""/>
  </r>
  <r>
    <n v="7"/>
    <s v="16507 18 1322 0003"/>
    <x v="5"/>
    <s v="Tous Risques Montage"/>
    <x v="3"/>
    <s v="11/06/2018"/>
    <s v="16507 14 1322 0010"/>
    <s v="01/11/2015"/>
    <s v="NATIONAL CONTRACTING COMPANY ALGERIE  "/>
    <m/>
    <s v="090420"/>
    <s v="Dommage a l'Ouvrage(Risque de Montage)"/>
    <x v="2"/>
    <x v="1"/>
    <x v="2"/>
    <n v="0"/>
    <s v="Autorisation 2019"/>
    <s v="DI"/>
    <s v="Réassurance"/>
    <s v="Dossier en instance"/>
    <m/>
    <n v="20000000"/>
    <n v="0"/>
    <s v="16507 14 1322 0010"/>
    <n v="20000000"/>
    <n v="0"/>
    <n v="20000000"/>
    <e v="#N/A"/>
    <s v="GHOULOU MAHREZ"/>
    <x v="1"/>
    <s v="16507 18 1322 0003 20000000 "/>
    <s v="Fichier"/>
    <s v=""/>
    <s v=""/>
    <s v=""/>
    <s v=""/>
  </r>
  <r>
    <n v="8"/>
    <s v="09004 20 1212 0016"/>
    <x v="2"/>
    <s v="Multirisques exploitation"/>
    <x v="1"/>
    <s v="06/03/2020"/>
    <s v="09004 19 1212 0024"/>
    <s v="01/01/2020"/>
    <s v="GROUPE SIM  "/>
    <m/>
    <s v="080111"/>
    <s v="Incendie (Contenant)"/>
    <x v="3"/>
    <x v="1"/>
    <x v="3"/>
    <s v="Impayé"/>
    <m/>
    <s v="DI"/>
    <s v="Réassurance"/>
    <s v="Dossier en instance"/>
    <s v="transmis le 27/04/2020"/>
    <n v="26108087.989999998"/>
    <n v="0"/>
    <s v="09004 19 1212 0024"/>
    <n v="26108087.989999998"/>
    <n v="0"/>
    <n v="26108087.989999998"/>
    <e v="#N/A"/>
    <s v="MEDIOUNI MOHAMED"/>
    <x v="1"/>
    <s v="09004 20 1212 0016 26108087,99 "/>
    <s v="Fichier"/>
    <s v=""/>
    <n v="162295.72"/>
    <s v=""/>
    <s v=""/>
  </r>
  <r>
    <n v="9"/>
    <s v="34519 19 1212 0004"/>
    <x v="6"/>
    <s v="Multirisques exploitation"/>
    <x v="0"/>
    <s v="20/08/2019"/>
    <s v="34519 18 1212 0031"/>
    <s v="01/10/2018"/>
    <s v="AHCENE BRIQUE  "/>
    <m/>
    <s v="080210"/>
    <s v="Explosion"/>
    <x v="4"/>
    <x v="2"/>
    <x v="4"/>
    <n v="0"/>
    <m/>
    <s v="DI"/>
    <m/>
    <s v="Dossier en instance"/>
    <s v="transmis le 27/04/2020"/>
    <n v="18808820"/>
    <n v="0"/>
    <s v="34519 18 1212 0031"/>
    <n v="18806820"/>
    <n v="2000"/>
    <n v="18808820"/>
    <e v="#N/A"/>
    <s v="ZERROUGUI NACEREDDINE"/>
    <x v="1"/>
    <s v="34519 19 1212 0004 18808820 "/>
    <s v="Fichier"/>
    <s v=""/>
    <s v=""/>
    <s v=""/>
    <s v=""/>
  </r>
  <r>
    <n v="10"/>
    <s v="16081 19 1212 0008"/>
    <x v="7"/>
    <s v="Multirisques exploitation"/>
    <x v="2"/>
    <s v="30/01/2019"/>
    <s v="16081 18 1212 0029"/>
    <s v="01/01/2019"/>
    <s v="GRAND MOULIN DAHMANI LOGISTIQUE  "/>
    <m/>
    <s v="080112"/>
    <s v="Incendie (Contenu)"/>
    <x v="5"/>
    <x v="1"/>
    <x v="5"/>
    <n v="0"/>
    <s v="Autorisation 2020"/>
    <s v="DI"/>
    <s v="Réassurance"/>
    <s v="Dossier en instance"/>
    <m/>
    <n v="15728376.880000001"/>
    <n v="0"/>
    <s v="16081 18 1212 0029"/>
    <n v="15728376.880000001"/>
    <n v="0"/>
    <n v="15728376.880000001"/>
    <e v="#N/A"/>
    <s v="ABIR LAID"/>
    <x v="1"/>
    <s v="16081 19 1212 0008 15728376,88 "/>
    <s v="Fichier"/>
    <s v=""/>
    <n v="123299.97"/>
    <s v=""/>
    <s v=""/>
  </r>
  <r>
    <n v="11"/>
    <s v="16081 18 1212 0008"/>
    <x v="7"/>
    <s v="Multirisques exploitation"/>
    <x v="2"/>
    <s v="25/12/2018"/>
    <s v="16081 18 1212 0007"/>
    <s v="21/05/2018"/>
    <s v="GRAND MOULIN DAHMANI LOGISTIQUE  "/>
    <m/>
    <s v="080210"/>
    <s v="Explosion"/>
    <x v="6"/>
    <x v="1"/>
    <x v="6"/>
    <n v="0"/>
    <s v="Autorisation 2020"/>
    <s v="DI"/>
    <s v="Réassurance"/>
    <s v="Dossier en instance"/>
    <m/>
    <n v="8319150"/>
    <n v="0"/>
    <s v="16081 18 1212 0007"/>
    <n v="8319150"/>
    <n v="0"/>
    <n v="8319150"/>
    <e v="#N/A"/>
    <s v="ABIR LAID"/>
    <x v="1"/>
    <s v="16081 18 1212 0008 8319150 "/>
    <s v="Fichier"/>
    <s v=""/>
    <n v="85499.32"/>
    <s v=""/>
    <s v=""/>
  </r>
  <r>
    <n v="12"/>
    <s v="31569 19 1553 0002"/>
    <x v="8"/>
    <s v="Perte de Produits en Entrepôts Frigorifiques"/>
    <x v="4"/>
    <s v="11/09/2019"/>
    <s v="31569 18 1553 0001"/>
    <s v="22/09/2018"/>
    <s v="FRIGO HOUSE  "/>
    <m/>
    <s v="160930"/>
    <s v="Perte de Produits en Entrepôts Frigorifiques"/>
    <x v="7"/>
    <x v="1"/>
    <x v="7"/>
    <n v="0"/>
    <m/>
    <s v="DI"/>
    <s v="Réassurance"/>
    <s v="Dossier en instance"/>
    <m/>
    <n v="8281351.7199999997"/>
    <n v="0"/>
    <s v="31569 18 1553 0001"/>
    <n v="8281351.7199999997"/>
    <n v="0"/>
    <n v="8281351.7199999997"/>
    <e v="#N/A"/>
    <s v="BENATTOU ABDELKADER"/>
    <x v="1"/>
    <s v="31569 19 1553 0002 8281351,72 "/>
    <s v="Fichier"/>
    <s v=""/>
    <n v="75386.759999999995"/>
    <s v=""/>
    <s v=""/>
  </r>
  <r>
    <n v="13"/>
    <s v="16083 19 1322 0021"/>
    <x v="9"/>
    <s v="Tous Risques Montage"/>
    <x v="3"/>
    <s v="01/12/2019"/>
    <s v="16083 19 1322 0001"/>
    <s v="01/10/2019"/>
    <s v="ABB ALGERIE   "/>
    <m/>
    <s v="090420"/>
    <s v="Dommage a l'Ouvrage(Risque de Montage)"/>
    <x v="0"/>
    <x v="0"/>
    <x v="0"/>
    <n v="0"/>
    <s v="Autorisation 2020"/>
    <s v="DI"/>
    <s v="Réassurance"/>
    <s v="Cloturé"/>
    <s v="transmis le 27/04/2020;R le 28/06/2020"/>
    <s v="Cloturé"/>
    <e v="#VALUE!"/>
    <e v="#N/A"/>
    <n v="0"/>
    <n v="0"/>
    <n v="0"/>
    <s v="16083 19 1322 0001"/>
    <s v="SAE CHERAGA   "/>
    <x v="0"/>
    <s v="16083 19 1322 0021 0 "/>
    <s v="Fichier"/>
    <s v=""/>
    <s v=""/>
    <s v=""/>
    <s v=""/>
  </r>
  <r>
    <n v="14"/>
    <s v="16281 18 1321 0013"/>
    <x v="10"/>
    <s v="Tous Risques Chantier"/>
    <x v="3"/>
    <s v="09/09/2018"/>
    <s v="16281 17 1321 0014"/>
    <s v="26/10/2016"/>
    <s v="ATLAS GENIE-CIVILE  "/>
    <m/>
    <s v="090410"/>
    <s v="Dommage a l'Ouvrage(Risque de construction)"/>
    <x v="8"/>
    <x v="3"/>
    <x v="8"/>
    <n v="0"/>
    <m/>
    <s v="DI"/>
    <s v="Réassurance"/>
    <s v="Dossier en instance"/>
    <s v="transmis le 27/04/2020;R le 28/06/2020"/>
    <n v="6453490"/>
    <n v="0"/>
    <s v="16281 17 1321 0014"/>
    <n v="6395440"/>
    <n v="58050"/>
    <n v="6453490"/>
    <e v="#N/A"/>
    <s v="HOULI ISLAM"/>
    <x v="1"/>
    <s v="16281 18 1321 0013 6453490 "/>
    <s v="Fichier"/>
    <s v=""/>
    <s v=""/>
    <s v=""/>
    <s v=""/>
  </r>
  <r>
    <n v="15"/>
    <s v="13079 20 1321 0003"/>
    <x v="11"/>
    <s v="Tous Risques Chantier"/>
    <x v="5"/>
    <s v="26/04/2020"/>
    <s v="13079 17 1321 0005"/>
    <s v="18/09/2018"/>
    <s v="SARL ENTREPRISE DENNOUNI  "/>
    <m/>
    <s v="090410"/>
    <s v="Dommage a l'Ouvrage(Risque de construction)"/>
    <x v="9"/>
    <x v="1"/>
    <x v="9"/>
    <n v="0"/>
    <s v="Autorisation 2020"/>
    <s v="DI"/>
    <m/>
    <s v="Dossier en instance"/>
    <s v=" "/>
    <n v="50000"/>
    <n v="0"/>
    <s v="13079 17 1321 0005"/>
    <n v="50000"/>
    <n v="0"/>
    <n v="50000"/>
    <s v="13079 17 1321 0005"/>
    <s v="DRICI BAGHDAD"/>
    <x v="1"/>
    <s v="13079 20 1321 0003 50000 "/>
    <s v="Fichier"/>
    <n v="5465006.8700000001"/>
    <n v="58790"/>
    <s v=""/>
    <s v=""/>
  </r>
  <r>
    <n v="16"/>
    <s v="16545 19 1212 0004"/>
    <x v="4"/>
    <s v="Multirisques exploitation"/>
    <x v="2"/>
    <s v="28/06/2019"/>
    <s v="16545 19 1212 0002"/>
    <s v="01/01/2019"/>
    <s v="NCA   "/>
    <m/>
    <s v="080112"/>
    <s v="Incendie (Contenu)"/>
    <x v="10"/>
    <x v="1"/>
    <x v="10"/>
    <s v="Impayé"/>
    <s v="Autorisation 2020"/>
    <s v="DI"/>
    <s v="Réassurance"/>
    <s v="Dossier en instance"/>
    <m/>
    <n v="5357239"/>
    <n v="0"/>
    <s v="16545 19 1212 0002"/>
    <n v="5357239"/>
    <n v="0"/>
    <n v="5357239"/>
    <e v="#N/A"/>
    <s v="AZZOUN MOUNIR"/>
    <x v="1"/>
    <s v="16545 19 1212 0004 5357239 "/>
    <s v="Fichier"/>
    <s v=""/>
    <s v=""/>
    <s v=""/>
    <s v=""/>
  </r>
  <r>
    <n v="17"/>
    <s v="25561 19 1212 0002"/>
    <x v="12"/>
    <s v="Multirisques exploitation"/>
    <x v="0"/>
    <s v="28/01/2019"/>
    <s v="25561 18 1212 0006"/>
    <s v="30/07/2018"/>
    <s v="AXIUM  "/>
    <m/>
    <s v="090330"/>
    <s v="Vol Mobilier, biens et équipements"/>
    <x v="11"/>
    <x v="1"/>
    <x v="11"/>
    <n v="0"/>
    <s v="Autorisation 2020"/>
    <s v="DI"/>
    <s v="Réassurance"/>
    <s v="Dossier en instance"/>
    <m/>
    <n v="4327426.3600000003"/>
    <n v="0"/>
    <s v="25561 18 1212 0006"/>
    <n v="4327426.3600000003"/>
    <n v="0"/>
    <n v="4327426.3600000003"/>
    <e v="#N/A"/>
    <s v="BOUZIANE  AHMED"/>
    <x v="1"/>
    <s v="25561 19 1212 0002 4327426,36 "/>
    <s v="Fichier"/>
    <s v=""/>
    <s v=""/>
    <s v=""/>
    <s v=""/>
  </r>
  <r>
    <n v="18"/>
    <s v="02516 20 1212 0004"/>
    <x v="13"/>
    <s v="Multirisques exploitation"/>
    <x v="1"/>
    <s v="17/03/2020"/>
    <s v="02516 20 1212 0002"/>
    <s v="01/01/2020"/>
    <s v="MOULIN NAKHLA  "/>
    <m/>
    <s v="080111"/>
    <s v="Incendie (Contenant)"/>
    <x v="0"/>
    <x v="0"/>
    <x v="0"/>
    <s v=""/>
    <s v="Autorisation 2020"/>
    <s v="DI"/>
    <m/>
    <s v="Cloturé"/>
    <s v="Reclamer le 07/05/2020"/>
    <s v="Cloturé"/>
    <e v="#VALUE!"/>
    <e v="#N/A"/>
    <n v="0"/>
    <n v="0"/>
    <n v="0"/>
    <s v="02516 20 1212 0002"/>
    <e v="#N/A"/>
    <x v="0"/>
    <m/>
    <s v="Fichier"/>
    <s v=""/>
    <s v=""/>
    <s v=""/>
    <s v=""/>
  </r>
  <r>
    <n v="19"/>
    <s v="31309 19 1212 0004"/>
    <x v="14"/>
    <s v="Multirisques exploitation"/>
    <x v="4"/>
    <s v="23/07/2019"/>
    <s v="31309 18 1212 0002"/>
    <s v="09/10/2018"/>
    <s v="BENAHMED HOTEL  "/>
    <m/>
    <s v="090320"/>
    <s v="Vol de marchandises, biens et équipements"/>
    <x v="12"/>
    <x v="1"/>
    <x v="12"/>
    <n v="0"/>
    <s v="Autorisation 2020"/>
    <s v="DI"/>
    <m/>
    <s v="Dossier en instance"/>
    <m/>
    <n v="3423966.61"/>
    <n v="0"/>
    <s v="31309 18 1212 0002"/>
    <n v="3423966.61"/>
    <n v="0"/>
    <n v="3423966.61"/>
    <e v="#N/A"/>
    <s v="BENATTOU ABDELKADER"/>
    <x v="1"/>
    <s v="31309 19 1212 0004 3423966,61 "/>
    <s v="Fichier"/>
    <s v=""/>
    <n v="44729.32"/>
    <s v=""/>
    <s v=""/>
  </r>
  <r>
    <n v="20"/>
    <s v="16117 19 1322 0005"/>
    <x v="15"/>
    <s v="Tous Risques Montage"/>
    <x v="3"/>
    <s v="22/05/2019"/>
    <s v="16117 17 1322 0003"/>
    <s v="25/08/2016"/>
    <s v="MELECINTERNATIONNALE  "/>
    <m/>
    <s v="090420"/>
    <s v="Dommage a l'Ouvrage(Risque de Montage)"/>
    <x v="0"/>
    <x v="0"/>
    <x v="0"/>
    <s v=""/>
    <s v="Avis de rejet"/>
    <s v="DI"/>
    <m/>
    <s v="Cloturé"/>
    <s v="Transmis le 20/04/2020"/>
    <s v="Cloturé"/>
    <e v="#VALUE!"/>
    <e v="#N/A"/>
    <n v="0"/>
    <n v="0"/>
    <n v="0"/>
    <e v="#N/A"/>
    <e v="#N/A"/>
    <x v="0"/>
    <m/>
    <s v="Fichier"/>
    <s v=""/>
    <s v=""/>
    <s v=""/>
    <s v=""/>
  </r>
  <r>
    <n v="21"/>
    <s v="25561 18 1542 0013"/>
    <x v="12"/>
    <s v="Tous Risques Engins Chantiers"/>
    <x v="0"/>
    <s v="22/12/2018"/>
    <s v="25561 18 1542 0008"/>
    <s v="10/12/2018"/>
    <s v="GROUPEMENT KUR GURBUZ  "/>
    <m/>
    <s v="090540"/>
    <s v="Tous Risques Engins Chantiers"/>
    <x v="13"/>
    <x v="1"/>
    <x v="13"/>
    <n v="0"/>
    <m/>
    <s v="DI"/>
    <m/>
    <s v="Dossier en instance"/>
    <m/>
    <n v="2574000"/>
    <n v="0"/>
    <s v="25561 18 1542 0008"/>
    <n v="2574000"/>
    <n v="0"/>
    <n v="2574000"/>
    <e v="#N/A"/>
    <s v="BENASSOU NOUREDINE"/>
    <x v="1"/>
    <s v="25561 18 1542 0013 2574000 "/>
    <s v="Fichier"/>
    <s v=""/>
    <s v=""/>
    <s v=""/>
    <s v=""/>
  </r>
  <r>
    <n v="22"/>
    <s v="16117 19 1322 0006"/>
    <x v="15"/>
    <s v="Tous Risques Montage"/>
    <x v="3"/>
    <s v="18/06/2019"/>
    <s v="16117 17 1322 0003"/>
    <s v="25/08/2016"/>
    <s v="MELECINTERNATIONNALE  "/>
    <m/>
    <s v="090420"/>
    <s v="Dommage a l'Ouvrage(Risque de Montage)"/>
    <x v="0"/>
    <x v="0"/>
    <x v="0"/>
    <s v=""/>
    <s v="Avis de rejet"/>
    <s v="DI"/>
    <m/>
    <s v="Cloturé"/>
    <s v="Transmis le 20/04/2020"/>
    <s v="Cloturé"/>
    <e v="#VALUE!"/>
    <e v="#N/A"/>
    <n v="0"/>
    <n v="0"/>
    <n v="0"/>
    <e v="#N/A"/>
    <e v="#N/A"/>
    <x v="0"/>
    <m/>
    <s v="Fichier"/>
    <s v=""/>
    <s v=""/>
    <s v=""/>
    <s v=""/>
  </r>
  <r>
    <n v="23"/>
    <s v="23279 19 1542 0003"/>
    <x v="16"/>
    <s v="Tous Risques Engins Chantiers"/>
    <x v="6"/>
    <s v="24/06/2019"/>
    <s v="23279 19 1542 0005"/>
    <s v="18/01/2019"/>
    <s v="AL- ARKANE   "/>
    <m/>
    <s v="090540"/>
    <s v="Tous Risques Engins Chantiers"/>
    <x v="0"/>
    <x v="0"/>
    <x v="0"/>
    <s v=""/>
    <s v="Autorisation 2020"/>
    <s v="DI"/>
    <m/>
    <s v="Cloturé"/>
    <s v="transmis le 27/04/2020"/>
    <s v="Cloturé"/>
    <e v="#VALUE!"/>
    <e v="#N/A"/>
    <n v="0"/>
    <n v="0"/>
    <n v="0"/>
    <s v="23279 19 1542 0005"/>
    <e v="#N/A"/>
    <x v="0"/>
    <m/>
    <s v="Fichier"/>
    <s v=""/>
    <s v=""/>
    <s v=""/>
    <s v=""/>
  </r>
  <r>
    <n v="24"/>
    <s v="16100 19 1212 0004"/>
    <x v="17"/>
    <s v="Multirisques exploitation"/>
    <x v="2"/>
    <s v="27/10/2019"/>
    <s v="16100 19 1212 0017"/>
    <s v="14/03/2019"/>
    <s v="TOP JAPAN MOTORS  "/>
    <m/>
    <s v="090320"/>
    <s v="Vol de marchandises, biens et équipements"/>
    <x v="14"/>
    <x v="1"/>
    <x v="14"/>
    <n v="0"/>
    <m/>
    <s v="DI"/>
    <m/>
    <s v="Dossier en instance"/>
    <s v="Reclamer le 07/05/2020"/>
    <n v="2184392.73"/>
    <n v="0"/>
    <s v="16100 19 1212 0017"/>
    <n v="2184392.73"/>
    <n v="0"/>
    <n v="2184392.73"/>
    <e v="#N/A"/>
    <s v="GHOULOU MAHREZ"/>
    <x v="1"/>
    <s v="16100 19 1212 0004 2184392,73 "/>
    <s v="Fichier"/>
    <s v=""/>
    <s v=""/>
    <s v=""/>
    <s v=""/>
  </r>
  <r>
    <n v="25"/>
    <s v="16117 18 1322 0005"/>
    <x v="15"/>
    <s v="Tous Risques Montage"/>
    <x v="3"/>
    <s v="19/09/2018"/>
    <s v="16117 17 1322 0002"/>
    <s v="25/08/2016"/>
    <s v="MELECINTERNATIONNALE  "/>
    <m/>
    <s v="090420"/>
    <s v="Dommage a l'Ouvrage(Risque de Montage)"/>
    <x v="0"/>
    <x v="0"/>
    <x v="0"/>
    <s v=""/>
    <s v="Avis de rejet"/>
    <s v="DI"/>
    <m/>
    <s v="Cloturé"/>
    <s v="Transmis le 20/04/2020"/>
    <s v="Cloturé"/>
    <e v="#VALUE!"/>
    <e v="#N/A"/>
    <n v="0"/>
    <n v="0"/>
    <n v="0"/>
    <e v="#N/A"/>
    <e v="#N/A"/>
    <x v="0"/>
    <m/>
    <s v="Fichier"/>
    <s v=""/>
    <s v=""/>
    <s v=""/>
    <s v=""/>
  </r>
  <r>
    <n v="26"/>
    <s v="02099 20 1321 0003"/>
    <x v="18"/>
    <s v="Tous Risques Chantier"/>
    <x v="1"/>
    <s v="17/05/2020"/>
    <s v="02099 20 1321 0002"/>
    <s v="14/04/2019"/>
    <s v="ETP BENZAMIA  "/>
    <m/>
    <s v="090410"/>
    <s v="Dommage a l'Ouvrage(Risque de construction)"/>
    <x v="0"/>
    <x v="0"/>
    <x v="0"/>
    <s v=""/>
    <s v="Autorisation 2020"/>
    <s v="DI"/>
    <m/>
    <s v="Cloturé"/>
    <m/>
    <s v="Cloturé"/>
    <e v="#VALUE!"/>
    <e v="#N/A"/>
    <n v="0"/>
    <n v="0"/>
    <n v="0"/>
    <s v="02099 20 1321 0002"/>
    <e v="#N/A"/>
    <x v="0"/>
    <m/>
    <s v="Fichier"/>
    <s v=""/>
    <s v=""/>
    <s v=""/>
    <s v=""/>
  </r>
  <r>
    <n v="27"/>
    <s v="44735 19 1321 0001"/>
    <x v="19"/>
    <s v="Tous Risques Chantier"/>
    <x v="1"/>
    <s v="30/08/2019"/>
    <s v="44735 19 1321 0011"/>
    <s v="31/03/2019"/>
    <s v="GRTC  "/>
    <m/>
    <s v="090410"/>
    <s v="Dommage a l'Ouvrage(Risque de construction)"/>
    <x v="15"/>
    <x v="1"/>
    <x v="15"/>
    <n v="0"/>
    <m/>
    <s v="DI"/>
    <m/>
    <s v="Dossier en instance"/>
    <s v="Reclamer le 07/05/2020"/>
    <n v="1743165"/>
    <n v="0"/>
    <s v="44735 19 1321 0011"/>
    <n v="1743165"/>
    <n v="0"/>
    <n v="1743165"/>
    <e v="#N/A"/>
    <s v="ZORKANE  ABDELAZIZ "/>
    <x v="1"/>
    <s v="44735 19 1321 0001 1743165 "/>
    <s v="Fichier"/>
    <s v=""/>
    <s v=""/>
    <s v=""/>
    <s v=""/>
  </r>
  <r>
    <n v="28"/>
    <s v="16176 18 1212 0001"/>
    <x v="20"/>
    <s v="Multirisques exploitation"/>
    <x v="2"/>
    <s v="09/12/2018"/>
    <s v="16176 18 1212 0001"/>
    <s v="01/01/2018"/>
    <s v="EPSP DE BARAKI   "/>
    <m/>
    <s v="080112"/>
    <s v="Incendie (Contenu)"/>
    <x v="16"/>
    <x v="1"/>
    <x v="16"/>
    <n v="0"/>
    <m/>
    <s v="DI"/>
    <m/>
    <s v="Dossier en instance"/>
    <m/>
    <n v="1883713.34"/>
    <n v="0"/>
    <s v="16176 18 1212 0001"/>
    <n v="1883713.34"/>
    <n v="0"/>
    <n v="1883713.34"/>
    <e v="#N/A"/>
    <s v="BENHAMLAOUI MOHAMED TAHAR"/>
    <x v="1"/>
    <s v="16176 18 1212 0001 1883713,34 "/>
    <s v="Fichier"/>
    <s v=""/>
    <s v=""/>
    <s v=""/>
    <s v=""/>
  </r>
  <r>
    <n v="29"/>
    <s v="16545 19 1212 0002"/>
    <x v="4"/>
    <s v="Multirisques exploitation"/>
    <x v="2"/>
    <s v="24/02/2019"/>
    <s v="16545 19 1212 0002"/>
    <s v="01/01/2019"/>
    <s v="NCA   "/>
    <m/>
    <s v="090510"/>
    <s v="Bris de Machine"/>
    <x v="17"/>
    <x v="1"/>
    <x v="17"/>
    <s v="Impayé"/>
    <s v="Autorisation 2019"/>
    <s v="DI"/>
    <m/>
    <s v="Dossier en instance"/>
    <m/>
    <n v="1833120"/>
    <n v="0"/>
    <s v="16545 19 1212 0002"/>
    <n v="1833120"/>
    <n v="0"/>
    <n v="1833120"/>
    <e v="#N/A"/>
    <s v="AZZOUN MOUNIR"/>
    <x v="1"/>
    <s v="16545 19 1212 0002 1833120 "/>
    <s v="Fichier"/>
    <s v=""/>
    <s v=""/>
    <s v=""/>
    <s v=""/>
  </r>
  <r>
    <n v="30"/>
    <s v="24192 19 1219 0014"/>
    <x v="21"/>
    <s v="MRPME"/>
    <x v="6"/>
    <s v="21/03/2019"/>
    <s v="24192 19 1219 0002"/>
    <s v="01/01/2019"/>
    <s v="SARL AGROSATI  "/>
    <m/>
    <s v="090530"/>
    <s v="Dommage aux Appareils Electriques"/>
    <x v="18"/>
    <x v="1"/>
    <x v="18"/>
    <n v="0"/>
    <s v="Autorisation 2020"/>
    <s v="DI"/>
    <m/>
    <s v="Dossier en instance"/>
    <s v="transmis le 27/04/2020"/>
    <n v="1807380"/>
    <n v="0"/>
    <s v="24192 19 1219 0002"/>
    <n v="1807380"/>
    <n v="0"/>
    <n v="1807380"/>
    <e v="#N/A"/>
    <s v="EXAL EXAL"/>
    <x v="1"/>
    <s v="24192 19 1219 0014 1807380 "/>
    <s v="Fichier"/>
    <s v=""/>
    <n v="40983.93"/>
    <s v=""/>
    <s v=""/>
  </r>
  <r>
    <n v="31"/>
    <s v="16176 19 1212 0001"/>
    <x v="20"/>
    <s v="Multirisques exploitation"/>
    <x v="2"/>
    <s v="18/03/2019"/>
    <s v="16176 19 1212 0004"/>
    <s v="01/01/2019"/>
    <s v="EPSP DE BARAKI  "/>
    <m/>
    <s v="080111"/>
    <s v="Incendie (Contenant)"/>
    <x v="19"/>
    <x v="1"/>
    <x v="19"/>
    <n v="0"/>
    <s v="Autorisation 2020"/>
    <s v="DI"/>
    <m/>
    <s v="Dossier en instance"/>
    <m/>
    <n v="1631904.5"/>
    <n v="0"/>
    <s v="16176 19 1212 0004"/>
    <n v="1631904.5"/>
    <n v="0"/>
    <n v="1631904.5"/>
    <e v="#N/A"/>
    <s v="BENHAMLAOUI MOHAMED TAHAR"/>
    <x v="1"/>
    <s v="16176 19 1212 0001 1631904,5 "/>
    <s v="Fichier"/>
    <s v=""/>
    <s v=""/>
    <s v=""/>
    <s v=""/>
  </r>
  <r>
    <n v="32"/>
    <s v="13079 20 1212 0002"/>
    <x v="11"/>
    <s v="Multirisques exploitation"/>
    <x v="5"/>
    <s v="15/03/2020"/>
    <s v="13079 20 1212 0003"/>
    <s v="05/03/2020"/>
    <s v="METGAV INDUSTRY  "/>
    <m/>
    <s v="090510"/>
    <s v="Bris de Machine"/>
    <x v="0"/>
    <x v="0"/>
    <x v="0"/>
    <s v="Impayé"/>
    <s v="Avis de rejet"/>
    <s v="DI"/>
    <m/>
    <s v="Cloturé"/>
    <m/>
    <s v="Cloturé"/>
    <e v="#VALUE!"/>
    <e v="#N/A"/>
    <n v="0"/>
    <n v="0"/>
    <n v="0"/>
    <e v="#N/A"/>
    <s v="BOUCHETARA ABDELKADER"/>
    <x v="0"/>
    <m/>
    <s v="Fichier"/>
    <s v=""/>
    <s v=""/>
    <s v=""/>
    <s v=""/>
  </r>
  <r>
    <n v="33"/>
    <s v="31200 20 1219 0001"/>
    <x v="22"/>
    <s v="MRPME"/>
    <x v="4"/>
    <s v="21/01/2020"/>
    <s v="31200 19 1219 0002"/>
    <s v="22/04/2019"/>
    <s v="SPRA  "/>
    <m/>
    <s v="090510"/>
    <s v="Bris de Machine"/>
    <x v="0"/>
    <x v="0"/>
    <x v="0"/>
    <s v=""/>
    <s v="Autorisation 2020"/>
    <s v="DI"/>
    <m/>
    <s v="Cloturé"/>
    <m/>
    <s v="Cloturé"/>
    <e v="#VALUE!"/>
    <e v="#N/A"/>
    <n v="0"/>
    <n v="0"/>
    <n v="0"/>
    <s v="31200 19 1219 0002"/>
    <e v="#N/A"/>
    <x v="0"/>
    <m/>
    <s v="Fichier"/>
    <s v=""/>
    <s v=""/>
    <s v=""/>
    <s v=""/>
  </r>
  <r>
    <n v="34"/>
    <s v="25008 17 1542 0001"/>
    <x v="23"/>
    <s v="Tous Risques Engins Chantiers"/>
    <x v="0"/>
    <s v="23/10/2017"/>
    <s v="25008 17 1542 0002"/>
    <s v="03/05/2017"/>
    <s v="E.T.B BENRECHID ZOUAOUI  "/>
    <m/>
    <s v="090540"/>
    <s v="Tous Risques Engins Chantiers"/>
    <x v="20"/>
    <x v="1"/>
    <x v="20"/>
    <n v="0"/>
    <m/>
    <s v="DI"/>
    <m/>
    <s v="Dossier en instance"/>
    <m/>
    <n v="1468755"/>
    <n v="0"/>
    <s v="25008 17 1542 0002"/>
    <n v="1468755"/>
    <n v="0"/>
    <n v="1468755"/>
    <e v="#N/A"/>
    <s v="DJEZZAR ABDELHAMID"/>
    <x v="1"/>
    <s v="25008 17 1542 0001 1468755 "/>
    <s v="Fichier"/>
    <s v=""/>
    <s v=""/>
    <s v=""/>
    <s v=""/>
  </r>
  <r>
    <n v="35"/>
    <s v="16117 19 1322 0008"/>
    <x v="15"/>
    <s v="Tous Risques Montage"/>
    <x v="3"/>
    <s v="25/09/2019"/>
    <s v="16117 17 1322 0003"/>
    <s v="25/08/2016"/>
    <s v="MELECINTERNATIONNALE  "/>
    <m/>
    <s v="090420"/>
    <s v="Dommage a l'Ouvrage(Risque de Montage)"/>
    <x v="0"/>
    <x v="0"/>
    <x v="0"/>
    <s v=""/>
    <s v="Avis de rejet"/>
    <s v="DI"/>
    <m/>
    <s v="Cloturé"/>
    <s v="Transmis le 20/04/2020"/>
    <s v="Cloturé"/>
    <e v="#VALUE!"/>
    <e v="#N/A"/>
    <n v="0"/>
    <n v="0"/>
    <n v="0"/>
    <e v="#N/A"/>
    <e v="#N/A"/>
    <x v="0"/>
    <m/>
    <s v="Fichier"/>
    <s v=""/>
    <s v=""/>
    <s v=""/>
    <s v=""/>
  </r>
  <r>
    <n v="36"/>
    <s v="28524 18 1212 0003"/>
    <x v="24"/>
    <s v="Multirisques exploitation"/>
    <x v="0"/>
    <s v="10/02/2018"/>
    <s v="28524 17 1212 0003"/>
    <s v="01/03/2017"/>
    <s v="POLYBETON  "/>
    <m/>
    <s v="090330"/>
    <s v="Vol Mobilier, biens et équipements"/>
    <x v="21"/>
    <x v="1"/>
    <x v="21"/>
    <n v="0"/>
    <m/>
    <s v="DI"/>
    <m/>
    <s v="Dossier en instance"/>
    <m/>
    <n v="1439527.5"/>
    <n v="0"/>
    <s v="28524 17 1212 0003"/>
    <n v="1439527.5"/>
    <n v="0"/>
    <n v="1439527.5"/>
    <e v="#N/A"/>
    <s v="NADJI MOSTEFA"/>
    <x v="1"/>
    <s v="28524 18 1212 0003 1439527,5 "/>
    <s v="Fichier"/>
    <s v=""/>
    <s v=""/>
    <s v=""/>
    <s v=""/>
  </r>
  <r>
    <n v="37"/>
    <s v="16083 20 1212 0002"/>
    <x v="9"/>
    <s v="Multirisques exploitation"/>
    <x v="3"/>
    <s v="02/02/2020"/>
    <s v="16083 20 1212 0006"/>
    <s v="05/09/2019"/>
    <s v="SOCIETE MODERNE TRANSFOÇ PAP  "/>
    <m/>
    <s v="090110"/>
    <s v="Dégâts des Eaux"/>
    <x v="0"/>
    <x v="0"/>
    <x v="0"/>
    <s v=""/>
    <s v="Avis de rejet"/>
    <s v="DI"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38"/>
    <s v="13079 20 1331 0004"/>
    <x v="11"/>
    <s v="RC Décennale"/>
    <x v="5"/>
    <s v="04/05/2020"/>
    <s v="13079 13 1331 0005"/>
    <s v="08/12/2013"/>
    <s v="NACER  ABDELKRIM"/>
    <m/>
    <s v="130512"/>
    <s v="Gros Oeuvres (Dommage à l'ouvrage)"/>
    <x v="22"/>
    <x v="1"/>
    <x v="22"/>
    <n v="0"/>
    <m/>
    <m/>
    <m/>
    <s v="Dossier en instance"/>
    <s v="Transmis le 28/06/2020"/>
    <n v="1006575.95"/>
    <n v="0"/>
    <s v="13079 13 1331 0005"/>
    <n v="1006575.95"/>
    <n v="0"/>
    <n v="1006575.95"/>
    <e v="#N/A"/>
    <s v="DRICI BAGHDAD"/>
    <x v="1"/>
    <s v="13079 20 1331 0004 1006575,95 "/>
    <s v="Fichier"/>
    <s v=""/>
    <n v="29720"/>
    <s v=""/>
    <s v=""/>
  </r>
  <r>
    <n v="39"/>
    <s v="16140 18 1542 0001"/>
    <x v="25"/>
    <s v="Tous Risques Engins Chantiers"/>
    <x v="3"/>
    <s v="18/02/2018"/>
    <s v="16140 17 1542 0004"/>
    <s v="07/05/2017"/>
    <s v="TEIXEIRA DUARTE SPA  "/>
    <m/>
    <s v="090540"/>
    <s v="Tous Risques Engins Chantiers"/>
    <x v="23"/>
    <x v="1"/>
    <x v="23"/>
    <n v="0"/>
    <m/>
    <m/>
    <m/>
    <s v="Dossier en instance"/>
    <s v="Reclamer le 07/05/2020"/>
    <n v="1000000"/>
    <n v="0"/>
    <s v="16140 17 1542 0004"/>
    <n v="1000000"/>
    <n v="0"/>
    <n v="1000000"/>
    <e v="#N/A"/>
    <s v="HARBOUCHE  ahmed"/>
    <x v="1"/>
    <s v="16140 18 1542 0001 1000000 "/>
    <s v="Fichier"/>
    <s v=""/>
    <s v=""/>
    <s v=""/>
    <s v=""/>
  </r>
  <r>
    <n v="40"/>
    <s v="16584 19 1212 0001"/>
    <x v="26"/>
    <s v="Multirisques exploitation"/>
    <x v="3"/>
    <s v="19/02/2019"/>
    <s v="16584 18 1212 0019"/>
    <s v="28/12/2018"/>
    <s v="DRIOUCHE COSMETIQUES  "/>
    <m/>
    <s v="090320"/>
    <s v="Vol de marchandises, biens et équipements"/>
    <x v="23"/>
    <x v="4"/>
    <x v="24"/>
    <n v="0"/>
    <m/>
    <s v="DI"/>
    <s v="Alf assurance"/>
    <s v="Dossier en instance"/>
    <m/>
    <n v="1100112.48"/>
    <n v="0"/>
    <s v="16584 18 1212 0019"/>
    <n v="1000000"/>
    <n v="100112.48"/>
    <n v="1100112.48"/>
    <e v="#N/A"/>
    <s v="SKANDER  MOHAMED YACINE"/>
    <x v="1"/>
    <s v="16584 19 1212 0001 1100112,48 "/>
    <s v="Fichier"/>
    <s v=""/>
    <s v=""/>
    <s v=""/>
    <s v=""/>
  </r>
  <r>
    <n v="41"/>
    <s v="16507 19 1321 0005"/>
    <x v="5"/>
    <s v="Tous Risques Chantier"/>
    <x v="3"/>
    <s v="30/10/2019"/>
    <s v="16507 17 1321 0006"/>
    <s v="14/11/2016"/>
    <s v="ROWAD MODERN ENGINEERING ETABLISSEMENT  STABLE  "/>
    <m/>
    <s v="090410"/>
    <s v="Dommage a l'Ouvrage(Risque de construction)"/>
    <x v="24"/>
    <x v="1"/>
    <x v="25"/>
    <n v="0"/>
    <m/>
    <s v="DI A CONFIRMER"/>
    <m/>
    <s v="Dossier en instance"/>
    <s v="Reclamer le 07/05/2020"/>
    <n v="971556.05"/>
    <n v="0"/>
    <s v="16507 17 1321 0006"/>
    <n v="971556.05"/>
    <n v="0"/>
    <n v="971556.05"/>
    <e v="#N/A"/>
    <s v="GHOULOU MAHREZ"/>
    <x v="1"/>
    <s v="16507 19 1321 0005 971556,05 "/>
    <s v="Fichier"/>
    <s v=""/>
    <n v="36662.49"/>
    <s v=""/>
    <s v=""/>
  </r>
  <r>
    <n v="42"/>
    <s v="25561 19 1212 0011"/>
    <x v="12"/>
    <s v="Multirisques exploitation"/>
    <x v="0"/>
    <s v="08/07/2019"/>
    <s v="25561 19 1212 0006"/>
    <s v="16/06/2019"/>
    <s v="SARL JUS LA BELLE  "/>
    <m/>
    <s v="090510"/>
    <s v="Bris de Machine"/>
    <x v="25"/>
    <x v="5"/>
    <x v="26"/>
    <n v="0"/>
    <m/>
    <m/>
    <m/>
    <s v="Dossier en instance"/>
    <s v="D'après l'agence c'est un dossier sans pv "/>
    <n v="994517.02"/>
    <n v="0"/>
    <s v="25561 19 1212 0006"/>
    <n v="968590"/>
    <n v="25927.02"/>
    <n v="994517.02"/>
    <e v="#N/A"/>
    <s v="kerouani badreddine"/>
    <x v="1"/>
    <s v="25561 19 1212 0011 994517,02 "/>
    <s v="Fichier"/>
    <s v=""/>
    <s v=""/>
    <s v=""/>
    <s v=""/>
  </r>
  <r>
    <n v="43"/>
    <s v="16001 19 1212 0009"/>
    <x v="27"/>
    <s v="Multirisques exploitation"/>
    <x v="3"/>
    <s v="13/03/2019"/>
    <s v="16001 18 1212 0017"/>
    <s v="01/07/2018"/>
    <s v="ANPT  "/>
    <m/>
    <s v="090530"/>
    <s v="Dommage aux Appareils Electriques"/>
    <x v="26"/>
    <x v="1"/>
    <x v="27"/>
    <n v="0"/>
    <m/>
    <m/>
    <m/>
    <s v="Dossier en instance"/>
    <s v="Reclamer le 07/05/2020"/>
    <n v="891500"/>
    <n v="0"/>
    <s v="16001 18 1212 0017"/>
    <n v="891500"/>
    <n v="0"/>
    <n v="891500"/>
    <e v="#N/A"/>
    <s v="YAHYAOUI MOHAMED YASSINE"/>
    <x v="1"/>
    <s v="16001 19 1212 0009 891500 "/>
    <s v="Fichier"/>
    <s v=""/>
    <s v=""/>
    <s v=""/>
    <s v=""/>
  </r>
  <r>
    <n v="44"/>
    <s v="16283 19 1212 0015"/>
    <x v="28"/>
    <s v="Multirisques exploitation"/>
    <x v="2"/>
    <s v="24/12/2019"/>
    <s v="16283 19 1212 0001"/>
    <s v="19/04/2019"/>
    <s v="CNL DIRECTION REGIONALE D'ALGER  "/>
    <m/>
    <s v="090320"/>
    <s v="Vol de marchandises, biens et équipements"/>
    <x v="27"/>
    <x v="1"/>
    <x v="28"/>
    <n v="0"/>
    <m/>
    <s v="DI"/>
    <m/>
    <s v="Dossier en instance"/>
    <s v="transmis le 27/04/2020;R le 28/06/2020"/>
    <n v="886425"/>
    <n v="0"/>
    <s v="16283 19 1212 0001"/>
    <n v="886425"/>
    <n v="0"/>
    <n v="886425"/>
    <e v="#N/A"/>
    <s v="GHOULOU MAHREZ"/>
    <x v="1"/>
    <s v="16283 19 1212 0015 886425 "/>
    <s v="Fichier"/>
    <s v=""/>
    <n v="54038.35"/>
    <s v=""/>
    <s v=""/>
  </r>
  <r>
    <n v="45"/>
    <s v="13079 19 1212 0005"/>
    <x v="11"/>
    <s v="Multirisques exploitation"/>
    <x v="5"/>
    <s v="20/08/2019"/>
    <s v="13079 18 1212 0017"/>
    <s v="01/01/2019"/>
    <s v="METGAV INDUSTRY  "/>
    <m/>
    <s v="090510"/>
    <s v="Bris de Machine"/>
    <x v="0"/>
    <x v="0"/>
    <x v="0"/>
    <s v=""/>
    <s v="Autorisation 2020"/>
    <s v="DI"/>
    <m/>
    <s v="Cloturé"/>
    <m/>
    <s v="Cloturé"/>
    <e v="#VALUE!"/>
    <e v="#N/A"/>
    <n v="0"/>
    <n v="0"/>
    <n v="0"/>
    <s v="13079 18 1212 0017"/>
    <e v="#N/A"/>
    <x v="0"/>
    <m/>
    <s v="Fichier"/>
    <s v=""/>
    <s v=""/>
    <s v=""/>
    <s v=""/>
  </r>
  <r>
    <n v="46"/>
    <s v="15705 20 1212 0001"/>
    <x v="29"/>
    <s v="Multirisques exploitation"/>
    <x v="2"/>
    <s v="28/02/2020"/>
    <s v="15705 19 1212 0002"/>
    <s v="18/10/2019"/>
    <s v="SARL MCFA  "/>
    <m/>
    <s v="090530"/>
    <s v="Dommage aux Appareils Electriques"/>
    <x v="28"/>
    <x v="1"/>
    <x v="29"/>
    <n v="0"/>
    <s v="Autorisation 2020"/>
    <s v="DI"/>
    <m/>
    <s v="Dossier en instance"/>
    <m/>
    <n v="0"/>
    <n v="0"/>
    <s v="15705 19 1212 0002"/>
    <n v="0"/>
    <n v="0"/>
    <n v="0"/>
    <s v="15705 19 1212 0002"/>
    <s v="ABERKANE MEZIANE "/>
    <x v="1"/>
    <s v="15705 20 1212 0001 0 "/>
    <s v="Fichier"/>
    <n v="612500"/>
    <n v="17089.310000000001"/>
    <s v=""/>
    <s v=""/>
  </r>
  <r>
    <n v="47"/>
    <s v="16013 17 1212 0004"/>
    <x v="30"/>
    <s v="Multirisques exploitation"/>
    <x v="2"/>
    <s v="08/07/2017"/>
    <s v="16013 17 1212 0007"/>
    <s v="16/04/2017"/>
    <s v="PIANO-PIANO DZ  "/>
    <m/>
    <s v="090530"/>
    <s v="Dommage aux Appareils Electriques"/>
    <x v="29"/>
    <x v="6"/>
    <x v="30"/>
    <n v="0"/>
    <m/>
    <s v="DI"/>
    <m/>
    <s v="Dossier en instance"/>
    <m/>
    <n v="714829.11"/>
    <n v="0"/>
    <s v="16013 17 1212 0007"/>
    <n v="695250"/>
    <n v="19579.11"/>
    <n v="714829.11"/>
    <e v="#N/A"/>
    <s v="SKANDER Med Yacine"/>
    <x v="1"/>
    <s v="16013 17 1212 0004 714829,11 "/>
    <s v="Fichier"/>
    <s v=""/>
    <s v=""/>
    <s v=""/>
    <s v=""/>
  </r>
  <r>
    <n v="48"/>
    <s v="25561 20 1219 0001"/>
    <x v="12"/>
    <s v="MRPME"/>
    <x v="0"/>
    <s v="20/01/2020"/>
    <s v="25561 19 1219 0006"/>
    <s v="01/10/2019"/>
    <s v="SARL SOVAC CONSTANTINE   "/>
    <m/>
    <s v="080310"/>
    <s v="Tempête"/>
    <x v="30"/>
    <x v="1"/>
    <x v="31"/>
    <n v="0"/>
    <m/>
    <s v="DR"/>
    <m/>
    <s v="Dossier en instance"/>
    <s v="Reclamer le 07/05/2020"/>
    <n v="693000"/>
    <n v="0"/>
    <s v="25561 19 1219 0006"/>
    <n v="693000"/>
    <n v="0"/>
    <n v="693000"/>
    <e v="#N/A"/>
    <s v="BOUZIANE  AHMED"/>
    <x v="1"/>
    <s v="25561 20 1219 0001 693000 "/>
    <s v="Fichier"/>
    <s v=""/>
    <n v="10682"/>
    <s v=""/>
    <s v=""/>
  </r>
  <r>
    <n v="49"/>
    <s v="16183 20 1212 0003"/>
    <x v="31"/>
    <s v="Multirisques exploitation"/>
    <x v="2"/>
    <s v="17/02/2020"/>
    <s v="16183 19 1212 0007"/>
    <s v="01/03/2019"/>
    <s v="SYSTEME PANNEAUX SANDWICHS (SPS)  "/>
    <m/>
    <s v="090510"/>
    <s v="Bris de Machine"/>
    <x v="0"/>
    <x v="0"/>
    <x v="0"/>
    <s v=""/>
    <m/>
    <s v="DR"/>
    <m/>
    <s v="Cloturé"/>
    <s v="Reclamer le 07/05/2020"/>
    <s v="Cloturé"/>
    <e v="#VALUE!"/>
    <e v="#N/A"/>
    <n v="0"/>
    <n v="0"/>
    <n v="0"/>
    <e v="#N/A"/>
    <e v="#N/A"/>
    <x v="0"/>
    <m/>
    <s v="Fichier"/>
    <s v=""/>
    <s v=""/>
    <s v=""/>
    <s v=""/>
  </r>
  <r>
    <n v="50"/>
    <s v="16183 20 1212 0007"/>
    <x v="31"/>
    <s v="Multirisques exploitation"/>
    <x v="2"/>
    <s v="17/02/2020"/>
    <s v="16183 19 1212 0007"/>
    <s v="01/03/2019"/>
    <s v="SYSTEME PANNEAUX SANDWICHS (SPS)  "/>
    <m/>
    <s v="090530"/>
    <s v="Dommage aux Appareils Electriques"/>
    <x v="0"/>
    <x v="0"/>
    <x v="0"/>
    <s v=""/>
    <s v="Autorisation 2020"/>
    <s v="DI"/>
    <m/>
    <s v="Cloturé"/>
    <m/>
    <s v="Cloturé"/>
    <e v="#VALUE!"/>
    <e v="#N/A"/>
    <n v="0"/>
    <n v="0"/>
    <n v="0"/>
    <s v="16183 19 1212 0007"/>
    <e v="#N/A"/>
    <x v="0"/>
    <m/>
    <s v="Fichier"/>
    <s v=""/>
    <s v=""/>
    <s v=""/>
    <s v=""/>
  </r>
  <r>
    <n v="51"/>
    <s v="31012 18 1321 0003"/>
    <x v="32"/>
    <s v="Tous Risques Chantier"/>
    <x v="4"/>
    <s v="09/10/2018"/>
    <s v="31012 18 1321 0003"/>
    <s v="24/02/2014"/>
    <s v="KADRI  CHAFIK"/>
    <m/>
    <s v="130410"/>
    <s v="RC Construction en cours"/>
    <x v="31"/>
    <x v="7"/>
    <x v="32"/>
    <n v="0"/>
    <m/>
    <s v="DI A CONFIRMER"/>
    <m/>
    <s v="Dossier en instance"/>
    <s v="Reclamer le 07/05/2020"/>
    <n v="666224.28"/>
    <n v="0"/>
    <s v="31012 18 1321 0003"/>
    <n v="657000"/>
    <n v="9224.2800000000007"/>
    <n v="666224.28"/>
    <e v="#N/A"/>
    <s v="BENDJELLOUL ALI"/>
    <x v="1"/>
    <s v="31012 18 1321 0003 666224,28 "/>
    <s v="Fichier"/>
    <s v=""/>
    <s v=""/>
    <s v=""/>
    <s v=""/>
  </r>
  <r>
    <n v="52"/>
    <s v="28527 18 1212 0001"/>
    <x v="33"/>
    <s v="Multirisques exploitation"/>
    <x v="0"/>
    <s v="05/06/2018"/>
    <s v="28527 18 1212 0004"/>
    <s v="01/01/2018"/>
    <s v="EPWG-CET M'SILA  "/>
    <m/>
    <s v="090530"/>
    <s v="Dommage aux Appareils Electriques"/>
    <x v="32"/>
    <x v="1"/>
    <x v="33"/>
    <n v="0"/>
    <m/>
    <s v="DR"/>
    <m/>
    <s v="Dossier en instance"/>
    <m/>
    <n v="645700"/>
    <n v="0"/>
    <s v="28527 18 1212 0004"/>
    <n v="645700"/>
    <n v="0"/>
    <n v="645700"/>
    <e v="#N/A"/>
    <s v="AILLAN YAMINE"/>
    <x v="1"/>
    <s v="28527 18 1212 0001 645700 "/>
    <s v="Fichier"/>
    <s v=""/>
    <s v=""/>
    <s v=""/>
    <s v=""/>
  </r>
  <r>
    <n v="53"/>
    <s v="09004 19 1322 0009"/>
    <x v="2"/>
    <s v="Tous Risques Montage"/>
    <x v="1"/>
    <s v="18/07/2019"/>
    <s v="09004 19 1322 0001"/>
    <s v="16/05/2019"/>
    <s v="ACG SIM SPA  "/>
    <m/>
    <s v="090420"/>
    <s v="Dommage a l'Ouvrage(Risque de Montage)"/>
    <x v="33"/>
    <x v="1"/>
    <x v="34"/>
    <s v="Impayé"/>
    <s v="Autorisation 2019"/>
    <s v="DI"/>
    <m/>
    <s v="Dossier en instance"/>
    <m/>
    <n v="600000"/>
    <n v="0"/>
    <s v="09004 19 1322 0001"/>
    <n v="600000"/>
    <n v="0"/>
    <n v="600000"/>
    <e v="#N/A"/>
    <s v="MEDIOUNI MOHAMED"/>
    <x v="1"/>
    <s v="09004 19 1322 0009 600000 "/>
    <s v="Fichier"/>
    <s v=""/>
    <s v=""/>
    <s v=""/>
    <s v=""/>
  </r>
  <r>
    <n v="54"/>
    <s v="31012 19 1211 0002"/>
    <x v="32"/>
    <s v="Incendie et Risques Annexes (RI)"/>
    <x v="4"/>
    <s v="28/08/2019"/>
    <s v="31012 18 1211 0001"/>
    <s v="01/11/2018"/>
    <s v="BOUKHATMI ALI IMAGERIE MEDICALE  "/>
    <m/>
    <s v="090530"/>
    <s v="Dommage aux Appareils Electriques"/>
    <x v="34"/>
    <x v="8"/>
    <x v="35"/>
    <n v="0"/>
    <s v="Autorisation 2020"/>
    <s v="DI"/>
    <m/>
    <s v="Dossier en instance"/>
    <s v="transmis le 27/04/2020;R le 28/06/2020"/>
    <n v="600062.61"/>
    <n v="0"/>
    <s v="31012 18 1211 0001"/>
    <n v="583200"/>
    <n v="16862.61"/>
    <n v="600062.61"/>
    <e v="#N/A"/>
    <s v="MADANI RABAH"/>
    <x v="1"/>
    <s v="31012 19 1211 0002 600062,61 "/>
    <s v="Fichier"/>
    <s v=""/>
    <s v=""/>
    <s v=""/>
    <s v=""/>
  </r>
  <r>
    <n v="55"/>
    <s v="31014 20 1212 0005"/>
    <x v="34"/>
    <s v="Multirisques exploitation"/>
    <x v="4"/>
    <s v="18/04/2020"/>
    <s v="31014 20 1212 0003"/>
    <s v="11/03/2020"/>
    <s v="DISTRIMATCH  "/>
    <m/>
    <s v="090320"/>
    <s v="Vol de marchandises, biens et équipements"/>
    <x v="35"/>
    <x v="1"/>
    <x v="36"/>
    <n v="0"/>
    <m/>
    <s v="DI"/>
    <m/>
    <s v="Dossier en instance"/>
    <m/>
    <n v="580000"/>
    <n v="0"/>
    <s v="31014 20 1212 0003"/>
    <n v="580000"/>
    <n v="0"/>
    <n v="580000"/>
    <e v="#N/A"/>
    <s v="BENATTOU ABDELKADER"/>
    <x v="1"/>
    <s v="31014 20 1212 0005 580000 "/>
    <s v="Fichier"/>
    <s v=""/>
    <n v="11059.6"/>
    <s v=""/>
    <s v=""/>
  </r>
  <r>
    <n v="56"/>
    <s v="31014 19 1540 0009"/>
    <x v="34"/>
    <s v="Tous Risques machines MLA"/>
    <x v="4"/>
    <s v="09/06/2019"/>
    <s v="31014 18 1540 0025"/>
    <s v="28/06/2018"/>
    <s v="MAGHREB LEASING ALGERIE  "/>
    <m/>
    <s v="090510"/>
    <s v="Bris de Machine"/>
    <x v="36"/>
    <x v="1"/>
    <x v="37"/>
    <n v="0"/>
    <m/>
    <s v="DI"/>
    <m/>
    <s v="Dossier en instance"/>
    <m/>
    <n v="565380.42000000004"/>
    <n v="0"/>
    <s v="31014 18 1540 0025"/>
    <n v="565380.42000000004"/>
    <n v="0"/>
    <n v="565380.42000000004"/>
    <e v="#N/A"/>
    <s v="BENATOU ABDELKADER"/>
    <x v="1"/>
    <s v="31014 19 1540 0009 565380,42 "/>
    <s v="Fichier"/>
    <s v=""/>
    <s v=""/>
    <s v=""/>
    <s v=""/>
  </r>
  <r>
    <n v="57"/>
    <s v="05619 19 1212 0116"/>
    <x v="0"/>
    <s v="Multirisques exploitation"/>
    <x v="0"/>
    <s v="20/12/2019"/>
    <s v="05619 18 1212 0083"/>
    <s v="01/01/2019"/>
    <s v="GMIA  "/>
    <m/>
    <s v="130110"/>
    <s v="RC Générale"/>
    <x v="37"/>
    <x v="1"/>
    <x v="38"/>
    <n v="0"/>
    <s v="Autorisation 2020"/>
    <s v="DI"/>
    <m/>
    <s v="Dossier en instance"/>
    <s v="transmis le 27/04/2020"/>
    <n v="561513.06000000006"/>
    <n v="0"/>
    <s v="05619 18 1212 0083"/>
    <n v="561513.06000000006"/>
    <n v="0"/>
    <n v="561513.06000000006"/>
    <e v="#N/A"/>
    <s v="BARKAT BELKACEM"/>
    <x v="1"/>
    <s v="05619 19 1212 0116 561513,06 "/>
    <s v="Fichier"/>
    <s v=""/>
    <n v="11998.83"/>
    <s v=""/>
    <s v=""/>
  </r>
  <r>
    <n v="58"/>
    <s v="16237 20 1542 0001"/>
    <x v="35"/>
    <s v="Tous Risques Engins Chantiers"/>
    <x v="3"/>
    <s v="04/02/2020"/>
    <s v="16237 19 1542 0001"/>
    <s v="23/04/2019"/>
    <s v="BENALI FELLAG BETON   "/>
    <m/>
    <s v="090540"/>
    <s v="Tous Risques Engins Chantiers"/>
    <x v="38"/>
    <x v="1"/>
    <x v="39"/>
    <n v="0"/>
    <s v="Autorisation 2020"/>
    <s v="DI"/>
    <m/>
    <s v="Dossier en instance"/>
    <s v="Reclamer le 07/05/2020"/>
    <n v="371707.02"/>
    <n v="0"/>
    <s v="16237 19 1542 0001"/>
    <n v="371707.02"/>
    <n v="0"/>
    <n v="371707.02"/>
    <e v="#N/A"/>
    <s v="BENHAMLAOUI  MOHAMED TAHAR "/>
    <x v="1"/>
    <s v="16237 20 1542 0001 371707,02 "/>
    <s v="Fichier"/>
    <s v=""/>
    <n v="14930.8"/>
    <s v=""/>
    <s v=""/>
  </r>
  <r>
    <n v="59"/>
    <s v="16183 18 1212 0007"/>
    <x v="31"/>
    <s v="Multirisques exploitation"/>
    <x v="2"/>
    <s v="23/08/2018"/>
    <s v="16183 18 1212 0009"/>
    <s v="24/06/2018"/>
    <s v="ESPACE DARKOM TELECOM  "/>
    <m/>
    <s v="090340"/>
    <s v="Vol en Mobilier"/>
    <x v="39"/>
    <x v="1"/>
    <x v="40"/>
    <n v="0"/>
    <s v="Autorisation 2020"/>
    <s v="DI"/>
    <m/>
    <s v="Dossier en instance"/>
    <m/>
    <n v="492184.92"/>
    <n v="0"/>
    <s v="16183 18 1212 0009"/>
    <n v="492184.92"/>
    <n v="0"/>
    <n v="492184.92"/>
    <e v="#N/A"/>
    <s v="BENHAMLAOUI MOHAMED TAHER"/>
    <x v="1"/>
    <s v="16183 18 1212 0007 492184,92 "/>
    <s v="Fichier"/>
    <s v=""/>
    <s v=""/>
    <s v=""/>
    <s v=""/>
  </r>
  <r>
    <n v="60"/>
    <s v="44735 20 1321 0001"/>
    <x v="19"/>
    <s v="Tous Risques Chantier"/>
    <x v="1"/>
    <s v="30/01/2020"/>
    <s v="44735 20 1321 0001"/>
    <s v="24/03/2019"/>
    <s v="GRTC  "/>
    <m/>
    <s v="090410"/>
    <s v="Dommage a l'Ouvrage(Risque de construction)"/>
    <x v="40"/>
    <x v="1"/>
    <x v="41"/>
    <n v="0"/>
    <m/>
    <m/>
    <m/>
    <s v="Dossier en instance"/>
    <s v="transmis le 27/04/2020;R le 28/06/2020"/>
    <n v="553945"/>
    <n v="0"/>
    <s v="44735 20 1321 0001"/>
    <n v="553945"/>
    <n v="0"/>
    <n v="553945"/>
    <e v="#N/A"/>
    <s v="ZORKANE ABEDLAZZIZE"/>
    <x v="1"/>
    <s v="44735 20 1321 0001 553945 "/>
    <s v="Fichier"/>
    <s v=""/>
    <n v="19746.599999999999"/>
    <s v=""/>
    <s v=""/>
  </r>
  <r>
    <n v="61"/>
    <s v="05619 19 1212 0030"/>
    <x v="0"/>
    <s v="Multirisques exploitation"/>
    <x v="0"/>
    <s v="13/05/2019"/>
    <s v="05619 19 1212 0015"/>
    <s v="13/03/2019"/>
    <s v="GMI  "/>
    <m/>
    <s v="080111"/>
    <s v="Incendie (Contenant)"/>
    <x v="41"/>
    <x v="1"/>
    <x v="42"/>
    <n v="0"/>
    <m/>
    <m/>
    <m/>
    <s v="Dossier en instance"/>
    <s v="Reclamer le 07/05/2020"/>
    <n v="533874.82999999996"/>
    <n v="0"/>
    <s v="05619 19 1212 0015"/>
    <n v="533874.82999999996"/>
    <n v="0"/>
    <n v="533874.82999999996"/>
    <e v="#N/A"/>
    <s v="BARKAT BELKACEM"/>
    <x v="1"/>
    <s v="05619 19 1212 0030 533874,83 "/>
    <s v="Fichier"/>
    <s v=""/>
    <s v=""/>
    <s v=""/>
    <s v=""/>
  </r>
  <r>
    <n v="62"/>
    <s v="23719 19 1212 0001"/>
    <x v="36"/>
    <s v="Multirisques exploitation"/>
    <x v="6"/>
    <s v="14/06/2019"/>
    <s v="23719 19 1212 0001"/>
    <s v="21/01/2019"/>
    <s v="CONSERVERIE DES AURES  "/>
    <m/>
    <s v="090530"/>
    <s v="Dommage aux Appareils Electriques"/>
    <x v="42"/>
    <x v="1"/>
    <x v="43"/>
    <n v="0"/>
    <s v="Autorisation 2020"/>
    <s v="DI"/>
    <m/>
    <s v="Dossier en instance"/>
    <m/>
    <n v="517600"/>
    <n v="0"/>
    <s v="23719 19 1212 0001"/>
    <n v="517600"/>
    <n v="0"/>
    <n v="517600"/>
    <e v="#N/A"/>
    <s v="Amamra  hacen"/>
    <x v="1"/>
    <s v="23719 19 1212 0001 517600 "/>
    <s v="Fichier"/>
    <s v=""/>
    <s v=""/>
    <s v=""/>
    <s v=""/>
  </r>
  <r>
    <n v="63"/>
    <s v="23652 19 1211 0002"/>
    <x v="37"/>
    <s v="Incendie et Risques Annexes (RI)"/>
    <x v="6"/>
    <s v="17/09/2019"/>
    <s v="23652 19 1211 0001"/>
    <s v="01/01/2019"/>
    <s v="EHS ABDELLAH NOUAOURIA EL BOUNI   "/>
    <m/>
    <s v="090530"/>
    <s v="Dommage aux Appareils Electriques"/>
    <x v="43"/>
    <x v="1"/>
    <x v="44"/>
    <n v="0"/>
    <m/>
    <s v="DI"/>
    <m/>
    <s v="Dossier en instance"/>
    <m/>
    <n v="501763.5"/>
    <n v="0"/>
    <s v="23652 19 1211 0001"/>
    <n v="501763.5"/>
    <n v="0"/>
    <n v="501763.5"/>
    <e v="#N/A"/>
    <s v="AMAMRA HACÉNE "/>
    <x v="1"/>
    <s v="23652 19 1211 0002 501763,5 "/>
    <s v="Fichier"/>
    <s v=""/>
    <s v=""/>
    <s v=""/>
    <s v=""/>
  </r>
  <r>
    <n v="64"/>
    <s v="44598 19 1212 0006"/>
    <x v="38"/>
    <s v="Multirisques exploitation"/>
    <x v="1"/>
    <s v="04/12/2019"/>
    <s v="44598 19 1212 0004"/>
    <s v="08/09/2019"/>
    <s v="KRELIFA IMPORT VITRERIE  "/>
    <m/>
    <s v="080130"/>
    <s v="AUTRE DOMMAGES"/>
    <x v="0"/>
    <x v="0"/>
    <x v="0"/>
    <s v=""/>
    <s v="Autorisation 2020"/>
    <s v="DI"/>
    <m/>
    <s v="Cloturé"/>
    <m/>
    <s v="Cloturé"/>
    <e v="#VALUE!"/>
    <e v="#N/A"/>
    <n v="0"/>
    <n v="0"/>
    <n v="0"/>
    <s v="44598 19 1212 0004"/>
    <e v="#N/A"/>
    <x v="0"/>
    <m/>
    <s v="Fichier"/>
    <s v=""/>
    <s v=""/>
    <s v=""/>
    <s v=""/>
  </r>
  <r>
    <n v="65"/>
    <s v="24065 20 1223 0013"/>
    <x v="39"/>
    <s v="Multirisque Immeuble"/>
    <x v="6"/>
    <s v="09/03/2020"/>
    <s v="24065 20 1223 0002"/>
    <s v="01/01/2020"/>
    <s v="OPGI  GUELMA  "/>
    <m/>
    <s v="090120"/>
    <s v="Dégâts des Eaux"/>
    <x v="0"/>
    <x v="0"/>
    <x v="0"/>
    <s v="Impayé"/>
    <s v="Avis de rejet"/>
    <s v="DI"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66"/>
    <s v="02099 20 1542 0006"/>
    <x v="18"/>
    <s v="Tous Risques Engins Chantiers"/>
    <x v="1"/>
    <s v="15/06/2020"/>
    <s v="02099 20 1542 0001"/>
    <s v="02/01/2020"/>
    <s v="EPTTRS  "/>
    <m/>
    <s v="090540"/>
    <s v="Tous Risques Engins Chantiers"/>
    <x v="0"/>
    <x v="0"/>
    <x v="0"/>
    <s v=""/>
    <s v="Autorisation 2020"/>
    <s v="DI"/>
    <m/>
    <s v="Cloturé"/>
    <s v="Transmis le 28/06/2020"/>
    <s v="Cloturé"/>
    <e v="#VALUE!"/>
    <e v="#N/A"/>
    <n v="0"/>
    <n v="0"/>
    <n v="0"/>
    <s v="02099 20 1542 0001"/>
    <e v="#N/A"/>
    <x v="0"/>
    <m/>
    <s v="Fichier"/>
    <s v=""/>
    <s v=""/>
    <s v=""/>
    <s v=""/>
  </r>
  <r>
    <n v="67"/>
    <s v="02099 20 1212 0004"/>
    <x v="18"/>
    <s v="Multirisques exploitation"/>
    <x v="1"/>
    <s v="07/03/2020"/>
    <s v="02099 19 1212 0010"/>
    <s v="01/01/2020"/>
    <s v="TALBI  "/>
    <m/>
    <s v="080112"/>
    <s v="Incendie (Contenu)"/>
    <x v="0"/>
    <x v="0"/>
    <x v="0"/>
    <s v=""/>
    <s v="Autorisation 2020"/>
    <s v="DI"/>
    <m/>
    <s v="Cloturé"/>
    <m/>
    <s v="Cloturé"/>
    <e v="#VALUE!"/>
    <e v="#N/A"/>
    <n v="0"/>
    <n v="0"/>
    <n v="0"/>
    <s v="02099 19 1212 0010"/>
    <e v="#N/A"/>
    <x v="0"/>
    <m/>
    <s v="Fichier"/>
    <s v=""/>
    <s v=""/>
    <s v=""/>
    <s v=""/>
  </r>
  <r>
    <n v="68"/>
    <s v="16283 19 1212 0012"/>
    <x v="28"/>
    <s v="Multirisques exploitation"/>
    <x v="2"/>
    <s v="29/10/2019"/>
    <s v="16283 19 1212 0001"/>
    <s v="19/04/2019"/>
    <s v="CNL DIRECTION REGIONALE D'ALGER  "/>
    <m/>
    <s v="090530"/>
    <s v="Dommage aux Appareils Electriques"/>
    <x v="44"/>
    <x v="1"/>
    <x v="45"/>
    <n v="0"/>
    <s v="Autorisation 2020"/>
    <s v="DI"/>
    <m/>
    <s v="Dossier en instance"/>
    <m/>
    <n v="428317.48"/>
    <n v="0"/>
    <s v="16283 19 1212 0001"/>
    <n v="428317.48"/>
    <n v="0"/>
    <n v="428317.48"/>
    <e v="#N/A"/>
    <s v="GHOULOU MAHREZ"/>
    <x v="1"/>
    <s v="16283 19 1212 0012 428317,48 "/>
    <s v="Fichier"/>
    <s v=""/>
    <s v=""/>
    <s v=""/>
    <s v=""/>
  </r>
  <r>
    <n v="69"/>
    <s v="05619 18 1212 0050"/>
    <x v="0"/>
    <s v="Multirisques exploitation"/>
    <x v="0"/>
    <s v="01/11/2018"/>
    <s v="05619 18 1212 0066"/>
    <s v="01/06/2018"/>
    <s v="FACULTE DE SPORT  "/>
    <m/>
    <s v="090530"/>
    <s v="Dommage aux Appareils Electriques"/>
    <x v="0"/>
    <x v="0"/>
    <x v="0"/>
    <s v=""/>
    <s v="Autorisation 2020"/>
    <s v="DI"/>
    <m/>
    <s v="Cloturé"/>
    <m/>
    <s v="Cloturé"/>
    <e v="#VALUE!"/>
    <e v="#N/A"/>
    <n v="0"/>
    <n v="0"/>
    <n v="0"/>
    <s v="05619 18 1212 0066"/>
    <e v="#N/A"/>
    <x v="0"/>
    <m/>
    <s v="Fichier"/>
    <s v=""/>
    <s v=""/>
    <s v=""/>
    <s v=""/>
  </r>
  <r>
    <n v="70"/>
    <s v="16220 19 1212 0003"/>
    <x v="40"/>
    <s v="Multirisques exploitation"/>
    <x v="2"/>
    <s v="08/07/2019"/>
    <s v="16220 18 1212 0010"/>
    <s v="30/10/2018"/>
    <s v="BATTERIE ASSAD ALGERIE   "/>
    <m/>
    <s v="090530"/>
    <s v="Dommage aux Appareils Electriques"/>
    <x v="45"/>
    <x v="9"/>
    <x v="46"/>
    <n v="0"/>
    <m/>
    <s v="DI"/>
    <m/>
    <s v="Dossier en instance"/>
    <m/>
    <n v="433243.33"/>
    <n v="0"/>
    <s v="16220 18 1212 0010"/>
    <n v="419807.76"/>
    <n v="13435.57"/>
    <n v="433243.33"/>
    <e v="#N/A"/>
    <s v="MED TAHAR BENHAMLAOUI"/>
    <x v="1"/>
    <s v="16220 19 1212 0003 433243,33 "/>
    <s v="Fichier"/>
    <s v=""/>
    <s v=""/>
    <s v=""/>
    <s v=""/>
  </r>
  <r>
    <n v="71"/>
    <s v="22255 19 1331 0002"/>
    <x v="41"/>
    <s v="RC Décennale"/>
    <x v="4"/>
    <s v="11/12/2019"/>
    <s v="22255 17 1331 0004"/>
    <s v="23/02/2017"/>
    <s v="BARAKA MOHAMED  "/>
    <m/>
    <s v="130510"/>
    <s v="Etancheité"/>
    <x v="46"/>
    <x v="1"/>
    <x v="47"/>
    <n v="0"/>
    <s v="Autorisation 2020"/>
    <s v="DI"/>
    <s v="Réassurance"/>
    <s v="Dossier en instance"/>
    <m/>
    <n v="408577.95"/>
    <n v="0"/>
    <s v="22255 17 1331 0004"/>
    <n v="408577.95"/>
    <n v="0"/>
    <n v="408577.95"/>
    <e v="#N/A"/>
    <s v="DRICI BAGHDAD"/>
    <x v="1"/>
    <s v="22255 19 1331 0002 408577,95 "/>
    <s v="Fichier"/>
    <s v=""/>
    <n v="16640"/>
    <s v=""/>
    <s v=""/>
  </r>
  <r>
    <n v="72"/>
    <s v="16281 17 1542 0008"/>
    <x v="10"/>
    <s v="Tous Risques Engins Chantiers"/>
    <x v="3"/>
    <s v="14/05/2017"/>
    <s v="16281 17 1542 0003"/>
    <s v="07/05/2017"/>
    <s v="GURBAG INSAAT MUHENDISLIK MADENCILIK SANAYI VE TICARET A.S /TURQUE  "/>
    <m/>
    <s v="090540"/>
    <s v="Tous Risques Engins Chantiers"/>
    <x v="47"/>
    <x v="10"/>
    <x v="48"/>
    <n v="0"/>
    <m/>
    <m/>
    <m/>
    <s v="Dossier en instance"/>
    <s v="Reclamer le 07/05/2020"/>
    <n v="417517.57"/>
    <n v="0"/>
    <s v="16281 17 1542 0003"/>
    <n v="405800"/>
    <n v="11717.57"/>
    <n v="417517.57"/>
    <e v="#N/A"/>
    <s v="ZITOUNI ABDELAZIZ"/>
    <x v="1"/>
    <s v="16281 17 1542 0008 417517,57 "/>
    <s v="Fichier"/>
    <s v=""/>
    <s v=""/>
    <s v=""/>
    <s v=""/>
  </r>
  <r>
    <n v="73"/>
    <s v="16083 19 1212 0019"/>
    <x v="9"/>
    <s v="Multirisques exploitation"/>
    <x v="3"/>
    <s v="01/12/2019"/>
    <s v="16083 19 1212 0033"/>
    <s v="03/11/2019"/>
    <s v="DISTRITOUCH  "/>
    <m/>
    <s v="090320"/>
    <s v="Vol de marchandises, biens et équipements"/>
    <x v="0"/>
    <x v="0"/>
    <x v="0"/>
    <n v="0"/>
    <s v="Autorisation 2020"/>
    <s v="DI"/>
    <m/>
    <s v="Cloturé"/>
    <m/>
    <s v="Cloturé"/>
    <e v="#VALUE!"/>
    <e v="#N/A"/>
    <n v="0"/>
    <n v="0"/>
    <n v="0"/>
    <s v="16083 19 1212 0033"/>
    <s v="ZITOUNI ABDELAZIZ"/>
    <x v="0"/>
    <s v="16083 19 1212 0019 0 "/>
    <s v="Fichier"/>
    <s v=""/>
    <s v=""/>
    <s v=""/>
    <s v=""/>
  </r>
  <r>
    <n v="74"/>
    <s v="16170 19 1212 0010"/>
    <x v="42"/>
    <s v="Multirisques exploitation"/>
    <x v="3"/>
    <s v="19/03/2019"/>
    <s v="16170 19 1212 0001"/>
    <s v="08/01/2019"/>
    <s v="ETS SIAD AUTOMOBILE  "/>
    <m/>
    <s v="080112"/>
    <s v="Incendie (Contenu)"/>
    <x v="48"/>
    <x v="1"/>
    <x v="49"/>
    <n v="0"/>
    <m/>
    <s v="DI"/>
    <m/>
    <s v="Dossier en instance"/>
    <m/>
    <n v="382500"/>
    <n v="0"/>
    <s v="16170 19 1212 0001"/>
    <n v="382500"/>
    <n v="0"/>
    <n v="382500"/>
    <e v="#N/A"/>
    <s v="DAHMANE MOHAMED"/>
    <x v="1"/>
    <s v="16170 19 1212 0010 382500 "/>
    <s v="Fichier"/>
    <s v=""/>
    <s v=""/>
    <s v=""/>
    <s v=""/>
  </r>
  <r>
    <n v="75"/>
    <s v="31014 20 1543 0003"/>
    <x v="34"/>
    <s v="Tous Risques Engins Chantiers MLA"/>
    <x v="4"/>
    <s v="04/03/2020"/>
    <s v="31014 20 1543 0008"/>
    <s v="25/02/2020"/>
    <s v="MAGHREB LEASING ALGERIE  "/>
    <m/>
    <s v="090540"/>
    <s v="Tous Risques Engins Chantiers"/>
    <x v="0"/>
    <x v="0"/>
    <x v="0"/>
    <s v=""/>
    <s v="Autorisation 2020"/>
    <s v="DI"/>
    <m/>
    <s v="Cloturé"/>
    <s v="transmis le 27/04/2020"/>
    <s v="Cloturé"/>
    <e v="#VALUE!"/>
    <e v="#N/A"/>
    <n v="0"/>
    <n v="0"/>
    <n v="0"/>
    <s v="31014 20 1543 0008"/>
    <e v="#N/A"/>
    <x v="0"/>
    <m/>
    <s v="Fichier"/>
    <s v=""/>
    <s v=""/>
    <s v=""/>
    <s v=""/>
  </r>
  <r>
    <n v="76"/>
    <s v="31014 19 1212 0011"/>
    <x v="34"/>
    <s v="Multirisques exploitation"/>
    <x v="4"/>
    <s v="16/06/2019"/>
    <s v="31014 19 1212 0006"/>
    <s v="14/02/2019"/>
    <s v="DISTRIMATCH  "/>
    <m/>
    <s v="090320"/>
    <s v="Vol de marchandises, biens et équipements"/>
    <x v="49"/>
    <x v="1"/>
    <x v="50"/>
    <n v="0"/>
    <m/>
    <s v="DI"/>
    <m/>
    <s v="Dossier en instance"/>
    <m/>
    <n v="372613.17"/>
    <n v="0"/>
    <s v="31014 19 1212 0006"/>
    <n v="372613.17"/>
    <n v="0"/>
    <n v="372613.17"/>
    <e v="#N/A"/>
    <s v="BENATOU ABDELKADER"/>
    <x v="1"/>
    <s v="31014 19 1212 0011 372613,17 "/>
    <s v="Fichier"/>
    <s v=""/>
    <s v=""/>
    <s v=""/>
    <s v=""/>
  </r>
  <r>
    <n v="77"/>
    <s v="16100 20 1212 0002"/>
    <x v="17"/>
    <s v="Multirisques exploitation"/>
    <x v="2"/>
    <s v="23/02/2020"/>
    <s v="16100 20 1212 0005"/>
    <s v="01/01/2020"/>
    <s v="AL DJAZIRA  "/>
    <m/>
    <s v="090510"/>
    <s v="Bris de Machine"/>
    <x v="50"/>
    <x v="1"/>
    <x v="51"/>
    <s v="Impayé"/>
    <s v="Autorisation 2020"/>
    <s v="DI"/>
    <m/>
    <s v="Dossier en instance"/>
    <s v="Transmis le 28/06/2020"/>
    <n v="310672"/>
    <n v="0"/>
    <s v="16100 20 1212 0005"/>
    <n v="310672"/>
    <n v="0"/>
    <n v="310672"/>
    <e v="#N/A"/>
    <s v="GHOULOU MAHREZ"/>
    <x v="1"/>
    <s v="16100 20 1212 0002 310672 "/>
    <s v="Fichier"/>
    <s v=""/>
    <n v="38868.239999999998"/>
    <s v=""/>
    <s v=""/>
  </r>
  <r>
    <n v="78"/>
    <s v="24192 19 1219 0012"/>
    <x v="21"/>
    <s v="MRPME"/>
    <x v="6"/>
    <s v="05/03/2019"/>
    <s v="24192 19 1219 0001"/>
    <s v="01/01/2019"/>
    <s v="ABIDI CONSERVERIE  "/>
    <m/>
    <s v="090530"/>
    <s v="Dommage aux Appareils Electriques"/>
    <x v="51"/>
    <x v="1"/>
    <x v="52"/>
    <n v="0"/>
    <m/>
    <s v="DI"/>
    <m/>
    <s v="Dossier en instance"/>
    <m/>
    <n v="360000"/>
    <n v="0"/>
    <s v="24192 19 1219 0001"/>
    <n v="360000"/>
    <n v="0"/>
    <n v="360000"/>
    <e v="#N/A"/>
    <s v="EXAL EXAL"/>
    <x v="1"/>
    <s v="24192 19 1219 0012 360000 "/>
    <s v="Fichier"/>
    <s v=""/>
    <s v=""/>
    <s v=""/>
    <s v=""/>
  </r>
  <r>
    <n v="79"/>
    <s v="43550 19 1212 0001"/>
    <x v="43"/>
    <s v="Multirisques exploitation"/>
    <x v="0"/>
    <s v="26/11/2019"/>
    <s v="43550 19 1212 0003"/>
    <s v="01/01/2019"/>
    <s v="RESIDENCE UNIVERSITAIRE 1000-01 LITS MILA   "/>
    <m/>
    <s v="090210"/>
    <s v="Bris de Glace"/>
    <x v="51"/>
    <x v="1"/>
    <x v="52"/>
    <n v="0"/>
    <m/>
    <m/>
    <m/>
    <s v="Dossier en instance"/>
    <s v="Reclamer le 07/05/2020"/>
    <n v="360000"/>
    <n v="0"/>
    <s v="43550 19 1212 0003"/>
    <n v="360000"/>
    <n v="0"/>
    <n v="360000"/>
    <e v="#N/A"/>
    <s v="MADADI  SAID "/>
    <x v="1"/>
    <s v="43550 19 1212 0001 360000 "/>
    <s v="Fichier"/>
    <s v=""/>
    <n v="12484.74"/>
    <s v=""/>
    <s v=""/>
  </r>
  <r>
    <n v="80"/>
    <s v="16001 20 1212 0002"/>
    <x v="27"/>
    <s v="Multirisques exploitation"/>
    <x v="3"/>
    <s v="26/02/2020"/>
    <s v="16001 19 1212 0014"/>
    <s v="01/08/2019"/>
    <s v="ANPT  "/>
    <m/>
    <s v="090530"/>
    <s v="Dommage aux Appareils Electriques"/>
    <x v="52"/>
    <x v="1"/>
    <x v="53"/>
    <n v="0"/>
    <m/>
    <s v="DI"/>
    <m/>
    <s v="Dossier en instance"/>
    <m/>
    <n v="353010"/>
    <n v="0"/>
    <s v="16001 19 1212 0014"/>
    <n v="353010"/>
    <n v="0"/>
    <n v="353010"/>
    <e v="#N/A"/>
    <s v="YAHYAOUI MOHAMED YASSINE"/>
    <x v="1"/>
    <s v="16001 20 1212 0002 353010 "/>
    <s v="Fichier"/>
    <s v=""/>
    <n v="10359.09"/>
    <s v=""/>
    <s v=""/>
  </r>
  <r>
    <n v="81"/>
    <s v="19010 20 1540 0001"/>
    <x v="44"/>
    <s v="Tous Risques machines MLA"/>
    <x v="0"/>
    <s v="25/01/2020"/>
    <s v="19010 19 1540 0077"/>
    <s v="25/07/2019"/>
    <s v="MAGHREB LEASING ALGERIE  "/>
    <m/>
    <s v="090510"/>
    <s v="Bris de Machine"/>
    <x v="53"/>
    <x v="1"/>
    <x v="54"/>
    <s v="Impayé"/>
    <s v="Autorisation 2020"/>
    <s v="DI"/>
    <m/>
    <s v="Dossier en instance"/>
    <m/>
    <n v="345000"/>
    <n v="0"/>
    <s v="19010 19 1540 0077"/>
    <n v="345000"/>
    <n v="0"/>
    <n v="345000"/>
    <e v="#N/A"/>
    <s v="TOUMI RACHID"/>
    <x v="1"/>
    <s v="19010 20 1540 0001 345000 "/>
    <s v="Fichier"/>
    <s v=""/>
    <n v="12205.64"/>
    <s v=""/>
    <s v=""/>
  </r>
  <r>
    <n v="82"/>
    <s v="31515 18 1211 0001"/>
    <x v="45"/>
    <s v="Incendie et Risques Annexes (RI)"/>
    <x v="4"/>
    <s v="07/02/2018"/>
    <s v="31515 18 1211 0003"/>
    <s v="01/01/2018"/>
    <s v="SFMAI  "/>
    <m/>
    <s v="090110"/>
    <s v="Dégâts des Eaux"/>
    <x v="0"/>
    <x v="0"/>
    <x v="0"/>
    <s v=""/>
    <s v="Avis de rejet"/>
    <s v="DI"/>
    <m/>
    <s v="Cloturé"/>
    <s v="Transmis le 20/04/2020"/>
    <s v="Cloturé"/>
    <e v="#VALUE!"/>
    <e v="#N/A"/>
    <n v="0"/>
    <n v="0"/>
    <n v="0"/>
    <e v="#N/A"/>
    <e v="#N/A"/>
    <x v="0"/>
    <m/>
    <s v="Fichier"/>
    <s v=""/>
    <s v=""/>
    <s v=""/>
    <s v=""/>
  </r>
  <r>
    <n v="83"/>
    <s v="05619 17 1212 0064"/>
    <x v="0"/>
    <s v="Multirisques exploitation"/>
    <x v="0"/>
    <s v="12/12/2017"/>
    <s v="05619 17 1212 0014"/>
    <s v="01/01/2017"/>
    <s v="RECTORAT  "/>
    <m/>
    <s v="090530"/>
    <s v="Dommage aux Appareils Electriques"/>
    <x v="54"/>
    <x v="1"/>
    <x v="55"/>
    <n v="0"/>
    <m/>
    <m/>
    <m/>
    <s v="Dossier en instance"/>
    <s v="Reclamer le 07/05/2020"/>
    <n v="324000"/>
    <n v="0"/>
    <s v="05619 17 1212 0014"/>
    <n v="324000"/>
    <n v="0"/>
    <n v="324000"/>
    <e v="#N/A"/>
    <s v="BARKAT BELKACEM"/>
    <x v="1"/>
    <s v="05619 17 1212 0064 324000 "/>
    <s v="Fichier"/>
    <s v=""/>
    <s v=""/>
    <s v=""/>
    <s v=""/>
  </r>
  <r>
    <n v="84"/>
    <s v="05619 19 1212 0079"/>
    <x v="0"/>
    <s v="Multirisques exploitation"/>
    <x v="0"/>
    <s v="23/09/2019"/>
    <s v="05619 19 1212 0014"/>
    <s v="13/03/2019"/>
    <s v="GLOVIZ  "/>
    <m/>
    <s v="130110"/>
    <s v="RC Générale"/>
    <x v="0"/>
    <x v="0"/>
    <x v="0"/>
    <s v="Impayé"/>
    <s v="Avis de rejet"/>
    <s v="DI"/>
    <m/>
    <s v="Cloturé"/>
    <s v="Transmis le 20/04/2020"/>
    <s v="Cloturé"/>
    <e v="#VALUE!"/>
    <e v="#N/A"/>
    <n v="0"/>
    <n v="0"/>
    <n v="0"/>
    <e v="#N/A"/>
    <e v="#N/A"/>
    <x v="0"/>
    <m/>
    <s v="Fichier"/>
    <s v=""/>
    <s v=""/>
    <s v=""/>
    <s v=""/>
  </r>
  <r>
    <n v="85"/>
    <s v="19010 19 1212 0015"/>
    <x v="44"/>
    <s v="Multirisques exploitation"/>
    <x v="0"/>
    <s v="11/10/2019"/>
    <s v="19010 19 1212 0002"/>
    <s v="11/02/2019"/>
    <s v="GROUPE HOTELIER AZDIF  "/>
    <m/>
    <s v="090530"/>
    <s v="Dommage aux Appareils Electriques"/>
    <x v="55"/>
    <x v="1"/>
    <x v="56"/>
    <n v="0"/>
    <s v="Autorisation 2020"/>
    <s v="DI"/>
    <m/>
    <s v="Dossier en instance"/>
    <m/>
    <n v="309244"/>
    <n v="0"/>
    <s v="19010 19 1212 0002"/>
    <n v="309244"/>
    <n v="0"/>
    <n v="309244"/>
    <e v="#N/A"/>
    <s v="TOUMI RACHID"/>
    <x v="1"/>
    <s v="19010 19 1212 0015 309244 "/>
    <s v="Fichier"/>
    <s v=""/>
    <n v="12501.78"/>
    <s v=""/>
    <s v=""/>
  </r>
  <r>
    <n v="86"/>
    <s v="05619 19 1212 0078"/>
    <x v="0"/>
    <s v="Multirisques exploitation"/>
    <x v="0"/>
    <s v="23/09/2019"/>
    <s v="05619 19 1212 0014"/>
    <s v="13/03/2019"/>
    <s v="GLOVIZ  "/>
    <m/>
    <s v="130110"/>
    <s v="RC Générale"/>
    <x v="0"/>
    <x v="0"/>
    <x v="0"/>
    <s v="Impayé"/>
    <s v="Avis de rejet"/>
    <s v="DI"/>
    <m/>
    <s v="Cloturé"/>
    <s v="Transmis le 20/04/2020"/>
    <s v="Cloturé"/>
    <e v="#VALUE!"/>
    <e v="#N/A"/>
    <n v="0"/>
    <n v="0"/>
    <n v="0"/>
    <e v="#N/A"/>
    <e v="#N/A"/>
    <x v="0"/>
    <m/>
    <s v="Fichier"/>
    <s v=""/>
    <s v=""/>
    <s v=""/>
    <s v=""/>
  </r>
  <r>
    <n v="87"/>
    <s v="13518 19 1331 0008"/>
    <x v="46"/>
    <s v="RC Décennale"/>
    <x v="5"/>
    <s v="22/12/2019"/>
    <s v="13518 16 1331 0002"/>
    <s v="06/01/2016"/>
    <s v="AHMED AMAR  "/>
    <m/>
    <s v="130510"/>
    <s v="Etancheité"/>
    <x v="56"/>
    <x v="1"/>
    <x v="57"/>
    <n v="0"/>
    <m/>
    <s v="DI"/>
    <s v="Réassurance"/>
    <s v="Dossier en instance"/>
    <m/>
    <n v="303975.5"/>
    <n v="0"/>
    <s v="13518 16 1331 0002"/>
    <n v="303975.5"/>
    <n v="0"/>
    <n v="303975.5"/>
    <e v="#N/A"/>
    <s v="DRICI BAGHDAD"/>
    <x v="1"/>
    <s v="13518 19 1331 0008 303975,5 "/>
    <s v="Fichier"/>
    <s v=""/>
    <n v="17640"/>
    <s v=""/>
    <s v=""/>
  </r>
  <r>
    <n v="88"/>
    <s v="24192 19 1219 0015"/>
    <x v="21"/>
    <s v="MRPME"/>
    <x v="6"/>
    <s v="27/03/2019"/>
    <s v="24192 19 1219 0001"/>
    <s v="01/01/2019"/>
    <s v="ABIDI CONSERVERIE  "/>
    <m/>
    <s v="090530"/>
    <s v="Dommage aux Appareils Electriques"/>
    <x v="57"/>
    <x v="1"/>
    <x v="58"/>
    <n v="0"/>
    <m/>
    <s v="DI"/>
    <m/>
    <s v="Dossier en instance"/>
    <m/>
    <n v="302521.01"/>
    <n v="0"/>
    <s v="24192 19 1219 0001"/>
    <n v="302521.01"/>
    <n v="0"/>
    <n v="302521.01"/>
    <e v="#N/A"/>
    <s v="EXAL EXAL"/>
    <x v="1"/>
    <s v="24192 19 1219 0015 302521,01 "/>
    <s v="Fichier"/>
    <s v=""/>
    <s v=""/>
    <s v=""/>
    <s v=""/>
  </r>
  <r>
    <n v="89"/>
    <s v="15705 20 1542 0003"/>
    <x v="29"/>
    <s v="Tous Risques Engins Chantiers"/>
    <x v="2"/>
    <s v="18/05/2020"/>
    <s v="15705 20 1542 0004"/>
    <s v="01/05/2020"/>
    <s v="CHAFAI  ABDESSLAM"/>
    <m/>
    <s v="090540"/>
    <s v="Tous Risques Engins Chantiers"/>
    <x v="28"/>
    <x v="1"/>
    <x v="29"/>
    <n v="0"/>
    <s v="Autorisation 2020"/>
    <s v="DI"/>
    <m/>
    <s v="Dossier en instance"/>
    <m/>
    <n v="0"/>
    <n v="0"/>
    <s v="15705 20 1542 0004"/>
    <n v="0"/>
    <n v="0"/>
    <n v="0"/>
    <s v="15705 20 1542 0004"/>
    <s v="ABERKANE MEZIANE "/>
    <x v="1"/>
    <s v="15705 20 1542 0003 0 "/>
    <s v="Fichier"/>
    <n v="353304"/>
    <n v="10107.290000000001"/>
    <s v=""/>
    <s v=""/>
  </r>
  <r>
    <n v="90"/>
    <s v="15298 20 1212 0003"/>
    <x v="47"/>
    <s v="Multirisques exploitation"/>
    <x v="2"/>
    <s v="07/03/2020"/>
    <s v="15298 19 1212 0001"/>
    <s v="15/10/2019"/>
    <s v="ICMC AIT SAID  "/>
    <m/>
    <s v="090530"/>
    <s v="Dommage aux Appareils Electriques"/>
    <x v="58"/>
    <x v="11"/>
    <x v="59"/>
    <n v="0"/>
    <m/>
    <m/>
    <m/>
    <s v="Dossier en instance"/>
    <s v="transmis le 27/04/2020;R le 28/06/2020"/>
    <n v="305188.64"/>
    <n v="0"/>
    <s v="15298 19 1212 0001"/>
    <n v="296378.14"/>
    <n v="8810.5"/>
    <n v="305188.64"/>
    <e v="#N/A"/>
    <s v="NOURI REZAK"/>
    <x v="1"/>
    <s v="15298 20 1212 0003 305188,64 "/>
    <s v="Fichier"/>
    <s v=""/>
    <s v=""/>
    <s v=""/>
    <s v=""/>
  </r>
  <r>
    <n v="91"/>
    <s v="16220 17 1212 0002"/>
    <x v="40"/>
    <s v="Multirisques exploitation"/>
    <x v="2"/>
    <s v="30/11/2017"/>
    <s v="16220 17 1212 0003"/>
    <s v="30/03/2017"/>
    <s v="IVAL SPA  "/>
    <m/>
    <s v="090520"/>
    <s v="Dommages Matériels Informatique"/>
    <x v="59"/>
    <x v="1"/>
    <x v="60"/>
    <s v="Impayé"/>
    <m/>
    <m/>
    <m/>
    <s v="Dossier en instance"/>
    <s v="Reclamer le 07/05/2020"/>
    <n v="295000"/>
    <n v="0"/>
    <s v="16220 17 1212 0003"/>
    <n v="295000"/>
    <n v="0"/>
    <n v="295000"/>
    <e v="#N/A"/>
    <s v="GHOULOU MAHREZ"/>
    <x v="1"/>
    <s v="16220 17 1212 0002 295000 "/>
    <s v="Fichier"/>
    <s v=""/>
    <s v=""/>
    <s v=""/>
    <s v=""/>
  </r>
  <r>
    <n v="92"/>
    <s v="16281 18 1321 0006"/>
    <x v="10"/>
    <s v="Tous Risques Chantier"/>
    <x v="3"/>
    <s v="30/04/2018"/>
    <s v="16281 18 1321 0006"/>
    <s v="07/02/2018"/>
    <s v="GAEA CHINA CONSTRUCTION LIMITED  "/>
    <m/>
    <s v="130410"/>
    <s v="RC Construction en cours"/>
    <x v="60"/>
    <x v="1"/>
    <x v="61"/>
    <n v="0"/>
    <s v="Autorisation 2019"/>
    <s v="DI"/>
    <m/>
    <s v="Dossier en instance"/>
    <m/>
    <n v="289800"/>
    <n v="0"/>
    <s v="16281 18 1321 0006"/>
    <n v="289800"/>
    <n v="0"/>
    <n v="289800"/>
    <e v="#N/A"/>
    <s v="HOULI ISLAM"/>
    <x v="1"/>
    <s v="16281 18 1321 0006 289800 "/>
    <s v="Fichier"/>
    <s v=""/>
    <s v=""/>
    <s v=""/>
    <s v=""/>
  </r>
  <r>
    <n v="93"/>
    <s v="02516 19 1212 0004"/>
    <x v="13"/>
    <s v="Multirisques exploitation"/>
    <x v="1"/>
    <s v="27/01/2019"/>
    <s v="02516 19 1212 0001"/>
    <s v="02/01/2019"/>
    <s v="NAKHLA  "/>
    <m/>
    <s v="090510"/>
    <s v="Bris de Machine"/>
    <x v="0"/>
    <x v="0"/>
    <x v="0"/>
    <s v=""/>
    <s v="Avis de rejet"/>
    <s v="DI"/>
    <m/>
    <s v="Cloturé"/>
    <m/>
    <s v="Cloturé"/>
    <e v="#VALUE!"/>
    <e v="#N/A"/>
    <n v="0"/>
    <n v="0"/>
    <n v="0"/>
    <e v="#N/A"/>
    <e v="#N/A"/>
    <x v="0"/>
    <m/>
    <s v="Fichier"/>
    <s v=""/>
    <s v=""/>
    <s v=""/>
    <s v=""/>
  </r>
  <r>
    <n v="94"/>
    <s v="09004 20 1212 0003"/>
    <x v="2"/>
    <s v="Multirisques exploitation"/>
    <x v="1"/>
    <s v="16/01/2020"/>
    <s v="09004 19 1212 0016"/>
    <s v="09/05/2019"/>
    <s v="SIM AGRO   "/>
    <m/>
    <s v="090530"/>
    <s v="Dommage aux Appareils Electriques"/>
    <x v="61"/>
    <x v="1"/>
    <x v="62"/>
    <s v="Impayé"/>
    <s v="Autorisation 2020"/>
    <s v="DI"/>
    <m/>
    <s v="Dossier en instance"/>
    <s v="Reclamer le 07/05/2020"/>
    <n v="280995.75"/>
    <n v="0"/>
    <s v="09004 19 1212 0016"/>
    <n v="280995.75"/>
    <n v="0"/>
    <n v="280995.75"/>
    <e v="#N/A"/>
    <s v="TRADI MOHAMED"/>
    <x v="1"/>
    <s v="09004 20 1212 0003 280995,75 "/>
    <s v="Fichier"/>
    <s v=""/>
    <n v="12094.71"/>
    <s v=""/>
    <s v=""/>
  </r>
  <r>
    <n v="95"/>
    <s v="16013 18 1543 0004"/>
    <x v="30"/>
    <s v="Tous Risques Engins Chantiers MLA"/>
    <x v="2"/>
    <s v="12/11/2018"/>
    <s v="16013 18 1543 0005"/>
    <s v="16/01/2018"/>
    <s v="MAGHREB LEASING ALGERIE  "/>
    <m/>
    <s v="090540"/>
    <s v="Tous Risques Engins Chantiers"/>
    <x v="62"/>
    <x v="1"/>
    <x v="63"/>
    <n v="0"/>
    <m/>
    <s v="DI"/>
    <m/>
    <s v="Dossier en instance"/>
    <m/>
    <n v="275938.12"/>
    <n v="0"/>
    <s v="16013 18 1543 0005"/>
    <n v="275938.12"/>
    <n v="0"/>
    <n v="275938.12"/>
    <e v="#N/A"/>
    <s v="OUGUENOUN   ALI "/>
    <x v="1"/>
    <s v="16013 18 1543 0004 275938,12 "/>
    <s v="Fichier"/>
    <s v=""/>
    <s v=""/>
    <s v=""/>
    <s v=""/>
  </r>
  <r>
    <n v="96"/>
    <s v="05619 20 1212 0027"/>
    <x v="0"/>
    <s v="Multirisques exploitation"/>
    <x v="0"/>
    <s v="12/03/2020"/>
    <s v="05619 19 1212 0014"/>
    <s v="13/03/2019"/>
    <s v="GLOVIZ  "/>
    <m/>
    <s v="130110"/>
    <s v="RC Générale"/>
    <x v="63"/>
    <x v="1"/>
    <x v="64"/>
    <s v="Impayé"/>
    <s v="Autorisation 2020"/>
    <s v="DI"/>
    <m/>
    <s v="Dossier en instance"/>
    <m/>
    <n v="266760"/>
    <n v="0"/>
    <s v="05619 19 1212 0014"/>
    <n v="266760"/>
    <n v="0"/>
    <n v="266760"/>
    <e v="#N/A"/>
    <s v="BARKAT BELKACEM"/>
    <x v="1"/>
    <s v="05619 20 1212 0027 266760 "/>
    <s v="Fichier"/>
    <s v=""/>
    <n v="13828"/>
    <s v=""/>
    <s v=""/>
  </r>
  <r>
    <n v="97"/>
    <s v="16183 17 1212 0009"/>
    <x v="31"/>
    <s v="Multirisques exploitation"/>
    <x v="2"/>
    <s v="27/03/2017"/>
    <s v="16183 17 1212 0008"/>
    <s v="21/03/2017"/>
    <s v="ALGERIKA  "/>
    <m/>
    <s v="090320"/>
    <s v="Vol de marchandises, biens et équipements"/>
    <x v="64"/>
    <x v="2"/>
    <x v="65"/>
    <n v="0"/>
    <m/>
    <s v="DI"/>
    <m/>
    <s v="Dossier en instance"/>
    <m/>
    <n v="253100"/>
    <n v="0"/>
    <s v="16183 17 1212 0008"/>
    <n v="251100"/>
    <n v="2000"/>
    <n v="253100"/>
    <e v="#N/A"/>
    <s v="ZITOUNI ABDELAZIZ"/>
    <x v="1"/>
    <s v="16183 17 1212 0009 253100 "/>
    <s v="Fichier"/>
    <s v=""/>
    <s v=""/>
    <s v=""/>
    <s v=""/>
  </r>
  <r>
    <n v="98"/>
    <s v="05300 19 1212 0014"/>
    <x v="48"/>
    <s v="Multirisques exploitation"/>
    <x v="0"/>
    <s v="13/06/2019"/>
    <s v="05300 19 1212 0001"/>
    <s v="01/01/2019"/>
    <s v="RESIDANCE AHMED ROUABAH  "/>
    <m/>
    <s v="090530"/>
    <s v="Dommage aux Appareils Electriques"/>
    <x v="0"/>
    <x v="0"/>
    <x v="0"/>
    <s v=""/>
    <m/>
    <m/>
    <m/>
    <s v="Cloturé"/>
    <s v="Reclamer le 07/05/2020"/>
    <s v="Cloturé"/>
    <e v="#VALUE!"/>
    <e v="#N/A"/>
    <n v="0"/>
    <n v="0"/>
    <n v="0"/>
    <e v="#N/A"/>
    <e v="#N/A"/>
    <x v="0"/>
    <m/>
    <s v="Fichier"/>
    <s v=""/>
    <s v=""/>
    <s v=""/>
    <s v=""/>
  </r>
  <r>
    <n v="99"/>
    <s v="17571 19 1221 0001"/>
    <x v="3"/>
    <s v="Incendie et Risques Annexes (RS)"/>
    <x v="1"/>
    <s v="03/11/2019"/>
    <s v="17571 19 1221 0002"/>
    <s v="21/04/2019"/>
    <s v="GASMI  YOUCEF"/>
    <m/>
    <s v="080110"/>
    <s v="Incendie"/>
    <x v="0"/>
    <x v="0"/>
    <x v="0"/>
    <n v="0"/>
    <m/>
    <m/>
    <m/>
    <s v="Cloturé"/>
    <s v="Reclamer le 07/05/2020"/>
    <s v="Cloturé"/>
    <e v="#VALUE!"/>
    <e v="#N/A"/>
    <n v="0"/>
    <n v="0"/>
    <n v="0"/>
    <s v="17571 19 1221 0002"/>
    <s v="MOUAFKI REDA"/>
    <x v="0"/>
    <m/>
    <s v="Fichier"/>
    <s v=""/>
    <s v=""/>
    <s v=""/>
    <s v=""/>
  </r>
  <r>
    <n v="100"/>
    <s v="05300 19 1219 0006"/>
    <x v="48"/>
    <s v="MRPME"/>
    <x v="0"/>
    <s v="18/03/2019"/>
    <s v="05300 19 1219 0001"/>
    <s v="25/02/2019"/>
    <s v="RESIDENCE UNIVERSITAIRE FESDIS 1  "/>
    <m/>
    <s v="090530"/>
    <s v="Dommage aux Appareils Electriques"/>
    <x v="65"/>
    <x v="1"/>
    <x v="66"/>
    <s v="Impayé"/>
    <m/>
    <m/>
    <m/>
    <s v="Dossier en instance"/>
    <s v="Reclamer le 07/05/2020"/>
    <n v="231600"/>
    <n v="0"/>
    <s v="05300 19 1219 0001"/>
    <n v="231600"/>
    <n v="0"/>
    <n v="231600"/>
    <e v="#N/A"/>
    <s v="BARKAT BELKACEM"/>
    <x v="1"/>
    <s v="05300 19 1219 0006 231600 "/>
    <s v="Fichier"/>
    <s v=""/>
    <s v=""/>
    <s v=""/>
    <s v=""/>
  </r>
  <r>
    <n v="101"/>
    <s v="15298 20 1212 0002"/>
    <x v="47"/>
    <s v="Multirisques exploitation"/>
    <x v="2"/>
    <s v="06/02/2020"/>
    <s v="15298 19 1212 0001"/>
    <s v="15/10/2019"/>
    <s v="ICMC AIT SAID  "/>
    <m/>
    <s v="090510"/>
    <s v="Bris de Machine"/>
    <x v="66"/>
    <x v="12"/>
    <x v="67"/>
    <n v="0"/>
    <m/>
    <m/>
    <m/>
    <s v="Dossier en instance"/>
    <m/>
    <n v="229616.7"/>
    <n v="0"/>
    <s v="15298 19 1212 0001"/>
    <n v="220150"/>
    <n v="9466.7000000000007"/>
    <n v="229616.7"/>
    <e v="#N/A"/>
    <s v="SAMAH BOUBEKEUR"/>
    <x v="1"/>
    <s v="15298 20 1212 0002 229616,7 "/>
    <s v="Fichier"/>
    <s v=""/>
    <s v=""/>
    <s v=""/>
    <s v=""/>
  </r>
  <r>
    <n v="102"/>
    <s v="05300 19 1219 0009"/>
    <x v="48"/>
    <s v="MRPME"/>
    <x v="0"/>
    <s v="05/05/2019"/>
    <s v="05300 19 1219 0001"/>
    <s v="25/02/2019"/>
    <s v="RESIDENCE UNIVERSITAIRE FESDIS 1  "/>
    <m/>
    <s v="090510"/>
    <s v="Bris de Machine"/>
    <x v="67"/>
    <x v="1"/>
    <x v="68"/>
    <s v="Impayé"/>
    <m/>
    <m/>
    <m/>
    <s v="Dossier en instance"/>
    <s v="Reclamer le 07/05/2020"/>
    <n v="218850"/>
    <n v="0"/>
    <s v="05300 19 1219 0001"/>
    <n v="218850"/>
    <n v="0"/>
    <n v="218850"/>
    <e v="#N/A"/>
    <s v="baraket  belkacem"/>
    <x v="1"/>
    <s v="05300 19 1219 0009 218850 "/>
    <s v="Fichier"/>
    <s v=""/>
    <s v=""/>
    <s v=""/>
    <s v=""/>
  </r>
  <r>
    <n v="103"/>
    <s v="05300 19 1219 0004"/>
    <x v="48"/>
    <s v="MRPME"/>
    <x v="0"/>
    <s v="19/03/2019"/>
    <s v="05300 19 1219 0001"/>
    <s v="25/02/2019"/>
    <s v="RESIDENCE UNIVERSITAIRE FESDIS 1  "/>
    <m/>
    <s v="090530"/>
    <s v="Dommage aux Appareils Electriques"/>
    <x v="68"/>
    <x v="1"/>
    <x v="69"/>
    <s v="Impayé"/>
    <m/>
    <m/>
    <m/>
    <s v="Dossier en instance"/>
    <s v="Reclamer le 07/05/2020"/>
    <n v="213800"/>
    <n v="0"/>
    <s v="05300 19 1219 0001"/>
    <n v="213800"/>
    <n v="0"/>
    <n v="213800"/>
    <e v="#N/A"/>
    <s v="barkat belkacem"/>
    <x v="1"/>
    <s v="05300 19 1219 0004 213800 "/>
    <s v="Fichier"/>
    <s v=""/>
    <s v=""/>
    <s v=""/>
    <s v=""/>
  </r>
  <r>
    <n v="104"/>
    <s v="05619 19 1212 0077"/>
    <x v="0"/>
    <s v="Multirisques exploitation"/>
    <x v="0"/>
    <s v="21/09/2019"/>
    <s v="05619 19 1212 0014"/>
    <s v="13/03/2019"/>
    <s v="GLOVIZ  "/>
    <m/>
    <s v="130110"/>
    <s v="RC Générale"/>
    <x v="0"/>
    <x v="0"/>
    <x v="0"/>
    <s v="Impayé"/>
    <s v="Avis de rejet"/>
    <s v="DI"/>
    <m/>
    <s v="Cloturé"/>
    <s v="Transmis le 20/04/2020"/>
    <s v="Cloturé"/>
    <e v="#VALUE!"/>
    <e v="#N/A"/>
    <n v="0"/>
    <n v="0"/>
    <n v="0"/>
    <e v="#N/A"/>
    <e v="#N/A"/>
    <x v="0"/>
    <m/>
    <s v="Fichier"/>
    <s v=""/>
    <s v=""/>
    <s v=""/>
    <s v=""/>
  </r>
  <r>
    <n v="105"/>
    <s v="16283 19 1212 0004"/>
    <x v="28"/>
    <s v="Multirisques exploitation"/>
    <x v="2"/>
    <s v="23/05/2019"/>
    <s v="16283 19 1212 0001"/>
    <s v="19/04/2019"/>
    <s v="CNL DIRECTION REGIONALE D'ALGER  "/>
    <m/>
    <s v="090110"/>
    <s v="Dégâts des Eaux"/>
    <x v="28"/>
    <x v="1"/>
    <x v="29"/>
    <n v="0"/>
    <s v="Autorisation 2020"/>
    <s v="DI"/>
    <m/>
    <s v="Dossier en instance"/>
    <s v="Reclamer le 07/05/2020"/>
    <n v="0"/>
    <n v="0"/>
    <s v="16283 19 1212 0001"/>
    <n v="0"/>
    <n v="0"/>
    <n v="0"/>
    <s v="16283 19 1212 0001"/>
    <s v="BARKAT  BELKACEM"/>
    <x v="1"/>
    <s v="16283 19 1212 0004 0 "/>
    <s v="Fichier"/>
    <n v="72000"/>
    <n v="6664.2"/>
    <s v=""/>
    <s v=""/>
  </r>
  <r>
    <n v="106"/>
    <s v="16001 19 1212 0024"/>
    <x v="27"/>
    <s v="Multirisques exploitation"/>
    <x v="3"/>
    <s v="31/07/2019"/>
    <s v="16001 19 1212 0010"/>
    <s v="17/03/2019"/>
    <s v="ECT ALU WELD  "/>
    <m/>
    <s v="080310"/>
    <s v="Tempête"/>
    <x v="69"/>
    <x v="1"/>
    <x v="70"/>
    <n v="0"/>
    <s v="Autorisation 2020"/>
    <s v="DI"/>
    <m/>
    <s v="Dossier en instance"/>
    <m/>
    <n v="203600"/>
    <n v="0"/>
    <s v="16001 19 1212 0010"/>
    <n v="203600"/>
    <n v="0"/>
    <n v="203600"/>
    <e v="#N/A"/>
    <s v="SAE EXACT"/>
    <x v="1"/>
    <s v="16001 19 1212 0024 203600 "/>
    <s v="Fichier"/>
    <s v=""/>
    <s v=""/>
    <s v=""/>
    <s v=""/>
  </r>
  <r>
    <n v="107"/>
    <s v="09004 18 1212 0043"/>
    <x v="2"/>
    <s v="Multirisques exploitation"/>
    <x v="1"/>
    <s v="04/06/2018"/>
    <s v="09004 18 1212 0010"/>
    <s v="01/02/2018"/>
    <s v="SIM AGRO   "/>
    <m/>
    <s v="090530"/>
    <s v="Dommage aux Appareils Electriques"/>
    <x v="70"/>
    <x v="1"/>
    <x v="71"/>
    <n v="0"/>
    <s v="Autorisation 2020"/>
    <s v="DI"/>
    <m/>
    <s v="Dossier en instance"/>
    <m/>
    <n v="169029.77"/>
    <n v="0"/>
    <s v="09004 18 1212 0010"/>
    <n v="169029.77"/>
    <n v="0"/>
    <n v="169029.77"/>
    <e v="#N/A"/>
    <s v="TRADI MOHAMED"/>
    <x v="1"/>
    <s v="09004 18 1212 0043 169029,77 "/>
    <s v="Fichier"/>
    <s v=""/>
    <s v=""/>
    <s v=""/>
    <s v=""/>
  </r>
  <r>
    <n v="108"/>
    <s v="25561 19 1212 0014"/>
    <x v="12"/>
    <s v="Multirisques exploitation"/>
    <x v="0"/>
    <s v="24/11/2019"/>
    <s v="25561 19 1212 0006"/>
    <s v="16/06/2019"/>
    <s v="SARL JUS LA BELLE  "/>
    <m/>
    <s v="090530"/>
    <s v="Dommage aux Appareils Electriques"/>
    <x v="71"/>
    <x v="1"/>
    <x v="72"/>
    <n v="0"/>
    <s v="Autorisation 2020"/>
    <s v="DI"/>
    <m/>
    <s v="Dossier en instance"/>
    <m/>
    <n v="202799.73"/>
    <n v="0"/>
    <s v="25561 19 1212 0006"/>
    <n v="202799.73"/>
    <n v="0"/>
    <n v="202799.73"/>
    <e v="#N/A"/>
    <s v="TOUMI RACHID"/>
    <x v="1"/>
    <s v="25561 19 1212 0014 202799,73 "/>
    <s v="Fichier"/>
    <s v=""/>
    <s v=""/>
    <s v=""/>
    <s v=""/>
  </r>
  <r>
    <n v="109"/>
    <s v="16283 19 1212 0007"/>
    <x v="28"/>
    <s v="Multirisques exploitation"/>
    <x v="2"/>
    <s v="07/09/2019"/>
    <s v="16283 19 1212 0001"/>
    <s v="19/04/2019"/>
    <s v="CNL DIRECTION REGIONALE D'ALGER  "/>
    <m/>
    <s v="090520"/>
    <s v="Dommages Matériels Informatique"/>
    <x v="72"/>
    <x v="1"/>
    <x v="73"/>
    <n v="0"/>
    <s v="Autorisation 2019"/>
    <s v="DI"/>
    <m/>
    <s v="Dossier en instance"/>
    <m/>
    <n v="201420"/>
    <n v="0"/>
    <s v="16283 19 1212 0001"/>
    <n v="201420"/>
    <n v="0"/>
    <n v="201420"/>
    <e v="#N/A"/>
    <s v="MERINI  DJAMEL"/>
    <x v="1"/>
    <s v="16283 19 1212 0007 201420 "/>
    <s v="Fichier"/>
    <s v=""/>
    <s v=""/>
    <s v=""/>
    <s v=""/>
  </r>
  <r>
    <n v="110"/>
    <s v="16183 19 1212 0005"/>
    <x v="31"/>
    <s v="Multirisques exploitation"/>
    <x v="2"/>
    <s v="12/09/2019"/>
    <s v="16183 19 1212 0008"/>
    <s v="24/07/2019"/>
    <s v="ESPACE DARKOM TELECOM  "/>
    <m/>
    <s v="080420"/>
    <s v="Inondation"/>
    <x v="0"/>
    <x v="0"/>
    <x v="0"/>
    <n v="0"/>
    <s v="Autorisation 2020"/>
    <s v="DI"/>
    <m/>
    <s v="Cloturé"/>
    <s v="Reclamer le 07/05/2020"/>
    <s v="Cloturé"/>
    <e v="#VALUE!"/>
    <e v="#N/A"/>
    <n v="0"/>
    <n v="0"/>
    <n v="0"/>
    <s v="16183 19 1212 0008"/>
    <e v="#N/A"/>
    <x v="0"/>
    <m/>
    <s v="Fichier"/>
    <s v=""/>
    <s v=""/>
    <s v=""/>
    <s v=""/>
  </r>
  <r>
    <n v="111"/>
    <s v="16206 20 1321 0001"/>
    <x v="49"/>
    <s v="Tous Risques Chantier"/>
    <x v="3"/>
    <s v="06/02/2020"/>
    <s v="16206 17 1321 0003"/>
    <s v="04/09/2016"/>
    <s v="FRERES NASRI  "/>
    <m/>
    <s v="090410"/>
    <s v="Dommage a l'Ouvrage(Risque de construction)"/>
    <x v="73"/>
    <x v="13"/>
    <x v="74"/>
    <n v="0"/>
    <m/>
    <m/>
    <m/>
    <s v="Dossier en instance"/>
    <s v="transmis le 27/04/2020;R le 28/06/2020"/>
    <n v="204597.49"/>
    <n v="0"/>
    <s v="16206 17 1321 0003"/>
    <n v="196176.96"/>
    <n v="8420.5300000000007"/>
    <n v="204597.49"/>
    <e v="#N/A"/>
    <s v="BELKHIR ZOUGHLAMI"/>
    <x v="1"/>
    <s v="16206 20 1321 0001 204597,49 "/>
    <s v="Fichier"/>
    <s v=""/>
    <s v=""/>
    <s v=""/>
    <s v=""/>
  </r>
  <r>
    <n v="112"/>
    <s v="02516 20 1212 0006"/>
    <x v="13"/>
    <s v="Multirisques exploitation"/>
    <x v="1"/>
    <s v="03/05/2020"/>
    <s v="02516 20 1212 0003"/>
    <s v="01/01/2020"/>
    <s v="SARL NAKHLA  "/>
    <m/>
    <s v="090530"/>
    <s v="Dommage aux Appareils Electriques"/>
    <x v="74"/>
    <x v="1"/>
    <x v="75"/>
    <s v="Impayé"/>
    <m/>
    <m/>
    <m/>
    <s v="Dossier en instance"/>
    <s v="Transmis le 28/06/2020"/>
    <n v="195869"/>
    <n v="0"/>
    <s v="02516 20 1212 0003"/>
    <n v="195869"/>
    <n v="0"/>
    <n v="195869"/>
    <e v="#N/A"/>
    <s v="ARAIBI  MUSTAPHA"/>
    <x v="1"/>
    <s v="02516 20 1212 0006 195869 "/>
    <s v="Fichier"/>
    <s v=""/>
    <n v="9492.9699999999993"/>
    <s v=""/>
    <s v=""/>
  </r>
  <r>
    <n v="113"/>
    <s v="13079 19 1321 0001"/>
    <x v="11"/>
    <s v="Tous Risques Chantier"/>
    <x v="5"/>
    <s v="10/05/2019"/>
    <s v="13079 18 1321 0019"/>
    <s v="06/11/2018"/>
    <s v="BHT CONSTRUCTIONS  "/>
    <m/>
    <s v="090410"/>
    <s v="Dommage a l'Ouvrage(Risque de construction)"/>
    <x v="75"/>
    <x v="1"/>
    <x v="76"/>
    <n v="0"/>
    <m/>
    <s v="DI"/>
    <m/>
    <s v="Dossier en instance"/>
    <m/>
    <n v="195107.19"/>
    <n v="0"/>
    <s v="13079 18 1321 0019"/>
    <n v="195107.19"/>
    <n v="0"/>
    <n v="195107.19"/>
    <e v="#N/A"/>
    <s v="MERINI DJAMAL"/>
    <x v="1"/>
    <s v="13079 19 1321 0001 195107,19 "/>
    <s v="Fichier"/>
    <s v=""/>
    <s v=""/>
    <s v=""/>
    <s v=""/>
  </r>
  <r>
    <n v="114"/>
    <s v="37197 19 1223 0001"/>
    <x v="50"/>
    <s v="Multirisque Immeuble"/>
    <x v="5"/>
    <s v="22/09/2019"/>
    <s v="37197 19 1223 0001"/>
    <s v="19/09/2019"/>
    <s v="O P G I  TINDOUF  "/>
    <m/>
    <s v="080120"/>
    <s v="Incendie"/>
    <x v="76"/>
    <x v="1"/>
    <x v="77"/>
    <n v="0"/>
    <m/>
    <m/>
    <m/>
    <s v="Dossier en instance"/>
    <s v="transmis le 27/04/2020"/>
    <n v="192003"/>
    <n v="0"/>
    <s v="37197 19 1223 0001"/>
    <n v="192003"/>
    <n v="0"/>
    <n v="192003"/>
    <e v="#N/A"/>
    <s v="SAE BECHAR  "/>
    <x v="1"/>
    <s v="37197 19 1223 0001 192003 "/>
    <s v="Fichier"/>
    <s v=""/>
    <n v="6064.95"/>
    <s v=""/>
    <s v=""/>
  </r>
  <r>
    <n v="115"/>
    <s v="05619 20 1212 0022"/>
    <x v="0"/>
    <s v="Multirisques exploitation"/>
    <x v="0"/>
    <s v="11/03/2020"/>
    <s v="05619 19 1212 0014"/>
    <s v="13/03/2019"/>
    <s v="GLOVIZ  "/>
    <m/>
    <s v="130110"/>
    <s v="RC Générale"/>
    <x v="77"/>
    <x v="1"/>
    <x v="78"/>
    <s v="Impayé"/>
    <s v="Autorisation 2020"/>
    <s v="DI"/>
    <m/>
    <s v="Dossier en instance"/>
    <m/>
    <n v="190321.65"/>
    <n v="0"/>
    <s v="05619 19 1212 0014"/>
    <n v="190321.65"/>
    <n v="0"/>
    <n v="190321.65"/>
    <e v="#N/A"/>
    <s v="BARKAT BELKACEM"/>
    <x v="1"/>
    <s v="05619 20 1212 0022 190321,65 "/>
    <s v="Fichier"/>
    <s v=""/>
    <n v="10406.74"/>
    <s v=""/>
    <s v=""/>
  </r>
  <r>
    <n v="116"/>
    <s v="16762 18 1212 0001"/>
    <x v="51"/>
    <s v="Multirisques exploitation"/>
    <x v="3"/>
    <s v="12/09/2018"/>
    <s v="16762 18 1212 0001"/>
    <s v="12/04/2018"/>
    <s v="GROUPE SANTE LABORATOIRE  "/>
    <m/>
    <s v="090810"/>
    <s v="Choc de Véhicule Terrestre"/>
    <x v="78"/>
    <x v="14"/>
    <x v="79"/>
    <s v="Impayé"/>
    <m/>
    <s v="DR"/>
    <m/>
    <s v="Dossier en instance"/>
    <m/>
    <n v="199749.52"/>
    <n v="0"/>
    <s v="16762 18 1212 0001"/>
    <n v="190000"/>
    <n v="9749.52"/>
    <n v="199749.52"/>
    <e v="#N/A"/>
    <s v="BENLEULMI AHMED"/>
    <x v="1"/>
    <s v="16762 18 1212 0001 199749,52 "/>
    <s v="Fichier"/>
    <s v=""/>
    <s v=""/>
    <s v=""/>
    <s v=""/>
  </r>
  <r>
    <n v="117"/>
    <s v="13103 20 1212 0002"/>
    <x v="52"/>
    <s v="Multirisques exploitation"/>
    <x v="5"/>
    <s v="02/02/2020"/>
    <s v="13103 20 1212 0006"/>
    <s v="01/01/2020"/>
    <s v="RESIDENCE UNIVERSITAIRE BACHIR IBRAHIMI  "/>
    <m/>
    <s v="090530"/>
    <s v="Dommage aux Appareils Electriques"/>
    <x v="28"/>
    <x v="1"/>
    <x v="29"/>
    <s v="Impayé"/>
    <m/>
    <s v="DR"/>
    <m/>
    <s v="Dossier en instance"/>
    <m/>
    <n v="0"/>
    <n v="0"/>
    <s v="13103 20 1212 0006"/>
    <n v="0"/>
    <n v="0"/>
    <n v="0"/>
    <s v="13103 20 1212 0006"/>
    <s v="BELKHITER BENALI"/>
    <x v="1"/>
    <s v="13103 20 1212 0002 0 "/>
    <s v="Fichier"/>
    <n v="136368"/>
    <n v="7974.86"/>
    <s v=""/>
    <s v=""/>
  </r>
  <r>
    <n v="118"/>
    <s v="16281 19 1212 0014"/>
    <x v="10"/>
    <s v="Multirisques exploitation"/>
    <x v="3"/>
    <s v="17/08/2019"/>
    <s v="16281 19 1212 0013"/>
    <s v="17/02/2019"/>
    <s v="LUMIPRO  "/>
    <m/>
    <s v="090110"/>
    <s v="Dégâts des Eaux"/>
    <x v="0"/>
    <x v="0"/>
    <x v="0"/>
    <n v="0"/>
    <s v="Autorisation 2020"/>
    <s v="DI"/>
    <m/>
    <s v="Cloturé"/>
    <m/>
    <s v="Cloturé"/>
    <e v="#VALUE!"/>
    <e v="#N/A"/>
    <n v="0"/>
    <n v="0"/>
    <n v="0"/>
    <s v="16281 19 1212 0013"/>
    <s v="SAE SETIF  "/>
    <x v="0"/>
    <s v="16281 19 1212 0014 0 "/>
    <s v="Fichier"/>
    <s v=""/>
    <s v=""/>
    <s v=""/>
    <s v=""/>
  </r>
  <r>
    <n v="119"/>
    <s v="16001 20 1212 0001"/>
    <x v="27"/>
    <s v="Multirisques exploitation"/>
    <x v="3"/>
    <s v="06/02/2020"/>
    <s v="16001 19 1212 0014"/>
    <s v="01/08/2019"/>
    <s v="ANPT  "/>
    <m/>
    <s v="090530"/>
    <s v="Dommage aux Appareils Electriques"/>
    <x v="79"/>
    <x v="1"/>
    <x v="80"/>
    <n v="0"/>
    <m/>
    <s v="DR"/>
    <m/>
    <s v="Dossier en instance"/>
    <m/>
    <n v="180600"/>
    <n v="0"/>
    <s v="16001 19 1212 0014"/>
    <n v="180600"/>
    <n v="0"/>
    <n v="180600"/>
    <e v="#N/A"/>
    <s v="YAHYAOUI MOHAMED YASSINE"/>
    <x v="1"/>
    <s v="16001 20 1212 0001 180600 "/>
    <s v="Fichier"/>
    <s v=""/>
    <n v="9358.67"/>
    <s v=""/>
    <s v=""/>
  </r>
  <r>
    <n v="120"/>
    <s v="29254 19 1219 0001"/>
    <x v="53"/>
    <s v="MRPME"/>
    <x v="4"/>
    <s v="19/07/2019"/>
    <s v="29254 19 1219 0001"/>
    <s v="01/01/2019"/>
    <s v="RESIDENCE UNIVERSITAIRE 2000 LITS ABDOU SAID  "/>
    <m/>
    <s v="090530"/>
    <s v="Dommage aux Appareils Electriques"/>
    <x v="80"/>
    <x v="1"/>
    <x v="81"/>
    <n v="0"/>
    <m/>
    <m/>
    <m/>
    <s v="Dossier en instance"/>
    <s v="Reclamer le 07/05/2020"/>
    <n v="180000"/>
    <n v="0"/>
    <s v="29254 19 1219 0001"/>
    <n v="180000"/>
    <n v="0"/>
    <n v="180000"/>
    <e v="#N/A"/>
    <s v="TAHRA KHIREDDINE"/>
    <x v="1"/>
    <s v="29254 19 1219 0001 180000 "/>
    <s v="Fichier"/>
    <s v=""/>
    <n v="12150"/>
    <s v=""/>
    <s v=""/>
  </r>
  <r>
    <n v="121"/>
    <s v="16001 19 1212 0033"/>
    <x v="27"/>
    <s v="Multirisques exploitation"/>
    <x v="3"/>
    <s v="26/12/2019"/>
    <s v="16001 19 1212 0014"/>
    <s v="01/08/2019"/>
    <s v="ANPT  "/>
    <m/>
    <s v="090530"/>
    <s v="Dommage aux Appareils Electriques"/>
    <x v="0"/>
    <x v="0"/>
    <x v="0"/>
    <n v="0"/>
    <m/>
    <s v="DR"/>
    <m/>
    <s v="Cloturé"/>
    <m/>
    <s v="Cloturé"/>
    <e v="#VALUE!"/>
    <e v="#N/A"/>
    <n v="0"/>
    <n v="0"/>
    <n v="0"/>
    <s v="16001 19 1212 0014"/>
    <s v="YAHYAOUI MOHAMED YASSINE"/>
    <x v="0"/>
    <s v="16001 19 1212 0033 0"/>
    <s v="Fichier"/>
    <s v=""/>
    <s v=""/>
    <s v=""/>
    <s v=""/>
  </r>
  <r>
    <n v="122"/>
    <s v="31107 19 1321 0001"/>
    <x v="54"/>
    <s v="Tous Risques Chantier"/>
    <x v="4"/>
    <s v="03/03/2019"/>
    <s v="31107 16 1321 0002"/>
    <s v="21/01/2018"/>
    <s v="SNC MEZOUGHI ET FILS  "/>
    <m/>
    <s v="090410"/>
    <s v="Dommage a l'Ouvrage(Risque de construction)"/>
    <x v="81"/>
    <x v="1"/>
    <x v="82"/>
    <n v="0"/>
    <m/>
    <s v="DR"/>
    <m/>
    <s v="Dossier en instance"/>
    <m/>
    <n v="171891"/>
    <n v="0"/>
    <s v="31107 16 1321 0002"/>
    <n v="171891"/>
    <n v="0"/>
    <n v="171891"/>
    <e v="#N/A"/>
    <s v="AICHOUBA MOHAMED EL AMINE"/>
    <x v="1"/>
    <s v="31107 19 1321 0001 171891 "/>
    <s v="Fichier"/>
    <s v=""/>
    <n v="8820"/>
    <s v=""/>
    <s v=""/>
  </r>
  <r>
    <n v="123"/>
    <s v="24065 20 1223 0002"/>
    <x v="39"/>
    <s v="Multirisque Immeuble"/>
    <x v="6"/>
    <s v="13/01/2020"/>
    <s v="24065 20 1223 0002"/>
    <s v="01/01/2020"/>
    <s v="OPGI  GUELMA  "/>
    <m/>
    <s v="090120"/>
    <s v="Dégâts des Eaux"/>
    <x v="82"/>
    <x v="2"/>
    <x v="83"/>
    <s v="Impayé"/>
    <m/>
    <m/>
    <m/>
    <s v="Dossier en instance"/>
    <s v="transmis le 27/04/2020"/>
    <n v="173800"/>
    <n v="0"/>
    <s v="24065 20 1223 0002"/>
    <n v="171800"/>
    <n v="2000"/>
    <n v="173800"/>
    <e v="#N/A"/>
    <s v="LOTFI FADI"/>
    <x v="1"/>
    <s v="24065 20 1223 0002 173800 "/>
    <s v="Fichier"/>
    <s v=""/>
    <s v=""/>
    <s v=""/>
    <s v=""/>
  </r>
  <r>
    <n v="124"/>
    <s v="16237 20 1542 0002"/>
    <x v="35"/>
    <s v="Tous Risques Engins Chantiers"/>
    <x v="3"/>
    <s v="14/03/2020"/>
    <s v="16237 19 1542 0001"/>
    <s v="23/04/2019"/>
    <s v="BENALI FELLAG BETON   "/>
    <m/>
    <s v="090540"/>
    <s v="Tous Risques Engins Chantiers"/>
    <x v="83"/>
    <x v="1"/>
    <x v="84"/>
    <n v="0"/>
    <m/>
    <m/>
    <m/>
    <s v="Dossier en instance"/>
    <m/>
    <n v="171537.4"/>
    <n v="0"/>
    <s v="16237 19 1542 0001"/>
    <n v="171537.4"/>
    <n v="0"/>
    <n v="171537.4"/>
    <e v="#N/A"/>
    <s v="BENHAMLAOUI  MOHAMED TAHAR "/>
    <x v="1"/>
    <s v="16237 20 1542 0002 171537,4 "/>
    <s v="Fichier"/>
    <s v=""/>
    <n v="10159.57"/>
    <s v=""/>
    <s v=""/>
  </r>
  <r>
    <n v="125"/>
    <s v="24192 18 1212 0058"/>
    <x v="21"/>
    <s v="Multirisques exploitation"/>
    <x v="6"/>
    <s v="05/08/2018"/>
    <s v="24192 18 1212 0016"/>
    <s v="01/01/2018"/>
    <s v="AGRODELICE MINOTERIE  "/>
    <m/>
    <s v="090530"/>
    <s v="Dommage aux Appareils Electriques"/>
    <x v="84"/>
    <x v="1"/>
    <x v="85"/>
    <n v="0"/>
    <s v="Autorisation 2020"/>
    <s v="DI"/>
    <m/>
    <s v="Dossier en instance"/>
    <m/>
    <n v="171417.86"/>
    <n v="0"/>
    <s v="24192 18 1212 0016"/>
    <n v="171417.86"/>
    <n v="0"/>
    <n v="171417.86"/>
    <e v="#N/A"/>
    <s v="ATTI FETHI MAHMOUD"/>
    <x v="1"/>
    <s v="24192 18 1212 0058 171417,86 "/>
    <s v="Fichier"/>
    <s v=""/>
    <s v=""/>
    <s v=""/>
    <s v=""/>
  </r>
  <r>
    <n v="126"/>
    <s v="28524 20 1212 0001"/>
    <x v="24"/>
    <s v="Multirisques exploitation"/>
    <x v="0"/>
    <s v="03/02/2020"/>
    <s v="28524 20 1212 0003"/>
    <s v="01/01/2020"/>
    <s v="POLYBETON  "/>
    <m/>
    <s v="090810"/>
    <s v="Choc de Véhicule Terrestre"/>
    <x v="85"/>
    <x v="1"/>
    <x v="86"/>
    <n v="0"/>
    <m/>
    <m/>
    <m/>
    <s v="Dossier en instance"/>
    <s v="transmis le 27/04/2020"/>
    <n v="169502.32"/>
    <n v="0"/>
    <s v="28524 20 1212 0003"/>
    <n v="169502.32"/>
    <n v="0"/>
    <n v="169502.32"/>
    <e v="#N/A"/>
    <s v="HEBICHE NOUREDDINE"/>
    <x v="1"/>
    <s v="28524 20 1212 0001 169502,32 "/>
    <s v="Fichier"/>
    <s v=""/>
    <n v="7437.41"/>
    <s v=""/>
    <s v=""/>
  </r>
  <r>
    <n v="127"/>
    <s v="19690 19 1212 0001"/>
    <x v="55"/>
    <s v="Multirisques exploitation"/>
    <x v="0"/>
    <s v="22/12/2019"/>
    <s v="19690 19 1212 0001"/>
    <s v="21/01/2019"/>
    <s v="TABET  ABDELKADER"/>
    <m/>
    <s v="090320"/>
    <s v="Vol de marchandises, biens et équipements"/>
    <x v="86"/>
    <x v="1"/>
    <x v="87"/>
    <n v="0"/>
    <m/>
    <s v="DR"/>
    <m/>
    <s v="Dossier en instance"/>
    <m/>
    <n v="165000"/>
    <n v="0"/>
    <s v="19690 19 1212 0001"/>
    <n v="165000"/>
    <n v="0"/>
    <n v="165000"/>
    <e v="#N/A"/>
    <s v="TOUMI RACHID"/>
    <x v="1"/>
    <s v="19690 19 1212 0001 165000 "/>
    <s v="Fichier"/>
    <s v=""/>
    <n v="7238.28"/>
    <s v=""/>
    <s v=""/>
  </r>
  <r>
    <n v="128"/>
    <s v="05619 19 1212 0071"/>
    <x v="0"/>
    <s v="Multirisques exploitation"/>
    <x v="0"/>
    <s v="20/09/2019"/>
    <s v="05619 19 1212 0014"/>
    <s v="13/03/2019"/>
    <s v="GLOVIZ  "/>
    <m/>
    <s v="090510"/>
    <s v="Bris de Machine"/>
    <x v="87"/>
    <x v="1"/>
    <x v="88"/>
    <s v="Impayé"/>
    <s v="Autorisation 2020"/>
    <s v="DI"/>
    <m/>
    <s v="Dossier en instance"/>
    <s v="Transmis le 20/04/2020"/>
    <n v="164250"/>
    <n v="0"/>
    <s v="05619 19 1212 0014"/>
    <n v="164250"/>
    <n v="0"/>
    <n v="164250"/>
    <e v="#N/A"/>
    <s v="BARKAT BELKACEM"/>
    <x v="1"/>
    <s v="05619 19 1212 0071 164250 "/>
    <s v="Fichier"/>
    <s v=""/>
    <s v=""/>
    <s v=""/>
    <s v=""/>
  </r>
  <r>
    <n v="129"/>
    <s v="16638 20 1321 0001"/>
    <x v="56"/>
    <s v="Tous Risques Chantier"/>
    <x v="3"/>
    <s v="02/02/2020"/>
    <s v="16638 19 1321 0004"/>
    <s v="21/10/2019"/>
    <s v="BENHAMICHE ALI  "/>
    <m/>
    <s v="090410"/>
    <s v="Dommage a l'Ouvrage(Risque de construction)"/>
    <x v="88"/>
    <x v="15"/>
    <x v="89"/>
    <n v="0"/>
    <m/>
    <m/>
    <m/>
    <s v="Dossier en instance"/>
    <s v="transmis le 27/04/2020"/>
    <n v="167609"/>
    <n v="0"/>
    <s v="16638 19 1321 0004"/>
    <n v="160150"/>
    <n v="7459"/>
    <n v="167609"/>
    <e v="#N/A"/>
    <s v="TRADI MOHAMED"/>
    <x v="1"/>
    <s v="16638 20 1321 0001 167609 "/>
    <s v="Fichier"/>
    <s v=""/>
    <s v=""/>
    <s v=""/>
    <s v=""/>
  </r>
  <r>
    <n v="130"/>
    <s v="31014 19 1212 0020"/>
    <x v="34"/>
    <s v="Multirisques exploitation"/>
    <x v="4"/>
    <s v="23/11/2019"/>
    <s v="31014 19 1212 0006"/>
    <s v="14/02/2019"/>
    <s v="DISTRIMATCH  "/>
    <m/>
    <s v="090320"/>
    <s v="Vol de marchandises, biens et équipements"/>
    <x v="89"/>
    <x v="1"/>
    <x v="90"/>
    <n v="0"/>
    <m/>
    <s v="DR"/>
    <m/>
    <s v="Dossier en instance"/>
    <m/>
    <n v="160000"/>
    <n v="0"/>
    <s v="31014 19 1212 0006"/>
    <n v="160000"/>
    <n v="0"/>
    <n v="160000"/>
    <e v="#N/A"/>
    <s v="BENATTOU ABDELKADER"/>
    <x v="1"/>
    <s v="31014 19 1212 0020 160000 "/>
    <s v="Fichier"/>
    <s v=""/>
    <n v="7416"/>
    <s v=""/>
    <s v=""/>
  </r>
  <r>
    <n v="131"/>
    <s v="44735 20 1321 0002"/>
    <x v="19"/>
    <s v="Tous Risques Chantier"/>
    <x v="1"/>
    <s v="11/02/2020"/>
    <s v="44735 19 1321 0011"/>
    <s v="31/03/2019"/>
    <s v="GRTC  "/>
    <m/>
    <s v="090410"/>
    <s v="Dommage a l'Ouvrage(Risque de construction)"/>
    <x v="90"/>
    <x v="1"/>
    <x v="91"/>
    <n v="0"/>
    <m/>
    <m/>
    <m/>
    <s v="Dossier en instance"/>
    <s v="transmis le 27/04/2020;R le 28/06/2020"/>
    <n v="158270"/>
    <n v="0"/>
    <s v="44735 19 1321 0011"/>
    <n v="158270"/>
    <n v="0"/>
    <n v="158270"/>
    <e v="#N/A"/>
    <s v="ZORKANE ABEDLAZZIZE"/>
    <x v="1"/>
    <s v="44735 20 1321 0002 158270 "/>
    <s v="Fichier"/>
    <s v=""/>
    <n v="15046.5"/>
    <s v=""/>
    <s v=""/>
  </r>
  <r>
    <n v="132"/>
    <s v="24065 20 1223 0014"/>
    <x v="39"/>
    <s v="Multirisque Immeuble"/>
    <x v="6"/>
    <s v="26/04/2020"/>
    <s v="24065 20 1223 0002"/>
    <s v="01/01/2020"/>
    <s v="OPGI  GUELMA  "/>
    <m/>
    <s v="090120"/>
    <s v="Dégâts des Eaux"/>
    <x v="91"/>
    <x v="1"/>
    <x v="92"/>
    <s v="Impayé"/>
    <m/>
    <m/>
    <m/>
    <s v="Dossier en instance"/>
    <m/>
    <n v="156400"/>
    <n v="0"/>
    <s v="24065 20 1223 0002"/>
    <n v="156400"/>
    <n v="0"/>
    <n v="156400"/>
    <e v="#N/A"/>
    <s v="LOTFI FADI"/>
    <x v="1"/>
    <s v="24065 20 1223 0014 156400 "/>
    <s v="Fichier"/>
    <s v=""/>
    <n v="11041.73"/>
    <s v=""/>
    <s v=""/>
  </r>
  <r>
    <n v="133"/>
    <s v="05300 19 1219 0005"/>
    <x v="48"/>
    <s v="MRPME"/>
    <x v="0"/>
    <s v="19/03/2019"/>
    <s v="05300 19 1219 0001"/>
    <s v="25/02/2019"/>
    <s v="RESIDENCE UNIVERSITAIRE FESDIS 1  "/>
    <m/>
    <s v="090530"/>
    <s v="Dommage aux Appareils Electriques"/>
    <x v="92"/>
    <x v="1"/>
    <x v="93"/>
    <s v="Impayé"/>
    <m/>
    <s v="DR"/>
    <m/>
    <s v="Dossier en instance"/>
    <m/>
    <n v="154200"/>
    <n v="0"/>
    <s v="05300 19 1219 0001"/>
    <n v="154200"/>
    <n v="0"/>
    <n v="154200"/>
    <e v="#N/A"/>
    <s v="BARKAT BELKACEM"/>
    <x v="1"/>
    <s v="05300 19 1219 0005 154200 "/>
    <s v="Fichier"/>
    <s v=""/>
    <s v=""/>
    <s v=""/>
    <s v=""/>
  </r>
  <r>
    <n v="134"/>
    <s v="16281 18 1331 0023"/>
    <x v="10"/>
    <s v="RC Décennale"/>
    <x v="3"/>
    <s v="29/11/2018"/>
    <s v="16281 18 1331 0002"/>
    <s v="30/11/2017"/>
    <s v="ATLAS GENIE CIVIL COMPANY   "/>
    <m/>
    <s v="130512"/>
    <s v="Gros Oeuvres (Dommage à l'ouvrage)"/>
    <x v="93"/>
    <x v="1"/>
    <x v="94"/>
    <n v="0"/>
    <m/>
    <s v="DI"/>
    <s v="Réassurance"/>
    <s v="Dossier en instance"/>
    <m/>
    <n v="150000"/>
    <n v="0"/>
    <s v="16281 18 1331 0002"/>
    <n v="150000"/>
    <n v="0"/>
    <n v="150000"/>
    <e v="#N/A"/>
    <s v="HOULI ISLAM"/>
    <x v="1"/>
    <s v="16281 18 1331 0023 150000 "/>
    <s v="Fichier"/>
    <s v=""/>
    <s v=""/>
    <s v=""/>
    <s v=""/>
  </r>
  <r>
    <n v="135"/>
    <s v="16531 19 1212 0009"/>
    <x v="57"/>
    <s v="Multirisques exploitation"/>
    <x v="3"/>
    <s v="11/12/2019"/>
    <s v="16531 19 1212 0007"/>
    <s v="15/04/2019"/>
    <s v="AFRO PHARM  "/>
    <m/>
    <s v="080111"/>
    <s v="Incendie (Contenant)"/>
    <x v="0"/>
    <x v="0"/>
    <x v="0"/>
    <s v=""/>
    <s v="Autorisation 2020"/>
    <s v="DI"/>
    <m/>
    <s v="Cloturé"/>
    <m/>
    <s v="Cloturé"/>
    <e v="#VALUE!"/>
    <e v="#N/A"/>
    <n v="0"/>
    <n v="0"/>
    <n v="0"/>
    <s v="16531 19 1212 0007"/>
    <e v="#N/A"/>
    <x v="0"/>
    <m/>
    <s v="Fichier"/>
    <s v=""/>
    <s v=""/>
    <s v=""/>
    <s v=""/>
  </r>
  <r>
    <n v="136"/>
    <s v="48526 19 1414 0003"/>
    <x v="58"/>
    <s v="Responsabilité Civile des associations Sportives"/>
    <x v="4"/>
    <s v="23/11/2019"/>
    <s v="48526 19 1414 0010"/>
    <s v="02/10/2019"/>
    <s v="RCR RELIZANE  "/>
    <m/>
    <s v="130160"/>
    <s v="RC Associations Sportives"/>
    <x v="0"/>
    <x v="0"/>
    <x v="0"/>
    <n v="0"/>
    <m/>
    <s v="DR"/>
    <m/>
    <s v="Cloturé"/>
    <m/>
    <s v="Cloturé"/>
    <e v="#VALUE!"/>
    <e v="#N/A"/>
    <n v="0"/>
    <n v="0"/>
    <n v="0"/>
    <s v="48526 19 1414 0010"/>
    <e v="#N/A"/>
    <x v="0"/>
    <m/>
    <s v="Fichier"/>
    <s v=""/>
    <s v=""/>
    <s v=""/>
    <s v=""/>
  </r>
  <r>
    <n v="137"/>
    <s v="28524 18 1542 0002"/>
    <x v="24"/>
    <s v="Tous Risques Engins Chantiers"/>
    <x v="0"/>
    <s v="20/01/2018"/>
    <s v="28524 17 1542 0003"/>
    <s v="01/01/2018"/>
    <s v="SARL BMC  "/>
    <m/>
    <s v="090540"/>
    <s v="Tous Risques Engins Chantiers"/>
    <x v="94"/>
    <x v="1"/>
    <x v="95"/>
    <n v="0"/>
    <m/>
    <s v="DR"/>
    <m/>
    <s v="Dossier en instance"/>
    <m/>
    <n v="148239.73000000001"/>
    <n v="0"/>
    <s v="28524 17 1542 0003"/>
    <n v="148239.73000000001"/>
    <n v="0"/>
    <n v="148239.73000000001"/>
    <e v="#N/A"/>
    <s v="NADJI MOSTEFA"/>
    <x v="1"/>
    <s v="28524 18 1542 0002 148239,73 "/>
    <s v="Fichier"/>
    <s v=""/>
    <s v=""/>
    <s v=""/>
    <s v=""/>
  </r>
  <r>
    <n v="138"/>
    <s v="24065 20 1223 0008"/>
    <x v="39"/>
    <s v="Multirisque Immeuble"/>
    <x v="6"/>
    <s v="27/01/2020"/>
    <s v="24065 20 1223 0002"/>
    <s v="01/01/2020"/>
    <s v="OPGI  GUELMA  "/>
    <m/>
    <s v="090120"/>
    <s v="Dégâts des Eaux"/>
    <x v="95"/>
    <x v="2"/>
    <x v="96"/>
    <s v="Impayé"/>
    <m/>
    <m/>
    <m/>
    <s v="Dossier en instance"/>
    <s v="transmis le 27/04/2020"/>
    <n v="148800"/>
    <n v="0"/>
    <s v="24065 20 1223 0002"/>
    <n v="146800"/>
    <n v="2000"/>
    <n v="148800"/>
    <e v="#N/A"/>
    <s v="BOUAZIZ HAMID"/>
    <x v="1"/>
    <s v="24065 20 1223 0008 148800 "/>
    <s v="Fichier"/>
    <s v=""/>
    <s v=""/>
    <s v=""/>
    <s v=""/>
  </r>
  <r>
    <n v="139"/>
    <s v="34701 19 1542 0003"/>
    <x v="59"/>
    <s v="Tous Risques Engins Chantiers"/>
    <x v="0"/>
    <s v="25/09/2019"/>
    <s v="34701 19 1542 0001"/>
    <s v="02/01/2019"/>
    <s v="BOURAHLA  RAZIK"/>
    <m/>
    <s v="090540"/>
    <s v="Tous Risques Engins Chantiers"/>
    <x v="96"/>
    <x v="16"/>
    <x v="97"/>
    <n v="0"/>
    <m/>
    <s v="DR"/>
    <m/>
    <s v="Dossier en instance"/>
    <m/>
    <n v="148686.79999999999"/>
    <n v="0"/>
    <s v="34701 19 1542 0001"/>
    <n v="146000"/>
    <n v="2686.8"/>
    <n v="148686.79999999999"/>
    <e v="#N/A"/>
    <s v="BOUDECHICHA NACER EDDINE"/>
    <x v="1"/>
    <s v="34701 19 1542 0003 148686,8 "/>
    <s v="Fichier"/>
    <s v=""/>
    <s v=""/>
    <s v=""/>
    <s v=""/>
  </r>
  <r>
    <n v="140"/>
    <s v="31012 18 1212 0005"/>
    <x v="32"/>
    <s v="Multirisques exploitation"/>
    <x v="4"/>
    <s v="18/10/2018"/>
    <s v="31012 18 1212 0004"/>
    <s v="17/07/2018"/>
    <s v="OFFICE DU COMPLEXE OMNISPORT DE LA WILAYA D'ORAN  "/>
    <m/>
    <s v="090110"/>
    <s v="Dégâts des Eaux"/>
    <x v="97"/>
    <x v="17"/>
    <x v="98"/>
    <n v="0"/>
    <m/>
    <m/>
    <m/>
    <s v="Dossier en instance"/>
    <s v="transmis le 27/04/2020"/>
    <n v="152329.28"/>
    <n v="0"/>
    <s v="31012 18 1212 0004"/>
    <n v="145000"/>
    <n v="7329.28"/>
    <n v="152329.28"/>
    <e v="#N/A"/>
    <s v="MADANI  RABAH"/>
    <x v="1"/>
    <s v="31012 18 1212 0005 152329,28 "/>
    <s v="Fichier"/>
    <s v=""/>
    <s v=""/>
    <s v=""/>
    <s v=""/>
  </r>
  <r>
    <n v="141"/>
    <s v="05619 19 1212 0076"/>
    <x v="0"/>
    <s v="Multirisques exploitation"/>
    <x v="0"/>
    <s v="23/09/2019"/>
    <s v="05619 19 1212 0014"/>
    <s v="13/03/2019"/>
    <s v="GLOVIZ  "/>
    <m/>
    <s v="130110"/>
    <s v="RC Générale"/>
    <x v="0"/>
    <x v="0"/>
    <x v="0"/>
    <s v="Impayé"/>
    <s v="Avis de rejet"/>
    <s v="DI"/>
    <m/>
    <s v="Cloturé"/>
    <s v="Transmis le 20/04/2020"/>
    <s v="Cloturé"/>
    <e v="#VALUE!"/>
    <e v="#N/A"/>
    <n v="0"/>
    <n v="0"/>
    <n v="0"/>
    <e v="#N/A"/>
    <e v="#N/A"/>
    <x v="0"/>
    <m/>
    <s v="Fichier"/>
    <s v=""/>
    <s v=""/>
    <s v=""/>
    <s v=""/>
  </r>
  <r>
    <n v="142"/>
    <s v="05619 19 1212 0053"/>
    <x v="0"/>
    <s v="Multirisques exploitation"/>
    <x v="0"/>
    <s v="09/08/2019"/>
    <s v="05619 19 1212 0008"/>
    <s v="01/01/2019"/>
    <s v="FACULTE DROIT   "/>
    <m/>
    <s v="090520"/>
    <s v="Dommages Matériels Informatique"/>
    <x v="98"/>
    <x v="1"/>
    <x v="99"/>
    <n v="0"/>
    <m/>
    <m/>
    <m/>
    <s v="Dossier en instance"/>
    <s v="transmis le 27/04/2020"/>
    <n v="140400"/>
    <n v="0"/>
    <s v="05619 19 1212 0008"/>
    <n v="140400"/>
    <n v="0"/>
    <n v="140400"/>
    <e v="#N/A"/>
    <s v="BARKAT BELKACEM"/>
    <x v="1"/>
    <s v="05619 19 1212 0053 140400 "/>
    <s v="Fichier"/>
    <s v=""/>
    <n v="8372"/>
    <s v=""/>
    <s v=""/>
  </r>
  <r>
    <n v="143"/>
    <s v="19651 20 1212 0001"/>
    <x v="60"/>
    <s v="Multirisques exploitation"/>
    <x v="0"/>
    <s v="05/04/2020"/>
    <s v="19651 20 1212 0002"/>
    <s v="01/01/2020"/>
    <s v="C.F.P.A  GARCON  "/>
    <m/>
    <s v="090810"/>
    <s v="Choc de Véhicule Terrestre"/>
    <x v="99"/>
    <x v="1"/>
    <x v="100"/>
    <s v="Impayé"/>
    <m/>
    <m/>
    <m/>
    <s v="Dossier en instance"/>
    <s v="transmis le 27/04/2020"/>
    <n v="127665"/>
    <n v="0"/>
    <s v="19651 20 1212 0002"/>
    <n v="127665"/>
    <n v="0"/>
    <n v="127665"/>
    <e v="#N/A"/>
    <s v="TOUMI RACHID"/>
    <x v="1"/>
    <s v="19651 20 1212 0001 127665 "/>
    <s v="Fichier"/>
    <s v=""/>
    <n v="6565.44"/>
    <s v=""/>
    <s v=""/>
  </r>
  <r>
    <n v="144"/>
    <s v="05619 19 1212 0075"/>
    <x v="0"/>
    <s v="Multirisques exploitation"/>
    <x v="0"/>
    <s v="21/09/2019"/>
    <s v="05619 19 1212 0014"/>
    <s v="13/03/2019"/>
    <s v="GLOVIZ  "/>
    <m/>
    <s v="130110"/>
    <s v="RC Générale"/>
    <x v="0"/>
    <x v="0"/>
    <x v="0"/>
    <s v="Impayé"/>
    <s v="Avis de rejet"/>
    <s v="DI"/>
    <m/>
    <s v="Cloturé"/>
    <s v="Transmis le 20/04/2020"/>
    <s v="Cloturé"/>
    <e v="#VALUE!"/>
    <e v="#N/A"/>
    <n v="0"/>
    <n v="0"/>
    <n v="0"/>
    <e v="#N/A"/>
    <e v="#N/A"/>
    <x v="0"/>
    <m/>
    <s v="Fichier"/>
    <s v=""/>
    <s v=""/>
    <s v=""/>
    <s v=""/>
  </r>
  <r>
    <n v="145"/>
    <s v="31213 20 1219 0002"/>
    <x v="61"/>
    <s v="MRPME"/>
    <x v="4"/>
    <s v="20/03/2020"/>
    <s v="31213 20 1219 0001"/>
    <s v="01/01/2020"/>
    <s v="ONEC  "/>
    <m/>
    <s v="090110"/>
    <s v="Dégâts des Eaux"/>
    <x v="100"/>
    <x v="1"/>
    <x v="101"/>
    <s v="Impayé"/>
    <m/>
    <m/>
    <m/>
    <s v="Dossier en instance"/>
    <s v="transmis le 27/04/2020"/>
    <n v="120000"/>
    <n v="0"/>
    <s v="31213 20 1219 0001"/>
    <n v="120000"/>
    <n v="0"/>
    <n v="120000"/>
    <e v="#N/A"/>
    <s v="BENATTOU ABDELKADER"/>
    <x v="1"/>
    <s v="31213 20 1219 0002 120000 "/>
    <s v="Fichier"/>
    <s v=""/>
    <n v="6591.6"/>
    <s v=""/>
    <s v=""/>
  </r>
  <r>
    <n v="146"/>
    <s v="05619 19 1212 0032"/>
    <x v="0"/>
    <s v="Multirisques exploitation"/>
    <x v="0"/>
    <s v="09/06/2019"/>
    <s v="05619 19 1212 0015"/>
    <s v="13/03/2019"/>
    <s v="GMI  "/>
    <m/>
    <s v="080111"/>
    <s v="Incendie (Contenant)"/>
    <x v="101"/>
    <x v="1"/>
    <x v="102"/>
    <n v="0"/>
    <m/>
    <s v="DR"/>
    <m/>
    <s v="Dossier en instance"/>
    <m/>
    <n v="119800"/>
    <n v="0"/>
    <s v="05619 19 1212 0015"/>
    <n v="119800"/>
    <n v="0"/>
    <n v="119800"/>
    <e v="#N/A"/>
    <s v="BARKAT BELKACEM"/>
    <x v="1"/>
    <s v="05619 19 1212 0032 119800 "/>
    <s v="Fichier"/>
    <s v=""/>
    <s v=""/>
    <s v=""/>
    <s v=""/>
  </r>
  <r>
    <n v="147"/>
    <s v="16183 19 1212 0001"/>
    <x v="31"/>
    <s v="Multirisques exploitation"/>
    <x v="2"/>
    <s v="28/01/2019"/>
    <s v="16183 19 1212 0003"/>
    <s v="01/01/2019"/>
    <s v="SALIM  ZEMIRLI"/>
    <m/>
    <s v="090110"/>
    <s v="Dégâts des Eaux"/>
    <x v="102"/>
    <x v="1"/>
    <x v="103"/>
    <n v="0"/>
    <m/>
    <s v="DR"/>
    <m/>
    <s v="Dossier en instance"/>
    <m/>
    <n v="119667.5"/>
    <n v="0"/>
    <s v="16183 19 1212 0003"/>
    <n v="119667.5"/>
    <n v="0"/>
    <n v="119667.5"/>
    <e v="#N/A"/>
    <s v="benzine abdelazize"/>
    <x v="1"/>
    <s v="16183 19 1212 0001 119667,5 "/>
    <s v="Fichier"/>
    <s v=""/>
    <s v=""/>
    <s v=""/>
    <s v=""/>
  </r>
  <r>
    <n v="148"/>
    <s v="16545 18 1212 0001"/>
    <x v="4"/>
    <s v="Multirisques exploitation"/>
    <x v="2"/>
    <s v="28/02/2018"/>
    <s v="16545 18 1212 0001"/>
    <s v="01/01/2018"/>
    <s v="NCA   "/>
    <m/>
    <s v="090810"/>
    <s v="Choc de Véhicule Terrestre"/>
    <x v="0"/>
    <x v="0"/>
    <x v="0"/>
    <s v=""/>
    <m/>
    <s v="DI"/>
    <m/>
    <s v="Cloturé"/>
    <m/>
    <s v="Cloturé"/>
    <e v="#VALUE!"/>
    <e v="#N/A"/>
    <n v="0"/>
    <n v="0"/>
    <n v="0"/>
    <e v="#N/A"/>
    <e v="#N/A"/>
    <x v="0"/>
    <m/>
    <s v="Fichier"/>
    <s v=""/>
    <s v=""/>
    <s v=""/>
    <s v=""/>
  </r>
  <r>
    <n v="149"/>
    <s v="05619 19 1212 0033"/>
    <x v="0"/>
    <s v="Multirisques exploitation"/>
    <x v="0"/>
    <s v="09/06/2019"/>
    <s v="05619 19 1212 0015"/>
    <s v="13/03/2019"/>
    <s v="GMI  "/>
    <m/>
    <s v="080111"/>
    <s v="Incendie (Contenant)"/>
    <x v="103"/>
    <x v="1"/>
    <x v="104"/>
    <n v="0"/>
    <m/>
    <s v="DR"/>
    <m/>
    <s v="Dossier en instance"/>
    <m/>
    <n v="118231.67"/>
    <n v="0"/>
    <s v="05619 19 1212 0015"/>
    <n v="118231.67"/>
    <n v="0"/>
    <n v="118231.67"/>
    <e v="#N/A"/>
    <s v="BARKAT BELKACEM"/>
    <x v="1"/>
    <s v="05619 19 1212 0033 118231,67 "/>
    <s v="Fichier"/>
    <s v=""/>
    <s v=""/>
    <s v=""/>
    <s v=""/>
  </r>
  <r>
    <n v="150"/>
    <s v="13103 20 1212 0003"/>
    <x v="52"/>
    <s v="Multirisques exploitation"/>
    <x v="5"/>
    <s v="02/03/2020"/>
    <s v="13103 20 1212 0004"/>
    <s v="01/01/2020"/>
    <s v="RESIDENCE UNIVERSITAIRE 700 LITS  "/>
    <m/>
    <s v="090530"/>
    <s v="Dommage aux Appareils Electriques"/>
    <x v="104"/>
    <x v="1"/>
    <x v="105"/>
    <s v="Impayé"/>
    <m/>
    <m/>
    <m/>
    <s v="Dossier en instance"/>
    <s v="transmis le 27/04/2020"/>
    <n v="117000"/>
    <n v="0"/>
    <s v="13103 20 1212 0004"/>
    <n v="117000"/>
    <n v="0"/>
    <n v="117000"/>
    <e v="#N/A"/>
    <s v="BELKHITER BENALI"/>
    <x v="1"/>
    <s v="13103 20 1212 0003 117000 "/>
    <s v="Fichier"/>
    <s v=""/>
    <n v="6244.68"/>
    <s v=""/>
    <s v=""/>
  </r>
  <r>
    <n v="151"/>
    <s v="05619 17 1212 0038"/>
    <x v="0"/>
    <s v="Multirisques exploitation"/>
    <x v="0"/>
    <s v="26/09/2017"/>
    <s v="05619 17 1212 0016"/>
    <s v="01/01/2017"/>
    <s v="BLOC EX INSTITUT DE SPORT  "/>
    <m/>
    <s v="090530"/>
    <s v="Dommage aux Appareils Electriques"/>
    <x v="105"/>
    <x v="1"/>
    <x v="106"/>
    <n v="0"/>
    <m/>
    <s v="DR"/>
    <m/>
    <s v="Dossier en instance"/>
    <m/>
    <n v="115875"/>
    <n v="0"/>
    <s v="05619 17 1212 0016"/>
    <n v="115875"/>
    <n v="0"/>
    <n v="115875"/>
    <e v="#N/A"/>
    <s v="berkat belkacem"/>
    <x v="1"/>
    <s v="05619 17 1212 0038 115875 "/>
    <s v="Fichier"/>
    <s v=""/>
    <s v=""/>
    <s v=""/>
    <s v=""/>
  </r>
  <r>
    <n v="152"/>
    <s v="27121 18 1212 0001"/>
    <x v="62"/>
    <s v="Multirisques exploitation"/>
    <x v="4"/>
    <s v="27/03/2018"/>
    <s v="27121 18 1212 0001"/>
    <s v="01/01/2018"/>
    <s v="APC MANSOURAH  "/>
    <m/>
    <s v="090210"/>
    <s v="Bris de Glace"/>
    <x v="106"/>
    <x v="1"/>
    <x v="107"/>
    <s v="Impayé"/>
    <m/>
    <s v="DI"/>
    <m/>
    <s v="Dossier en instance"/>
    <m/>
    <n v="114186.22"/>
    <n v="0"/>
    <s v="27121 18 1212 0001"/>
    <n v="114186.22"/>
    <n v="0"/>
    <n v="114186.22"/>
    <e v="#N/A"/>
    <s v="EXAL EXAL"/>
    <x v="1"/>
    <s v="27121 18 1212 0001 114186,22 "/>
    <s v="Fichier"/>
    <s v=""/>
    <s v=""/>
    <s v=""/>
    <s v=""/>
  </r>
  <r>
    <n v="153"/>
    <s v="09004 19 1212 0067"/>
    <x v="2"/>
    <s v="Multirisques exploitation"/>
    <x v="1"/>
    <s v="23/11/2019"/>
    <s v="09004 18 1212 0021"/>
    <s v="01/01/2019"/>
    <s v="SIM SANDERS ALGERIE   "/>
    <m/>
    <s v="090530"/>
    <s v="Dommage aux Appareils Electriques"/>
    <x v="107"/>
    <x v="18"/>
    <x v="108"/>
    <s v="Impayé"/>
    <m/>
    <s v="DR"/>
    <m/>
    <s v="Dossier en instance"/>
    <m/>
    <n v="112740.43"/>
    <n v="0"/>
    <s v="09004 18 1212 0021"/>
    <n v="102086.2"/>
    <n v="10654.23"/>
    <n v="112740.43"/>
    <e v="#N/A"/>
    <s v="BENHAMLAOUI  MOHAMED TAHAR "/>
    <x v="1"/>
    <s v="09004 19 1212 0067 112740,43 "/>
    <s v="Fichier"/>
    <s v=""/>
    <s v=""/>
    <s v=""/>
    <s v=""/>
  </r>
  <r>
    <n v="154"/>
    <s v="16117 19 1331 0001"/>
    <x v="15"/>
    <s v="RC Décennale"/>
    <x v="3"/>
    <s v="22/01/2019"/>
    <s v="16117 16 1331 0002"/>
    <s v="07/08/2016"/>
    <s v="FORTAS KHATIR  "/>
    <m/>
    <s v="130510"/>
    <s v="Etancheité"/>
    <x v="108"/>
    <x v="1"/>
    <x v="109"/>
    <n v="0"/>
    <s v="Autorisation 2019"/>
    <s v="DI"/>
    <m/>
    <s v="Dossier en instance"/>
    <m/>
    <n v="113200"/>
    <n v="0"/>
    <s v="16117 16 1331 0002"/>
    <n v="113200"/>
    <n v="0"/>
    <n v="113200"/>
    <e v="#N/A"/>
    <s v="MELIHA MOHAMED AMINE"/>
    <x v="1"/>
    <s v="16117 19 1331 0001 113200 "/>
    <s v="Fichier"/>
    <s v=""/>
    <s v=""/>
    <s v=""/>
    <s v=""/>
  </r>
  <r>
    <n v="155"/>
    <s v="09004 19 1212 0029"/>
    <x v="2"/>
    <s v="Multirisques exploitation"/>
    <x v="1"/>
    <s v="19/07/2019"/>
    <s v="09004 19 1212 0016"/>
    <s v="09/05/2019"/>
    <s v="SIM AGRO   "/>
    <m/>
    <s v="090530"/>
    <s v="Dommage aux Appareils Electriques"/>
    <x v="0"/>
    <x v="0"/>
    <x v="0"/>
    <s v="Impayé"/>
    <m/>
    <s v="DR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156"/>
    <s v="16001 19 1212 0012"/>
    <x v="27"/>
    <s v="Multirisques exploitation"/>
    <x v="3"/>
    <s v="12/05/2019"/>
    <s v="16001 19 1212 0006"/>
    <s v="01/01/2019"/>
    <s v="CLINIQUE AL AZHAR  "/>
    <m/>
    <s v="090530"/>
    <s v="Dommage aux Appareils Electriques"/>
    <x v="109"/>
    <x v="1"/>
    <x v="110"/>
    <n v="0"/>
    <m/>
    <s v="DI"/>
    <m/>
    <s v="Dossier en instance"/>
    <m/>
    <n v="112000"/>
    <n v="0"/>
    <s v="16001 19 1212 0006"/>
    <n v="112000"/>
    <n v="0"/>
    <n v="112000"/>
    <e v="#N/A"/>
    <s v="BENLEULMI Ahmed"/>
    <x v="1"/>
    <s v="16001 19 1212 0012 112000 "/>
    <s v="Fichier"/>
    <s v=""/>
    <s v=""/>
    <s v=""/>
    <s v=""/>
  </r>
  <r>
    <n v="157"/>
    <s v="05619 18 1212 0025"/>
    <x v="0"/>
    <s v="Multirisques exploitation"/>
    <x v="0"/>
    <s v="27/05/2018"/>
    <s v="05619 18 1212 0003"/>
    <s v="01/01/2018"/>
    <s v="PROTUIL  "/>
    <m/>
    <s v="090530"/>
    <s v="Dommage aux Appareils Electriques"/>
    <x v="110"/>
    <x v="1"/>
    <x v="111"/>
    <n v="0"/>
    <m/>
    <s v="DI"/>
    <m/>
    <s v="Dossier en instance"/>
    <m/>
    <n v="109620"/>
    <n v="0"/>
    <s v="05619 18 1212 0003"/>
    <n v="109620"/>
    <n v="0"/>
    <n v="109620"/>
    <e v="#N/A"/>
    <s v="AMAMRA HASENE"/>
    <x v="1"/>
    <s v="05619 18 1212 0025 109620 "/>
    <s v="Fichier"/>
    <s v=""/>
    <s v=""/>
    <s v=""/>
    <s v=""/>
  </r>
  <r>
    <n v="158"/>
    <s v="12185 19 1211 0003"/>
    <x v="63"/>
    <s v="Incendie et Risques Annexes (RI)"/>
    <x v="6"/>
    <s v="22/06/2019"/>
    <s v="12185 19 1211 0003"/>
    <s v="01/01/2019"/>
    <s v="RESIDENCE UNIVERSITAIRE 1000 LITS-2-  "/>
    <m/>
    <s v="090210"/>
    <s v="Bris de Glace"/>
    <x v="111"/>
    <x v="1"/>
    <x v="112"/>
    <n v="0"/>
    <m/>
    <s v="DR"/>
    <m/>
    <s v="Dossier en instance"/>
    <m/>
    <n v="109153.2"/>
    <n v="0"/>
    <s v="12185 19 1211 0003"/>
    <n v="109153.2"/>
    <n v="0"/>
    <n v="109153.2"/>
    <e v="#N/A"/>
    <s v="ALLEG HACÈNE"/>
    <x v="1"/>
    <s v="12185 19 1211 0003 109153,2 "/>
    <s v="Fichier"/>
    <s v=""/>
    <s v=""/>
    <s v=""/>
    <s v=""/>
  </r>
  <r>
    <n v="159"/>
    <s v="16237 19 1542 0003"/>
    <x v="35"/>
    <s v="Tous Risques Engins Chantiers"/>
    <x v="3"/>
    <s v="18/10/2019"/>
    <s v="16237 19 1542 0001"/>
    <s v="23/04/2019"/>
    <s v="BENALI FELLAG BETON   "/>
    <m/>
    <s v="090540"/>
    <s v="Tous Risques Engins Chantiers"/>
    <x v="112"/>
    <x v="1"/>
    <x v="113"/>
    <n v="0"/>
    <s v="Autorisation 2020"/>
    <s v="DI"/>
    <m/>
    <s v="Dossier en instance"/>
    <m/>
    <n v="109011.88"/>
    <n v="0"/>
    <s v="16237 19 1542 0001"/>
    <n v="109011.88"/>
    <n v="0"/>
    <n v="109011.88"/>
    <e v="#N/A"/>
    <s v="ARAIBI  MUSTAPHA"/>
    <x v="1"/>
    <s v="16237 19 1542 0003 109011,88 "/>
    <s v="Fichier"/>
    <s v=""/>
    <s v=""/>
    <s v=""/>
    <s v=""/>
  </r>
  <r>
    <n v="160"/>
    <s v="24065 20 1223 0011"/>
    <x v="39"/>
    <s v="Multirisque Immeuble"/>
    <x v="6"/>
    <s v="11/03/2020"/>
    <s v="24065 20 1223 0002"/>
    <s v="01/01/2020"/>
    <s v="OPGI  GUELMA  "/>
    <m/>
    <s v="090120"/>
    <s v="Dégâts des Eaux"/>
    <x v="113"/>
    <x v="2"/>
    <x v="114"/>
    <s v="Impayé"/>
    <m/>
    <m/>
    <m/>
    <s v="Dossier en instance"/>
    <s v="transmis le 27/04/2020"/>
    <n v="109400"/>
    <n v="0"/>
    <s v="24065 20 1223 0002"/>
    <n v="107400"/>
    <n v="2000"/>
    <n v="109400"/>
    <e v="#N/A"/>
    <s v="BOUAZIZ HAMID"/>
    <x v="1"/>
    <s v="24065 20 1223 0011 109400 "/>
    <s v="Fichier"/>
    <s v=""/>
    <s v=""/>
    <s v=""/>
    <s v=""/>
  </r>
  <r>
    <n v="161"/>
    <s v="05209 19 1212 0010"/>
    <x v="64"/>
    <s v="Multirisques exploitation"/>
    <x v="0"/>
    <s v="30/12/2019"/>
    <s v="05209 19 1212 0006"/>
    <s v="01/01/2019"/>
    <s v="C.F.P.A TAZOULT  "/>
    <m/>
    <s v="090110"/>
    <s v="Dégâts des Eaux"/>
    <x v="0"/>
    <x v="0"/>
    <x v="0"/>
    <s v=""/>
    <m/>
    <s v="DR"/>
    <m/>
    <s v="Cloturé"/>
    <m/>
    <s v="Cloturé"/>
    <e v="#VALUE!"/>
    <e v="#N/A"/>
    <n v="0"/>
    <n v="0"/>
    <n v="0"/>
    <e v="#N/A"/>
    <e v="#N/A"/>
    <x v="0"/>
    <m/>
    <s v="Fichier"/>
    <s v=""/>
    <s v=""/>
    <s v=""/>
    <s v=""/>
  </r>
  <r>
    <n v="162"/>
    <s v="05619 19 1212 0074"/>
    <x v="0"/>
    <s v="Multirisques exploitation"/>
    <x v="0"/>
    <s v="21/09/2019"/>
    <s v="05619 19 1212 0014"/>
    <s v="13/03/2019"/>
    <s v="GLOVIZ  "/>
    <m/>
    <s v="130110"/>
    <s v="RC Générale"/>
    <x v="0"/>
    <x v="0"/>
    <x v="0"/>
    <s v="Impayé"/>
    <s v="Avis de rejet"/>
    <s v="DI"/>
    <m/>
    <s v="Cloturé"/>
    <s v="Transmis le 20/04/2020"/>
    <s v="Cloturé"/>
    <e v="#VALUE!"/>
    <e v="#N/A"/>
    <n v="0"/>
    <n v="0"/>
    <n v="0"/>
    <e v="#N/A"/>
    <e v="#N/A"/>
    <x v="0"/>
    <m/>
    <s v="Fichier"/>
    <s v=""/>
    <s v=""/>
    <s v=""/>
    <s v=""/>
  </r>
  <r>
    <n v="163"/>
    <s v="09004 18 1212 0103"/>
    <x v="2"/>
    <s v="Multirisques exploitation"/>
    <x v="1"/>
    <s v="15/04/2018"/>
    <s v="09004 18 1212 0015"/>
    <s v="25/03/2018"/>
    <s v="DYNAMIC FOUNTAIN  "/>
    <m/>
    <s v="080420"/>
    <s v="Inondation"/>
    <x v="114"/>
    <x v="1"/>
    <x v="115"/>
    <s v="Impayé"/>
    <m/>
    <s v="DI"/>
    <m/>
    <s v="Dossier en instance"/>
    <m/>
    <n v="102292.4"/>
    <n v="0"/>
    <s v="09004 18 1212 0015"/>
    <n v="102292.4"/>
    <n v="0"/>
    <n v="102292.4"/>
    <e v="#N/A"/>
    <s v="TRADI MOHAMED"/>
    <x v="1"/>
    <s v="09004 18 1212 0103 102292,4 "/>
    <s v="Fichier"/>
    <s v=""/>
    <s v=""/>
    <s v=""/>
    <s v=""/>
  </r>
  <r>
    <n v="164"/>
    <s v="02516 20 1212 0005"/>
    <x v="13"/>
    <s v="Multirisques exploitation"/>
    <x v="1"/>
    <s v="26/04/2020"/>
    <s v="02516 20 1212 0006"/>
    <s v="13/01/2020"/>
    <s v="BEN NABI FAMILY CENTER -MOSTEFAOUI AHMED-  "/>
    <m/>
    <s v="090110"/>
    <s v="Dégâts des Eaux"/>
    <x v="115"/>
    <x v="2"/>
    <x v="116"/>
    <s v="Impayé"/>
    <m/>
    <m/>
    <m/>
    <s v="Dossier sans pv"/>
    <s v="Transmis le 28/06/2020"/>
    <n v="102000"/>
    <n v="0"/>
    <s v="02516 20 1212 0006"/>
    <n v="100000"/>
    <n v="2000"/>
    <n v="102000"/>
    <e v="#N/A"/>
    <s v="ARAIBI  MUSTAPHA"/>
    <x v="1"/>
    <s v="02516 20 1212 0005 102000 "/>
    <s v="Fichier"/>
    <s v=""/>
    <s v=""/>
    <s v=""/>
    <s v=""/>
  </r>
  <r>
    <n v="165"/>
    <s v="04242 19 1414 0003"/>
    <x v="65"/>
    <s v="Responsabilité Civile des associations Sportives"/>
    <x v="6"/>
    <s v="25/11/2019"/>
    <s v="04242 19 1414 0014"/>
    <s v="29/09/2019"/>
    <s v="CLUB SPORTIVE DEMI JUNIORS EL-HAOUI  "/>
    <m/>
    <s v="130160"/>
    <s v="RC Associations Sportives"/>
    <x v="0"/>
    <x v="0"/>
    <x v="0"/>
    <s v="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166"/>
    <s v="05300 19 1219 0025"/>
    <x v="48"/>
    <s v="MRPME"/>
    <x v="0"/>
    <s v="14/11/2019"/>
    <s v="05300 19 1219 0001"/>
    <s v="25/02/2019"/>
    <s v="RESIDENCE UNIVERSITAIRE FESDIS 1  "/>
    <m/>
    <s v="090210"/>
    <s v="Bris de Glace"/>
    <x v="0"/>
    <x v="0"/>
    <x v="0"/>
    <s v="Impayé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167"/>
    <s v="05619 19 1212 0080"/>
    <x v="0"/>
    <s v="Multirisques exploitation"/>
    <x v="0"/>
    <s v="25/06/2019"/>
    <s v="05619 19 1212 0004"/>
    <s v="01/01/2019"/>
    <s v="FACULTÉ DES SCIENCES HUMAINES /   BLOC  SCIENCE SOCIALES"/>
    <m/>
    <s v="130110"/>
    <s v="RC Générale"/>
    <x v="115"/>
    <x v="2"/>
    <x v="116"/>
    <n v="0"/>
    <m/>
    <m/>
    <m/>
    <s v="Dossier sans pv"/>
    <s v="transmis le 27/04/2020;R le 28/06/2020"/>
    <n v="102000"/>
    <n v="0"/>
    <s v="05619 19 1212 0004"/>
    <n v="100000"/>
    <n v="2000"/>
    <n v="102000"/>
    <e v="#N/A"/>
    <m/>
    <x v="1"/>
    <s v="05619 19 1212 0080 102000 "/>
    <s v="Fichier"/>
    <s v=""/>
    <s v=""/>
    <s v=""/>
    <s v=""/>
  </r>
  <r>
    <n v="168"/>
    <s v="05619 19 1212 0119"/>
    <x v="0"/>
    <s v="Multirisques exploitation"/>
    <x v="0"/>
    <s v="26/12/2019"/>
    <s v="05619 18 1212 0080"/>
    <s v="01/01/2019"/>
    <s v="KIA AL DJAZAIR  "/>
    <m/>
    <s v="130110"/>
    <s v="RC Générale"/>
    <x v="0"/>
    <x v="0"/>
    <x v="0"/>
    <s v="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169"/>
    <s v="05619 20 1212 0017"/>
    <x v="0"/>
    <s v="Multirisques exploitation"/>
    <x v="0"/>
    <s v="04/04/2020"/>
    <s v="05619 19 1212 0020"/>
    <s v="11/02/2020"/>
    <s v="KIADEL  "/>
    <m/>
    <s v="090530"/>
    <s v="Dommage aux Appareils Electriques"/>
    <x v="116"/>
    <x v="1"/>
    <x v="117"/>
    <n v="0"/>
    <m/>
    <m/>
    <m/>
    <s v="Dossier en instance"/>
    <s v="transmis le 27/04/2020;R le 28/06/2020"/>
    <n v="208980"/>
    <n v="0"/>
    <s v="05619 19 1212 0020"/>
    <n v="208980"/>
    <n v="0"/>
    <n v="208980"/>
    <e v="#N/A"/>
    <s v="BARKAT BELKACEM"/>
    <x v="1"/>
    <s v="05619 20 1212 0017 208980 "/>
    <s v="Fichier"/>
    <s v=""/>
    <n v="8420.2000000000007"/>
    <s v=""/>
    <s v=""/>
  </r>
  <r>
    <n v="170"/>
    <s v="06293 19 1219 0002"/>
    <x v="66"/>
    <s v="MRPME"/>
    <x v="0"/>
    <s v="25/11/2019"/>
    <s v="06293 19 1219 0001"/>
    <s v="01/01/2019"/>
    <s v="OFFICE DES ETABLISSEMENT DE JEUNES  "/>
    <m/>
    <s v="080310"/>
    <s v="Tempête"/>
    <x v="0"/>
    <x v="0"/>
    <x v="0"/>
    <s v=""/>
    <s v="Avis de rejet"/>
    <s v="DI"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171"/>
    <s v="07253 19 1321 0001"/>
    <x v="67"/>
    <s v="Tous Risques Chantier"/>
    <x v="0"/>
    <s v="21/03/2019"/>
    <s v="07253 18 1321 0003"/>
    <s v="12/11/2017"/>
    <s v="EURL ETUHP MENANI ALGERIE  "/>
    <m/>
    <s v="090410"/>
    <s v="Dommage a l'Ouvrage(Risque de construction)"/>
    <x v="115"/>
    <x v="1"/>
    <x v="118"/>
    <n v="0"/>
    <s v="Autorisation 2019"/>
    <s v="DI"/>
    <m/>
    <s v="Dossier en instance"/>
    <m/>
    <n v="100000"/>
    <n v="0"/>
    <s v="07253 18 1321 0003"/>
    <n v="100000"/>
    <n v="0"/>
    <n v="100000"/>
    <e v="#N/A"/>
    <s v="BARKAT  BELGACEM"/>
    <x v="1"/>
    <s v="07253 19 1321 0001 100000 "/>
    <s v="Fichier"/>
    <s v=""/>
    <s v=""/>
    <s v=""/>
    <s v=""/>
  </r>
  <r>
    <n v="172"/>
    <s v="08125 20 1414 0001"/>
    <x v="68"/>
    <s v="Responsabilité Civile des associations Sportives"/>
    <x v="4"/>
    <s v="30/01/2020"/>
    <s v="08125 19 1414 0025"/>
    <s v="06/11/2019"/>
    <s v="ELNADI ELRIYADI  LIHRAKAT ALARDIYA  WA TROUMBOULIN BECHAR  "/>
    <m/>
    <s v="130160"/>
    <s v="RC Associations Sportives"/>
    <x v="115"/>
    <x v="2"/>
    <x v="116"/>
    <n v="0"/>
    <m/>
    <m/>
    <m/>
    <s v="Dossier sans pv"/>
    <s v="transmis le 27/04/2020;R le 28/06/2020"/>
    <n v="102000"/>
    <n v="0"/>
    <s v="08125 19 1414 0025"/>
    <n v="100000"/>
    <n v="2000"/>
    <n v="102000"/>
    <e v="#N/A"/>
    <m/>
    <x v="1"/>
    <s v="08125 20 1414 0001 102000 "/>
    <s v="Fichier"/>
    <s v=""/>
    <s v=""/>
    <s v=""/>
    <s v=""/>
  </r>
  <r>
    <n v="173"/>
    <s v="09003 17 1331 0001"/>
    <x v="69"/>
    <s v="RC Décennale"/>
    <x v="1"/>
    <s v="03/04/2017"/>
    <s v="09003 16 1331 0007"/>
    <s v="24/07/2016"/>
    <s v="ETB TCE KADDOUR  TAYEB"/>
    <m/>
    <s v="130512"/>
    <s v="Gros Oeuvres (Dommage à l'ouvrage)"/>
    <x v="115"/>
    <x v="19"/>
    <x v="119"/>
    <n v="0"/>
    <m/>
    <m/>
    <m/>
    <s v="Dossier RC décenale reclamer "/>
    <s v="transmis le 04/05/2020"/>
    <n v="105000"/>
    <n v="0"/>
    <s v="09003 16 1331 0007"/>
    <n v="100000"/>
    <n v="5000"/>
    <n v="105000"/>
    <e v="#N/A"/>
    <s v="MELIHA AMINE"/>
    <x v="1"/>
    <s v="09003 17 1331 0001 105000 "/>
    <s v="Fichier"/>
    <s v=""/>
    <s v=""/>
    <s v=""/>
    <s v=""/>
  </r>
  <r>
    <n v="174"/>
    <s v="09003 18 1331 0003"/>
    <x v="69"/>
    <s v="RC Décennale"/>
    <x v="1"/>
    <s v="01/09/2018"/>
    <s v="09003 16 1331 0006"/>
    <s v="08/09/2016"/>
    <s v="BOUZOUIDJA  ABDELOUAHAB"/>
    <m/>
    <s v="130512"/>
    <s v="Gros Oeuvres (Dommage à l'ouvrage)"/>
    <x v="115"/>
    <x v="2"/>
    <x v="116"/>
    <n v="0"/>
    <m/>
    <s v="DI"/>
    <m/>
    <s v="Dossier sans pv"/>
    <s v="transmis le 27/04/2020;R le 28/06/2020"/>
    <n v="102000"/>
    <n v="0"/>
    <s v="09003 16 1331 0006"/>
    <n v="100000"/>
    <n v="2000"/>
    <n v="102000"/>
    <e v="#N/A"/>
    <m/>
    <x v="1"/>
    <s v="09003 18 1331 0003 102000 "/>
    <s v="Fichier"/>
    <s v=""/>
    <s v=""/>
    <s v=""/>
    <s v=""/>
  </r>
  <r>
    <n v="175"/>
    <s v="09003 19 1542 0002"/>
    <x v="69"/>
    <s v="Tous Risques Engins Chantiers"/>
    <x v="1"/>
    <s v="31/07/2019"/>
    <s v="09003 18 1542 0009"/>
    <s v="01/01/2019"/>
    <s v="EPWG   CET"/>
    <m/>
    <s v="090540"/>
    <s v="Tous Risques Engins Chantiers"/>
    <x v="115"/>
    <x v="2"/>
    <x v="116"/>
    <s v="Impayé"/>
    <m/>
    <m/>
    <n v="0"/>
    <s v="Dossier sans pv"/>
    <s v="transmis le 27/04/2020;R le 28/06/2020"/>
    <n v="102000"/>
    <n v="0"/>
    <s v="09003 18 1542 0009"/>
    <n v="100000"/>
    <n v="2000"/>
    <n v="102000"/>
    <e v="#N/A"/>
    <s v="EL MOKREFI M'HAMED"/>
    <x v="1"/>
    <s v="09003 19 1542 0002 102000 "/>
    <s v="Fichier"/>
    <s v=""/>
    <s v=""/>
    <s v=""/>
    <s v=""/>
  </r>
  <r>
    <n v="176"/>
    <s v="09003 19 1542 0004"/>
    <x v="69"/>
    <s v="Tous Risques Engins Chantiers"/>
    <x v="1"/>
    <s v="14/10/2019"/>
    <s v="09003 18 1542 0009"/>
    <s v="01/01/2019"/>
    <s v="EPWG   CET"/>
    <m/>
    <s v="090540"/>
    <s v="Tous Risques Engins Chantiers"/>
    <x v="115"/>
    <x v="2"/>
    <x v="116"/>
    <s v="Impayé"/>
    <m/>
    <m/>
    <m/>
    <s v="Dossier sans pv"/>
    <s v="transmis le 27/04/2020;R le 28/06/2020"/>
    <n v="102000"/>
    <n v="0"/>
    <s v="09003 18 1542 0009"/>
    <n v="100000"/>
    <n v="2000"/>
    <n v="102000"/>
    <e v="#N/A"/>
    <s v="EL MOKREFI M'HAMED"/>
    <x v="1"/>
    <s v="09003 19 1542 0004 102000 "/>
    <s v="Fichier"/>
    <s v=""/>
    <s v=""/>
    <s v=""/>
    <s v=""/>
  </r>
  <r>
    <n v="177"/>
    <s v="09004 13 1429 0017"/>
    <x v="2"/>
    <s v="Autres Responsabilité Civile Professionnelles"/>
    <x v="1"/>
    <s v="21/08/2013"/>
    <s v="09004 13 1429 0001"/>
    <s v="01/01/2013"/>
    <s v="CLINIQUE AMINA   "/>
    <m/>
    <s v="130221"/>
    <s v="RC à l'egard des tiers"/>
    <x v="115"/>
    <x v="2"/>
    <x v="116"/>
    <n v="0"/>
    <m/>
    <s v="DI"/>
    <m/>
    <s v="Dossier sans pv"/>
    <s v="transmis le 27/04/2020;R le 28/06/2020"/>
    <n v="102000"/>
    <n v="0"/>
    <s v="09004 13 1429 0001"/>
    <n v="100000"/>
    <n v="2000"/>
    <n v="102000"/>
    <e v="#N/A"/>
    <m/>
    <x v="1"/>
    <s v="09004 13 1429 0017 102000 "/>
    <s v="Fichier"/>
    <s v=""/>
    <s v=""/>
    <s v=""/>
    <s v=""/>
  </r>
  <r>
    <n v="178"/>
    <s v="09004 19 1212 0011"/>
    <x v="2"/>
    <s v="Multirisques exploitation"/>
    <x v="1"/>
    <e v="#N/A"/>
    <s v="09004 19 1212 0015"/>
    <s v="01/02/2019"/>
    <s v="PROMOSIM  "/>
    <m/>
    <s v="130110"/>
    <s v="RC Générale"/>
    <x v="0"/>
    <x v="0"/>
    <x v="0"/>
    <s v="Impayé"/>
    <m/>
    <s v="DI"/>
    <m/>
    <s v="Cloturé"/>
    <s v="transmis le 27/04/2020;R le 28/06/2020"/>
    <s v="Cloturé"/>
    <e v="#VALUE!"/>
    <e v="#N/A"/>
    <n v="0"/>
    <n v="0"/>
    <n v="0"/>
    <e v="#N/A"/>
    <s v="0 0"/>
    <x v="0"/>
    <m/>
    <s v="Fichier"/>
    <s v=""/>
    <s v=""/>
    <s v=""/>
    <s v=""/>
  </r>
  <r>
    <n v="179"/>
    <s v="09004 19 1212 0037"/>
    <x v="2"/>
    <s v="Multirisques exploitation"/>
    <x v="1"/>
    <s v="16/10/2019"/>
    <s v="09004 19 1212 0015"/>
    <s v="01/02/2019"/>
    <s v="PROMOSIM  "/>
    <m/>
    <s v="130110"/>
    <s v="RC Générale"/>
    <x v="115"/>
    <x v="2"/>
    <x v="116"/>
    <s v="Impayé"/>
    <m/>
    <s v="DI"/>
    <m/>
    <s v="Dossier sans pv"/>
    <s v="transmis le 27/04/2020;R le 28/06/2020"/>
    <n v="102000"/>
    <n v="0"/>
    <s v="09004 19 1212 0015"/>
    <n v="100000"/>
    <n v="2000"/>
    <n v="102000"/>
    <e v="#N/A"/>
    <m/>
    <x v="1"/>
    <s v="09004 19 1212 0037 102000 "/>
    <s v="Fichier"/>
    <s v=""/>
    <s v=""/>
    <s v=""/>
    <s v=""/>
  </r>
  <r>
    <n v="180"/>
    <s v="09004 19 1212 0048"/>
    <x v="2"/>
    <s v="Multirisques exploitation"/>
    <x v="1"/>
    <s v="26/10/2019"/>
    <s v="09004 19 1212 0015"/>
    <s v="01/02/2019"/>
    <s v="PROMOSIM  "/>
    <m/>
    <s v="130110"/>
    <s v="RC Générale"/>
    <x v="0"/>
    <x v="0"/>
    <x v="0"/>
    <s v="Impayé"/>
    <m/>
    <s v="DI"/>
    <m/>
    <s v="Cloturé"/>
    <s v="transmis le 27/04/2020;R le 28/06/2020"/>
    <s v="Cloturé"/>
    <e v="#VALUE!"/>
    <e v="#N/A"/>
    <n v="0"/>
    <n v="0"/>
    <n v="0"/>
    <e v="#N/A"/>
    <s v="0 0"/>
    <x v="0"/>
    <m/>
    <s v="Fichier"/>
    <s v=""/>
    <s v=""/>
    <s v=""/>
    <s v=""/>
  </r>
  <r>
    <n v="181"/>
    <s v="09004 19 1212 0056"/>
    <x v="2"/>
    <s v="Multirisques exploitation"/>
    <x v="1"/>
    <s v="30/10/2019"/>
    <s v="09004 19 1212 0016"/>
    <s v="09/05/2019"/>
    <s v="SIM AGRO   "/>
    <m/>
    <s v="090520"/>
    <s v="Dommages Matériels Informatique"/>
    <x v="0"/>
    <x v="0"/>
    <x v="0"/>
    <s v="Impayé"/>
    <m/>
    <m/>
    <m/>
    <s v="Cloturé"/>
    <s v="transmis le 27/04/2020;R le 28/06/2020"/>
    <s v="Cloturé"/>
    <e v="#VALUE!"/>
    <e v="#N/A"/>
    <n v="0"/>
    <n v="0"/>
    <n v="0"/>
    <e v="#N/A"/>
    <e v="#N/A"/>
    <x v="0"/>
    <m/>
    <s v="Fichier"/>
    <s v=""/>
    <s v=""/>
    <s v=""/>
    <s v=""/>
  </r>
  <r>
    <n v="182"/>
    <s v="09004 19 1212 0066"/>
    <x v="2"/>
    <s v="Multirisques exploitation"/>
    <x v="1"/>
    <s v="03/12/2019"/>
    <s v="09004 19 1212 0015"/>
    <s v="01/02/2019"/>
    <s v="PROMOSIM  "/>
    <m/>
    <s v="130110"/>
    <s v="RC Générale"/>
    <x v="0"/>
    <x v="0"/>
    <x v="0"/>
    <s v="Impayé"/>
    <s v="Avis de rejet"/>
    <s v="DI"/>
    <m/>
    <s v="Cloturé"/>
    <s v="transmis le 27/04/2020;R le 28/06/2020"/>
    <s v="Cloturé"/>
    <e v="#VALUE!"/>
    <e v="#N/A"/>
    <n v="0"/>
    <n v="0"/>
    <n v="0"/>
    <e v="#N/A"/>
    <s v="0 0"/>
    <x v="0"/>
    <m/>
    <s v="Fichier"/>
    <s v=""/>
    <s v=""/>
    <s v=""/>
    <s v=""/>
  </r>
  <r>
    <n v="183"/>
    <s v="09004 20 1212 0006"/>
    <x v="2"/>
    <s v="Multirisques exploitation"/>
    <x v="1"/>
    <s v="29/01/2020"/>
    <s v="09004 19 1212 0016"/>
    <s v="09/05/2019"/>
    <s v="SIM AGRO   "/>
    <m/>
    <s v="090530"/>
    <s v="Dommage aux Appareils Electriques"/>
    <x v="0"/>
    <x v="0"/>
    <x v="0"/>
    <s v="Impayé"/>
    <m/>
    <m/>
    <m/>
    <s v="Cloturé"/>
    <s v="transmis le 27/04/2020;R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184"/>
    <s v="09004 20 1212 0008"/>
    <x v="2"/>
    <s v="Multirisques exploitation"/>
    <x v="1"/>
    <s v="03/02/2020"/>
    <s v="09004 19 1212 0016"/>
    <s v="09/05/2019"/>
    <s v="SIM AGRO   "/>
    <m/>
    <s v="090530"/>
    <s v="Dommage aux Appareils Electriques"/>
    <x v="0"/>
    <x v="0"/>
    <x v="0"/>
    <s v="Impayé"/>
    <m/>
    <m/>
    <m/>
    <s v="Cloturé"/>
    <s v="transmis le 27/04/2020;R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185"/>
    <s v="09004 20 1212 0009"/>
    <x v="2"/>
    <s v="Multirisques exploitation"/>
    <x v="1"/>
    <s v="02/02/2020"/>
    <s v="09004 19 1212 0016"/>
    <s v="09/05/2019"/>
    <s v="SIM AGRO   "/>
    <m/>
    <s v="090530"/>
    <s v="Dommage aux Appareils Electriques"/>
    <x v="0"/>
    <x v="0"/>
    <x v="0"/>
    <s v="Impayé"/>
    <m/>
    <m/>
    <m/>
    <s v="Cloturé"/>
    <s v="transmis le 27/04/2020;R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186"/>
    <s v="09004 20 1212 0011"/>
    <x v="2"/>
    <s v="Multirisques exploitation"/>
    <x v="1"/>
    <s v="16/02/2020"/>
    <s v="09004 19 1212 0016"/>
    <s v="09/05/2019"/>
    <s v="SIM AGRO   "/>
    <m/>
    <s v="090530"/>
    <s v="Dommage aux Appareils Electriques"/>
    <x v="0"/>
    <x v="0"/>
    <x v="0"/>
    <s v="Impayé"/>
    <m/>
    <m/>
    <m/>
    <s v="Cloturé"/>
    <s v="transmis le 27/04/2020;R le 28/06/2020"/>
    <s v="Cloturé"/>
    <e v="#VALUE!"/>
    <e v="#N/A"/>
    <n v="0"/>
    <n v="0"/>
    <n v="0"/>
    <s v="09004 19 1212 0016"/>
    <s v="TRADI MOHAMED"/>
    <x v="0"/>
    <m/>
    <s v="Fichier"/>
    <s v=""/>
    <s v=""/>
    <s v=""/>
    <s v=""/>
  </r>
  <r>
    <n v="187"/>
    <s v="09004 20 1212 0013"/>
    <x v="2"/>
    <s v="Multirisques exploitation"/>
    <x v="1"/>
    <s v="26/02/2020"/>
    <s v="09004 19 1212 0016"/>
    <s v="09/05/2019"/>
    <s v="SIM AGRO   "/>
    <m/>
    <s v="090530"/>
    <s v="Dommage aux Appareils Electriques"/>
    <x v="0"/>
    <x v="0"/>
    <x v="0"/>
    <s v="Impayé"/>
    <m/>
    <m/>
    <m/>
    <s v="Cloturé"/>
    <s v="transmis le 27/04/2020;R le 28/06/2020"/>
    <s v="Cloturé"/>
    <e v="#VALUE!"/>
    <e v="#N/A"/>
    <n v="0"/>
    <n v="0"/>
    <n v="0"/>
    <s v="09004 19 1212 0016"/>
    <s v="TRADI MOHAMED"/>
    <x v="0"/>
    <m/>
    <s v="Fichier"/>
    <s v=""/>
    <s v=""/>
    <s v=""/>
    <s v=""/>
  </r>
  <r>
    <n v="188"/>
    <s v="09004 20 1212 0014"/>
    <x v="2"/>
    <s v="Multirisques exploitation"/>
    <x v="1"/>
    <s v="26/02/2020"/>
    <s v="09004 19 1212 0016"/>
    <s v="09/05/2019"/>
    <s v="SIM AGRO   "/>
    <m/>
    <s v="090530"/>
    <s v="Dommage aux Appareils Electriques"/>
    <x v="0"/>
    <x v="0"/>
    <x v="0"/>
    <s v="Impayé"/>
    <m/>
    <m/>
    <m/>
    <s v="Cloturé"/>
    <s v="transmis le 27/04/2020;R le 28/06/2020"/>
    <s v="Cloturé"/>
    <e v="#VALUE!"/>
    <e v="#N/A"/>
    <n v="0"/>
    <n v="0"/>
    <n v="0"/>
    <s v="09004 19 1212 0016"/>
    <s v="TRADI MOHAMED"/>
    <x v="0"/>
    <m/>
    <s v="Fichier"/>
    <s v=""/>
    <s v=""/>
    <s v=""/>
    <s v=""/>
  </r>
  <r>
    <n v="189"/>
    <s v="09004 20 1212 0017"/>
    <x v="2"/>
    <s v="Multirisques exploitation"/>
    <x v="1"/>
    <s v="02/03/2020"/>
    <s v="09004 19 1212 0024"/>
    <s v="01/01/2020"/>
    <s v="GROUPE SIM  "/>
    <m/>
    <s v="080310"/>
    <s v="Tempête"/>
    <x v="0"/>
    <x v="0"/>
    <x v="0"/>
    <s v="Impayé"/>
    <m/>
    <m/>
    <m/>
    <s v="Cloturé"/>
    <s v="transmis le 27/04/2020;R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190"/>
    <s v="09004 20 1212 0018"/>
    <x v="2"/>
    <s v="Multirisques exploitation"/>
    <x v="1"/>
    <s v="10/03/2020"/>
    <s v="09004 19 1212 0016"/>
    <s v="09/05/2019"/>
    <s v="SIM AGRO   "/>
    <m/>
    <s v="090530"/>
    <s v="Dommage aux Appareils Electriques"/>
    <x v="0"/>
    <x v="0"/>
    <x v="0"/>
    <s v="Impayé"/>
    <m/>
    <m/>
    <m/>
    <s v="Cloturé"/>
    <s v="transmis le 27/04/2020;R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191"/>
    <s v="09004 20 1212 0019"/>
    <x v="2"/>
    <s v="Multirisques exploitation"/>
    <x v="1"/>
    <s v="11/03/2020"/>
    <s v="09004 19 1212 0016"/>
    <s v="09/05/2019"/>
    <s v="SIM AGRO   "/>
    <m/>
    <s v="090530"/>
    <s v="Dommage aux Appareils Electriques"/>
    <x v="0"/>
    <x v="0"/>
    <x v="0"/>
    <s v="Impayé"/>
    <m/>
    <m/>
    <m/>
    <s v="Cloturé"/>
    <s v="transmis le 27/04/2020;R le 28/06/2020"/>
    <s v="Cloturé"/>
    <e v="#VALUE!"/>
    <e v="#N/A"/>
    <n v="0"/>
    <n v="0"/>
    <n v="0"/>
    <s v="09004 19 1212 0016"/>
    <s v="TRADI MOHAMED"/>
    <x v="0"/>
    <m/>
    <s v="Fichier"/>
    <s v=""/>
    <s v=""/>
    <s v=""/>
    <s v=""/>
  </r>
  <r>
    <n v="192"/>
    <s v="09004 20 1212 0020"/>
    <x v="2"/>
    <s v="Multirisques exploitation"/>
    <x v="1"/>
    <s v="11/03/2020"/>
    <s v="09004 19 1212 0016"/>
    <s v="09/05/2019"/>
    <s v="SIM AGRO   "/>
    <m/>
    <s v="090530"/>
    <s v="Dommage aux Appareils Electriques"/>
    <x v="0"/>
    <x v="0"/>
    <x v="0"/>
    <s v="Impayé"/>
    <m/>
    <m/>
    <m/>
    <s v="Cloturé"/>
    <s v="transmis le 27/04/2020;R le 28/06/2020"/>
    <s v="Cloturé"/>
    <e v="#VALUE!"/>
    <e v="#N/A"/>
    <n v="0"/>
    <n v="0"/>
    <n v="0"/>
    <s v="09004 19 1212 0016"/>
    <s v="TRADI MOHAMED"/>
    <x v="0"/>
    <m/>
    <s v="Fichier"/>
    <s v=""/>
    <s v=""/>
    <s v=""/>
    <s v=""/>
  </r>
  <r>
    <n v="193"/>
    <s v="09004 20 1212 0021"/>
    <x v="2"/>
    <s v="Multirisques exploitation"/>
    <x v="1"/>
    <s v="12/03/2020"/>
    <s v="09004 19 1212 0016"/>
    <s v="09/05/2019"/>
    <s v="SIM AGRO   "/>
    <m/>
    <s v="090530"/>
    <s v="Dommage aux Appareils Electriques"/>
    <x v="0"/>
    <x v="0"/>
    <x v="0"/>
    <s v="Impayé"/>
    <m/>
    <m/>
    <m/>
    <s v="Cloturé"/>
    <s v="transmis le 27/04/2020;R le 28/06/2020"/>
    <s v="Cloturé"/>
    <e v="#VALUE!"/>
    <e v="#N/A"/>
    <n v="0"/>
    <n v="0"/>
    <n v="0"/>
    <s v="09004 19 1212 0016"/>
    <s v="TRADI MOHAMED"/>
    <x v="0"/>
    <m/>
    <s v="Fichier"/>
    <s v=""/>
    <s v=""/>
    <s v=""/>
    <s v=""/>
  </r>
  <r>
    <n v="194"/>
    <s v="09004 20 1411 0015"/>
    <x v="2"/>
    <s v="Responsabilité Civile Générale"/>
    <x v="1"/>
    <s v="29/02/2020"/>
    <s v="09004 20 1411 0001"/>
    <s v="05/01/2020"/>
    <s v="GROUPE SIM  "/>
    <m/>
    <s v="130111"/>
    <s v="RC Générale"/>
    <x v="115"/>
    <x v="2"/>
    <x v="116"/>
    <s v="Impayé"/>
    <m/>
    <m/>
    <m/>
    <s v="Dossier en instance"/>
    <s v="transmis le 27/04/2020;R le 28/06/2020"/>
    <n v="102000"/>
    <n v="0"/>
    <s v="09004 20 1411 0001"/>
    <n v="100000"/>
    <n v="2000"/>
    <n v="102000"/>
    <e v="#N/A"/>
    <s v="0 0"/>
    <x v="1"/>
    <s v="09004 20 1411 0015 102000 "/>
    <s v="Fichier"/>
    <s v=""/>
    <s v=""/>
    <s v=""/>
    <s v=""/>
  </r>
  <r>
    <n v="195"/>
    <s v="09041 17 1331 0002"/>
    <x v="70"/>
    <s v="RC Décennale"/>
    <x v="1"/>
    <s v="18/12/2017"/>
    <s v="09041 13 1331 0003"/>
    <s v="11/06/2013"/>
    <s v="SARL SERA   "/>
    <m/>
    <s v="130512"/>
    <s v="Gros Oeuvres (Dommage à l'ouvrage)"/>
    <x v="0"/>
    <x v="0"/>
    <x v="0"/>
    <s v=""/>
    <s v="Avis de rejet"/>
    <s v="DI"/>
    <s v="Réassurance"/>
    <s v="Cloturé"/>
    <m/>
    <s v="Cloturé"/>
    <e v="#VALUE!"/>
    <e v="#N/A"/>
    <n v="0"/>
    <n v="0"/>
    <n v="0"/>
    <e v="#N/A"/>
    <e v="#N/A"/>
    <x v="0"/>
    <m/>
    <s v="Fichier"/>
    <s v=""/>
    <s v=""/>
    <s v=""/>
    <s v=""/>
  </r>
  <r>
    <n v="196"/>
    <s v="09101 19 1221 0001"/>
    <x v="71"/>
    <s v="Incendie et Risques Annexes (RS)"/>
    <x v="1"/>
    <s v="03/06/2019"/>
    <s v="09101 18 1221 0001"/>
    <s v="10/06/2018"/>
    <s v="GEXIMA  "/>
    <m/>
    <s v="090110"/>
    <s v="Dégâts des Eaux"/>
    <x v="115"/>
    <x v="2"/>
    <x v="116"/>
    <n v="0"/>
    <m/>
    <m/>
    <m/>
    <s v="Dossier sans pv"/>
    <s v="transmis le 27/04/2020;R le 28/06/2020"/>
    <n v="102000"/>
    <n v="0"/>
    <s v="09101 18 1221 0001"/>
    <n v="100000"/>
    <n v="2000"/>
    <n v="102000"/>
    <e v="#N/A"/>
    <s v="TRADI MOHAMED"/>
    <x v="1"/>
    <s v="09101 19 1221 0001 102000 "/>
    <s v="Fichier"/>
    <s v=""/>
    <s v=""/>
    <s v=""/>
    <s v=""/>
  </r>
  <r>
    <n v="197"/>
    <s v="09310 20 1542 0001"/>
    <x v="72"/>
    <s v="Tous Risques Engins Chantiers"/>
    <x v="1"/>
    <s v="07/01/2020"/>
    <s v="09310 19 1542 0001"/>
    <s v="21/03/2019"/>
    <s v="FRAOUI TRAVEAUX PUBLIC ET BATIMENT  "/>
    <m/>
    <s v="090540"/>
    <s v="Tous Risques Engins Chantiers"/>
    <x v="115"/>
    <x v="2"/>
    <x v="116"/>
    <n v="0"/>
    <m/>
    <m/>
    <m/>
    <s v="Dossier sans pv"/>
    <s v="transmis le 27/04/2020;R le 28/06/2020"/>
    <n v="102000"/>
    <n v="0"/>
    <s v="09310 19 1542 0001"/>
    <n v="100000"/>
    <n v="2000"/>
    <n v="102000"/>
    <e v="#N/A"/>
    <m/>
    <x v="1"/>
    <s v="09310 20 1542 0001 102000 "/>
    <s v="Fichier"/>
    <s v=""/>
    <s v=""/>
    <s v=""/>
    <s v=""/>
  </r>
  <r>
    <n v="198"/>
    <s v="13103 20 1212 0001"/>
    <x v="52"/>
    <s v="Multirisques exploitation"/>
    <x v="5"/>
    <s v="16/01/2020"/>
    <s v="13103 20 1212 0004"/>
    <s v="01/01/2020"/>
    <s v="RESIDENCE UNIVERSITAIRE 700 LITS  "/>
    <m/>
    <s v="080111"/>
    <s v="Incendie (Contenant)"/>
    <x v="115"/>
    <x v="2"/>
    <x v="116"/>
    <s v="Impayé"/>
    <m/>
    <m/>
    <m/>
    <s v="Dossier sans pv"/>
    <s v="transmis le 27/04/2020;R le 28/06/2020"/>
    <n v="102000"/>
    <n v="0"/>
    <s v="13103 20 1212 0004"/>
    <n v="100000"/>
    <n v="2000"/>
    <n v="102000"/>
    <e v="#N/A"/>
    <s v="BELKHITER BENALI"/>
    <x v="1"/>
    <s v="13103 20 1212 0001 102000 "/>
    <s v="Fichier"/>
    <s v=""/>
    <s v=""/>
    <s v=""/>
    <s v=""/>
  </r>
  <r>
    <n v="199"/>
    <s v="16002 15 1429 0089"/>
    <x v="73"/>
    <s v="Autres Responsabilité Civile Professionnelles"/>
    <x v="2"/>
    <s v="07/12/2015"/>
    <s v="16002 15 1429 0001"/>
    <s v="09/01/2015"/>
    <s v="GLOBTAINER  "/>
    <m/>
    <s v="130221"/>
    <s v="RC à l'egard des tiers"/>
    <x v="115"/>
    <x v="1"/>
    <x v="118"/>
    <n v="0"/>
    <m/>
    <m/>
    <s v="Juridique"/>
    <s v="Dossier en instance"/>
    <s v="transmis le 27/04/2020"/>
    <n v="100000"/>
    <n v="0"/>
    <s v="16002 15 1429 0001"/>
    <n v="100000"/>
    <n v="0"/>
    <n v="100000"/>
    <e v="#N/A"/>
    <s v="0 0"/>
    <x v="1"/>
    <s v="16002 15 1429 0089 100000 "/>
    <s v="Fichier"/>
    <s v=""/>
    <s v=""/>
    <s v=""/>
    <s v=""/>
  </r>
  <r>
    <n v="200"/>
    <s v="16013 19 1543 0002"/>
    <x v="30"/>
    <s v="Tous Risques Engins Chantiers MLA"/>
    <x v="2"/>
    <s v="05/04/2019"/>
    <s v="16013 19 1543 0016"/>
    <s v="15/02/2019"/>
    <s v="MAGHREB LEASING ALGERIE  "/>
    <m/>
    <s v="090540"/>
    <s v="Tous Risques Engins Chantiers"/>
    <x v="115"/>
    <x v="2"/>
    <x v="116"/>
    <s v="Impayé"/>
    <m/>
    <m/>
    <m/>
    <s v="Dossier sans pv"/>
    <s v="transmis le 27/04/2020;R le 28/06/2020"/>
    <n v="102000"/>
    <n v="0"/>
    <s v="16013 19 1543 0016"/>
    <n v="100000"/>
    <n v="2000"/>
    <n v="102000"/>
    <e v="#N/A"/>
    <m/>
    <x v="1"/>
    <s v="16013 19 1543 0002 102000 "/>
    <s v="Fichier"/>
    <s v=""/>
    <s v=""/>
    <s v=""/>
    <s v=""/>
  </r>
  <r>
    <n v="201"/>
    <s v="16013 19 1543 0003"/>
    <x v="30"/>
    <s v="Tous Risques Engins Chantiers MLA"/>
    <x v="2"/>
    <s v="17/08/2019"/>
    <s v="16013 19 1543 0016"/>
    <s v="15/02/2019"/>
    <s v="MAGHREB LEASING ALGERIE  "/>
    <m/>
    <s v="090540"/>
    <s v="Tous Risques Engins Chantiers"/>
    <x v="115"/>
    <x v="2"/>
    <x v="116"/>
    <s v="Impayé"/>
    <m/>
    <m/>
    <m/>
    <s v="Dossier sans pv"/>
    <s v="transmis le 27/04/2020;R le 28/06/2020"/>
    <n v="102000"/>
    <n v="0"/>
    <s v="16013 19 1543 0016"/>
    <n v="100000"/>
    <n v="2000"/>
    <n v="102000"/>
    <e v="#N/A"/>
    <s v="SKANDER MOHAMED YACINE"/>
    <x v="1"/>
    <s v="16013 19 1543 0003 102000 "/>
    <s v="Fichier"/>
    <s v=""/>
    <s v=""/>
    <s v=""/>
    <s v=""/>
  </r>
  <r>
    <n v="202"/>
    <s v="16013 19 1543 0004"/>
    <x v="30"/>
    <s v="Tous Risques Engins Chantiers MLA"/>
    <x v="2"/>
    <s v="08/10/2019"/>
    <s v="16013 19 1543 0037"/>
    <s v="16/05/2019"/>
    <s v="MAGHREB LEASING ALGERIE  "/>
    <m/>
    <s v="090540"/>
    <s v="Tous Risques Engins Chantiers"/>
    <x v="115"/>
    <x v="2"/>
    <x v="116"/>
    <s v="Impayé"/>
    <m/>
    <m/>
    <m/>
    <s v="Dossier sans pv"/>
    <s v="transmis le 27/04/2020;R le 28/06/2020"/>
    <n v="102000"/>
    <n v="0"/>
    <s v="16013 19 1543 0037"/>
    <n v="100000"/>
    <n v="2000"/>
    <n v="102000"/>
    <e v="#N/A"/>
    <s v="NAIT ATMANE ABDELGHANI"/>
    <x v="1"/>
    <s v="16013 19 1543 0004 102000 "/>
    <s v="Fichier"/>
    <s v=""/>
    <s v=""/>
    <s v=""/>
    <s v=""/>
  </r>
  <r>
    <n v="203"/>
    <s v="16013 19 1551 0005"/>
    <x v="30"/>
    <e v="#N/A"/>
    <x v="2"/>
    <s v="26/12/2019"/>
    <s v="16013 19 1551 0001"/>
    <s v="01/01/2019"/>
    <s v="SOCIETE DE TRAVAUX ET MONTAGE ELECTRIQUES KAHRAKIB FILIALE DU GROUPE SONELGAZ  "/>
    <m/>
    <s v="090521"/>
    <s v="Dommages Informatique"/>
    <x v="115"/>
    <x v="2"/>
    <x v="116"/>
    <n v="0"/>
    <m/>
    <m/>
    <m/>
    <s v="Dossier sans pv"/>
    <s v="transmis le 27/04/2020;R le 28/06/2020"/>
    <n v="102000"/>
    <n v="0"/>
    <s v="16013 19 1551 0001"/>
    <n v="100000"/>
    <n v="2000"/>
    <n v="102000"/>
    <e v="#N/A"/>
    <s v="SAE CAROUBIER 0"/>
    <x v="1"/>
    <s v="16013 19 1551 0005 102000 "/>
    <s v="Fichier"/>
    <s v=""/>
    <s v=""/>
    <s v=""/>
    <s v=""/>
  </r>
  <r>
    <n v="204"/>
    <s v="16013 20 1543 0001"/>
    <x v="30"/>
    <s v="Tous Risques Engins Chantiers MLA"/>
    <x v="2"/>
    <s v="23/01/2020"/>
    <s v="16013 20 1543 0006"/>
    <s v="15/01/2020"/>
    <s v="MAGHREB LEASING ALGERIE  "/>
    <m/>
    <s v="090540"/>
    <s v="Tous Risques Engins Chantiers"/>
    <x v="28"/>
    <x v="1"/>
    <x v="29"/>
    <s v="Impayé"/>
    <m/>
    <m/>
    <m/>
    <s v="Dossier en instance"/>
    <s v="transmis le 27/04/2020;R le 28/06/2020"/>
    <n v="0"/>
    <n v="0"/>
    <s v="16013 20 1543 0006"/>
    <n v="0"/>
    <n v="0"/>
    <n v="0"/>
    <s v="16013 20 1543 0006"/>
    <s v="OUGUENOUN  ALI "/>
    <x v="1"/>
    <s v="16013 20 1543 0001 0 "/>
    <s v="Fichier"/>
    <n v="30000"/>
    <n v="2933.75"/>
    <s v=""/>
    <s v=""/>
  </r>
  <r>
    <n v="205"/>
    <s v="16013 20 1543 0002"/>
    <x v="30"/>
    <s v="Tous Risques Engins Chantiers MLA"/>
    <x v="2"/>
    <s v="09/02/2020"/>
    <s v="16013 20 1543 0006"/>
    <s v="15/01/2020"/>
    <s v="MAGHREB LEASING ALGERIE  "/>
    <m/>
    <s v="090540"/>
    <s v="Tous Risques Engins Chantiers"/>
    <x v="28"/>
    <x v="1"/>
    <x v="29"/>
    <s v="Impayé"/>
    <m/>
    <m/>
    <m/>
    <s v="Dossier en instance"/>
    <s v="transmis le 27/04/2020;R le 28/06/2020"/>
    <n v="0"/>
    <n v="0"/>
    <s v="16013 20 1543 0006"/>
    <n v="0"/>
    <n v="0"/>
    <n v="0"/>
    <s v="16013 20 1543 0006"/>
    <s v="OUGUENOUN  ALI "/>
    <x v="1"/>
    <s v="16013 20 1543 0002 0 "/>
    <s v="Fichier"/>
    <n v="14500"/>
    <n v="1840.63"/>
    <s v=""/>
    <s v=""/>
  </r>
  <r>
    <n v="206"/>
    <s v="16013 20 1551 0003"/>
    <x v="30"/>
    <e v="#N/A"/>
    <x v="2"/>
    <s v="22/02/2020"/>
    <s v="16013 20 1551 0001"/>
    <s v="01/01/2020"/>
    <s v="SOCIETE DE TRAVAUX ET MONTAGE ELECTRIQUES KAHRAKIB FILIALE DU GROUPE SONELGAZ  "/>
    <m/>
    <s v="090521"/>
    <s v="Dommages Informatique"/>
    <x v="117"/>
    <x v="1"/>
    <x v="120"/>
    <n v="0"/>
    <m/>
    <m/>
    <m/>
    <s v="Dossier en instance"/>
    <s v="transmis le 27/04/2020;R le 28/06/2020"/>
    <n v="178200"/>
    <n v="0"/>
    <s v="16013 20 1551 0001"/>
    <n v="178200"/>
    <n v="0"/>
    <n v="178200"/>
    <e v="#N/A"/>
    <s v="GHOULOU MAHREZ"/>
    <x v="1"/>
    <s v="16013 20 1551 0003 178200 "/>
    <s v="Fichier"/>
    <s v=""/>
    <n v="15163.93"/>
    <s v=""/>
    <s v=""/>
  </r>
  <r>
    <n v="207"/>
    <s v="16081 18 1212 0006"/>
    <x v="7"/>
    <s v="Multirisques exploitation"/>
    <x v="2"/>
    <s v="26/11/2018"/>
    <s v="16081 18 1212 0006"/>
    <s v="01/04/2018"/>
    <s v="COGB LA BELLE  "/>
    <m/>
    <s v="090510"/>
    <s v="Bris de Machine"/>
    <x v="115"/>
    <x v="2"/>
    <x v="116"/>
    <n v="0"/>
    <m/>
    <m/>
    <m/>
    <s v="Dossier sans pv"/>
    <s v="transmis le 27/04/2020;R le 28/06/2020"/>
    <n v="102000"/>
    <n v="0"/>
    <s v="16081 18 1212 0006"/>
    <n v="100000"/>
    <n v="2000"/>
    <n v="102000"/>
    <e v="#N/A"/>
    <s v="BERCHI MOURAD"/>
    <x v="1"/>
    <s v="16081 18 1212 0006 102000 "/>
    <s v="Fichier"/>
    <s v=""/>
    <s v=""/>
    <s v=""/>
    <s v=""/>
  </r>
  <r>
    <n v="208"/>
    <s v="16081 19 1219 0002"/>
    <x v="7"/>
    <s v="MRPME"/>
    <x v="2"/>
    <s v="28/05/2019"/>
    <s v="16081 19 1219 0005"/>
    <s v="01/01/2019"/>
    <s v="SOGETRAP  "/>
    <m/>
    <s v="090320"/>
    <s v="Vol de marchandises, biens et équipements"/>
    <x v="115"/>
    <x v="2"/>
    <x v="116"/>
    <n v="0"/>
    <m/>
    <m/>
    <m/>
    <s v="Dossier sans pv"/>
    <s v="transmis le 27/04/2020;R le 28/06/2020"/>
    <n v="102000"/>
    <n v="0"/>
    <s v="16081 19 1219 0005"/>
    <n v="100000"/>
    <n v="2000"/>
    <n v="102000"/>
    <e v="#N/A"/>
    <s v="KAIDI ABDELHAKIM"/>
    <x v="1"/>
    <s v="16081 19 1219 0002 102000 "/>
    <s v="Fichier"/>
    <s v=""/>
    <s v=""/>
    <s v=""/>
    <s v=""/>
  </r>
  <r>
    <n v="209"/>
    <s v="16083 19 1212 0009"/>
    <x v="9"/>
    <s v="Multirisques exploitation"/>
    <x v="3"/>
    <s v="05/08/2019"/>
    <s v="16083 19 1212 0025"/>
    <s v="31/07/2019"/>
    <s v="SADID EURL  "/>
    <m/>
    <s v="090530"/>
    <s v="Dommage aux Appareils Electriques"/>
    <x v="115"/>
    <x v="2"/>
    <x v="116"/>
    <n v="0"/>
    <m/>
    <m/>
    <m/>
    <s v="Dossier sans pv"/>
    <s v="transmis le 27/04/2020;R le 28/06/2020"/>
    <n v="102000"/>
    <n v="0"/>
    <s v="16083 19 1212 0025"/>
    <n v="100000"/>
    <n v="2000"/>
    <n v="102000"/>
    <e v="#N/A"/>
    <s v="HOULI ISLAM"/>
    <x v="1"/>
    <s v="16083 19 1212 0009 102000 "/>
    <s v="Fichier"/>
    <s v=""/>
    <s v=""/>
    <s v=""/>
    <s v=""/>
  </r>
  <r>
    <n v="210"/>
    <s v="16083 19 1212 0011"/>
    <x v="9"/>
    <s v="Multirisques exploitation"/>
    <x v="3"/>
    <s v="12/09/2019"/>
    <s v="16083 19 1212 0017"/>
    <s v="17/04/2019"/>
    <s v="GREEN ALGERIE SPA   "/>
    <m/>
    <s v="090520"/>
    <s v="Dommages Matériels Informatique"/>
    <x v="115"/>
    <x v="2"/>
    <x v="116"/>
    <n v="0"/>
    <m/>
    <m/>
    <m/>
    <s v="Dossier sans pv"/>
    <s v="transmis le 27/04/2020;R le 28/06/2020"/>
    <n v="102000"/>
    <n v="0"/>
    <s v="16083 19 1212 0017"/>
    <n v="100000"/>
    <n v="2000"/>
    <n v="102000"/>
    <e v="#N/A"/>
    <s v="SAE CHERAGA   "/>
    <x v="1"/>
    <s v="16083 19 1212 0011 102000 "/>
    <s v="Fichier"/>
    <s v=""/>
    <s v=""/>
    <s v=""/>
    <s v=""/>
  </r>
  <r>
    <n v="211"/>
    <s v="16083 19 1212 0014"/>
    <x v="9"/>
    <s v="Multirisques exploitation"/>
    <x v="3"/>
    <s v="01/10/2019"/>
    <s v="16083 19 1212 0025"/>
    <s v="31/07/2019"/>
    <s v="SADID EURL  "/>
    <m/>
    <s v="090530"/>
    <s v="Dommage aux Appareils Electriques"/>
    <x v="115"/>
    <x v="2"/>
    <x v="116"/>
    <n v="0"/>
    <m/>
    <m/>
    <m/>
    <s v="Dossier sans pv"/>
    <s v="transmis le 27/04/2020;R le 28/06/2020"/>
    <n v="102000"/>
    <n v="0"/>
    <s v="16083 19 1212 0025"/>
    <n v="100000"/>
    <n v="2000"/>
    <n v="102000"/>
    <e v="#N/A"/>
    <s v="HOULI ISLAM"/>
    <x v="1"/>
    <s v="16083 19 1212 0014 102000 "/>
    <s v="Fichier"/>
    <s v=""/>
    <s v=""/>
    <s v=""/>
    <s v=""/>
  </r>
  <r>
    <n v="212"/>
    <s v="16083 19 1212 0017"/>
    <x v="9"/>
    <s v="Multirisques exploitation"/>
    <x v="3"/>
    <s v="12/11/2019"/>
    <s v="16083 19 1212 0012"/>
    <s v="26/09/2019"/>
    <s v="TIZIRI MOTOR ALGERIE  "/>
    <m/>
    <s v="080420"/>
    <s v="Inondation"/>
    <x v="115"/>
    <x v="2"/>
    <x v="116"/>
    <n v="0"/>
    <m/>
    <m/>
    <m/>
    <s v="Dossier sans pv"/>
    <s v="transmis le 27/04/2020;R le 28/06/2020"/>
    <n v="102000"/>
    <n v="0"/>
    <s v="16083 19 1212 0012"/>
    <n v="100000"/>
    <n v="2000"/>
    <n v="102000"/>
    <e v="#N/A"/>
    <s v="SAE BEJAIA"/>
    <x v="1"/>
    <s v="16083 19 1212 0017 102000 "/>
    <s v="Fichier"/>
    <s v=""/>
    <s v=""/>
    <s v=""/>
    <s v=""/>
  </r>
  <r>
    <n v="213"/>
    <s v="16083 19 1212 0018"/>
    <x v="9"/>
    <s v="Multirisques exploitation"/>
    <x v="3"/>
    <s v="24/11/2019"/>
    <s v="16083 19 1212 0012"/>
    <s v="26/09/2019"/>
    <s v="TIZIRI MOTOR ALGERIE  "/>
    <m/>
    <s v="090210"/>
    <s v="Bris de Glace"/>
    <x v="115"/>
    <x v="2"/>
    <x v="116"/>
    <n v="0"/>
    <m/>
    <m/>
    <m/>
    <s v="Dossier sans pv"/>
    <s v="transmis le 27/04/2020;R le 28/06/2020"/>
    <n v="102000"/>
    <n v="0"/>
    <s v="16083 19 1212 0012"/>
    <n v="100000"/>
    <n v="2000"/>
    <n v="102000"/>
    <e v="#N/A"/>
    <s v="ZITOUNI ABDELAZIZ"/>
    <x v="1"/>
    <s v="16083 19 1212 0018 102000 "/>
    <s v="Fichier"/>
    <s v=""/>
    <s v=""/>
    <s v=""/>
    <s v=""/>
  </r>
  <r>
    <n v="214"/>
    <s v="16083 20 1212 0007"/>
    <x v="9"/>
    <s v="Multirisques exploitation"/>
    <x v="3"/>
    <s v="11/03/2020"/>
    <s v="16083 20 1212 0015"/>
    <s v="01/01/2020"/>
    <s v="TIZIRI BRIQUETERIE  "/>
    <m/>
    <s v="090530"/>
    <s v="Dommage aux Appareils Electriques"/>
    <x v="118"/>
    <x v="20"/>
    <x v="121"/>
    <s v="Impayé"/>
    <m/>
    <s v="DI"/>
    <m/>
    <s v="Dossier en instance"/>
    <s v="transmis le 27/04/2020;R le 28/06/2020"/>
    <n v="319296.03999999998"/>
    <n v="0"/>
    <s v="16083 20 1212 0015"/>
    <n v="306990"/>
    <n v="12306.04"/>
    <n v="319296.03999999998"/>
    <e v="#N/A"/>
    <s v="SAE BOUIRA  "/>
    <x v="1"/>
    <s v="16083 20 1212 0007 319296,04 "/>
    <s v="Fichier"/>
    <s v=""/>
    <s v=""/>
    <s v=""/>
    <s v=""/>
  </r>
  <r>
    <n v="215"/>
    <s v="16083 20 1212 0008"/>
    <x v="9"/>
    <s v="Multirisques exploitation"/>
    <x v="3"/>
    <s v="03/03/2020"/>
    <s v="16083 20 1212 0016"/>
    <s v="09/02/2020"/>
    <s v="TIZIRI MOTOR ALGERIE  "/>
    <m/>
    <s v="090210"/>
    <s v="Bris de Glace"/>
    <x v="115"/>
    <x v="2"/>
    <x v="116"/>
    <s v="Impayé"/>
    <m/>
    <m/>
    <m/>
    <s v="Dossier sans pv"/>
    <s v="transmis le 27/04/2020;R le 28/06/2020"/>
    <n v="102000"/>
    <n v="0"/>
    <s v="16083 20 1212 0016"/>
    <n v="100000"/>
    <n v="2000"/>
    <n v="102000"/>
    <e v="#N/A"/>
    <s v="SAE CHERAGA   "/>
    <x v="1"/>
    <s v="16083 20 1212 0008 102000 "/>
    <s v="Fichier"/>
    <s v=""/>
    <s v=""/>
    <s v=""/>
    <s v=""/>
  </r>
  <r>
    <n v="216"/>
    <s v="16083 20 1321 0009"/>
    <x v="9"/>
    <s v="Tous Risques Chantier"/>
    <x v="3"/>
    <s v="23/03/2020"/>
    <s v="16083 20 1321 0002"/>
    <s v="01/12/2019"/>
    <s v="PRIMOC CONSTRUCTION  "/>
    <m/>
    <s v="090410"/>
    <s v="Dommage a l'Ouvrage(Risque de construction)"/>
    <x v="115"/>
    <x v="2"/>
    <x v="116"/>
    <s v="Impayé"/>
    <m/>
    <m/>
    <m/>
    <s v="Dossier sans pv"/>
    <s v="transmis le 27/04/2020;R le 28/06/2020"/>
    <n v="102000"/>
    <n v="0"/>
    <s v="16083 20 1321 0002"/>
    <n v="100000"/>
    <n v="2000"/>
    <n v="102000"/>
    <e v="#N/A"/>
    <s v="SAE BEJAIA"/>
    <x v="1"/>
    <s v="16083 20 1321 0009 102000 "/>
    <s v="Fichier"/>
    <s v=""/>
    <s v=""/>
    <s v=""/>
    <s v=""/>
  </r>
  <r>
    <n v="217"/>
    <s v="16083 20 1429 0003"/>
    <x v="9"/>
    <s v="Autres Responsabilité Civile Professionnelles"/>
    <x v="3"/>
    <s v="03/02/2020"/>
    <s v="16083 20 1429 0002"/>
    <s v="31/12/2019"/>
    <s v="ALPHA INVESTISSEMENTS  "/>
    <m/>
    <s v="130221"/>
    <s v="RC à l'egard des tiers"/>
    <x v="115"/>
    <x v="2"/>
    <x v="116"/>
    <n v="0"/>
    <m/>
    <m/>
    <m/>
    <s v="Dossier sans pv"/>
    <s v="transmis le 27/04/2020;R le 28/06/2020"/>
    <n v="102000"/>
    <n v="0"/>
    <s v="16083 20 1429 0002"/>
    <n v="100000"/>
    <n v="2000"/>
    <n v="102000"/>
    <e v="#N/A"/>
    <s v="CAFEX ( EX SOMEX) KHALI FERIEL"/>
    <x v="1"/>
    <s v="16083 20 1429 0003 102000 "/>
    <s v="Fichier"/>
    <s v=""/>
    <s v=""/>
    <s v=""/>
    <s v=""/>
  </r>
  <r>
    <n v="218"/>
    <s v="16083 20 1429 0004"/>
    <x v="9"/>
    <s v="Autres Responsabilité Civile Professionnelles"/>
    <x v="3"/>
    <s v="05/01/2020"/>
    <s v="16083 20 1429 0002"/>
    <s v="31/12/2019"/>
    <s v="ALPHA INVESTISSEMENTS  "/>
    <m/>
    <s v="130221"/>
    <s v="RC à l'egard des tiers"/>
    <x v="115"/>
    <x v="2"/>
    <x v="116"/>
    <n v="0"/>
    <m/>
    <s v="DI"/>
    <m/>
    <s v="Dossier en instance"/>
    <s v="transmis le 27/04/2020;R le 28/06/2020"/>
    <n v="102000"/>
    <n v="0"/>
    <s v="16083 20 1429 0002"/>
    <n v="100000"/>
    <n v="2000"/>
    <n v="102000"/>
    <e v="#N/A"/>
    <s v="CAFEX ( EX SOMEX) KHALI FERIEL"/>
    <x v="1"/>
    <s v="16083 20 1429 0004 102000 "/>
    <s v="Fichier"/>
    <s v=""/>
    <s v=""/>
    <s v=""/>
    <s v=""/>
  </r>
  <r>
    <n v="219"/>
    <s v="16083 20 1542 0005"/>
    <x v="9"/>
    <s v="Tous Risques Engins Chantiers"/>
    <x v="3"/>
    <s v="09/03/2020"/>
    <s v="16083 19 1542 0012"/>
    <s v="21/11/2019"/>
    <s v="MADJI  KARIM"/>
    <m/>
    <s v="090540"/>
    <s v="Tous Risques Engins Chantiers"/>
    <x v="0"/>
    <x v="0"/>
    <x v="0"/>
    <n v="0"/>
    <m/>
    <m/>
    <m/>
    <s v="Cloturé"/>
    <s v="transmis le 27/04/2020;R le 28/06/2020"/>
    <s v="Cloturé"/>
    <e v="#VALUE!"/>
    <e v="#N/A"/>
    <n v="0"/>
    <n v="0"/>
    <n v="0"/>
    <e v="#N/A"/>
    <s v="ZITOUNI ABDELAZIZ"/>
    <x v="0"/>
    <s v="16083 20 1542 0005 0 "/>
    <s v="Fichier"/>
    <s v=""/>
    <s v=""/>
    <s v=""/>
    <s v=""/>
  </r>
  <r>
    <n v="220"/>
    <s v="16083 20 1542 0006"/>
    <x v="9"/>
    <s v="Tous Risques Engins Chantiers"/>
    <x v="3"/>
    <s v="09/03/2020"/>
    <s v="16083 19 1542 0012"/>
    <s v="21/11/2019"/>
    <s v="MADJI  KARIM"/>
    <m/>
    <s v="090540"/>
    <s v="Tous Risques Engins Chantiers"/>
    <x v="0"/>
    <x v="0"/>
    <x v="0"/>
    <n v="0"/>
    <m/>
    <m/>
    <m/>
    <s v="Cloturé"/>
    <s v="transmis le 27/04/2020;R le 28/06/2020"/>
    <s v="Cloturé"/>
    <e v="#VALUE!"/>
    <e v="#N/A"/>
    <n v="0"/>
    <n v="0"/>
    <n v="0"/>
    <e v="#N/A"/>
    <s v="ZITOUNI ABDELAZIZ"/>
    <x v="0"/>
    <s v="16083 20 1542 0006 0 "/>
    <s v="Fichier"/>
    <s v=""/>
    <s v=""/>
    <s v=""/>
    <s v=""/>
  </r>
  <r>
    <n v="221"/>
    <s v="16096 19 1212 0002"/>
    <x v="74"/>
    <s v="Multirisques exploitation"/>
    <x v="2"/>
    <s v="17/03/2019"/>
    <s v="16096 19 1212 0002"/>
    <s v="01/01/2019"/>
    <s v="SARL BATIGEC IMMOBILIERE  "/>
    <m/>
    <s v="080111"/>
    <s v="Incendie (Contenant)"/>
    <x v="115"/>
    <x v="2"/>
    <x v="116"/>
    <n v="0"/>
    <m/>
    <m/>
    <m/>
    <s v="Dossier sans pv"/>
    <s v="transmis le 27/04/2020;R le 28/06/2020"/>
    <n v="102000"/>
    <n v="0"/>
    <s v="16096 19 1212 0002"/>
    <n v="100000"/>
    <n v="2000"/>
    <n v="102000"/>
    <e v="#N/A"/>
    <m/>
    <x v="1"/>
    <s v="16096 19 1212 0002 102000 "/>
    <s v="Fichier"/>
    <s v=""/>
    <s v=""/>
    <s v=""/>
    <s v=""/>
  </r>
  <r>
    <n v="222"/>
    <s v="16096 19 1542 0001"/>
    <x v="74"/>
    <s v="Tous Risques Engins Chantiers"/>
    <x v="2"/>
    <s v="15/04/2019"/>
    <s v="16096 19 1542 0001"/>
    <s v="01/01/2019"/>
    <s v="BATIGEC PROMOTION IMMOBILIERE  "/>
    <m/>
    <s v="090540"/>
    <s v="Tous Risques Engins Chantiers"/>
    <x v="115"/>
    <x v="2"/>
    <x v="116"/>
    <n v="0"/>
    <m/>
    <m/>
    <m/>
    <s v="Dossier sans pv"/>
    <s v="transmis le 27/04/2020;R le 28/06/2020"/>
    <n v="102000"/>
    <n v="0"/>
    <s v="16096 19 1542 0001"/>
    <n v="100000"/>
    <n v="2000"/>
    <n v="102000"/>
    <e v="#N/A"/>
    <m/>
    <x v="1"/>
    <s v="16096 19 1542 0001 102000 "/>
    <s v="Fichier"/>
    <s v=""/>
    <s v=""/>
    <s v=""/>
    <s v=""/>
  </r>
  <r>
    <n v="223"/>
    <s v="16096 19 1542 0003"/>
    <x v="74"/>
    <s v="Tous Risques Engins Chantiers"/>
    <x v="2"/>
    <s v="18/05/2019"/>
    <s v="16096 18 1542 0002"/>
    <s v="01/01/2019"/>
    <s v="TRAVOSHOP  "/>
    <m/>
    <s v="090540"/>
    <s v="Tous Risques Engins Chantiers"/>
    <x v="115"/>
    <x v="2"/>
    <x v="116"/>
    <n v="0"/>
    <m/>
    <m/>
    <m/>
    <s v="Dossier sans pv"/>
    <s v="transmis le 27/04/2020;R le 28/06/2020"/>
    <n v="102000"/>
    <n v="0"/>
    <s v="16096 18 1542 0002"/>
    <n v="100000"/>
    <n v="2000"/>
    <n v="102000"/>
    <e v="#N/A"/>
    <s v="LAOUBI  KARIM"/>
    <x v="1"/>
    <s v="16096 19 1542 0003 102000 "/>
    <s v="Fichier"/>
    <s v=""/>
    <s v=""/>
    <s v=""/>
    <s v=""/>
  </r>
  <r>
    <n v="224"/>
    <s v="16113 20 1321 0001"/>
    <x v="75"/>
    <s v="Tous Risques Chantier"/>
    <x v="3"/>
    <s v="20/02/2020"/>
    <s v="16113 20 1321 0001"/>
    <s v="01/12/2019"/>
    <s v="ETB-TCE BERGHEUL ABDELGHANI  "/>
    <m/>
    <s v="130410"/>
    <s v="RC Construction en cours"/>
    <x v="115"/>
    <x v="2"/>
    <x v="116"/>
    <n v="0"/>
    <m/>
    <m/>
    <m/>
    <s v="regler par le client "/>
    <s v="transmis le 27/04/2020;R le 28/06/2020"/>
    <n v="102000"/>
    <n v="0"/>
    <s v="16113 20 1321 0001"/>
    <n v="100000"/>
    <n v="2000"/>
    <n v="102000"/>
    <e v="#N/A"/>
    <s v="0 0"/>
    <x v="1"/>
    <s v="16113 20 1321 0001 102000 "/>
    <s v="Fichier"/>
    <s v=""/>
    <s v=""/>
    <s v=""/>
    <s v=""/>
  </r>
  <r>
    <n v="225"/>
    <s v="16117 19 1322 0009"/>
    <x v="15"/>
    <s v="Tous Risques Montage"/>
    <x v="3"/>
    <s v="13/06/2019"/>
    <s v="16117 17 1322 0003"/>
    <s v="25/08/2016"/>
    <s v="MELECINTERNATIONNALE  "/>
    <m/>
    <s v="090420"/>
    <s v="Dommage a l'Ouvrage(Risque de Montage)"/>
    <x v="0"/>
    <x v="0"/>
    <x v="0"/>
    <s v=""/>
    <s v="Avis de rejet"/>
    <s v="DI"/>
    <m/>
    <s v="Cloturé"/>
    <s v="Transmis le 20/04/2020"/>
    <s v="Cloturé"/>
    <e v="#VALUE!"/>
    <e v="#N/A"/>
    <n v="0"/>
    <n v="0"/>
    <n v="0"/>
    <e v="#N/A"/>
    <e v="#N/A"/>
    <x v="0"/>
    <m/>
    <s v="Fichier"/>
    <s v=""/>
    <s v=""/>
    <s v=""/>
    <s v=""/>
  </r>
  <r>
    <n v="226"/>
    <s v="16117 20 1212 0007"/>
    <x v="15"/>
    <s v="Multirisques exploitation"/>
    <x v="3"/>
    <s v="26/03/2020"/>
    <s v="16117 20 1212 0002"/>
    <s v="26/02/2020"/>
    <s v="AUTO PREST   "/>
    <m/>
    <s v="090110"/>
    <s v="Dégâts des Eaux"/>
    <x v="115"/>
    <x v="2"/>
    <x v="116"/>
    <n v="0"/>
    <m/>
    <m/>
    <m/>
    <s v="Dossier sans pv"/>
    <s v="transmis le 27/04/2020;R le 28/06/2020"/>
    <n v="102000"/>
    <n v="0"/>
    <s v="16117 20 1212 0002"/>
    <n v="100000"/>
    <n v="2000"/>
    <n v="102000"/>
    <e v="#N/A"/>
    <s v="BENHAMLAOUI  MOHAMED TAHAR "/>
    <x v="1"/>
    <s v="16117 20 1212 0007 102000 "/>
    <s v="Fichier"/>
    <s v=""/>
    <s v=""/>
    <s v=""/>
    <s v=""/>
  </r>
  <r>
    <n v="227"/>
    <s v="16117 20 1322 0006"/>
    <x v="15"/>
    <s v="Tous Risques Montage"/>
    <x v="3"/>
    <s v="31/01/2020"/>
    <s v="16117 17 1322 0003"/>
    <s v="25/08/2016"/>
    <s v="MELECINTERNATIONNALE  "/>
    <m/>
    <s v="090420"/>
    <s v="Dommage a l'Ouvrage(Risque de Montage)"/>
    <x v="0"/>
    <x v="0"/>
    <x v="0"/>
    <s v=""/>
    <s v="Avis de rejet"/>
    <s v="DI"/>
    <m/>
    <s v="Cloturé"/>
    <s v="Transmis le 20/04/2020"/>
    <s v="Cloturé"/>
    <e v="#VALUE!"/>
    <e v="#N/A"/>
    <n v="0"/>
    <n v="0"/>
    <n v="0"/>
    <e v="#N/A"/>
    <e v="#N/A"/>
    <x v="0"/>
    <m/>
    <s v="Fichier"/>
    <s v=""/>
    <s v=""/>
    <s v=""/>
    <s v=""/>
  </r>
  <r>
    <n v="228"/>
    <s v="16170 19 1212 0020"/>
    <x v="42"/>
    <s v="Multirisques exploitation"/>
    <x v="3"/>
    <s v="24/11/2019"/>
    <s v="16170 19 1212 0001"/>
    <s v="08/01/2019"/>
    <s v="ETS SIAD AUTOMOBILE  "/>
    <m/>
    <s v="080130"/>
    <s v="AUTRE DOMMAGES"/>
    <x v="0"/>
    <x v="0"/>
    <x v="0"/>
    <n v="0"/>
    <m/>
    <m/>
    <m/>
    <s v="Cloturé"/>
    <s v="transmis le 27/04/2020;R le 28/06/2020"/>
    <s v="Cloturé"/>
    <e v="#VALUE!"/>
    <e v="#N/A"/>
    <n v="0"/>
    <n v="0"/>
    <n v="0"/>
    <s v="16170 19 1212 0001"/>
    <s v="SAE TIZI OUZOU  "/>
    <x v="0"/>
    <s v="16170 19 1212 0020 0 "/>
    <s v="Fichier"/>
    <s v=""/>
    <s v=""/>
    <s v=""/>
    <s v=""/>
  </r>
  <r>
    <n v="229"/>
    <s v="16183 16 1429 0010"/>
    <x v="31"/>
    <s v="Autres Responsabilité Civile Professionnelles"/>
    <x v="2"/>
    <s v="24/07/2016"/>
    <s v="16183 16 1429 0003"/>
    <s v="01/01/2016"/>
    <s v="EPH HASSEN BADI  -"/>
    <m/>
    <s v="130221"/>
    <s v="RC à l'egard des tiers"/>
    <x v="115"/>
    <x v="1"/>
    <x v="118"/>
    <n v="0"/>
    <m/>
    <m/>
    <m/>
    <s v="Dossier sans pv"/>
    <s v="transmis le 27/04/2020;R le 28/06/2020"/>
    <n v="100000"/>
    <n v="0"/>
    <s v="16183 16 1429 0003"/>
    <n v="100000"/>
    <n v="0"/>
    <n v="100000"/>
    <e v="#N/A"/>
    <m/>
    <x v="1"/>
    <s v="16183 16 1429 0010 100000 "/>
    <s v="Fichier"/>
    <s v=""/>
    <s v=""/>
    <s v=""/>
    <s v=""/>
  </r>
  <r>
    <n v="230"/>
    <s v="16183 20 1212 0001"/>
    <x v="31"/>
    <s v="Multirisques exploitation"/>
    <x v="2"/>
    <s v="01/01/2020"/>
    <s v="16183 19 1212 0008"/>
    <s v="24/07/2019"/>
    <s v="ESPACE DARKOM TELECOM  "/>
    <m/>
    <s v="090320"/>
    <s v="Vol de marchandises, biens et équipements"/>
    <x v="115"/>
    <x v="2"/>
    <x v="116"/>
    <n v="0"/>
    <m/>
    <m/>
    <m/>
    <s v="Dossier sans pv"/>
    <s v="transmis le 27/04/2020;R le 28/06/2020"/>
    <n v="102000"/>
    <n v="0"/>
    <s v="16183 19 1212 0008"/>
    <n v="100000"/>
    <n v="2000"/>
    <n v="102000"/>
    <e v="#N/A"/>
    <s v="ZITOUNI ABDELAZIZ"/>
    <x v="1"/>
    <s v="16183 20 1212 0001 102000 "/>
    <s v="Fichier"/>
    <s v=""/>
    <s v=""/>
    <s v=""/>
    <s v=""/>
  </r>
  <r>
    <n v="231"/>
    <s v="16183 20 1212 0002"/>
    <x v="31"/>
    <s v="Multirisques exploitation"/>
    <x v="2"/>
    <s v="13/01/2020"/>
    <s v="16183 19 1212 0008"/>
    <s v="24/07/2019"/>
    <s v="ESPACE DARKOM TELECOM  "/>
    <m/>
    <s v="090530"/>
    <s v="Dommage aux Appareils Electriques"/>
    <x v="0"/>
    <x v="0"/>
    <x v="0"/>
    <n v="0"/>
    <m/>
    <m/>
    <m/>
    <s v="Cloturé"/>
    <s v="transmis le 27/04/2020;R le 28/06/2020"/>
    <s v="Cloturé"/>
    <e v="#VALUE!"/>
    <e v="#N/A"/>
    <n v="0"/>
    <n v="0"/>
    <n v="0"/>
    <e v="#N/A"/>
    <s v="ZITOUNI ABDELAZIZ"/>
    <x v="0"/>
    <m/>
    <s v="Fichier"/>
    <s v=""/>
    <s v=""/>
    <s v=""/>
    <s v=""/>
  </r>
  <r>
    <n v="232"/>
    <s v="16183 20 1212 0005"/>
    <x v="31"/>
    <s v="Multirisques exploitation"/>
    <x v="2"/>
    <s v="10/03/2020"/>
    <s v="16183 20 1212 0004"/>
    <s v="01/03/2020"/>
    <s v="SYSTEME PANNEAUX SANDWICHS (SPS)  "/>
    <m/>
    <s v="090320"/>
    <s v="Vol de marchandises, biens et équipements"/>
    <x v="115"/>
    <x v="2"/>
    <x v="116"/>
    <s v="Impayé"/>
    <m/>
    <m/>
    <m/>
    <s v="Dossier sans pv"/>
    <s v="transmis le 27/04/2020;R le 28/06/2020"/>
    <n v="102000"/>
    <n v="0"/>
    <s v="16183 20 1212 0004"/>
    <n v="100000"/>
    <n v="2000"/>
    <n v="102000"/>
    <e v="#N/A"/>
    <s v="YAHYAOUI MOHAMED YASSINE"/>
    <x v="1"/>
    <s v="16183 20 1212 0005 102000 "/>
    <s v="Fichier"/>
    <s v=""/>
    <s v=""/>
    <s v=""/>
    <s v=""/>
  </r>
  <r>
    <n v="233"/>
    <s v="16206 18 1321 0001"/>
    <x v="49"/>
    <s v="Tous Risques Chantier"/>
    <x v="3"/>
    <s v="02/02/2018"/>
    <s v="16206 17 1321 0003"/>
    <s v="04/09/2016"/>
    <s v="FRERES NASRI  "/>
    <m/>
    <s v="090410"/>
    <s v="Dommage a l'Ouvrage(Risque de construction)"/>
    <x v="115"/>
    <x v="2"/>
    <x v="116"/>
    <n v="0"/>
    <m/>
    <m/>
    <m/>
    <s v="Dossier sans pv"/>
    <s v="transmis le 27/04/2020;R le 28/06/2020"/>
    <n v="102000"/>
    <n v="0"/>
    <s v="16206 17 1321 0003"/>
    <n v="100000"/>
    <n v="2000"/>
    <n v="102000"/>
    <e v="#N/A"/>
    <m/>
    <x v="1"/>
    <s v="16206 18 1321 0001 102000 "/>
    <s v="Fichier"/>
    <s v=""/>
    <s v=""/>
    <s v=""/>
    <s v=""/>
  </r>
  <r>
    <n v="234"/>
    <s v="16220 19 1212 0002"/>
    <x v="40"/>
    <s v="Multirisques exploitation"/>
    <x v="2"/>
    <s v="27/06/2019"/>
    <s v="16220 19 1212 0004"/>
    <s v="01/04/2019"/>
    <s v="IVAL INDUSTRY  "/>
    <m/>
    <s v="090810"/>
    <s v="Choc de Véhicule Terrestre"/>
    <x v="115"/>
    <x v="2"/>
    <x v="116"/>
    <s v="Impayé"/>
    <m/>
    <s v="DI"/>
    <m/>
    <s v="Dossier sans pv"/>
    <s v="transmis le 27/04/2020;R le 28/06/2020"/>
    <n v="102000"/>
    <n v="0"/>
    <s v="16220 19 1212 0004"/>
    <n v="100000"/>
    <n v="2000"/>
    <n v="102000"/>
    <e v="#N/A"/>
    <s v="HIDER  TAHAR"/>
    <x v="1"/>
    <s v="16220 19 1212 0002 102000 "/>
    <s v="Fichier"/>
    <s v=""/>
    <s v=""/>
    <s v=""/>
    <s v=""/>
  </r>
  <r>
    <n v="235"/>
    <s v="16220 19 1542 0001"/>
    <x v="40"/>
    <s v="Tous Risques Engins Chantiers"/>
    <x v="2"/>
    <s v="28/05/2019"/>
    <s v="16220 19 1542 0049"/>
    <s v="21/04/2019"/>
    <s v="ALKAM TP  "/>
    <m/>
    <s v="090540"/>
    <s v="Tous Risques Engins Chantiers"/>
    <x v="115"/>
    <x v="2"/>
    <x v="116"/>
    <n v="0"/>
    <m/>
    <m/>
    <m/>
    <s v="Dossier sans pv"/>
    <s v="transmis le 27/04/2020;R le 28/06/2020"/>
    <n v="102000"/>
    <n v="0"/>
    <s v="16220 19 1542 0049"/>
    <n v="100000"/>
    <n v="2000"/>
    <n v="102000"/>
    <e v="#N/A"/>
    <s v="ISMAIL MAHMOUD"/>
    <x v="1"/>
    <s v="16220 19 1542 0001 102000 "/>
    <s v="Fichier"/>
    <s v=""/>
    <s v=""/>
    <s v=""/>
    <s v=""/>
  </r>
  <r>
    <n v="236"/>
    <s v="16243 20 1219 0001"/>
    <x v="76"/>
    <s v="MRPME"/>
    <x v="2"/>
    <s v="24/03/2020"/>
    <s v="16243 19 1219 0008"/>
    <s v="17/11/2019"/>
    <s v="LAMARA'S HOTEL   "/>
    <m/>
    <s v="080310"/>
    <s v="Tempête"/>
    <x v="0"/>
    <x v="0"/>
    <x v="0"/>
    <n v="0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237"/>
    <s v="16281 18 1429 0027"/>
    <x v="10"/>
    <s v="Autres Responsabilité Civile Professionnelles"/>
    <x v="3"/>
    <s v="04/09/2018"/>
    <s v="16281 18 1429 0003"/>
    <s v="20/05/2018"/>
    <s v="AGEM  "/>
    <m/>
    <s v="130221"/>
    <s v="RC à l'egard des tiers"/>
    <x v="115"/>
    <x v="2"/>
    <x v="116"/>
    <n v="0"/>
    <m/>
    <s v="DI"/>
    <m/>
    <s v="Dossier sans pv"/>
    <s v="transmis le 27/04/2020;R le 28/06/2020"/>
    <n v="102000"/>
    <n v="0"/>
    <s v="16281 18 1429 0003"/>
    <n v="100000"/>
    <n v="2000"/>
    <n v="102000"/>
    <e v="#N/A"/>
    <m/>
    <x v="1"/>
    <s v="16281 18 1429 0027 102000 "/>
    <s v="Fichier"/>
    <s v=""/>
    <s v=""/>
    <s v=""/>
    <s v=""/>
  </r>
  <r>
    <n v="238"/>
    <s v="16281 19 1321 0009"/>
    <x v="10"/>
    <s v="Tous Risques Chantier"/>
    <x v="3"/>
    <s v="04/06/2019"/>
    <s v="16281 19 1321 0025"/>
    <s v="05/08/2018"/>
    <s v="ATLAS GENIE CIVIL COMPANY   "/>
    <m/>
    <s v="090410"/>
    <s v="Dommage a l'Ouvrage(Risque de construction)"/>
    <x v="115"/>
    <x v="2"/>
    <x v="116"/>
    <n v="0"/>
    <m/>
    <m/>
    <m/>
    <s v="Dossier sans pv"/>
    <s v="transmis le 27/04/2020;R le 28/06/2020"/>
    <n v="102000"/>
    <n v="0"/>
    <s v="16281 19 1321 0025"/>
    <n v="100000"/>
    <n v="2000"/>
    <n v="102000"/>
    <e v="#N/A"/>
    <s v="SAE EXACT"/>
    <x v="1"/>
    <s v="16281 19 1321 0009 102000 "/>
    <s v="Fichier"/>
    <s v=""/>
    <s v=""/>
    <s v=""/>
    <s v=""/>
  </r>
  <r>
    <n v="239"/>
    <s v="16281 19 1322 0016"/>
    <x v="10"/>
    <s v="Tous Risques Montage"/>
    <x v="3"/>
    <s v="16/09/2019"/>
    <s v="16281 19 1322 0003"/>
    <s v="24/10/2018"/>
    <s v="GARAVENTA AG  "/>
    <m/>
    <s v="090420"/>
    <s v="Dommage a l'Ouvrage(Risque de Montage)"/>
    <x v="115"/>
    <x v="2"/>
    <x v="116"/>
    <n v="0"/>
    <m/>
    <m/>
    <m/>
    <s v="Dossier sans pv"/>
    <s v="transmis le 27/04/2020;R le 28/06/2020"/>
    <n v="102000"/>
    <n v="0"/>
    <s v="16281 19 1322 0003"/>
    <n v="100000"/>
    <n v="2000"/>
    <n v="102000"/>
    <e v="#N/A"/>
    <s v="SAE ORAN  "/>
    <x v="1"/>
    <s v="16281 19 1322 0016 102000 "/>
    <s v="Fichier"/>
    <s v=""/>
    <s v=""/>
    <s v=""/>
    <s v=""/>
  </r>
  <r>
    <n v="240"/>
    <s v="16281 20 1321 0001"/>
    <x v="10"/>
    <s v="Tous Risques Chantier"/>
    <x v="3"/>
    <s v="20/02/2020"/>
    <s v="16281 18 1321 0002"/>
    <s v="03/06/2018"/>
    <s v="ATLAS GENIE CIVIL COMPANY   "/>
    <m/>
    <s v="090410"/>
    <s v="Dommage a l'Ouvrage(Risque de construction)"/>
    <x v="0"/>
    <x v="0"/>
    <x v="0"/>
    <s v="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241"/>
    <s v="16283 20 1212 0001"/>
    <x v="28"/>
    <s v="Multirisques exploitation"/>
    <x v="2"/>
    <s v="23/02/2020"/>
    <s v="16283 20 1212 0004"/>
    <s v="01/01/2020"/>
    <s v="CNL DIRECTION REGIONALE D'ALGER  "/>
    <m/>
    <s v="090110"/>
    <s v="Dégâts des Eaux"/>
    <x v="28"/>
    <x v="21"/>
    <x v="122"/>
    <s v="Impayé"/>
    <m/>
    <s v="AG"/>
    <m/>
    <s v="Dossier en instance"/>
    <s v="transmis le 27/04/2020;R le 28/06/2020"/>
    <n v="3033.86"/>
    <n v="0"/>
    <s v="16283 20 1212 0004"/>
    <n v="0"/>
    <n v="3033.86"/>
    <n v="3033.86"/>
    <s v="16283 20 1212 0004"/>
    <s v="TRADI MOHAMED"/>
    <x v="1"/>
    <s v="16283 20 1212 0001 3033,86 "/>
    <s v="Fichier"/>
    <n v="7562.5"/>
    <n v="7562.5"/>
    <s v=""/>
    <s v=""/>
  </r>
  <r>
    <n v="242"/>
    <s v="16316 19 1219 0001"/>
    <x v="77"/>
    <s v="MRPME"/>
    <x v="3"/>
    <s v="10/04/2019"/>
    <s v="16316 19 1219 0002"/>
    <s v="01/04/2019"/>
    <s v="SOVAC SERVICE PREMIUM  "/>
    <m/>
    <s v="130110"/>
    <s v="RC Générale"/>
    <x v="115"/>
    <x v="2"/>
    <x v="116"/>
    <n v="0"/>
    <m/>
    <s v="DI"/>
    <m/>
    <s v="Dossier en instance"/>
    <m/>
    <n v="102000"/>
    <n v="0"/>
    <s v="16316 19 1219 0002"/>
    <n v="100000"/>
    <n v="2000"/>
    <n v="102000"/>
    <e v="#N/A"/>
    <s v="MOHAMMEDI  HAMID"/>
    <x v="1"/>
    <s v="16316 19 1219 0001 102000 "/>
    <s v="Fichier"/>
    <s v=""/>
    <s v=""/>
    <s v=""/>
    <s v=""/>
  </r>
  <r>
    <n v="243"/>
    <s v="16316 19 1219 0002"/>
    <x v="77"/>
    <s v="MRPME"/>
    <x v="3"/>
    <s v="13/05/2019"/>
    <s v="16316 19 1219 0003"/>
    <s v="01/04/2019"/>
    <s v="SOVAC RENT CAR  "/>
    <m/>
    <s v="090210"/>
    <s v="Bris de Glace"/>
    <x v="115"/>
    <x v="2"/>
    <x v="116"/>
    <n v="0"/>
    <s v="Autorisation 2020"/>
    <s v="DI"/>
    <m/>
    <s v="Dossier en instance"/>
    <m/>
    <n v="102000"/>
    <n v="0"/>
    <s v="16316 19 1219 0003"/>
    <n v="100000"/>
    <n v="2000"/>
    <n v="102000"/>
    <e v="#N/A"/>
    <s v="BOUBEKER  MOURAD "/>
    <x v="1"/>
    <s v="16316 19 1219 0002 102000 "/>
    <s v="Fichier"/>
    <s v=""/>
    <s v=""/>
    <s v=""/>
    <s v=""/>
  </r>
  <r>
    <n v="244"/>
    <s v="16316 19 1219 0003"/>
    <x v="77"/>
    <s v="MRPME"/>
    <x v="3"/>
    <s v="07/07/2019"/>
    <s v="16316 19 1219 0003"/>
    <s v="01/04/2019"/>
    <s v="SOVAC RENT CAR  "/>
    <m/>
    <s v="090210"/>
    <s v="Bris de Glace"/>
    <x v="115"/>
    <x v="2"/>
    <x v="116"/>
    <n v="0"/>
    <m/>
    <m/>
    <m/>
    <s v="Dossier sans pv"/>
    <s v="transmis le 27/04/2020;R le 28/06/2020"/>
    <n v="102000"/>
    <n v="0"/>
    <s v="16316 19 1219 0003"/>
    <n v="100000"/>
    <n v="2000"/>
    <n v="102000"/>
    <e v="#N/A"/>
    <s v="BOUBEKER  MOURAD "/>
    <x v="1"/>
    <s v="16316 19 1219 0003 102000 "/>
    <s v="Fichier"/>
    <s v=""/>
    <s v=""/>
    <s v=""/>
    <s v=""/>
  </r>
  <r>
    <n v="245"/>
    <s v="16316 19 1219 0004"/>
    <x v="77"/>
    <s v="MRPME"/>
    <x v="3"/>
    <s v="08/07/2019"/>
    <s v="16316 19 1219 0003"/>
    <s v="01/04/2019"/>
    <s v="SOVAC RENT CAR  "/>
    <m/>
    <s v="090210"/>
    <s v="Bris de Glace"/>
    <x v="115"/>
    <x v="2"/>
    <x v="116"/>
    <n v="0"/>
    <m/>
    <m/>
    <m/>
    <s v="Dossier sans pv"/>
    <s v="transmis le 27/04/2020;R le 28/06/2020"/>
    <n v="102000"/>
    <n v="0"/>
    <s v="16316 19 1219 0003"/>
    <n v="100000"/>
    <n v="2000"/>
    <n v="102000"/>
    <e v="#N/A"/>
    <s v="BOUBEKER  MOURAD "/>
    <x v="1"/>
    <s v="16316 19 1219 0004 102000 "/>
    <s v="Fichier"/>
    <s v=""/>
    <s v=""/>
    <s v=""/>
    <s v=""/>
  </r>
  <r>
    <n v="246"/>
    <s v="16316 19 1219 0005"/>
    <x v="77"/>
    <s v="MRPME"/>
    <x v="3"/>
    <s v="25/10/2019"/>
    <s v="16316 19 1219 0003"/>
    <s v="01/04/2019"/>
    <s v="SOVAC RENT CAR  "/>
    <m/>
    <s v="090210"/>
    <s v="Bris de Glace"/>
    <x v="115"/>
    <x v="2"/>
    <x v="116"/>
    <n v="0"/>
    <m/>
    <m/>
    <m/>
    <s v="Dossier sans pv"/>
    <s v="transmis le 27/04/2020;R le 28/06/2020"/>
    <n v="102000"/>
    <n v="0"/>
    <s v="16316 19 1219 0003"/>
    <n v="100000"/>
    <n v="2000"/>
    <n v="102000"/>
    <e v="#N/A"/>
    <s v="BOUBEKER  MOURAD "/>
    <x v="1"/>
    <s v="16316 19 1219 0005 102000 "/>
    <s v="Fichier"/>
    <s v=""/>
    <s v=""/>
    <s v=""/>
    <s v=""/>
  </r>
  <r>
    <n v="247"/>
    <s v="16316 20 1219 0001"/>
    <x v="77"/>
    <s v="MRPME"/>
    <x v="3"/>
    <s v="09/02/2020"/>
    <s v="16316 19 1219 0002"/>
    <s v="01/04/2019"/>
    <s v="SOVAC SERVICE PREMIUM  "/>
    <m/>
    <s v="090530"/>
    <s v="Dommage aux Appareils Electriques"/>
    <x v="115"/>
    <x v="2"/>
    <x v="116"/>
    <n v="0"/>
    <m/>
    <m/>
    <m/>
    <s v="Dossier sans pv"/>
    <s v="transmis le 27/04/2020;R le 28/06/2020"/>
    <n v="102000"/>
    <n v="0"/>
    <s v="16316 19 1219 0002"/>
    <n v="100000"/>
    <n v="2000"/>
    <n v="102000"/>
    <e v="#N/A"/>
    <m/>
    <x v="1"/>
    <s v="16316 20 1219 0001 102000 "/>
    <s v="Fichier"/>
    <s v=""/>
    <s v=""/>
    <s v=""/>
    <s v=""/>
  </r>
  <r>
    <n v="248"/>
    <s v="16507 20 1212 0001"/>
    <x v="5"/>
    <s v="Multirisques exploitation"/>
    <x v="3"/>
    <s v="02/03/2020"/>
    <s v="16507 19 1212 0013"/>
    <s v="26/06/2019"/>
    <s v="MANKOUR  BAKHTA"/>
    <m/>
    <s v="090210"/>
    <s v="Bris de Glace"/>
    <x v="119"/>
    <x v="22"/>
    <x v="123"/>
    <n v="0"/>
    <m/>
    <m/>
    <m/>
    <s v="Dossier en instance"/>
    <s v="transmis le 27/04/2020;R le 28/06/2020"/>
    <n v="51334.559999999998"/>
    <n v="0"/>
    <s v="16507 19 1212 0013"/>
    <n v="45172.4"/>
    <n v="6162.16"/>
    <n v="51334.559999999998"/>
    <e v="#N/A"/>
    <s v="GHOULOU MAHREZ"/>
    <x v="1"/>
    <s v="16507 20 1212 0001 51334,56 "/>
    <s v="Fichier"/>
    <s v=""/>
    <s v=""/>
    <s v=""/>
    <s v=""/>
  </r>
  <r>
    <n v="249"/>
    <s v="16531 19 1212 0006"/>
    <x v="57"/>
    <s v="Multirisques exploitation"/>
    <x v="3"/>
    <s v="08/10/2019"/>
    <s v="16531 19 1212 0004"/>
    <s v="25/01/2019"/>
    <s v="EPIC ERMA  "/>
    <m/>
    <s v="130110"/>
    <s v="RC Générale"/>
    <x v="0"/>
    <x v="0"/>
    <x v="0"/>
    <n v="0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250"/>
    <s v="16531 20 1212 0001"/>
    <x v="57"/>
    <s v="Multirisques exploitation"/>
    <x v="3"/>
    <s v="09/01/2020"/>
    <s v="16531 19 1212 0004"/>
    <s v="25/01/2019"/>
    <s v="EPIC ERMA  "/>
    <m/>
    <s v="130110"/>
    <s v="RC Générale"/>
    <x v="0"/>
    <x v="0"/>
    <x v="0"/>
    <n v="0"/>
    <m/>
    <m/>
    <m/>
    <s v="Cloturé"/>
    <s v="transmis le 27/04/2020;R le 28/06/2020"/>
    <s v="Cloturé"/>
    <e v="#VALUE!"/>
    <e v="#N/A"/>
    <n v="0"/>
    <n v="0"/>
    <n v="0"/>
    <s v="16531 19 1212 0004"/>
    <s v="0 0"/>
    <x v="0"/>
    <m/>
    <s v="Fichier"/>
    <s v=""/>
    <s v=""/>
    <s v=""/>
    <s v=""/>
  </r>
  <r>
    <n v="251"/>
    <s v="16545 18 1212 0002"/>
    <x v="4"/>
    <s v="Multirisques exploitation"/>
    <x v="2"/>
    <s v="05/02/2018"/>
    <s v="16545 18 1212 0001"/>
    <s v="01/01/2018"/>
    <s v="NCA   "/>
    <m/>
    <s v="090510"/>
    <s v="Bris de Machine"/>
    <x v="0"/>
    <x v="0"/>
    <x v="0"/>
    <s v=""/>
    <m/>
    <s v="DI"/>
    <m/>
    <s v="Cloturé"/>
    <m/>
    <s v="Cloturé"/>
    <e v="#VALUE!"/>
    <e v="#N/A"/>
    <n v="0"/>
    <n v="0"/>
    <n v="0"/>
    <e v="#N/A"/>
    <e v="#N/A"/>
    <x v="0"/>
    <m/>
    <s v="Fichier"/>
    <s v=""/>
    <s v=""/>
    <s v=""/>
    <s v=""/>
  </r>
  <r>
    <n v="252"/>
    <s v="16584 19 1321 0005"/>
    <x v="26"/>
    <s v="Tous Risques Chantier"/>
    <x v="3"/>
    <s v="29/12/2019"/>
    <s v="16584 19 1321 0002"/>
    <s v="01/08/2019"/>
    <s v="INSTAPLUS  "/>
    <m/>
    <s v="090410"/>
    <s v="Dommage a l'Ouvrage(Risque de construction)"/>
    <x v="0"/>
    <x v="0"/>
    <x v="0"/>
    <s v="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253"/>
    <s v="16638 20 1321 0002"/>
    <x v="56"/>
    <s v="Tous Risques Chantier"/>
    <x v="3"/>
    <s v="03/03/2020"/>
    <s v="16638 19 1321 0004"/>
    <s v="12/02/2020"/>
    <s v="BENHAMICHE ALI  "/>
    <m/>
    <s v="090410"/>
    <s v="Dommage a l'Ouvrage(Risque de construction)"/>
    <x v="115"/>
    <x v="2"/>
    <x v="116"/>
    <n v="0"/>
    <m/>
    <m/>
    <m/>
    <s v="Dossier sans pv"/>
    <s v="transmis le 27/04/2020;R le 28/06/2020"/>
    <n v="102000"/>
    <n v="0"/>
    <s v="16638 19 1321 0004"/>
    <n v="100000"/>
    <n v="2000"/>
    <n v="102000"/>
    <e v="#N/A"/>
    <s v="TRADI MOHAMED"/>
    <x v="1"/>
    <s v="16638 20 1321 0002 102000 "/>
    <s v="Fichier"/>
    <s v=""/>
    <s v=""/>
    <s v=""/>
    <s v=""/>
  </r>
  <r>
    <n v="254"/>
    <s v="16762 19 1212 0002"/>
    <x v="51"/>
    <s v="Multirisques exploitation"/>
    <x v="3"/>
    <s v="28/03/2019"/>
    <s v="16762 18 1212 0001"/>
    <s v="12/04/2018"/>
    <s v="GROUPE SANTE LABORATOIRE  "/>
    <m/>
    <s v="090510"/>
    <s v="Bris de Machine"/>
    <x v="115"/>
    <x v="2"/>
    <x v="116"/>
    <s v="Impayé"/>
    <m/>
    <m/>
    <m/>
    <s v="Dossier sans pv"/>
    <s v="transmis le 27/04/2020;R le 28/06/2020"/>
    <n v="102000"/>
    <n v="0"/>
    <s v="16762 18 1212 0001"/>
    <n v="100000"/>
    <n v="2000"/>
    <n v="102000"/>
    <e v="#N/A"/>
    <s v="NAOUI AHMED"/>
    <x v="1"/>
    <s v="16762 19 1212 0002 102000 "/>
    <s v="Fichier"/>
    <s v=""/>
    <s v=""/>
    <s v=""/>
    <s v=""/>
  </r>
  <r>
    <n v="255"/>
    <s v="16762 19 1212 0003"/>
    <x v="51"/>
    <s v="Multirisques exploitation"/>
    <x v="3"/>
    <s v="21/11/2019"/>
    <s v="16762 19 1212 0004"/>
    <s v="01/01/2019"/>
    <s v="ORKILA-ALGERIE  "/>
    <m/>
    <s v="130310"/>
    <s v="RC Produits Livrés"/>
    <x v="115"/>
    <x v="2"/>
    <x v="116"/>
    <n v="0"/>
    <m/>
    <m/>
    <m/>
    <s v="Dossier sans pv"/>
    <s v="transmis le 27/04/2020;R le 28/06/2020"/>
    <n v="102000"/>
    <n v="0"/>
    <s v="16762 19 1212 0004"/>
    <n v="100000"/>
    <n v="2000"/>
    <n v="102000"/>
    <e v="#N/A"/>
    <s v="SAE CHERAGA   "/>
    <x v="1"/>
    <s v="16762 19 1212 0003 102000 "/>
    <s v="Fichier"/>
    <s v=""/>
    <s v=""/>
    <s v=""/>
    <s v=""/>
  </r>
  <r>
    <n v="256"/>
    <s v="18022 19 1331 0001"/>
    <x v="78"/>
    <s v="RC Décennale"/>
    <x v="0"/>
    <s v="09/12/2019"/>
    <s v="18022 18 1331 0003"/>
    <s v="20/05/2015"/>
    <s v="ETC KERAOUI DJAMEL  "/>
    <m/>
    <s v="130512"/>
    <s v="Gros Oeuvres (Dommage à l'ouvrage)"/>
    <x v="0"/>
    <x v="0"/>
    <x v="0"/>
    <s v=""/>
    <m/>
    <s v="AG"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257"/>
    <s v="18022 20 1542 0001"/>
    <x v="78"/>
    <s v="Tous Risques Engins Chantiers"/>
    <x v="0"/>
    <s v="23/01/2020"/>
    <s v="18022 19 1542 0002"/>
    <s v="24/09/2019"/>
    <s v="EPW DES CENTRE D'ENFOUISSEMENT TECHNIQUE  "/>
    <m/>
    <s v="090540"/>
    <s v="Tous Risques Engins Chantiers"/>
    <x v="0"/>
    <x v="0"/>
    <x v="0"/>
    <n v="0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258"/>
    <s v="19010 19 1212 0017"/>
    <x v="44"/>
    <s v="Multirisques exploitation"/>
    <x v="0"/>
    <s v="01/12/2019"/>
    <s v="19010 19 1212 0002"/>
    <s v="11/02/2019"/>
    <s v="GROUPE HOTELIER AZDIF  "/>
    <m/>
    <s v="080112"/>
    <s v="Incendie (Contenu)"/>
    <x v="0"/>
    <x v="0"/>
    <x v="0"/>
    <n v="0"/>
    <s v="Autorisation 2020"/>
    <s v="DI"/>
    <m/>
    <s v="Cloturé"/>
    <m/>
    <s v="Cloturé"/>
    <e v="#VALUE!"/>
    <e v="#N/A"/>
    <n v="0"/>
    <n v="0"/>
    <n v="0"/>
    <s v="19010 19 1212 0002"/>
    <e v="#N/A"/>
    <x v="0"/>
    <m/>
    <s v="Fichier"/>
    <s v=""/>
    <s v=""/>
    <s v=""/>
    <s v=""/>
  </r>
  <r>
    <n v="259"/>
    <s v="19010 20 1212 0002"/>
    <x v="44"/>
    <s v="Multirisques exploitation"/>
    <x v="0"/>
    <s v="09/02/2020"/>
    <s v="19010 19 1212 0002"/>
    <s v="11/02/2019"/>
    <s v="GROUPE HOTELIER AZDIF  "/>
    <m/>
    <s v="080130"/>
    <s v="AUTRE DOMMAGES"/>
    <x v="115"/>
    <x v="1"/>
    <x v="118"/>
    <n v="0"/>
    <m/>
    <m/>
    <m/>
    <s v="Dossier sans pv"/>
    <s v="transmis le 27/04/2020;R le 28/06/2020"/>
    <n v="100000"/>
    <n v="0"/>
    <s v="19010 19 1212 0002"/>
    <n v="100000"/>
    <n v="0"/>
    <n v="100000"/>
    <e v="#N/A"/>
    <s v="TOUMI RACHID"/>
    <x v="1"/>
    <s v="19010 20 1212 0002 100000 "/>
    <s v="Fichier"/>
    <s v=""/>
    <n v="12501.78"/>
    <s v=""/>
    <s v=""/>
  </r>
  <r>
    <n v="260"/>
    <s v="19039 19 1331 0001"/>
    <x v="79"/>
    <s v="RC Décennale"/>
    <x v="0"/>
    <s v="02/12/2019"/>
    <s v="19039 18 1331 0003"/>
    <s v="16/09/2015"/>
    <s v="ETCE BOUCHENINE EL TAHER   "/>
    <m/>
    <s v="130510"/>
    <s v="Etancheité"/>
    <x v="115"/>
    <x v="2"/>
    <x v="116"/>
    <n v="0"/>
    <m/>
    <m/>
    <m/>
    <s v="Dossier RC décenale reclamer "/>
    <s v="transmis le 27/04/2020"/>
    <n v="102000"/>
    <n v="0"/>
    <s v="19039 18 1331 0003"/>
    <n v="100000"/>
    <n v="2000"/>
    <n v="102000"/>
    <e v="#N/A"/>
    <s v="KHOUATRA MOKDAD"/>
    <x v="1"/>
    <s v="19039 19 1331 0001 102000 "/>
    <s v="Fichier"/>
    <s v=""/>
    <s v=""/>
    <s v=""/>
    <s v=""/>
  </r>
  <r>
    <n v="261"/>
    <s v="19633 20 1414 0001"/>
    <x v="80"/>
    <s v="Responsabilité Civile des associations Sportives"/>
    <x v="0"/>
    <s v="16/01/2020"/>
    <s v="19633 19 1414 0008"/>
    <s v="31/10/2019"/>
    <s v="CLUB SPORTIF A. C .B BIR EL ARCH  "/>
    <m/>
    <s v="130160"/>
    <s v="RC Associations Sportives"/>
    <x v="115"/>
    <x v="2"/>
    <x v="116"/>
    <n v="0"/>
    <m/>
    <m/>
    <m/>
    <s v="Dossier sans pv"/>
    <s v="transmis le 27/04/2020;R le 28/06/2020"/>
    <n v="102000"/>
    <n v="0"/>
    <s v="19633 19 1414 0008"/>
    <n v="100000"/>
    <n v="2000"/>
    <n v="102000"/>
    <e v="#N/A"/>
    <m/>
    <x v="1"/>
    <s v="19633 20 1414 0001 102000 "/>
    <s v="Fichier"/>
    <s v=""/>
    <s v=""/>
    <s v=""/>
    <s v=""/>
  </r>
  <r>
    <n v="262"/>
    <s v="19689 19 1414 0001"/>
    <x v="81"/>
    <s v="Responsabilité Civile des associations Sportives"/>
    <x v="0"/>
    <s v="26/02/2019"/>
    <s v="19689 18 1414 0002"/>
    <s v="31/10/2018"/>
    <s v="ASSOCIATION EL NADI ELRIADI LELHOUAT   CHBAB TAGUITOUNT"/>
    <m/>
    <s v="130160"/>
    <s v="RC Associations Sportives"/>
    <x v="115"/>
    <x v="2"/>
    <x v="116"/>
    <n v="0"/>
    <m/>
    <s v="DI"/>
    <m/>
    <s v="Dossier sans pv"/>
    <s v="transmis le 27/04/2020;R le 28/06/2020"/>
    <n v="102000"/>
    <n v="0"/>
    <s v="19689 18 1414 0002"/>
    <n v="100000"/>
    <n v="2000"/>
    <n v="102000"/>
    <e v="#N/A"/>
    <m/>
    <x v="1"/>
    <s v="19689 19 1414 0001 102000 "/>
    <s v="Fichier"/>
    <s v=""/>
    <s v=""/>
    <s v=""/>
    <s v=""/>
  </r>
  <r>
    <n v="263"/>
    <s v="19689 19 1414 0002"/>
    <x v="81"/>
    <s v="Responsabilité Civile des associations Sportives"/>
    <x v="0"/>
    <s v="12/03/2019"/>
    <s v="19689 18 1414 0002"/>
    <s v="31/10/2018"/>
    <s v="ASSOCIATION EL NADI ELRIADI LELHOUAT   CHBAB TAGUITOUNT"/>
    <m/>
    <s v="130160"/>
    <s v="RC Associations Sportives"/>
    <x v="115"/>
    <x v="2"/>
    <x v="116"/>
    <n v="0"/>
    <m/>
    <s v="DI"/>
    <m/>
    <s v="Dossier sans pv"/>
    <s v="transmis le 27/04/2020;R le 28/06/2020"/>
    <n v="102000"/>
    <n v="0"/>
    <s v="19689 18 1414 0002"/>
    <n v="100000"/>
    <n v="2000"/>
    <n v="102000"/>
    <e v="#N/A"/>
    <m/>
    <x v="1"/>
    <s v="19689 19 1414 0002 102000 "/>
    <s v="Fichier"/>
    <s v=""/>
    <s v=""/>
    <s v=""/>
    <s v=""/>
  </r>
  <r>
    <n v="264"/>
    <s v="22047 19 1321 0002"/>
    <x v="82"/>
    <s v="Tous Risques Chantier"/>
    <x v="4"/>
    <s v="25/12/2019"/>
    <s v="22047 18 1321 0005"/>
    <s v="14/10/2018"/>
    <s v="ALTIME SERVICE (CHERCHAL BILLAL]  "/>
    <m/>
    <s v="090410"/>
    <s v="Dommage a l'Ouvrage(Risque de construction)"/>
    <x v="0"/>
    <x v="0"/>
    <x v="0"/>
    <s v="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265"/>
    <s v="22255 19 1321 0001"/>
    <x v="41"/>
    <s v="Tous Risques Chantier"/>
    <x v="4"/>
    <s v="17/10/2019"/>
    <s v="22255 19 1321 0003"/>
    <s v="14/05/2019"/>
    <s v="COGIMEX  "/>
    <m/>
    <s v="090410"/>
    <s v="Dommage a l'Ouvrage(Risque de construction)"/>
    <x v="115"/>
    <x v="2"/>
    <x v="116"/>
    <n v="0"/>
    <m/>
    <m/>
    <m/>
    <s v="Dossier sans pv"/>
    <s v="transmis le 27/04/2020;R le 28/06/2020"/>
    <n v="102000"/>
    <n v="0"/>
    <s v="22255 19 1321 0003"/>
    <n v="100000"/>
    <n v="2000"/>
    <n v="102000"/>
    <e v="#N/A"/>
    <m/>
    <x v="1"/>
    <s v="22255 19 1321 0001 102000 "/>
    <s v="Fichier"/>
    <s v=""/>
    <s v=""/>
    <s v=""/>
    <s v=""/>
  </r>
  <r>
    <n v="266"/>
    <s v="23179 20 1212 0001"/>
    <x v="83"/>
    <s v="Multirisques exploitation"/>
    <x v="6"/>
    <s v="15/03/2020"/>
    <s v="23179 19 1212 0001"/>
    <s v="05/04/2019"/>
    <s v="SOVAC  "/>
    <m/>
    <s v="090530"/>
    <s v="Dommage aux Appareils Electriques"/>
    <x v="120"/>
    <x v="23"/>
    <x v="124"/>
    <n v="0"/>
    <m/>
    <m/>
    <m/>
    <s v="Dossier en instance"/>
    <s v="transmis le 27/04/2020;R le 28/06/2020"/>
    <n v="63270.2"/>
    <n v="0"/>
    <s v="23179 19 1212 0001"/>
    <n v="57920"/>
    <n v="5350.2"/>
    <n v="63270.2"/>
    <e v="#N/A"/>
    <s v="AMAMRA HACÉNE "/>
    <x v="1"/>
    <s v="23179 20 1212 0001 63270,2 "/>
    <s v="Fichier"/>
    <s v=""/>
    <s v=""/>
    <s v=""/>
    <s v=""/>
  </r>
  <r>
    <n v="267"/>
    <s v="23279 19 1212 0004"/>
    <x v="16"/>
    <s v="Multirisques exploitation"/>
    <x v="6"/>
    <s v="24/06/2019"/>
    <s v="23279 19 1212 0006"/>
    <s v="21/01/2019"/>
    <s v="AL- ARKANE   "/>
    <m/>
    <s v="130224"/>
    <s v="Autres RC"/>
    <x v="115"/>
    <x v="1"/>
    <x v="118"/>
    <n v="0"/>
    <m/>
    <s v="DI"/>
    <m/>
    <s v="Dossier en instance"/>
    <s v="transmis le 27/04/2020"/>
    <n v="100000"/>
    <n v="0"/>
    <s v="23279 19 1212 0006"/>
    <n v="100000"/>
    <n v="0"/>
    <n v="100000"/>
    <e v="#N/A"/>
    <s v="SAE CENTRE ANNABA"/>
    <x v="1"/>
    <s v="23279 19 1212 0004 100000 "/>
    <s v="Fichier"/>
    <s v=""/>
    <s v=""/>
    <s v=""/>
    <s v=""/>
  </r>
  <r>
    <n v="268"/>
    <s v="23549 20 1212 0001"/>
    <x v="84"/>
    <s v="Multirisques exploitation"/>
    <x v="6"/>
    <s v="15/04/2020"/>
    <s v="23549 19 1212 0007"/>
    <s v="01/01/2020"/>
    <s v="SARL AVICOMAR  "/>
    <m/>
    <s v="130110"/>
    <s v="RC Générale"/>
    <x v="115"/>
    <x v="2"/>
    <x v="116"/>
    <n v="0"/>
    <m/>
    <m/>
    <m/>
    <s v="Dossier sans pv"/>
    <s v="Transmis le 28/06/2020"/>
    <n v="102000"/>
    <n v="0"/>
    <s v="23549 19 1212 0007"/>
    <n v="100000"/>
    <n v="2000"/>
    <n v="102000"/>
    <e v="#N/A"/>
    <m/>
    <x v="1"/>
    <s v="23549 20 1212 0001 102000 "/>
    <s v="Fichier"/>
    <s v=""/>
    <s v=""/>
    <s v=""/>
    <s v=""/>
  </r>
  <r>
    <n v="269"/>
    <s v="24065 19 1223 0060"/>
    <x v="39"/>
    <s v="Multirisque Immeuble"/>
    <x v="6"/>
    <s v="15/10/2019"/>
    <s v="24065 19 1223 0001"/>
    <s v="01/01/2019"/>
    <s v="OPGI GUELMA  "/>
    <m/>
    <s v="090220"/>
    <s v="Bris de Glace"/>
    <x v="121"/>
    <x v="24"/>
    <x v="125"/>
    <n v="0"/>
    <m/>
    <m/>
    <m/>
    <s v="Dossier en instance"/>
    <s v="transmis le 27/04/2020"/>
    <n v="47800.52"/>
    <n v="0"/>
    <s v="24065 19 1223 0001"/>
    <n v="12000"/>
    <n v="35800.519999999997"/>
    <n v="47800.52"/>
    <e v="#N/A"/>
    <s v="bouaziz hamid"/>
    <x v="1"/>
    <s v="24065 19 1223 0060 47800,52 "/>
    <s v="Fichier"/>
    <s v=""/>
    <s v=""/>
    <s v=""/>
    <s v=""/>
  </r>
  <r>
    <n v="270"/>
    <s v="24065 19 1223 0091"/>
    <x v="39"/>
    <s v="Multirisque Immeuble"/>
    <x v="6"/>
    <s v="26/11/2019"/>
    <s v="24065 19 1223 0001"/>
    <s v="01/01/2019"/>
    <s v="OPGI GUELMA  "/>
    <m/>
    <s v="080120"/>
    <s v="Incendie"/>
    <x v="115"/>
    <x v="2"/>
    <x v="116"/>
    <n v="0"/>
    <s v="Avis de rejet"/>
    <s v="DI"/>
    <m/>
    <s v="Dossier en instance"/>
    <s v="transmis le 27/04/2020;R le 28/06/2020"/>
    <n v="102000"/>
    <n v="0"/>
    <s v="24065 19 1223 0001"/>
    <n v="100000"/>
    <n v="2000"/>
    <n v="102000"/>
    <e v="#N/A"/>
    <s v="BOUAZIZ HAMID"/>
    <x v="1"/>
    <s v="24065 19 1223 0091 102000 "/>
    <s v="Fichier"/>
    <s v=""/>
    <s v=""/>
    <s v=""/>
    <s v=""/>
  </r>
  <r>
    <n v="271"/>
    <s v="24065 19 1223 0100"/>
    <x v="39"/>
    <s v="Multirisque Immeuble"/>
    <x v="6"/>
    <s v="29/12/2019"/>
    <s v="24065 19 1223 0001"/>
    <s v="01/01/2019"/>
    <s v="OPGI GUELMA  "/>
    <m/>
    <s v="090120"/>
    <s v="Dégâts des Eaux"/>
    <x v="115"/>
    <x v="2"/>
    <x v="116"/>
    <n v="0"/>
    <s v="Avis de rejet"/>
    <s v="DI"/>
    <m/>
    <s v="Dossier en instance"/>
    <s v="transmis le 27/04/2020;R le 28/06/2020"/>
    <n v="102000"/>
    <n v="0"/>
    <s v="24065 19 1223 0001"/>
    <n v="100000"/>
    <n v="2000"/>
    <n v="102000"/>
    <e v="#N/A"/>
    <s v="BOUAZIZ HAMID"/>
    <x v="1"/>
    <s v="24065 19 1223 0100 102000 "/>
    <s v="Fichier"/>
    <s v=""/>
    <s v=""/>
    <s v=""/>
    <s v=""/>
  </r>
  <r>
    <n v="272"/>
    <s v="24129 19 1414 0006"/>
    <x v="85"/>
    <s v="Responsabilité Civile des associations Sportives"/>
    <x v="6"/>
    <s v="29/11/2019"/>
    <s v="24129 19 1414 0012"/>
    <s v="07/11/2019"/>
    <s v="NRB BOUCHEGOUF  "/>
    <m/>
    <s v="130160"/>
    <s v="RC Associations Sportives"/>
    <x v="115"/>
    <x v="2"/>
    <x v="116"/>
    <n v="0"/>
    <m/>
    <m/>
    <m/>
    <s v="Dossier sans pv"/>
    <s v="transmis le 27/04/2020;R le 28/06/2020"/>
    <n v="102000"/>
    <n v="0"/>
    <s v="24129 19 1414 0012"/>
    <n v="100000"/>
    <n v="2000"/>
    <n v="102000"/>
    <e v="#N/A"/>
    <m/>
    <x v="1"/>
    <s v="24129 19 1414 0006 102000 "/>
    <s v="Fichier"/>
    <s v=""/>
    <s v=""/>
    <s v=""/>
    <s v=""/>
  </r>
  <r>
    <n v="273"/>
    <s v="24192 19 1219 0016"/>
    <x v="21"/>
    <s v="MRPME"/>
    <x v="6"/>
    <s v="14/04/2019"/>
    <s v="24192 19 1219 0002"/>
    <s v="01/01/2019"/>
    <s v="SARL AGROSATI  "/>
    <m/>
    <s v="090530"/>
    <s v="Dommage aux Appareils Electriques"/>
    <x v="122"/>
    <x v="1"/>
    <x v="126"/>
    <n v="0"/>
    <m/>
    <m/>
    <m/>
    <s v="Dossier en instance"/>
    <s v="transmis le 27/04/2020;R le 28/06/2020"/>
    <n v="72500"/>
    <n v="0"/>
    <s v="24192 19 1219 0002"/>
    <n v="72500"/>
    <n v="0"/>
    <n v="72500"/>
    <e v="#N/A"/>
    <s v="EXAL EXAL"/>
    <x v="1"/>
    <s v="24192 19 1219 0016 72500 "/>
    <s v="Fichier"/>
    <s v=""/>
    <n v="4947.66"/>
    <s v=""/>
    <s v=""/>
  </r>
  <r>
    <n v="274"/>
    <s v="24192 19 1219 0040"/>
    <x v="21"/>
    <s v="MRPME"/>
    <x v="6"/>
    <s v="15/09/2019"/>
    <s v="24192 19 1219 0001"/>
    <s v="01/01/2019"/>
    <s v="ABIDI CONSERVERIE  "/>
    <m/>
    <s v="161120"/>
    <s v="Pertes d’Exploitation après Bris de Machine"/>
    <x v="0"/>
    <x v="0"/>
    <x v="0"/>
    <n v="0"/>
    <s v="Avis de rejet"/>
    <s v="DI"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275"/>
    <s v="24192 19 1219 0053"/>
    <x v="21"/>
    <s v="MRPME"/>
    <x v="6"/>
    <s v="06/11/2019"/>
    <s v="24192 19 1219 0005"/>
    <s v="01/01/2019"/>
    <s v="ABIDI MOHAMED MINOTERIE  "/>
    <m/>
    <s v="090510"/>
    <s v="Bris de Machine"/>
    <x v="0"/>
    <x v="0"/>
    <x v="0"/>
    <s v="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276"/>
    <s v="24192 19 1219 0061"/>
    <x v="21"/>
    <s v="MRPME"/>
    <x v="6"/>
    <s v="12/12/2019"/>
    <s v="24192 19 1219 0002"/>
    <s v="01/01/2019"/>
    <s v="SARL AGROSATI  "/>
    <m/>
    <s v="090530"/>
    <s v="Dommage aux Appareils Electriques"/>
    <x v="0"/>
    <x v="0"/>
    <x v="0"/>
    <n v="0"/>
    <m/>
    <m/>
    <m/>
    <s v="Cloturé"/>
    <s v="transmis le 27/04/2020;R le 28/06/2020"/>
    <s v="Cloturé"/>
    <e v="#VALUE!"/>
    <e v="#N/A"/>
    <n v="0"/>
    <n v="0"/>
    <n v="0"/>
    <s v="24192 19 1219 0002"/>
    <s v="BOUAZIZ HAMID"/>
    <x v="0"/>
    <m/>
    <s v="Fichier"/>
    <s v=""/>
    <s v=""/>
    <s v=""/>
    <s v=""/>
  </r>
  <r>
    <n v="277"/>
    <s v="24192 19 1219 0062"/>
    <x v="21"/>
    <s v="MRPME"/>
    <x v="6"/>
    <s v="10/12/2019"/>
    <s v="24192 19 1219 0002"/>
    <s v="01/01/2019"/>
    <s v="SARL AGROSATI  "/>
    <m/>
    <s v="090530"/>
    <s v="Dommage aux Appareils Electriques"/>
    <x v="123"/>
    <x v="1"/>
    <x v="127"/>
    <n v="0"/>
    <m/>
    <m/>
    <m/>
    <s v="Dossier en instance"/>
    <s v="transmis le 27/04/2020;R le 28/06/2020"/>
    <n v="69500"/>
    <n v="0"/>
    <s v="24192 19 1219 0002"/>
    <n v="69500"/>
    <n v="0"/>
    <n v="69500"/>
    <e v="#N/A"/>
    <s v="AHMED HERGA ALI"/>
    <x v="1"/>
    <s v="24192 19 1219 0062 69500 "/>
    <s v="Fichier"/>
    <s v=""/>
    <n v="4964.58"/>
    <s v=""/>
    <s v=""/>
  </r>
  <r>
    <n v="278"/>
    <s v="24192 20 1219 0001"/>
    <x v="21"/>
    <s v="MRPME"/>
    <x v="6"/>
    <s v="04/01/2020"/>
    <s v="24192 20 1219 0001"/>
    <s v="01/01/2020"/>
    <s v="ABIDI CONSERVERIE  "/>
    <m/>
    <s v="090530"/>
    <s v="Dommage aux Appareils Electriques"/>
    <x v="0"/>
    <x v="0"/>
    <x v="0"/>
    <s v="Impayé"/>
    <m/>
    <m/>
    <m/>
    <s v="Cloturé"/>
    <s v="transmis le 27/04/2020;R le 28/06/2020"/>
    <s v="Cloturé"/>
    <e v="#VALUE!"/>
    <e v="#N/A"/>
    <n v="0"/>
    <n v="0"/>
    <n v="0"/>
    <e v="#N/A"/>
    <s v="BOUAZIZ HAMID"/>
    <x v="0"/>
    <m/>
    <s v="Fichier"/>
    <s v=""/>
    <s v=""/>
    <s v=""/>
    <s v=""/>
  </r>
  <r>
    <n v="279"/>
    <s v="24192 20 1219 0002"/>
    <x v="21"/>
    <s v="MRPME"/>
    <x v="6"/>
    <s v="04/01/2020"/>
    <s v="24192 20 1219 0002"/>
    <s v="01/01/2020"/>
    <s v="SARL AGROSATI  "/>
    <m/>
    <s v="090530"/>
    <s v="Dommage aux Appareils Electriques"/>
    <x v="115"/>
    <x v="2"/>
    <x v="116"/>
    <s v="Impayé"/>
    <m/>
    <m/>
    <m/>
    <s v="Dossier sans pv"/>
    <s v="transmis le 27/04/2020;R le 28/06/2020"/>
    <n v="102000"/>
    <n v="0"/>
    <s v="24192 20 1219 0002"/>
    <n v="100000"/>
    <n v="2000"/>
    <n v="102000"/>
    <e v="#N/A"/>
    <s v="BOUAZIZ HAMID"/>
    <x v="1"/>
    <s v="24192 20 1219 0002 102000 "/>
    <s v="Fichier"/>
    <s v=""/>
    <s v=""/>
    <s v=""/>
    <s v=""/>
  </r>
  <r>
    <n v="280"/>
    <s v="24192 20 1219 0003"/>
    <x v="21"/>
    <s v="MRPME"/>
    <x v="6"/>
    <s v="04/01/2020"/>
    <s v="24192 20 1219 0005"/>
    <s v="01/01/2020"/>
    <s v="ABIDI MOHAMED MINOTERIE  "/>
    <m/>
    <s v="090530"/>
    <s v="Dommage aux Appareils Electriques"/>
    <x v="115"/>
    <x v="2"/>
    <x v="116"/>
    <s v="Impayé"/>
    <m/>
    <m/>
    <m/>
    <s v="Dossier sans pv"/>
    <s v="transmis le 27/04/2020;R le 28/06/2020"/>
    <n v="102000"/>
    <n v="0"/>
    <s v="24192 20 1219 0005"/>
    <n v="100000"/>
    <n v="2000"/>
    <n v="102000"/>
    <e v="#N/A"/>
    <s v="BOUAZIZ HAMID"/>
    <x v="1"/>
    <s v="24192 20 1219 0003 102000 "/>
    <s v="Fichier"/>
    <s v=""/>
    <s v=""/>
    <s v=""/>
    <s v=""/>
  </r>
  <r>
    <n v="281"/>
    <s v="24192 20 1219 0004"/>
    <x v="21"/>
    <s v="MRPME"/>
    <x v="6"/>
    <s v="11/01/2020"/>
    <s v="24192 20 1219 0001"/>
    <s v="01/01/2020"/>
    <s v="ABIDI CONSERVERIE  "/>
    <m/>
    <s v="090530"/>
    <s v="Dommage aux Appareils Electriques"/>
    <x v="124"/>
    <x v="1"/>
    <x v="128"/>
    <s v="Impayé"/>
    <m/>
    <s v="DR"/>
    <m/>
    <s v="Dossier en instance"/>
    <s v="transmis le 27/04/2020;R le 28/06/2020"/>
    <n v="124400"/>
    <n v="0"/>
    <s v="24192 20 1219 0001"/>
    <n v="124400"/>
    <n v="0"/>
    <n v="124400"/>
    <e v="#N/A"/>
    <s v="BOUAZIZ HAMID"/>
    <x v="1"/>
    <s v="24192 20 1219 0004 124400 "/>
    <s v="Fichier"/>
    <s v=""/>
    <n v="13080.58"/>
    <s v=""/>
    <s v=""/>
  </r>
  <r>
    <n v="282"/>
    <s v="24192 20 1219 0005"/>
    <x v="21"/>
    <s v="MRPME"/>
    <x v="6"/>
    <s v="20/01/2020"/>
    <s v="24192 20 1219 0005"/>
    <s v="01/01/2020"/>
    <s v="ABIDI MOHAMED MINOTERIE  "/>
    <m/>
    <s v="090530"/>
    <s v="Dommage aux Appareils Electriques"/>
    <x v="125"/>
    <x v="1"/>
    <x v="129"/>
    <s v="Impayé"/>
    <m/>
    <m/>
    <m/>
    <s v="Dossier en instance"/>
    <s v="transmis le 27/04/2020;R le 28/06/2020"/>
    <n v="18150"/>
    <n v="0"/>
    <s v="24192 20 1219 0005"/>
    <n v="18150"/>
    <n v="0"/>
    <n v="18150"/>
    <e v="#N/A"/>
    <s v="AHMED HERGA ALI"/>
    <x v="1"/>
    <s v="24192 20 1219 0005 18150 "/>
    <s v="Fichier"/>
    <s v=""/>
    <n v="3045.24"/>
    <s v=""/>
    <s v=""/>
  </r>
  <r>
    <n v="283"/>
    <s v="24192 20 1219 0006"/>
    <x v="21"/>
    <s v="MRPME"/>
    <x v="6"/>
    <s v="21/01/2020"/>
    <s v="24192 20 1219 0002"/>
    <s v="01/01/2020"/>
    <s v="SARL AGROSATI  "/>
    <m/>
    <s v="090530"/>
    <s v="Dommage aux Appareils Electriques"/>
    <x v="115"/>
    <x v="2"/>
    <x v="116"/>
    <s v="Impayé"/>
    <m/>
    <m/>
    <m/>
    <s v="Dossier sans pv"/>
    <s v="transmis le 27/04/2020;R le 28/06/2020"/>
    <n v="102000"/>
    <n v="0"/>
    <s v="24192 20 1219 0002"/>
    <n v="100000"/>
    <n v="2000"/>
    <n v="102000"/>
    <e v="#N/A"/>
    <s v="BOUAZIZ HAMID"/>
    <x v="1"/>
    <s v="24192 20 1219 0006 102000 "/>
    <s v="Fichier"/>
    <s v=""/>
    <s v=""/>
    <s v=""/>
    <s v=""/>
  </r>
  <r>
    <n v="284"/>
    <s v="24192 20 1219 0007"/>
    <x v="21"/>
    <s v="MRPME"/>
    <x v="6"/>
    <s v="25/01/2020"/>
    <s v="24192 20 1219 0005"/>
    <s v="01/01/2020"/>
    <s v="ABIDI MOHAMED MINOTERIE  "/>
    <m/>
    <s v="090530"/>
    <s v="Dommage aux Appareils Electriques"/>
    <x v="115"/>
    <x v="2"/>
    <x v="116"/>
    <s v="Impayé"/>
    <m/>
    <m/>
    <m/>
    <s v="Dossier sans pv"/>
    <s v="transmis le 27/04/2020;R le 28/06/2020"/>
    <n v="102000"/>
    <n v="0"/>
    <s v="24192 20 1219 0005"/>
    <n v="100000"/>
    <n v="2000"/>
    <n v="102000"/>
    <e v="#N/A"/>
    <s v="BOUAZIZ HAMID"/>
    <x v="1"/>
    <s v="24192 20 1219 0007 102000 "/>
    <s v="Fichier"/>
    <s v=""/>
    <s v=""/>
    <s v=""/>
    <s v=""/>
  </r>
  <r>
    <n v="285"/>
    <s v="24192 20 1219 0008"/>
    <x v="21"/>
    <s v="MRPME"/>
    <x v="6"/>
    <s v="26/01/2020"/>
    <s v="24192 20 1219 0001"/>
    <s v="01/01/2020"/>
    <s v="ABIDI CONSERVERIE  "/>
    <m/>
    <s v="090530"/>
    <s v="Dommage aux Appareils Electriques"/>
    <x v="0"/>
    <x v="0"/>
    <x v="0"/>
    <s v="Impayé"/>
    <m/>
    <m/>
    <m/>
    <s v="Cloturé"/>
    <s v="transmis le 27/04/2020;R le 28/06/2020"/>
    <s v="Cloturé"/>
    <e v="#VALUE!"/>
    <e v="#N/A"/>
    <n v="0"/>
    <n v="0"/>
    <n v="0"/>
    <e v="#N/A"/>
    <e v="#N/A"/>
    <x v="0"/>
    <m/>
    <s v="Fichier"/>
    <s v=""/>
    <s v=""/>
    <s v=""/>
    <s v=""/>
  </r>
  <r>
    <n v="286"/>
    <s v="24192 20 1219 0009"/>
    <x v="21"/>
    <s v="MRPME"/>
    <x v="6"/>
    <s v="23/02/2020"/>
    <s v="24192 20 1219 0003"/>
    <s v="01/01/2020"/>
    <s v="GROUPE ABIDI MINOTERIE  "/>
    <m/>
    <s v="090530"/>
    <s v="Dommage aux Appareils Electriques"/>
    <x v="126"/>
    <x v="1"/>
    <x v="130"/>
    <s v="Impayé"/>
    <m/>
    <m/>
    <m/>
    <s v="Dossier en instance"/>
    <s v="transmis le 27/04/2020;R le 28/06/2020"/>
    <n v="64000"/>
    <n v="0"/>
    <s v="24192 20 1219 0003"/>
    <n v="64000"/>
    <n v="0"/>
    <n v="64000"/>
    <e v="#N/A"/>
    <s v="AHMED HERGA ALI"/>
    <x v="1"/>
    <s v="24192 20 1219 0009 64000 "/>
    <s v="Fichier"/>
    <s v=""/>
    <n v="5039.2"/>
    <s v=""/>
    <s v=""/>
  </r>
  <r>
    <n v="287"/>
    <s v="24192 20 1219 0010"/>
    <x v="21"/>
    <s v="MRPME"/>
    <x v="6"/>
    <s v="29/02/2020"/>
    <s v="24192 20 1219 0002"/>
    <s v="01/01/2020"/>
    <s v="SARL AGROSATI  "/>
    <m/>
    <s v="090530"/>
    <s v="Dommage aux Appareils Electriques"/>
    <x v="127"/>
    <x v="1"/>
    <x v="131"/>
    <s v="Impayé"/>
    <m/>
    <m/>
    <m/>
    <s v="Dossier en instance"/>
    <s v="transmis le 27/04/2020;R le 28/06/2020"/>
    <n v="6800"/>
    <n v="0"/>
    <s v="24192 20 1219 0002"/>
    <n v="6800"/>
    <n v="0"/>
    <n v="6800"/>
    <e v="#N/A"/>
    <s v="BOUAZIZ HAMID"/>
    <x v="1"/>
    <s v="24192 20 1219 0010 6800 "/>
    <s v="Fichier"/>
    <s v=""/>
    <n v="2000"/>
    <s v=""/>
    <s v=""/>
  </r>
  <r>
    <n v="288"/>
    <s v="24192 20 1219 0011"/>
    <x v="21"/>
    <s v="MRPME"/>
    <x v="6"/>
    <s v="11/03/2020"/>
    <s v="24192 20 1219 0003"/>
    <s v="01/01/2020"/>
    <s v="GROUPE ABIDI MINOTERIE  "/>
    <m/>
    <s v="090530"/>
    <s v="Dommage aux Appareils Electriques"/>
    <x v="126"/>
    <x v="1"/>
    <x v="130"/>
    <s v="Impayé"/>
    <m/>
    <m/>
    <m/>
    <s v="Dossier en instance"/>
    <s v="transmis le 27/04/2020;R le 28/06/2020"/>
    <n v="64000"/>
    <n v="0"/>
    <s v="24192 20 1219 0003"/>
    <n v="64000"/>
    <n v="0"/>
    <n v="64000"/>
    <e v="#N/A"/>
    <s v="AHMED HERGA ALI"/>
    <x v="1"/>
    <s v="24192 20 1219 0011 64000 "/>
    <s v="Fichier"/>
    <s v=""/>
    <n v="4999.2"/>
    <s v=""/>
    <s v=""/>
  </r>
  <r>
    <n v="289"/>
    <s v="24192 20 1219 0012"/>
    <x v="21"/>
    <s v="MRPME"/>
    <x v="6"/>
    <s v="16/03/2020"/>
    <s v="24192 20 1219 0001"/>
    <s v="01/01/2020"/>
    <s v="ABIDI CONSERVERIE  "/>
    <m/>
    <s v="090530"/>
    <s v="Dommage aux Appareils Electriques"/>
    <x v="128"/>
    <x v="1"/>
    <x v="132"/>
    <s v="Impayé"/>
    <m/>
    <s v="AG"/>
    <m/>
    <s v="Dossier en instance"/>
    <s v="transmis le 27/04/2020;R le 28/06/2020"/>
    <n v="41200"/>
    <n v="0"/>
    <s v="24192 20 1219 0001"/>
    <n v="41200"/>
    <n v="0"/>
    <n v="41200"/>
    <e v="#N/A"/>
    <s v="BOUAZIZ HAMID"/>
    <x v="1"/>
    <s v="24192 20 1219 0012 41200 "/>
    <s v="Fichier"/>
    <s v=""/>
    <s v=""/>
    <s v=""/>
    <s v=""/>
  </r>
  <r>
    <n v="290"/>
    <s v="24192 20 1219 0013"/>
    <x v="21"/>
    <s v="MRPME"/>
    <x v="6"/>
    <s v="17/03/2020"/>
    <s v="24192 20 1219 0003"/>
    <s v="01/01/2020"/>
    <s v="GROUPE ABIDI MINOTERIE  "/>
    <m/>
    <s v="090530"/>
    <s v="Dommage aux Appareils Electriques"/>
    <x v="126"/>
    <x v="1"/>
    <x v="130"/>
    <s v="Impayé"/>
    <m/>
    <m/>
    <m/>
    <s v="Dossier en instance"/>
    <s v="transmis le 27/04/2020;R le 28/06/2020"/>
    <n v="64000"/>
    <n v="0"/>
    <s v="24192 20 1219 0003"/>
    <n v="64000"/>
    <n v="0"/>
    <n v="64000"/>
    <e v="#N/A"/>
    <s v="AHMED HERGA ALI"/>
    <x v="1"/>
    <s v="24192 20 1219 0013 64000 "/>
    <s v="Fichier"/>
    <s v=""/>
    <n v="5039.2"/>
    <s v=""/>
    <s v=""/>
  </r>
  <r>
    <n v="291"/>
    <s v="24192 20 1219 0014"/>
    <x v="21"/>
    <s v="MRPME"/>
    <x v="6"/>
    <s v="21/03/2020"/>
    <s v="24192 20 1219 0001"/>
    <s v="01/01/2020"/>
    <s v="ABIDI CONSERVERIE  "/>
    <m/>
    <s v="090530"/>
    <s v="Dommage aux Appareils Electriques"/>
    <x v="129"/>
    <x v="1"/>
    <x v="133"/>
    <s v="Impayé"/>
    <m/>
    <s v="AG"/>
    <m/>
    <s v="Dossier en instance"/>
    <s v="transmis le 27/04/2020;R le 28/06/2020"/>
    <n v="12400"/>
    <n v="0"/>
    <s v="24192 20 1219 0001"/>
    <n v="12400"/>
    <n v="0"/>
    <n v="12400"/>
    <e v="#N/A"/>
    <s v="BOUAZIZ HAMID"/>
    <x v="1"/>
    <s v="24192 20 1219 0014 12400 "/>
    <s v="Fichier"/>
    <s v=""/>
    <s v=""/>
    <s v=""/>
    <s v=""/>
  </r>
  <r>
    <n v="292"/>
    <s v="24192 20 1219 0015"/>
    <x v="21"/>
    <s v="MRPME"/>
    <x v="6"/>
    <s v="24/03/2020"/>
    <s v="24192 20 1219 0002"/>
    <s v="01/01/2020"/>
    <s v="SARL AGROSATI  "/>
    <m/>
    <s v="090530"/>
    <s v="Dommage aux Appareils Electriques"/>
    <x v="130"/>
    <x v="1"/>
    <x v="134"/>
    <s v="Impayé"/>
    <m/>
    <m/>
    <m/>
    <s v="Dossier en instance"/>
    <s v="transmis le 27/04/2020;R le 28/06/2020"/>
    <n v="9600"/>
    <n v="0"/>
    <s v="24192 20 1219 0002"/>
    <n v="9600"/>
    <n v="0"/>
    <n v="9600"/>
    <e v="#N/A"/>
    <s v="BOUAZIZ HAMID"/>
    <x v="1"/>
    <s v="24192 20 1219 0015 9600 "/>
    <s v="Fichier"/>
    <s v=""/>
    <n v="1880"/>
    <s v=""/>
    <s v=""/>
  </r>
  <r>
    <n v="293"/>
    <s v="24192 20 1219 0016"/>
    <x v="21"/>
    <s v="MRPME"/>
    <x v="6"/>
    <s v="05/04/2020"/>
    <s v="24192 20 1219 0001"/>
    <s v="01/01/2020"/>
    <s v="ABIDI CONSERVERIE  "/>
    <m/>
    <s v="090530"/>
    <s v="Dommage aux Appareils Electriques"/>
    <x v="0"/>
    <x v="0"/>
    <x v="0"/>
    <s v="Impayé"/>
    <m/>
    <m/>
    <m/>
    <s v="Cloturé"/>
    <s v="transmis le 27/04/2020;R le 28/06/2020"/>
    <s v="Cloturé"/>
    <e v="#VALUE!"/>
    <e v="#N/A"/>
    <n v="0"/>
    <n v="0"/>
    <n v="0"/>
    <e v="#N/A"/>
    <e v="#N/A"/>
    <x v="0"/>
    <m/>
    <s v="Fichier"/>
    <s v=""/>
    <s v=""/>
    <s v=""/>
    <s v=""/>
  </r>
  <r>
    <n v="294"/>
    <s v="24192 20 1219 0017"/>
    <x v="21"/>
    <s v="MRPME"/>
    <x v="6"/>
    <s v="11/04/2020"/>
    <s v="24192 20 1219 0003"/>
    <s v="01/01/2020"/>
    <s v="GROUPE ABIDI MINOTERIE  "/>
    <m/>
    <s v="090530"/>
    <s v="Dommage aux Appareils Electriques"/>
    <x v="126"/>
    <x v="1"/>
    <x v="130"/>
    <s v="Impayé"/>
    <m/>
    <m/>
    <m/>
    <s v="Dossier en instance"/>
    <s v="transmis le 27/04/2020;R le 28/06/2020"/>
    <n v="64000"/>
    <n v="0"/>
    <s v="24192 20 1219 0003"/>
    <n v="64000"/>
    <n v="0"/>
    <n v="64000"/>
    <e v="#N/A"/>
    <s v="AHMED HERGA ALI"/>
    <x v="1"/>
    <s v="24192 20 1219 0017 64000 "/>
    <s v="Fichier"/>
    <s v=""/>
    <n v="5039.2"/>
    <s v=""/>
    <s v=""/>
  </r>
  <r>
    <n v="295"/>
    <s v="24192 20 1219 0018"/>
    <x v="21"/>
    <s v="MRPME"/>
    <x v="6"/>
    <s v="10/04/2020"/>
    <s v="24192 20 1219 0001"/>
    <s v="01/01/2020"/>
    <s v="ABIDI CONSERVERIE  "/>
    <m/>
    <s v="090810"/>
    <s v="Choc de Véhicule Terrestre"/>
    <x v="0"/>
    <x v="0"/>
    <x v="0"/>
    <s v="Impayé"/>
    <m/>
    <m/>
    <m/>
    <s v="Cloturé"/>
    <s v="transmis le 27/04/2020;R le 28/06/2020"/>
    <s v="Cloturé"/>
    <e v="#VALUE!"/>
    <e v="#N/A"/>
    <n v="0"/>
    <n v="0"/>
    <n v="0"/>
    <e v="#N/A"/>
    <s v="AHMED HERGA ALI"/>
    <x v="0"/>
    <s v="24192 20 1219 0018 0 "/>
    <s v="Fichier"/>
    <s v=""/>
    <s v=""/>
    <s v=""/>
    <s v=""/>
  </r>
  <r>
    <n v="296"/>
    <s v="24192 20 1219 0019"/>
    <x v="21"/>
    <s v="MRPME"/>
    <x v="6"/>
    <s v="24/04/2020"/>
    <s v="24192 20 1219 0005"/>
    <s v="01/01/2020"/>
    <s v="ABIDI MOHAMED MINOTERIE  "/>
    <m/>
    <s v="090530"/>
    <s v="Dommage aux Appareils Electriques"/>
    <x v="0"/>
    <x v="0"/>
    <x v="0"/>
    <s v="Impayé"/>
    <m/>
    <m/>
    <m/>
    <s v="Cloturé"/>
    <s v="Transmis le 28/06/2020"/>
    <s v="Cloturé"/>
    <e v="#VALUE!"/>
    <e v="#N/A"/>
    <n v="0"/>
    <n v="0"/>
    <n v="0"/>
    <e v="#N/A"/>
    <s v="AHMED HERGA ALI"/>
    <x v="0"/>
    <s v="24192 20 1219 0019 0 "/>
    <s v="Fichier"/>
    <s v=""/>
    <s v=""/>
    <s v=""/>
    <s v=""/>
  </r>
  <r>
    <n v="297"/>
    <s v="24192 20 1219 0020"/>
    <x v="21"/>
    <s v="MRPME"/>
    <x v="6"/>
    <s v="27/04/2020"/>
    <s v="24192 20 1219 0001"/>
    <s v="01/01/2020"/>
    <s v="ABIDI CONSERVERIE  "/>
    <m/>
    <s v="090530"/>
    <s v="Dommage aux Appareils Electriques"/>
    <x v="0"/>
    <x v="0"/>
    <x v="0"/>
    <s v="Impayé"/>
    <m/>
    <m/>
    <m/>
    <s v="Cloturé"/>
    <s v="Transmis le 28/06/2020"/>
    <s v="Cloturé"/>
    <e v="#VALUE!"/>
    <e v="#N/A"/>
    <n v="0"/>
    <n v="0"/>
    <n v="0"/>
    <e v="#N/A"/>
    <s v="BOUAZIZ HAMID"/>
    <x v="0"/>
    <s v="24192 20 1219 0020 0 "/>
    <s v="Fichier"/>
    <s v=""/>
    <s v=""/>
    <s v=""/>
    <s v=""/>
  </r>
  <r>
    <n v="298"/>
    <s v="24192 20 1219 0021"/>
    <x v="21"/>
    <s v="MRPME"/>
    <x v="6"/>
    <s v="27/04/2020"/>
    <s v="24192 20 1219 0001"/>
    <s v="01/01/2020"/>
    <s v="ABIDI CONSERVERIE  "/>
    <m/>
    <s v="090530"/>
    <s v="Dommage aux Appareils Electriques"/>
    <x v="0"/>
    <x v="0"/>
    <x v="0"/>
    <s v="Impayé"/>
    <m/>
    <m/>
    <m/>
    <s v="Cloturé"/>
    <s v="Transmis le 28/06/2020"/>
    <s v="Cloturé"/>
    <e v="#VALUE!"/>
    <e v="#N/A"/>
    <n v="0"/>
    <n v="0"/>
    <n v="0"/>
    <e v="#N/A"/>
    <s v="AHMED HERGA ALI"/>
    <x v="0"/>
    <s v="24192 20 1219 0021 0 "/>
    <s v="Fichier"/>
    <s v=""/>
    <s v=""/>
    <s v=""/>
    <s v=""/>
  </r>
  <r>
    <n v="299"/>
    <s v="25199 19 1414 0001"/>
    <x v="86"/>
    <s v="Responsabilité Civile des associations Sportives"/>
    <x v="0"/>
    <s v="12/10/2019"/>
    <s v="25199 18 1414 0003"/>
    <s v="28/12/2018"/>
    <s v="ASSOCIATION  UNION DE CNE"/>
    <m/>
    <s v="130160"/>
    <s v="RC Associations Sportives"/>
    <x v="115"/>
    <x v="2"/>
    <x v="116"/>
    <n v="0"/>
    <m/>
    <s v="DI"/>
    <m/>
    <s v="Dossier sans pv"/>
    <s v="transmis le 27/04/2020;R le 28/06/2020"/>
    <n v="102000"/>
    <n v="0"/>
    <s v="25199 18 1414 0003"/>
    <n v="100000"/>
    <n v="2000"/>
    <n v="102000"/>
    <e v="#N/A"/>
    <s v="CHU CONSTANTINE"/>
    <x v="1"/>
    <s v="25199 19 1414 0001 102000 "/>
    <s v="Fichier"/>
    <s v=""/>
    <s v=""/>
    <s v=""/>
    <s v=""/>
  </r>
  <r>
    <n v="300"/>
    <s v="25561 20 1212 0002"/>
    <x v="12"/>
    <s v="Multirisques exploitation"/>
    <x v="0"/>
    <s v="03/02/2020"/>
    <s v="25561 19 1212 0006"/>
    <s v="16/06/2019"/>
    <s v="SARL JUS LA BELLE  "/>
    <m/>
    <s v="161120"/>
    <s v="Pertes d’Exploitation après Bris de Machine"/>
    <x v="0"/>
    <x v="0"/>
    <x v="0"/>
    <n v="0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301"/>
    <s v="27121 19 1219 0001"/>
    <x v="62"/>
    <s v="MRPME"/>
    <x v="4"/>
    <s v="23/06/2019"/>
    <s v="27121 19 1219 0002"/>
    <s v="01/01/2019"/>
    <s v="EPH MOSTAGANEM  "/>
    <m/>
    <s v="080111"/>
    <s v="Incendie (Contenant)"/>
    <x v="0"/>
    <x v="0"/>
    <x v="0"/>
    <s v="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302"/>
    <s v="28524 18 1542 0004"/>
    <x v="24"/>
    <s v="Tous Risques Engins Chantiers"/>
    <x v="0"/>
    <s v="08/03/2018"/>
    <s v="28524 17 1542 0001"/>
    <s v="10/08/2017"/>
    <s v="SARL BMC   "/>
    <m/>
    <s v="090540"/>
    <s v="Tous Risques Engins Chantiers"/>
    <x v="0"/>
    <x v="0"/>
    <x v="0"/>
    <s v="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303"/>
    <s v="28524 18 1542 0008"/>
    <x v="24"/>
    <s v="Tous Risques Engins Chantiers"/>
    <x v="0"/>
    <s v="01/10/2018"/>
    <s v="28524 17 1542 0003"/>
    <s v="01/01/2018"/>
    <s v="SARL BMC  "/>
    <m/>
    <s v="090540"/>
    <s v="Tous Risques Engins Chantiers"/>
    <x v="0"/>
    <x v="0"/>
    <x v="0"/>
    <n v="0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304"/>
    <s v="28527 20 1219 0001"/>
    <x v="33"/>
    <s v="MRPME"/>
    <x v="0"/>
    <s v="20/01/2020"/>
    <s v="28527 20 1219 0004"/>
    <s v="01/01/2020"/>
    <s v="EPWG CET M'SILA  "/>
    <m/>
    <s v="080110"/>
    <s v="Incendie"/>
    <x v="131"/>
    <x v="25"/>
    <x v="135"/>
    <s v="Impayé"/>
    <m/>
    <m/>
    <m/>
    <s v="Dossier en instance"/>
    <s v="transmis le 27/04/2020;R le 28/06/2020"/>
    <n v="1188736.3700000001"/>
    <n v="0"/>
    <s v="28527 20 1219 0004"/>
    <n v="1164000"/>
    <n v="24736.37"/>
    <n v="1188736.3700000001"/>
    <e v="#N/A"/>
    <s v="AILLAN YAMINE"/>
    <x v="1"/>
    <s v="28527 20 1219 0001 1188736,37 "/>
    <s v="Fichier"/>
    <s v=""/>
    <s v=""/>
    <s v=""/>
    <s v=""/>
  </r>
  <r>
    <n v="305"/>
    <s v="29074 17 1331 0003"/>
    <x v="87"/>
    <s v="RC Décennale"/>
    <x v="4"/>
    <s v="09/02/2017"/>
    <s v="29074 14 1331 0050"/>
    <s v="29/10/2014"/>
    <s v="BENKHALED  BELLAHOUEL"/>
    <m/>
    <s v="130512"/>
    <s v="Gros Oeuvres (Dommage à l'ouvrage)"/>
    <x v="115"/>
    <x v="1"/>
    <x v="118"/>
    <n v="0"/>
    <m/>
    <s v="DI"/>
    <s v="Juridique"/>
    <s v="Dossier sans pv"/>
    <s v="transmis le 27/04/2020;R le 28/06/2020"/>
    <n v="100000"/>
    <n v="0"/>
    <s v="29074 14 1331 0050"/>
    <n v="100000"/>
    <n v="0"/>
    <n v="100000"/>
    <e v="#N/A"/>
    <s v="MANSOUR CHEIKH"/>
    <x v="1"/>
    <s v="29074 17 1331 0003 100000 "/>
    <s v="Fichier"/>
    <s v=""/>
    <s v=""/>
    <s v=""/>
    <s v=""/>
  </r>
  <r>
    <n v="306"/>
    <s v="31012 18 1212 0004"/>
    <x v="32"/>
    <s v="Multirisques exploitation"/>
    <x v="4"/>
    <s v="18/10/2018"/>
    <s v="31012 18 1212 0005"/>
    <s v="17/07/2018"/>
    <s v="PISCINE OLYMPIQUE  "/>
    <m/>
    <s v="080420"/>
    <s v="Inondation"/>
    <x v="115"/>
    <x v="2"/>
    <x v="116"/>
    <n v="0"/>
    <m/>
    <m/>
    <m/>
    <s v="Dossier sans pv"/>
    <s v="transmis le 27/04/2020;R le 28/06/2020"/>
    <n v="102000"/>
    <n v="0"/>
    <s v="31012 18 1212 0005"/>
    <n v="100000"/>
    <n v="2000"/>
    <n v="102000"/>
    <e v="#N/A"/>
    <s v="MADANI RABAH"/>
    <x v="1"/>
    <s v="31012 18 1212 0004 102000 "/>
    <s v="Fichier"/>
    <s v=""/>
    <s v=""/>
    <s v=""/>
    <s v=""/>
  </r>
  <r>
    <n v="307"/>
    <s v="31014 20 1212 0002"/>
    <x v="34"/>
    <s v="Multirisques exploitation"/>
    <x v="4"/>
    <s v="02/01/2020"/>
    <s v="31014 19 1212 0015"/>
    <s v="25/03/2019"/>
    <s v="GHAOUTI   NOUR EL HOUDA"/>
    <m/>
    <s v="090510"/>
    <s v="Bris de Machine"/>
    <x v="0"/>
    <x v="0"/>
    <x v="0"/>
    <s v=""/>
    <s v="Avis de rejet"/>
    <s v="DI"/>
    <m/>
    <s v="Cloturé"/>
    <s v="transmis le 27/04/2020"/>
    <s v="Cloturé"/>
    <e v="#VALUE!"/>
    <e v="#N/A"/>
    <n v="0"/>
    <n v="0"/>
    <n v="0"/>
    <s v="31014 19 1212 0015"/>
    <e v="#N/A"/>
    <x v="0"/>
    <m/>
    <s v="Fichier"/>
    <s v=""/>
    <s v=""/>
    <s v=""/>
    <s v=""/>
  </r>
  <r>
    <n v="308"/>
    <s v="31014 20 1212 0004"/>
    <x v="34"/>
    <s v="Multirisques exploitation"/>
    <x v="4"/>
    <s v="04/03/2020"/>
    <s v="31014 20 1212 0001"/>
    <s v="05/02/2020"/>
    <s v="PLAST SOUFFI FRERES   "/>
    <m/>
    <s v="090530"/>
    <s v="Dommage aux Appareils Electriques"/>
    <x v="115"/>
    <x v="2"/>
    <x v="116"/>
    <n v="0"/>
    <m/>
    <m/>
    <m/>
    <s v="Dossier sans pv"/>
    <s v="transmis le 27/04/2020;R le 28/06/2020"/>
    <n v="102000"/>
    <n v="0"/>
    <s v="31014 20 1212 0001"/>
    <n v="100000"/>
    <n v="2000"/>
    <n v="102000"/>
    <e v="#N/A"/>
    <s v="BENATTOU ABDELKADER"/>
    <x v="1"/>
    <s v="31014 20 1212 0004 102000 "/>
    <s v="Fichier"/>
    <s v=""/>
    <s v=""/>
    <s v=""/>
    <s v=""/>
  </r>
  <r>
    <n v="309"/>
    <s v="31014 20 1414 0001"/>
    <x v="34"/>
    <s v="Responsabilité Civile des associations Sportives"/>
    <x v="4"/>
    <s v="01/01/2020"/>
    <s v="31014 19 1414 0003"/>
    <s v="16/12/2019"/>
    <s v="CLUB SPORTIF AMATEUR AKHLAK JUDO  "/>
    <m/>
    <s v="130610"/>
    <s v="RC Athlètes"/>
    <x v="115"/>
    <x v="2"/>
    <x v="116"/>
    <n v="0"/>
    <m/>
    <m/>
    <m/>
    <s v="Dossier sans pv"/>
    <s v="transmis le 27/04/2020;R le 28/06/2020"/>
    <n v="102000"/>
    <n v="0"/>
    <s v="31014 19 1414 0003"/>
    <n v="100000"/>
    <n v="2000"/>
    <n v="102000"/>
    <e v="#N/A"/>
    <m/>
    <x v="1"/>
    <s v="31014 20 1414 0001 102000 "/>
    <s v="Fichier"/>
    <s v=""/>
    <s v=""/>
    <s v=""/>
    <s v=""/>
  </r>
  <r>
    <n v="310"/>
    <s v="31062 19 1411 0006"/>
    <x v="88"/>
    <s v="Responsabilité Civile Générale"/>
    <x v="4"/>
    <s v="10/11/2019"/>
    <s v="31062 19 1411 0001"/>
    <s v="01/04/2019"/>
    <s v="PRO 49  "/>
    <m/>
    <s v="130111"/>
    <s v="RC Générale"/>
    <x v="115"/>
    <x v="2"/>
    <x v="116"/>
    <n v="0"/>
    <m/>
    <m/>
    <m/>
    <s v="Dossier sans pv"/>
    <s v="transmis le 27/04/2020;R le 28/06/2020"/>
    <n v="102000"/>
    <n v="0"/>
    <s v="31062 19 1411 0001"/>
    <n v="100000"/>
    <n v="2000"/>
    <n v="102000"/>
    <e v="#N/A"/>
    <s v="SAE OUARGLA 0"/>
    <x v="1"/>
    <s v="31062 19 1411 0006 102000 "/>
    <s v="Fichier"/>
    <s v=""/>
    <s v=""/>
    <s v=""/>
    <s v=""/>
  </r>
  <r>
    <n v="311"/>
    <s v="31062 19 1411 0007"/>
    <x v="88"/>
    <s v="Responsabilité Civile Générale"/>
    <x v="4"/>
    <s v="05/12/2019"/>
    <s v="31062 19 1411 0001"/>
    <s v="01/04/2019"/>
    <s v="PRO 49  "/>
    <m/>
    <s v="130111"/>
    <s v="RC Générale"/>
    <x v="115"/>
    <x v="2"/>
    <x v="116"/>
    <n v="0"/>
    <m/>
    <m/>
    <m/>
    <s v="Dossier sans pv"/>
    <s v="transmis le 27/04/2020;R le 28/06/2020"/>
    <n v="102000"/>
    <n v="0"/>
    <s v="31062 19 1411 0001"/>
    <n v="100000"/>
    <n v="2000"/>
    <n v="102000"/>
    <e v="#N/A"/>
    <s v="SAE OUARGLA 0"/>
    <x v="1"/>
    <s v="31062 19 1411 0007 102000 "/>
    <s v="Fichier"/>
    <s v=""/>
    <s v=""/>
    <s v=""/>
    <s v=""/>
  </r>
  <r>
    <n v="312"/>
    <s v="31200 18 1321 0008"/>
    <x v="22"/>
    <s v="Tous Risques Chantier"/>
    <x v="4"/>
    <s v="11/12/2018"/>
    <s v="31200 18 1321 0017"/>
    <s v="06/12/2018"/>
    <s v="BOUKOUBERINE  AISSA"/>
    <m/>
    <s v="090410"/>
    <s v="Dommage a l'Ouvrage(Risque de construction)"/>
    <x v="115"/>
    <x v="1"/>
    <x v="118"/>
    <n v="0"/>
    <m/>
    <s v="DI"/>
    <s v="Juridique"/>
    <s v="Dossier sans pv"/>
    <s v="transmis le 27/04/2020;R le 28/06/2020"/>
    <n v="100000"/>
    <n v="0"/>
    <s v="31200 18 1321 0017"/>
    <n v="100000"/>
    <n v="0"/>
    <n v="100000"/>
    <e v="#N/A"/>
    <s v="EXAL EXAL"/>
    <x v="1"/>
    <s v="31200 18 1321 0008 100000 "/>
    <s v="Fichier"/>
    <s v=""/>
    <s v=""/>
    <s v=""/>
    <s v=""/>
  </r>
  <r>
    <n v="313"/>
    <s v="31200 19 1321 0005"/>
    <x v="22"/>
    <s v="Tous Risques Chantier"/>
    <x v="4"/>
    <s v="17/02/2019"/>
    <s v="31200 19 1321 0006"/>
    <s v="17/02/2019"/>
    <s v="NET GB  "/>
    <m/>
    <s v="130410"/>
    <s v="RC Construction en cours"/>
    <x v="115"/>
    <x v="1"/>
    <x v="118"/>
    <n v="0"/>
    <m/>
    <s v="DI"/>
    <s v="Juridique"/>
    <s v="Dossier sans pv"/>
    <s v="transmis le 27/04/2020;R le 28/06/2020"/>
    <n v="100000"/>
    <n v="0"/>
    <s v="31200 19 1321 0006"/>
    <n v="100000"/>
    <n v="0"/>
    <n v="100000"/>
    <e v="#N/A"/>
    <s v="EXAL EXAL"/>
    <x v="1"/>
    <s v="31200 19 1321 0005 100000 "/>
    <s v="Fichier"/>
    <s v=""/>
    <s v=""/>
    <s v=""/>
    <s v=""/>
  </r>
  <r>
    <n v="314"/>
    <s v="31200 19 1321 0007"/>
    <x v="22"/>
    <s v="Tous Risques Chantier"/>
    <x v="4"/>
    <s v="30/11/2019"/>
    <s v="31200 19 1321 0017"/>
    <s v="05/09/2019"/>
    <s v="FPO PROMOTION IMMOBILIERE  "/>
    <m/>
    <s v="130410"/>
    <s v="RC Construction en cours"/>
    <x v="0"/>
    <x v="0"/>
    <x v="0"/>
    <s v=""/>
    <m/>
    <s v="DI"/>
    <s v="RC du tiers "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315"/>
    <s v="31512 19 1219 0001"/>
    <x v="89"/>
    <s v="MRPME"/>
    <x v="4"/>
    <s v="01/12/2019"/>
    <s v="31512 19 1219 0003"/>
    <s v="01/11/2019"/>
    <s v="BOUKHATMI ALI IMAGERIE MEDICALE  "/>
    <m/>
    <s v="090510"/>
    <s v="Bris de Machine"/>
    <x v="115"/>
    <x v="2"/>
    <x v="116"/>
    <n v="0"/>
    <m/>
    <m/>
    <m/>
    <s v="Dossier sans pv"/>
    <s v="transmis le 27/04/2020;R le 28/06/2020"/>
    <n v="102000"/>
    <n v="0"/>
    <s v="31512 19 1219 0003"/>
    <n v="100000"/>
    <n v="2000"/>
    <n v="102000"/>
    <e v="#N/A"/>
    <s v="MADANI RABAH"/>
    <x v="1"/>
    <s v="31512 19 1219 0001 102000 "/>
    <s v="Fichier"/>
    <s v=""/>
    <s v=""/>
    <s v=""/>
    <s v=""/>
  </r>
  <r>
    <n v="316"/>
    <s v="31515 20 1321 0001"/>
    <x v="45"/>
    <s v="Tous Risques Chantier"/>
    <x v="4"/>
    <s v="05/02/2020"/>
    <s v="31515 19 1321 0005"/>
    <s v="13/10/2019"/>
    <s v="TEBBANE ZINEB  "/>
    <m/>
    <s v="130410"/>
    <s v="RC Construction en cours"/>
    <x v="115"/>
    <x v="2"/>
    <x v="116"/>
    <n v="0"/>
    <m/>
    <m/>
    <m/>
    <s v="Dossier sans pv"/>
    <s v="transmis le 27/04/2020;R le 28/06/2020"/>
    <n v="102000"/>
    <n v="0"/>
    <s v="31515 19 1321 0005"/>
    <n v="100000"/>
    <n v="2000"/>
    <n v="102000"/>
    <e v="#N/A"/>
    <m/>
    <x v="1"/>
    <s v="31515 20 1321 0001 102000 "/>
    <s v="Fichier"/>
    <s v=""/>
    <s v=""/>
    <s v=""/>
    <s v=""/>
  </r>
  <r>
    <n v="317"/>
    <s v="31592 19 1414 0003"/>
    <x v="90"/>
    <s v="Responsabilité Civile des associations Sportives"/>
    <x v="4"/>
    <s v="30/12/2019"/>
    <s v="31592 19 1414 0012"/>
    <s v="15/12/2019"/>
    <s v="CLUB SPORTIF AMATEUR ETOILE MADINET ARZEW *E.M.A*  "/>
    <m/>
    <s v="130610"/>
    <s v="RC Athlètes"/>
    <x v="115"/>
    <x v="2"/>
    <x v="116"/>
    <n v="0"/>
    <m/>
    <m/>
    <m/>
    <s v="Dossier sans pv"/>
    <s v="transmis le 27/04/2020;R le 28/06/2020"/>
    <n v="102000"/>
    <n v="0"/>
    <s v="31592 19 1414 0012"/>
    <n v="100000"/>
    <n v="2000"/>
    <n v="102000"/>
    <e v="#N/A"/>
    <m/>
    <x v="1"/>
    <s v="31592 19 1414 0003 102000 "/>
    <s v="Fichier"/>
    <s v=""/>
    <s v=""/>
    <s v=""/>
    <s v=""/>
  </r>
  <r>
    <n v="318"/>
    <s v="31592 20 1414 0001"/>
    <x v="90"/>
    <s v="Responsabilité Civile des associations Sportives"/>
    <x v="4"/>
    <s v="11/01/2020"/>
    <s v="31592 19 1414 0012"/>
    <s v="15/12/2019"/>
    <s v="CLUB SPORTIF AMATEUR ETOILE MADINET ARZEW *E.M.A*  "/>
    <m/>
    <s v="130610"/>
    <s v="RC Athlètes"/>
    <x v="115"/>
    <x v="2"/>
    <x v="116"/>
    <n v="0"/>
    <m/>
    <m/>
    <m/>
    <s v="Dossier sans pv"/>
    <s v="transmis le 27/04/2020;R le 28/06/2020"/>
    <n v="102000"/>
    <n v="0"/>
    <s v="31592 19 1414 0012"/>
    <n v="100000"/>
    <n v="2000"/>
    <n v="102000"/>
    <e v="#N/A"/>
    <m/>
    <x v="1"/>
    <s v="31592 20 1414 0001 102000 "/>
    <s v="Fichier"/>
    <s v=""/>
    <s v=""/>
    <s v=""/>
    <s v=""/>
  </r>
  <r>
    <n v="319"/>
    <s v="31636 20 1219 0001"/>
    <x v="91"/>
    <s v="MRPME"/>
    <x v="4"/>
    <s v="03/03/2020"/>
    <s v="31636 19 1219 0001"/>
    <s v="14/11/2019"/>
    <s v="PROMOTION IMMOBILIERE LES FALAISES  "/>
    <m/>
    <s v="090530"/>
    <s v="Dommage aux Appareils Electriques"/>
    <x v="115"/>
    <x v="2"/>
    <x v="116"/>
    <s v="Impayé"/>
    <m/>
    <m/>
    <m/>
    <s v="Dossier sans pv"/>
    <s v="transmis le 27/04/2020;R le 28/06/2020"/>
    <n v="102000"/>
    <n v="0"/>
    <s v="31636 19 1219 0001"/>
    <n v="100000"/>
    <n v="2000"/>
    <n v="102000"/>
    <e v="#N/A"/>
    <s v="BOUADDOU ABDERREZAK"/>
    <x v="1"/>
    <s v="31636 20 1219 0001 102000 "/>
    <s v="Fichier"/>
    <s v=""/>
    <s v=""/>
    <s v=""/>
    <s v=""/>
  </r>
  <r>
    <n v="320"/>
    <s v="34519 19 1331 0007"/>
    <x v="6"/>
    <s v="RC Décennale"/>
    <x v="0"/>
    <s v="10/12/2019"/>
    <s v="34519 12 1331 0006"/>
    <s v="15/02/2012"/>
    <s v="ETP ZAOUI HAKIM  "/>
    <m/>
    <s v="130512"/>
    <s v="Gros Oeuvres (Dommage à l'ouvrage)"/>
    <x v="132"/>
    <x v="26"/>
    <x v="136"/>
    <n v="0"/>
    <m/>
    <m/>
    <m/>
    <s v="Dossier RC décenale reclamer "/>
    <s v="transmis le 27/04/2020"/>
    <n v="304746.2"/>
    <n v="0"/>
    <s v="34519 12 1331 0006"/>
    <n v="294382.2"/>
    <n v="10364"/>
    <n v="304746.2"/>
    <e v="#N/A"/>
    <s v="KHOUATRA MOKDAD"/>
    <x v="1"/>
    <s v="34519 19 1331 0007 304746,2 "/>
    <s v="Fichier"/>
    <s v=""/>
    <s v=""/>
    <s v=""/>
    <s v=""/>
  </r>
  <r>
    <n v="321"/>
    <s v="34519 19 1542 0006"/>
    <x v="6"/>
    <s v="Tous Risques Engins Chantiers"/>
    <x v="0"/>
    <s v="09/10/2019"/>
    <s v="34519 19 1542 0004"/>
    <s v="23/09/2019"/>
    <s v="SARL EL IKHWA MEBARKIA CONSTRUCTION  "/>
    <m/>
    <s v="090540"/>
    <s v="Tous Risques Engins Chantiers"/>
    <x v="0"/>
    <x v="0"/>
    <x v="0"/>
    <s v="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322"/>
    <s v="41029 19 1321 0001"/>
    <x v="92"/>
    <s v="Tous Risques Chantier"/>
    <x v="6"/>
    <s v="15/12/2019"/>
    <s v="41029 19 1321 0003"/>
    <s v="10/12/2018"/>
    <s v="NECHMA  SADDEK"/>
    <m/>
    <s v="090410"/>
    <s v="Dommage a l'Ouvrage(Risque de construction)"/>
    <x v="115"/>
    <x v="2"/>
    <x v="116"/>
    <n v="0"/>
    <m/>
    <m/>
    <m/>
    <s v="Dossier sans pv"/>
    <s v="transmis le 27/04/2020;R le 28/06/2020"/>
    <n v="102000"/>
    <n v="0"/>
    <s v="41029 19 1321 0003"/>
    <n v="100000"/>
    <n v="2000"/>
    <n v="102000"/>
    <e v="#N/A"/>
    <m/>
    <x v="1"/>
    <s v="41029 19 1321 0001 102000 "/>
    <s v="Fichier"/>
    <s v=""/>
    <s v=""/>
    <s v=""/>
    <s v=""/>
  </r>
  <r>
    <n v="323"/>
    <s v="41707 19 1331 0001"/>
    <x v="93"/>
    <s v="RC Décennale"/>
    <x v="6"/>
    <s v="16/05/2019"/>
    <s v="41707 18 1331 0010"/>
    <s v="03/09/2018"/>
    <s v="ETP DOUAIBIA SEBTI   "/>
    <m/>
    <s v="130512"/>
    <s v="Gros Oeuvres (Dommage à l'ouvrage)"/>
    <x v="115"/>
    <x v="2"/>
    <x v="116"/>
    <n v="0"/>
    <m/>
    <m/>
    <m/>
    <s v="Dossier RC décenale reclamer "/>
    <s v="transmis le 27/04/2020"/>
    <n v="102000"/>
    <n v="0"/>
    <s v="41707 18 1331 0010"/>
    <n v="100000"/>
    <n v="2000"/>
    <n v="102000"/>
    <e v="#N/A"/>
    <s v="SAE  ANNABA"/>
    <x v="1"/>
    <s v="41707 19 1331 0001 102000 "/>
    <s v="Fichier"/>
    <s v=""/>
    <s v=""/>
    <s v=""/>
    <s v=""/>
  </r>
  <r>
    <n v="324"/>
    <s v="44598 20 1542 0002"/>
    <x v="38"/>
    <s v="Tous Risques Engins Chantiers"/>
    <x v="1"/>
    <s v="29/04/2020"/>
    <s v="44598 19 1542 0002"/>
    <s v="24/06/2019"/>
    <s v="EL DIS  "/>
    <m/>
    <s v="090540"/>
    <s v="Tous Risques Engins Chantiers"/>
    <x v="0"/>
    <x v="0"/>
    <x v="0"/>
    <s v=""/>
    <m/>
    <m/>
    <m/>
    <s v="Cloturé"/>
    <s v="Transmis le 28/06/2020"/>
    <s v="Cloturé"/>
    <e v="#VALUE!"/>
    <e v="#N/A"/>
    <n v="0"/>
    <n v="0"/>
    <n v="0"/>
    <s v="44598 19 1542 0002"/>
    <e v="#N/A"/>
    <x v="0"/>
    <m/>
    <s v="Fichier"/>
    <s v=""/>
    <s v=""/>
    <s v=""/>
    <s v=""/>
  </r>
  <r>
    <n v="325"/>
    <s v="47557 19 1212 0003"/>
    <x v="94"/>
    <s v="Multirisques exploitation"/>
    <x v="1"/>
    <s v="01/12/2019"/>
    <s v="47557 19 1212 0001"/>
    <s v="01/01/2019"/>
    <s v="           "/>
    <m/>
    <s v="090210"/>
    <s v="Bris de Glace"/>
    <x v="115"/>
    <x v="2"/>
    <x v="116"/>
    <n v="0"/>
    <m/>
    <m/>
    <m/>
    <s v="Dossier sans pv"/>
    <s v="transmis le 27/04/2020;R le 28/06/2020"/>
    <n v="102000"/>
    <n v="0"/>
    <s v="47557 19 1212 0001"/>
    <n v="100000"/>
    <n v="2000"/>
    <n v="102000"/>
    <e v="#N/A"/>
    <m/>
    <x v="1"/>
    <s v="47557 19 1212 0003 102000 "/>
    <s v="Fichier"/>
    <s v=""/>
    <s v=""/>
    <s v=""/>
    <s v=""/>
  </r>
  <r>
    <n v="326"/>
    <s v="47557 19 1542 0002"/>
    <x v="94"/>
    <s v="Tous Risques Engins Chantiers"/>
    <x v="1"/>
    <s v="23/09/2019"/>
    <s v="47557 19 1542 0001"/>
    <s v="17/04/2019"/>
    <s v="BOUKHROUFA  OKBI"/>
    <m/>
    <s v="090540"/>
    <s v="Tous Risques Engins Chantiers"/>
    <x v="115"/>
    <x v="2"/>
    <x v="116"/>
    <n v="0"/>
    <m/>
    <m/>
    <m/>
    <s v="Dossier sans pv"/>
    <s v="transmis le 27/04/2020;R le 28/06/2020"/>
    <n v="102000"/>
    <n v="0"/>
    <s v="47557 19 1542 0001"/>
    <n v="100000"/>
    <n v="2000"/>
    <n v="102000"/>
    <e v="#N/A"/>
    <m/>
    <x v="1"/>
    <s v="47557 19 1542 0002 102000 "/>
    <s v="Fichier"/>
    <s v=""/>
    <s v=""/>
    <s v=""/>
    <s v=""/>
  </r>
  <r>
    <n v="327"/>
    <s v="48526 19 1414 0001"/>
    <x v="58"/>
    <s v="Responsabilité Civile des associations Sportives"/>
    <x v="4"/>
    <s v="02/05/2019"/>
    <s v="48526 18 1414 0023"/>
    <s v="13/01/2019"/>
    <s v="NADI RIADHI EL HAOUI WIFAK BALADIAT OUED RHIOU  "/>
    <m/>
    <s v="130160"/>
    <s v="RC Associations Sportives"/>
    <x v="0"/>
    <x v="0"/>
    <x v="0"/>
    <s v="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328"/>
    <s v="48526 19 1414 0004"/>
    <x v="58"/>
    <s v="Responsabilité Civile des associations Sportives"/>
    <x v="4"/>
    <s v="09/12/2019"/>
    <s v="48526 19 1414 0010"/>
    <s v="23/11/2019"/>
    <s v="RCR RELIZANE  "/>
    <m/>
    <s v="130160"/>
    <s v="RC Associations Sportives"/>
    <x v="115"/>
    <x v="2"/>
    <x v="116"/>
    <n v="0"/>
    <m/>
    <m/>
    <m/>
    <s v="Dossier sans pv"/>
    <s v="transmis le 27/04/2020;R le 28/06/2020"/>
    <n v="102000"/>
    <n v="0"/>
    <s v="48526 19 1414 0010"/>
    <n v="100000"/>
    <n v="2000"/>
    <n v="102000"/>
    <e v="#N/A"/>
    <m/>
    <x v="1"/>
    <s v="48526 19 1414 0004 102000 "/>
    <s v="Fichier"/>
    <s v=""/>
    <s v=""/>
    <s v=""/>
    <s v=""/>
  </r>
  <r>
    <n v="329"/>
    <s v="48526 19 1414 0005"/>
    <x v="58"/>
    <s v="Responsabilité Civile des associations Sportives"/>
    <x v="4"/>
    <s v="11/12/2019"/>
    <s v="48526 19 1414 0010"/>
    <s v="23/11/2019"/>
    <s v="RCR RELIZANE  "/>
    <m/>
    <s v="130160"/>
    <s v="RC Associations Sportives"/>
    <x v="115"/>
    <x v="2"/>
    <x v="116"/>
    <n v="0"/>
    <m/>
    <m/>
    <m/>
    <s v="Dossier sans pv"/>
    <s v="transmis le 27/04/2020;R le 28/06/2020"/>
    <n v="102000"/>
    <n v="0"/>
    <s v="48526 19 1414 0010"/>
    <n v="100000"/>
    <n v="2000"/>
    <n v="102000"/>
    <e v="#N/A"/>
    <m/>
    <x v="1"/>
    <s v="48526 19 1414 0005 102000 "/>
    <s v="Fichier"/>
    <s v=""/>
    <s v=""/>
    <s v=""/>
    <s v=""/>
  </r>
  <r>
    <n v="330"/>
    <s v="48526 19 1414 0006"/>
    <x v="58"/>
    <s v="Responsabilité Civile des associations Sportives"/>
    <x v="4"/>
    <s v="17/12/2019"/>
    <s v="48526 19 1414 0010"/>
    <s v="23/11/2019"/>
    <s v="RCR RELIZANE  "/>
    <m/>
    <s v="130160"/>
    <s v="RC Associations Sportives"/>
    <x v="115"/>
    <x v="2"/>
    <x v="116"/>
    <n v="0"/>
    <m/>
    <m/>
    <m/>
    <s v="Dossier sans pv"/>
    <s v="transmis le 27/04/2020;R le 28/06/2020"/>
    <n v="102000"/>
    <n v="0"/>
    <s v="48526 19 1414 0010"/>
    <n v="100000"/>
    <n v="2000"/>
    <n v="102000"/>
    <e v="#N/A"/>
    <m/>
    <x v="1"/>
    <s v="48526 19 1414 0006 102000 "/>
    <s v="Fichier"/>
    <s v=""/>
    <s v=""/>
    <s v=""/>
    <s v=""/>
  </r>
  <r>
    <n v="331"/>
    <s v="48526 20 1414 0001"/>
    <x v="58"/>
    <s v="Responsabilité Civile des associations Sportives"/>
    <x v="4"/>
    <s v="04/01/2020"/>
    <s v="48526 19 1414 0010"/>
    <s v="23/11/2019"/>
    <s v="RCR RELIZANE  "/>
    <m/>
    <s v="130160"/>
    <s v="RC Associations Sportives"/>
    <x v="115"/>
    <x v="2"/>
    <x v="116"/>
    <n v="0"/>
    <m/>
    <m/>
    <m/>
    <s v="Dossier sans pv"/>
    <s v="transmis le 27/04/2020;R le 28/06/2020"/>
    <n v="102000"/>
    <n v="0"/>
    <s v="48526 19 1414 0010"/>
    <n v="100000"/>
    <n v="2000"/>
    <n v="102000"/>
    <e v="#N/A"/>
    <m/>
    <x v="1"/>
    <s v="48526 20 1414 0001 102000 "/>
    <s v="Fichier"/>
    <s v=""/>
    <s v=""/>
    <s v=""/>
    <s v=""/>
  </r>
  <r>
    <n v="332"/>
    <s v="48526 20 1414 0002"/>
    <x v="58"/>
    <s v="Responsabilité Civile des associations Sportives"/>
    <x v="4"/>
    <s v="19/01/2020"/>
    <s v="48526 19 1414 0010"/>
    <s v="23/11/2019"/>
    <s v="RCR RELIZANE  "/>
    <m/>
    <s v="130160"/>
    <s v="RC Associations Sportives"/>
    <x v="115"/>
    <x v="2"/>
    <x v="116"/>
    <n v="0"/>
    <m/>
    <m/>
    <m/>
    <s v="Dossier sans pv"/>
    <s v="transmis le 27/04/2020;R le 28/06/2020"/>
    <n v="102000"/>
    <n v="0"/>
    <s v="48526 19 1414 0010"/>
    <n v="100000"/>
    <n v="2000"/>
    <n v="102000"/>
    <e v="#N/A"/>
    <m/>
    <x v="1"/>
    <s v="48526 20 1414 0002 102000 "/>
    <s v="Fichier"/>
    <s v=""/>
    <s v=""/>
    <s v=""/>
    <s v=""/>
  </r>
  <r>
    <n v="333"/>
    <s v="48526 20 1414 0003"/>
    <x v="58"/>
    <s v="Responsabilité Civile des associations Sportives"/>
    <x v="4"/>
    <s v="08/02/2020"/>
    <s v="48526 19 1414 0010"/>
    <s v="23/11/2019"/>
    <s v="RCR RELIZANE  "/>
    <m/>
    <s v="130160"/>
    <s v="RC Associations Sportives"/>
    <x v="115"/>
    <x v="2"/>
    <x v="116"/>
    <n v="0"/>
    <m/>
    <m/>
    <m/>
    <s v="Dossier sans pv"/>
    <s v="Transmis le 28/06/2020"/>
    <n v="102000"/>
    <n v="0"/>
    <s v="48526 19 1414 0010"/>
    <n v="100000"/>
    <n v="2000"/>
    <n v="102000"/>
    <e v="#N/A"/>
    <m/>
    <x v="1"/>
    <s v="48526 20 1414 0003 102000 "/>
    <s v="Fichier"/>
    <s v=""/>
    <s v=""/>
    <s v=""/>
    <s v=""/>
  </r>
  <r>
    <n v="334"/>
    <s v="16170 20 1542 0003"/>
    <x v="42"/>
    <s v="Tous Risques Engins Chantiers"/>
    <x v="3"/>
    <s v="03/05/2020"/>
    <s v="16170 19 1542 0003"/>
    <s v="12/06/2019"/>
    <s v="BETOBAG  "/>
    <m/>
    <s v="090540"/>
    <s v="Tous Risques Engins Chantiers"/>
    <x v="115"/>
    <x v="2"/>
    <x v="116"/>
    <n v="0"/>
    <m/>
    <m/>
    <m/>
    <s v="Dossier sans pv"/>
    <s v="Transmis le 28/06/2020"/>
    <n v="102000"/>
    <n v="0"/>
    <s v="16170 19 1542 0003"/>
    <n v="100000"/>
    <n v="2000"/>
    <n v="102000"/>
    <e v="#N/A"/>
    <s v="SAE REGHAIA  "/>
    <x v="1"/>
    <s v="16170 20 1542 0003 102000 "/>
    <s v="Fichier"/>
    <s v=""/>
    <s v=""/>
    <s v=""/>
    <s v=""/>
  </r>
  <r>
    <n v="335"/>
    <s v="16211 20 1219 0002"/>
    <x v="95"/>
    <s v="MRPME"/>
    <x v="3"/>
    <s v="03/05/2020"/>
    <s v="16211 19 1219 0009"/>
    <s v="12/05/2019"/>
    <s v="ABBES ABDELLAH ET CIE  "/>
    <m/>
    <s v="080112"/>
    <s v="Incendie (Contenu)"/>
    <x v="133"/>
    <x v="1"/>
    <x v="137"/>
    <n v="0"/>
    <m/>
    <m/>
    <m/>
    <s v="Dossier en instance"/>
    <s v="Transmis le 28/06/2020"/>
    <n v="15525666.18"/>
    <n v="0"/>
    <s v="16211 19 1219 0009"/>
    <n v="15525666.18"/>
    <n v="0"/>
    <n v="15525666.18"/>
    <e v="#N/A"/>
    <s v="BOUBEKER  MOURAD "/>
    <x v="1"/>
    <s v="16211 20 1219 0002 15525666,18 "/>
    <s v="Fichier"/>
    <s v=""/>
    <n v="98260"/>
    <s v=""/>
    <s v=""/>
  </r>
  <r>
    <n v="336"/>
    <s v="05619 20 1542 0024"/>
    <x v="0"/>
    <s v="Tous Risques Engins Chantiers"/>
    <x v="0"/>
    <s v="02/05/2020"/>
    <s v="05619 20 1542 0003"/>
    <s v="16/01/2020"/>
    <s v="ALC P/C GROUPE BOUROUAG CONSTRUCTI  "/>
    <m/>
    <s v="090540"/>
    <s v="Tous Risques Engins Chantiers"/>
    <x v="115"/>
    <x v="2"/>
    <x v="116"/>
    <s v="Impayé"/>
    <m/>
    <m/>
    <m/>
    <s v="Dossier sans pv"/>
    <s v="Transmis le 28/06/2020"/>
    <n v="102000"/>
    <n v="0"/>
    <s v="05619 20 1542 0003"/>
    <n v="100000"/>
    <n v="2000"/>
    <n v="102000"/>
    <e v="#N/A"/>
    <s v="ATA  BDG"/>
    <x v="1"/>
    <s v="05619 20 1542 0024 102000 "/>
    <s v="Fichier"/>
    <s v=""/>
    <s v=""/>
    <s v=""/>
    <s v=""/>
  </r>
  <r>
    <n v="337"/>
    <s v="31014 20 1543 0006"/>
    <x v="34"/>
    <s v="Tous Risques Engins Chantiers MLA"/>
    <x v="4"/>
    <s v="10/02/2020"/>
    <s v="31014 19 1543 0012"/>
    <s v="19/02/2019"/>
    <s v="MAGHREB LEASING ALGERIE  "/>
    <m/>
    <s v="090540"/>
    <s v="Tous Risques Engins Chantiers"/>
    <x v="115"/>
    <x v="2"/>
    <x v="116"/>
    <s v="Impayé"/>
    <m/>
    <m/>
    <m/>
    <s v="Dossier sans pv"/>
    <s v="Transmis le 28/06/2020"/>
    <n v="102000"/>
    <n v="0"/>
    <s v="31014 19 1543 0012"/>
    <n v="100000"/>
    <n v="2000"/>
    <n v="102000"/>
    <e v="#N/A"/>
    <s v="EXAL BECHAR ANTENNE BECHAR"/>
    <x v="1"/>
    <s v="31014 20 1543 0006 102000 "/>
    <s v="Fichier"/>
    <s v=""/>
    <s v=""/>
    <s v=""/>
    <s v=""/>
  </r>
  <r>
    <n v="338"/>
    <s v="24192 20 1219 0022"/>
    <x v="21"/>
    <s v="MRPME"/>
    <x v="6"/>
    <s v="05/05/2020"/>
    <s v="24192 20 1219 0002"/>
    <s v="01/01/2020"/>
    <s v="SARL AGROSATI  "/>
    <m/>
    <s v="090530"/>
    <s v="Dommage aux Appareils Electriques"/>
    <x v="134"/>
    <x v="1"/>
    <x v="138"/>
    <s v="Impayé"/>
    <m/>
    <m/>
    <m/>
    <s v="Dossier en instance"/>
    <s v="Transmis le 28/06/2020"/>
    <n v="24500"/>
    <n v="0"/>
    <s v="24192 20 1219 0002"/>
    <n v="24500"/>
    <n v="0"/>
    <n v="24500"/>
    <e v="#N/A"/>
    <s v="AHMED HERGA ALI"/>
    <x v="1"/>
    <s v="24192 20 1219 0022 24500 "/>
    <s v="Fichier"/>
    <s v=""/>
    <n v="2766.19"/>
    <s v=""/>
    <s v=""/>
  </r>
  <r>
    <n v="339"/>
    <s v="31569 20 1553 0001"/>
    <x v="8"/>
    <s v="Perte de Produits en Entrepôts Frigorifiques"/>
    <x v="4"/>
    <s v="26/04/2020"/>
    <s v="31569 19 1553 0001"/>
    <s v="22/09/2019"/>
    <s v="FRIGO HOUSE  "/>
    <m/>
    <s v="160930"/>
    <s v="Perte de Produits en Entrepôts Frigorifiques"/>
    <x v="0"/>
    <x v="0"/>
    <x v="0"/>
    <s v=""/>
    <m/>
    <m/>
    <m/>
    <s v="Cloturé"/>
    <m/>
    <s v="Cloturé"/>
    <e v="#VALUE!"/>
    <e v="#N/A"/>
    <n v="0"/>
    <n v="0"/>
    <n v="0"/>
    <e v="#N/A"/>
    <e v="#N/A"/>
    <x v="0"/>
    <m/>
    <s v="Fichier"/>
    <s v=""/>
    <s v=""/>
    <s v=""/>
    <s v=""/>
  </r>
  <r>
    <n v="340"/>
    <s v="24192 20 1219 0023"/>
    <x v="21"/>
    <s v="MRPME"/>
    <x v="6"/>
    <s v="07/05/2020"/>
    <s v="24192 20 1219 0001"/>
    <s v="01/01/2020"/>
    <s v="ABIDI CONSERVERIE  "/>
    <m/>
    <s v="090810"/>
    <s v="Choc de Véhicule Terrestre"/>
    <x v="135"/>
    <x v="1"/>
    <x v="139"/>
    <s v="Impayé"/>
    <m/>
    <m/>
    <m/>
    <s v="Dossier en instance"/>
    <s v="Transmis le 28/06/2020"/>
    <n v="32250"/>
    <n v="0"/>
    <s v="24192 20 1219 0001"/>
    <n v="32250"/>
    <n v="0"/>
    <n v="32250"/>
    <e v="#N/A"/>
    <s v="AHMED HERGA ALI"/>
    <x v="1"/>
    <s v="24192 20 1219 0023 32250 "/>
    <s v="Fichier"/>
    <s v=""/>
    <n v="2394.1799999999998"/>
    <s v=""/>
    <s v=""/>
  </r>
  <r>
    <n v="341"/>
    <s v="24192 20 1219 0024"/>
    <x v="21"/>
    <s v="MRPME"/>
    <x v="6"/>
    <s v="09/05/2020"/>
    <s v="24192 20 1219 0002"/>
    <s v="01/01/2020"/>
    <s v="SARL AGROSATI  "/>
    <m/>
    <s v="090510"/>
    <s v="Bris de Machine"/>
    <x v="136"/>
    <x v="1"/>
    <x v="140"/>
    <s v="Impayé"/>
    <m/>
    <m/>
    <m/>
    <s v="Dossier en instance"/>
    <s v="Transmis le 28/06/2020"/>
    <n v="86200"/>
    <n v="0"/>
    <s v="24192 20 1219 0002"/>
    <n v="86200"/>
    <n v="0"/>
    <n v="86200"/>
    <e v="#N/A"/>
    <s v="AHMED HERGA ALI"/>
    <x v="1"/>
    <s v="24192 20 1219 0024 86200 "/>
    <s v="Fichier"/>
    <s v=""/>
    <n v="7816.56"/>
    <s v=""/>
    <s v=""/>
  </r>
  <r>
    <n v="342"/>
    <s v="31569 20 1212 0002"/>
    <x v="8"/>
    <s v="Multirisques exploitation"/>
    <x v="4"/>
    <s v="07/05/2020"/>
    <s v="31569 19 1212 0003"/>
    <s v="03/10/2019"/>
    <s v="FRIGO HOUSE  "/>
    <m/>
    <s v="090810"/>
    <s v="Choc de Véhicule Terrestre"/>
    <x v="115"/>
    <x v="2"/>
    <x v="116"/>
    <n v="0"/>
    <m/>
    <m/>
    <m/>
    <s v="Dossier sans pv"/>
    <s v="Transmis le 28/06/2020"/>
    <n v="102000"/>
    <n v="0"/>
    <s v="31569 19 1212 0003"/>
    <n v="100000"/>
    <n v="2000"/>
    <n v="102000"/>
    <e v="#N/A"/>
    <s v="BENATTOU ABDELKADER"/>
    <x v="1"/>
    <s v="31569 20 1212 0002 102000 "/>
    <s v="Fichier"/>
    <s v=""/>
    <s v=""/>
    <s v=""/>
    <s v=""/>
  </r>
  <r>
    <n v="343"/>
    <s v="12053 20 1414 0001"/>
    <x v="96"/>
    <s v="Responsabilité Civile des associations Sportives"/>
    <x v="6"/>
    <s v="07/03/2020"/>
    <s v="12053 19 1414 0025"/>
    <s v="23/10/2019"/>
    <s v="MBT  "/>
    <m/>
    <s v="130160"/>
    <s v="RC Associations Sportives"/>
    <x v="115"/>
    <x v="27"/>
    <x v="141"/>
    <n v="0"/>
    <m/>
    <m/>
    <m/>
    <s v="Dossier en instance"/>
    <m/>
    <n v="104500"/>
    <n v="0"/>
    <s v="12053 19 1414 0025"/>
    <n v="100000"/>
    <n v="4500"/>
    <n v="104500"/>
    <e v="#N/A"/>
    <s v="MECHIR  AHMED "/>
    <x v="1"/>
    <s v="12053 20 1414 0001 104500 "/>
    <s v="Fichier"/>
    <s v=""/>
    <s v=""/>
    <s v=""/>
    <s v=""/>
  </r>
  <r>
    <n v="344"/>
    <s v="16507 20 1321 0002"/>
    <x v="5"/>
    <s v="Tous Risques Chantier"/>
    <x v="3"/>
    <s v="10/05/2020"/>
    <s v="16507 19 1321 0012"/>
    <s v="27/09/2019"/>
    <s v="GESIRET  "/>
    <m/>
    <s v="090410"/>
    <s v="Dommage a l'Ouvrage(Risque de construction)"/>
    <x v="115"/>
    <x v="2"/>
    <x v="116"/>
    <n v="0"/>
    <m/>
    <m/>
    <m/>
    <s v="Dossier sans pv"/>
    <s v="Transmis le 28/06/2020"/>
    <n v="102000"/>
    <n v="0"/>
    <s v="16507 19 1321 0012"/>
    <n v="100000"/>
    <n v="2000"/>
    <n v="102000"/>
    <e v="#N/A"/>
    <s v="GHOULOU MAHREZ"/>
    <x v="1"/>
    <s v="16507 20 1321 0002 102000 "/>
    <s v="Fichier"/>
    <s v=""/>
    <s v=""/>
    <s v=""/>
    <s v=""/>
  </r>
  <r>
    <n v="345"/>
    <s v="24282 20 1542 0001"/>
    <x v="97"/>
    <s v="Tous Risques Engins Chantiers"/>
    <x v="6"/>
    <s v="12/05/2020"/>
    <s v="24282 19 1542 0002"/>
    <s v="01/08/2019"/>
    <s v="MADI   NABILA"/>
    <m/>
    <s v="090540"/>
    <s v="Tous Risques Engins Chantiers"/>
    <x v="115"/>
    <x v="2"/>
    <x v="116"/>
    <n v="0"/>
    <m/>
    <m/>
    <m/>
    <s v="Dossier sans pv"/>
    <s v="Transmis le 28/06/2020"/>
    <n v="102000"/>
    <n v="0"/>
    <s v="24282 19 1542 0002"/>
    <n v="100000"/>
    <n v="2000"/>
    <n v="102000"/>
    <e v="#N/A"/>
    <s v="SAADI HOCINE"/>
    <x v="1"/>
    <s v="24282 20 1542 0001 102000 "/>
    <s v="Fichier"/>
    <s v=""/>
    <s v=""/>
    <s v=""/>
    <s v=""/>
  </r>
  <r>
    <n v="346"/>
    <s v="24192 20 1219 0025"/>
    <x v="21"/>
    <s v="MRPME"/>
    <x v="6"/>
    <s v="12/05/2020"/>
    <s v="24192 20 1219 0001"/>
    <s v="01/01/2020"/>
    <s v="ABIDI CONSERVERIE  "/>
    <m/>
    <s v="080420"/>
    <s v="Inondation"/>
    <x v="0"/>
    <x v="0"/>
    <x v="0"/>
    <s v="Impayé"/>
    <m/>
    <m/>
    <m/>
    <s v="Cloturé"/>
    <s v="Transmis le 28/06/2020"/>
    <s v="Cloturé"/>
    <e v="#VALUE!"/>
    <e v="#N/A"/>
    <n v="0"/>
    <n v="0"/>
    <n v="0"/>
    <e v="#N/A"/>
    <s v="AHMED HERGA ALI"/>
    <x v="0"/>
    <s v="24192 20 1219 0025 0 "/>
    <s v="Fichier"/>
    <s v=""/>
    <s v=""/>
    <s v=""/>
    <s v=""/>
  </r>
  <r>
    <n v="347"/>
    <s v="24192 20 1219 0026"/>
    <x v="21"/>
    <s v="MRPME"/>
    <x v="6"/>
    <s v="12/05/2020"/>
    <s v="24192 20 1219 0003"/>
    <s v="01/01/2020"/>
    <s v="GROUPE ABIDI MINOTERIE  "/>
    <m/>
    <s v="080420"/>
    <s v="Inondation"/>
    <x v="0"/>
    <x v="0"/>
    <x v="0"/>
    <s v="Impayé"/>
    <m/>
    <m/>
    <m/>
    <s v="Cloturé"/>
    <s v="Transmis le 28/06/2020"/>
    <s v="Cloturé"/>
    <e v="#VALUE!"/>
    <e v="#N/A"/>
    <n v="0"/>
    <n v="0"/>
    <n v="0"/>
    <e v="#N/A"/>
    <s v="AHMED HERGA ALI"/>
    <x v="0"/>
    <s v="24192 20 1219 0026 0 "/>
    <s v="Fichier"/>
    <s v=""/>
    <s v=""/>
    <s v=""/>
    <s v=""/>
  </r>
  <r>
    <n v="348"/>
    <s v="19010 19 1212 0018"/>
    <x v="44"/>
    <s v="Multirisques exploitation"/>
    <x v="0"/>
    <s v="17/07/2019"/>
    <s v="19010 19 1212 0005"/>
    <s v="16/04/2019"/>
    <s v="SARL CLINIQUE MONCEF  "/>
    <m/>
    <s v="130222"/>
    <s v="RC Professionnelle"/>
    <x v="115"/>
    <x v="2"/>
    <x v="116"/>
    <n v="0"/>
    <m/>
    <s v="DI"/>
    <s v="Juridique"/>
    <s v="Dossier sans pv"/>
    <s v="Transmis le 28/06/2020"/>
    <n v="102000"/>
    <n v="0"/>
    <s v="19010 19 1212 0005"/>
    <n v="100000"/>
    <n v="2000"/>
    <n v="102000"/>
    <e v="#N/A"/>
    <m/>
    <x v="1"/>
    <s v="19010 19 1212 0018 102000 "/>
    <s v="Fichier"/>
    <s v=""/>
    <s v=""/>
    <s v=""/>
    <s v=""/>
  </r>
  <r>
    <n v="349"/>
    <s v="31331 20 1221 0001"/>
    <x v="98"/>
    <s v="Incendie et Risques Annexes (RS)"/>
    <x v="4"/>
    <s v="16/05/2020"/>
    <s v="31331 20 1221 0001"/>
    <s v="01/01/2020"/>
    <s v="DJEBBARI  YOUCEF  "/>
    <m/>
    <s v="090110"/>
    <s v="Dégâts des Eaux"/>
    <x v="115"/>
    <x v="2"/>
    <x v="116"/>
    <s v="Impayé"/>
    <m/>
    <m/>
    <m/>
    <s v="Dossier sans pv"/>
    <s v="Transmis le 28/06/2020"/>
    <n v="102000"/>
    <n v="0"/>
    <s v="31331 20 1221 0001"/>
    <n v="100000"/>
    <n v="2000"/>
    <n v="102000"/>
    <e v="#N/A"/>
    <s v="SAE ORAN  "/>
    <x v="1"/>
    <s v="31331 20 1221 0001 102000 "/>
    <s v="Fichier"/>
    <s v=""/>
    <s v=""/>
    <s v=""/>
    <s v=""/>
  </r>
  <r>
    <n v="350"/>
    <s v="16283 20 1212 0002"/>
    <x v="28"/>
    <s v="Multirisques exploitation"/>
    <x v="2"/>
    <s v="16/05/2020"/>
    <s v="16283 20 1212 0004"/>
    <s v="01/01/2020"/>
    <s v="CNL DIRECTION REGIONALE D'ALGER  "/>
    <m/>
    <s v="090110"/>
    <s v="Dégâts des Eaux"/>
    <x v="137"/>
    <x v="28"/>
    <x v="142"/>
    <s v="Impayé"/>
    <m/>
    <s v="AG"/>
    <m/>
    <s v="Dossier en instance"/>
    <s v="Transmis le 28/06/2020"/>
    <n v="18469.04"/>
    <n v="0"/>
    <s v="16283 20 1212 0004"/>
    <n v="16000"/>
    <n v="2469.04"/>
    <n v="18469.04"/>
    <e v="#N/A"/>
    <s v="BENATTOU ABDELKADER"/>
    <x v="1"/>
    <s v="16283 20 1212 0002 18469,04 "/>
    <s v="Fichier"/>
    <s v=""/>
    <s v=""/>
    <s v=""/>
    <s v=""/>
  </r>
  <r>
    <n v="351"/>
    <s v="16001 20 1212 0004"/>
    <x v="27"/>
    <s v="Multirisques exploitation"/>
    <x v="3"/>
    <s v="11/03/2020"/>
    <s v="16001 19 1212 0014"/>
    <s v="01/08/2019"/>
    <s v="ANPT  "/>
    <m/>
    <s v="090530"/>
    <s v="Dommage aux Appareils Electriques"/>
    <x v="115"/>
    <x v="2"/>
    <x v="116"/>
    <n v="0"/>
    <m/>
    <m/>
    <m/>
    <s v="Dossier sans pv"/>
    <s v="Transmis le 28/06/2020"/>
    <n v="102000"/>
    <n v="0"/>
    <s v="16001 19 1212 0014"/>
    <n v="100000"/>
    <n v="2000"/>
    <n v="102000"/>
    <e v="#N/A"/>
    <s v="YAHYAOUI MOHAMED YASSINE"/>
    <x v="1"/>
    <s v="16001 20 1212 0004 102000 "/>
    <s v="Fichier"/>
    <s v=""/>
    <s v=""/>
    <s v=""/>
    <s v=""/>
  </r>
  <r>
    <n v="352"/>
    <s v="19010 20 154003"/>
    <x v="44"/>
    <s v="Tous Risques machines MLA"/>
    <x v="0"/>
    <s v="18/05/2020"/>
    <s v="19010 19 154112"/>
    <s v="15/11/2019"/>
    <s v="MAGHREB LEASING ALGERIE  "/>
    <m/>
    <s v="090510"/>
    <s v="Bris de Machine"/>
    <x v="0"/>
    <x v="0"/>
    <x v="0"/>
    <s v=""/>
    <m/>
    <m/>
    <m/>
    <s v="Cloturé"/>
    <s v="Transmis le 28/06/2020"/>
    <s v="Cloturé"/>
    <e v="#VALUE!"/>
    <e v="#N/A"/>
    <n v="0"/>
    <n v="0"/>
    <n v="0"/>
    <e v="#N/A"/>
    <s v="EXAL BEJAIA CENTRE D'EXPERTISE BEJAIA"/>
    <x v="0"/>
    <m/>
    <s v="Fichier"/>
    <s v=""/>
    <s v=""/>
    <s v=""/>
    <s v=""/>
  </r>
  <r>
    <n v="353"/>
    <s v="16083 20 1212 0010"/>
    <x v="9"/>
    <s v="Multirisques exploitation"/>
    <x v="3"/>
    <s v="19/05/2020"/>
    <s v="16083 19 1212 0025"/>
    <s v="24/02/2020"/>
    <s v="SADID EURL  "/>
    <m/>
    <s v="090210"/>
    <s v="Bris de Glace"/>
    <x v="115"/>
    <x v="1"/>
    <x v="118"/>
    <n v="0"/>
    <m/>
    <m/>
    <m/>
    <s v="Dossier en instance"/>
    <s v="Transmis le 28/06/2020"/>
    <n v="100000"/>
    <n v="0"/>
    <s v="16083 19 1212 0025"/>
    <n v="100000"/>
    <n v="0"/>
    <n v="100000"/>
    <e v="#N/A"/>
    <s v="HOULI ISLAM"/>
    <x v="1"/>
    <s v="16083 20 1212 0010 100000 "/>
    <s v="Fichier"/>
    <s v=""/>
    <n v="2120"/>
    <s v=""/>
    <s v=""/>
  </r>
  <r>
    <n v="354"/>
    <s v="09004 20 1212 0022"/>
    <x v="2"/>
    <s v="Multirisques exploitation"/>
    <x v="1"/>
    <s v="31/03/2020"/>
    <s v="09004 19 1212 0024"/>
    <s v="01/01/2020"/>
    <s v="GROUPE SIM  "/>
    <m/>
    <s v="090530"/>
    <s v="Dommage aux Appareils Electriques"/>
    <x v="0"/>
    <x v="0"/>
    <x v="0"/>
    <s v="Impayé"/>
    <m/>
    <s v="AG"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55"/>
    <s v="09004 20 1212 0023"/>
    <x v="2"/>
    <s v="Multirisques exploitation"/>
    <x v="1"/>
    <s v="07/04/2020"/>
    <s v="09004 19 1212 0024"/>
    <s v="01/01/2020"/>
    <s v="GROUPE SIM  "/>
    <m/>
    <s v="090530"/>
    <s v="Dommage aux Appareils Electriques"/>
    <x v="0"/>
    <x v="0"/>
    <x v="0"/>
    <s v="Impayé"/>
    <m/>
    <m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56"/>
    <s v="09004 20 1212 0024"/>
    <x v="2"/>
    <s v="Multirisques exploitation"/>
    <x v="1"/>
    <s v="07/04/2020"/>
    <s v="09004 19 1212 0024"/>
    <s v="01/01/2020"/>
    <s v="GROUPE SIM  "/>
    <m/>
    <s v="090530"/>
    <s v="Dommage aux Appareils Electriques"/>
    <x v="0"/>
    <x v="0"/>
    <x v="0"/>
    <s v="Impayé"/>
    <m/>
    <s v="AG"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57"/>
    <s v="09004 20 1212 0025"/>
    <x v="2"/>
    <s v="Multirisques exploitation"/>
    <x v="1"/>
    <s v="13/05/2020"/>
    <s v="09004 19 1212 0024"/>
    <s v="01/01/2020"/>
    <s v="GROUPE SIM  "/>
    <m/>
    <s v="090530"/>
    <s v="Dommage aux Appareils Electriques"/>
    <x v="0"/>
    <x v="0"/>
    <x v="0"/>
    <s v="Impayé"/>
    <m/>
    <s v="AG"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58"/>
    <s v="09004 20 1212 0026"/>
    <x v="2"/>
    <s v="Multirisques exploitation"/>
    <x v="1"/>
    <s v="10/05/2020"/>
    <s v="09004 19 1212 0024"/>
    <s v="01/01/2020"/>
    <s v="GROUPE SIM  "/>
    <m/>
    <s v="090530"/>
    <s v="Dommage aux Appareils Electriques"/>
    <x v="0"/>
    <x v="0"/>
    <x v="0"/>
    <s v="Impayé"/>
    <m/>
    <s v="AG"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59"/>
    <s v="09004 20 1212 0027"/>
    <x v="2"/>
    <s v="Multirisques exploitation"/>
    <x v="1"/>
    <s v="06/05/2020"/>
    <s v="09004 19 1212 0024"/>
    <s v="01/01/2020"/>
    <s v="GROUPE SIM  "/>
    <m/>
    <s v="090530"/>
    <s v="Dommage aux Appareils Electriques"/>
    <x v="0"/>
    <x v="0"/>
    <x v="0"/>
    <s v="Impayé"/>
    <m/>
    <s v="AG"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60"/>
    <s v="09004 20 1212 0028"/>
    <x v="2"/>
    <s v="Multirisques exploitation"/>
    <x v="1"/>
    <s v="21/04/2020"/>
    <s v="09004 19 1212 0024"/>
    <s v="01/01/2020"/>
    <s v="GROUPE SIM  "/>
    <m/>
    <s v="090530"/>
    <s v="Dommage aux Appareils Electriques"/>
    <x v="0"/>
    <x v="0"/>
    <x v="0"/>
    <s v="Impayé"/>
    <m/>
    <s v="AG"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61"/>
    <s v="09004 20 1212 0029"/>
    <x v="2"/>
    <s v="Multirisques exploitation"/>
    <x v="1"/>
    <s v="22/04/2020"/>
    <s v="09004 19 1212 0024"/>
    <s v="01/01/2020"/>
    <s v="GROUPE SIM  "/>
    <m/>
    <s v="090530"/>
    <s v="Dommage aux Appareils Electriques"/>
    <x v="0"/>
    <x v="0"/>
    <x v="0"/>
    <s v="Impayé"/>
    <m/>
    <s v="AG"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62"/>
    <s v="09004 20 1212 0030"/>
    <x v="2"/>
    <s v="Multirisques exploitation"/>
    <x v="1"/>
    <s v="23/04/2020"/>
    <s v="09004 19 1212 0024"/>
    <s v="01/01/2020"/>
    <s v="GROUPE SIM  "/>
    <m/>
    <s v="090530"/>
    <s v="Dommage aux Appareils Electriques"/>
    <x v="0"/>
    <x v="0"/>
    <x v="0"/>
    <s v="Impayé"/>
    <m/>
    <m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63"/>
    <s v="16083 20 1212 0011"/>
    <x v="9"/>
    <s v="Multirisques exploitation"/>
    <x v="3"/>
    <s v="14/05/2020"/>
    <s v="16083 20 1212 0016"/>
    <s v="09/02/2020"/>
    <s v="TIZIRI MOTOR ALGERIE  "/>
    <m/>
    <s v="080112"/>
    <s v="Incendie (Contenu)"/>
    <x v="115"/>
    <x v="1"/>
    <x v="118"/>
    <s v="Impayé"/>
    <m/>
    <m/>
    <m/>
    <s v="Dossier manque evaluation princiaple"/>
    <s v="Transmis le 28/06/2020"/>
    <n v="100000"/>
    <n v="0"/>
    <s v="16083 20 1212 0016"/>
    <n v="100000"/>
    <n v="0"/>
    <n v="100000"/>
    <e v="#N/A"/>
    <s v="ZITOUNI ABDELAZIZ"/>
    <x v="1"/>
    <s v="16083 20 1212 0011 100000 "/>
    <s v="Fichier"/>
    <s v=""/>
    <n v="5530.81"/>
    <s v=""/>
    <s v=""/>
  </r>
  <r>
    <n v="364"/>
    <s v="16083 20 1212 0012"/>
    <x v="9"/>
    <s v="Multirisques exploitation"/>
    <x v="3"/>
    <s v="28/05/2020"/>
    <s v="16083 19 1212 0032"/>
    <s v="24/10/2019"/>
    <s v="AUTORITE GOUVERNEMENTALE DE CERTIFICATION   "/>
    <m/>
    <s v="080112"/>
    <s v="Incendie (Contenu)"/>
    <x v="138"/>
    <x v="29"/>
    <x v="143"/>
    <n v="0"/>
    <m/>
    <m/>
    <m/>
    <s v="Dossier en instance"/>
    <s v="Transmis le 28/06/2020"/>
    <n v="74338.87"/>
    <n v="0"/>
    <s v="16083 19 1212 0032"/>
    <n v="69362.55"/>
    <n v="4976.32"/>
    <n v="74338.87"/>
    <e v="#N/A"/>
    <s v="ZITOUNI ABDELAZIZ"/>
    <x v="1"/>
    <s v="16083 20 1212 0012 74338,87 "/>
    <s v="Fichier"/>
    <s v=""/>
    <s v=""/>
    <s v=""/>
    <s v=""/>
  </r>
  <r>
    <n v="365"/>
    <s v="16083 19 1321 0003"/>
    <x v="9"/>
    <s v="Tous Risques Chantier"/>
    <x v="3"/>
    <s v="08/01/2019"/>
    <s v="16083 18 1321 0002"/>
    <s v="10/10/2017"/>
    <s v="GURBAG INSAAT MUHENDISLIK MADENCILIK SANAYI VE TICARET A.S /TURQUE  "/>
    <m/>
    <s v="090410"/>
    <s v="Dommage a l'Ouvrage(Risque de construction)"/>
    <x v="115"/>
    <x v="1"/>
    <x v="118"/>
    <n v="0"/>
    <m/>
    <m/>
    <m/>
    <s v="Dossier sans pv"/>
    <s v="Transmis le 28/06/2020"/>
    <n v="100000"/>
    <n v="0"/>
    <s v="16083 18 1321 0002"/>
    <n v="100000"/>
    <n v="0"/>
    <n v="100000"/>
    <e v="#N/A"/>
    <s v="SAE CHERAGA   "/>
    <x v="1"/>
    <s v="16083 19 1321 0003 100000 "/>
    <s v="Fichier"/>
    <s v=""/>
    <n v="8862.01"/>
    <s v=""/>
    <s v=""/>
  </r>
  <r>
    <n v="366"/>
    <s v="16281 20 1212 0003"/>
    <x v="10"/>
    <s v="Multirisques exploitation"/>
    <x v="3"/>
    <s v="01/06/2020"/>
    <s v="16281 19 1212 0017"/>
    <s v="16/09/2019"/>
    <s v="GAEA CHINA CONSTRUCTION LIMITED  "/>
    <m/>
    <s v="080111"/>
    <s v="Incendie (Contenant)"/>
    <x v="115"/>
    <x v="1"/>
    <x v="118"/>
    <n v="0"/>
    <m/>
    <s v="DI"/>
    <m/>
    <s v="Dossier en instance"/>
    <m/>
    <n v="100000"/>
    <n v="0"/>
    <s v="16281 19 1212 0017"/>
    <n v="100000"/>
    <n v="0"/>
    <n v="100000"/>
    <e v="#N/A"/>
    <s v="LHACHEMI SALIM"/>
    <x v="1"/>
    <s v="16281 20 1212 0003 100000 "/>
    <s v="Fichier"/>
    <s v=""/>
    <n v="384902.53"/>
    <s v=""/>
    <s v=""/>
  </r>
  <r>
    <n v="367"/>
    <s v="05619 20 1542 0028"/>
    <x v="0"/>
    <s v="Tous Risques Engins Chantiers"/>
    <x v="0"/>
    <s v="01/06/2020"/>
    <s v="05619 20 1542 0001"/>
    <s v="16/01/2020"/>
    <s v="ALC P/C GROUPE BOUROUAG CONSTRUCTI  "/>
    <m/>
    <s v="090540"/>
    <s v="Tous Risques Engins Chantiers"/>
    <x v="115"/>
    <x v="2"/>
    <x v="116"/>
    <s v="Impayé"/>
    <m/>
    <m/>
    <m/>
    <s v="Dossier sans pv"/>
    <s v="Transmis le 28/06/2020"/>
    <n v="102000"/>
    <n v="0"/>
    <s v="05619 20 1542 0001"/>
    <n v="100000"/>
    <n v="2000"/>
    <n v="102000"/>
    <e v="#N/A"/>
    <s v="ATA  BDG"/>
    <x v="1"/>
    <s v="05619 20 1542 0028 102000 "/>
    <s v="Fichier"/>
    <s v=""/>
    <s v=""/>
    <s v=""/>
    <s v=""/>
  </r>
  <r>
    <n v="368"/>
    <s v="24192 20 1219 0027"/>
    <x v="21"/>
    <s v="MRPME"/>
    <x v="6"/>
    <s v="08/06/2020"/>
    <s v="24192 20 1219 0002"/>
    <s v="01/01/2020"/>
    <s v="SARL AGROSATI  "/>
    <m/>
    <s v="090530"/>
    <s v="Dommage aux Appareils Electriques"/>
    <x v="139"/>
    <x v="30"/>
    <x v="144"/>
    <s v="Impayé"/>
    <m/>
    <m/>
    <m/>
    <s v="Dossier en instance"/>
    <s v="Transmis le 28/06/2020"/>
    <n v="4040"/>
    <n v="0"/>
    <s v="24192 20 1219 0002"/>
    <n v="2000"/>
    <n v="2040"/>
    <n v="4040"/>
    <e v="#N/A"/>
    <s v="AHMED HERGA ALI"/>
    <x v="1"/>
    <s v="24192 20 1219 0027 4040 "/>
    <s v="Fichier"/>
    <s v=""/>
    <s v=""/>
    <s v=""/>
    <s v=""/>
  </r>
  <r>
    <n v="369"/>
    <s v="24192 20 1219 0028"/>
    <x v="21"/>
    <s v="MRPME"/>
    <x v="6"/>
    <s v="03/06/2020"/>
    <s v="24192 20 1219 0004"/>
    <s v="01/01/2020"/>
    <s v="STATION DE SERVICE ABIDI MOHAMED  "/>
    <m/>
    <s v="130110"/>
    <s v="RC Générale"/>
    <x v="0"/>
    <x v="0"/>
    <x v="0"/>
    <s v="Impayé"/>
    <m/>
    <m/>
    <m/>
    <s v="Cloturé"/>
    <s v="Transmis le 28/06/2020"/>
    <s v="Cloturé"/>
    <e v="#VALUE!"/>
    <e v="#N/A"/>
    <n v="0"/>
    <n v="0"/>
    <n v="0"/>
    <e v="#N/A"/>
    <m/>
    <x v="0"/>
    <s v="24192 20 1219 0028 0 "/>
    <s v="Fichier"/>
    <s v=""/>
    <s v=""/>
    <s v=""/>
    <s v=""/>
  </r>
  <r>
    <n v="370"/>
    <s v="31569 20 1219 0003"/>
    <x v="8"/>
    <s v="MRPME"/>
    <x v="4"/>
    <s v="09/05/2020"/>
    <s v="31569 20 1219 0003"/>
    <s v="25/01/2020"/>
    <s v="ALGERINOX  "/>
    <m/>
    <s v="090520"/>
    <s v="Dommages Matériels Informatique"/>
    <x v="140"/>
    <x v="1"/>
    <x v="145"/>
    <s v="Impayé"/>
    <m/>
    <m/>
    <m/>
    <s v="Dossier en instance"/>
    <s v="Transmis le 28/06/2020"/>
    <n v="283193.28000000003"/>
    <n v="0"/>
    <s v="31569 20 1219 0003"/>
    <n v="283193.28000000003"/>
    <n v="0"/>
    <n v="283193.28000000003"/>
    <e v="#N/A"/>
    <s v="BENATTOU ABDELKADER"/>
    <x v="1"/>
    <s v="31569 20 1219 0003 283193,28 "/>
    <s v="Fichier"/>
    <s v=""/>
    <n v="10285.85"/>
    <s v=""/>
    <s v=""/>
  </r>
  <r>
    <n v="371"/>
    <s v="16100 20 1212 0003"/>
    <x v="17"/>
    <s v="Multirisques exploitation"/>
    <x v="2"/>
    <s v="18/05/2020"/>
    <s v="16100 20 1212 0005"/>
    <s v="01/01/2020"/>
    <s v="AL DJAZIRA  "/>
    <m/>
    <s v="090530"/>
    <s v="Dommage aux Appareils Electriques"/>
    <x v="115"/>
    <x v="31"/>
    <x v="146"/>
    <s v="Impayé"/>
    <m/>
    <m/>
    <m/>
    <s v="Dossier en instance"/>
    <s v="Transmis le 28/06/2020"/>
    <n v="128176.87"/>
    <n v="0"/>
    <s v="16100 20 1212 0005"/>
    <n v="100000"/>
    <n v="28176.87"/>
    <n v="128176.87"/>
    <e v="#N/A"/>
    <s v="GHOULOU MAHREZ"/>
    <x v="1"/>
    <s v="16100 20 1212 0003 128176,87 "/>
    <s v="Fichier"/>
    <s v=""/>
    <s v=""/>
    <s v=""/>
    <s v=""/>
  </r>
  <r>
    <n v="372"/>
    <s v="16100 20 1212 0004"/>
    <x v="17"/>
    <s v="Multirisques exploitation"/>
    <x v="2"/>
    <s v="19/05/2020"/>
    <s v="16100 20 1212 0005"/>
    <s v="01/01/2020"/>
    <s v="AL DJAZIRA  "/>
    <m/>
    <s v="090530"/>
    <s v="Dommage aux Appareils Electriques"/>
    <x v="115"/>
    <x v="32"/>
    <x v="147"/>
    <s v="Impayé"/>
    <m/>
    <m/>
    <m/>
    <s v="Dossier en instance"/>
    <s v="Transmis le 28/06/2020"/>
    <n v="123802.84"/>
    <n v="0"/>
    <s v="16100 20 1212 0005"/>
    <n v="100000"/>
    <n v="23802.84"/>
    <n v="123802.84"/>
    <e v="#N/A"/>
    <s v="GHOULOU MAHREZ"/>
    <x v="1"/>
    <s v="16100 20 1212 0004 123802,84 "/>
    <s v="Fichier"/>
    <s v=""/>
    <s v=""/>
    <s v=""/>
    <s v=""/>
  </r>
  <r>
    <n v="373"/>
    <s v="19010 20 154004"/>
    <x v="44"/>
    <s v="Tous Risques machines MLA"/>
    <x v="0"/>
    <s v="26/05/2020"/>
    <s v="19010 19 154113"/>
    <s v="15/11/2019"/>
    <s v="MAGHREB LEASING ALGERIE  "/>
    <m/>
    <s v="090510"/>
    <s v="Bris de Machine"/>
    <x v="0"/>
    <x v="0"/>
    <x v="0"/>
    <s v=""/>
    <m/>
    <m/>
    <m/>
    <s v="Cloturé"/>
    <s v="Transmis le 28/06/2020"/>
    <s v="Cloturé"/>
    <e v="#VALUE!"/>
    <e v="#N/A"/>
    <n v="0"/>
    <n v="0"/>
    <n v="0"/>
    <e v="#N/A"/>
    <s v="EXAL BEJAIA CENTRE D'EXPERTISE BEJAIA"/>
    <x v="0"/>
    <m/>
    <s v="Fichier"/>
    <s v=""/>
    <s v=""/>
    <s v=""/>
    <s v=""/>
  </r>
  <r>
    <n v="374"/>
    <s v="19010 20 154005"/>
    <x v="44"/>
    <s v="Tous Risques machines MLA"/>
    <x v="0"/>
    <s v="26/05/2020"/>
    <s v="19010 19 154114"/>
    <s v="15/11/2019"/>
    <s v="MAGHREB LEASING ALGERIE  "/>
    <m/>
    <s v="090510"/>
    <s v="Bris de Machine"/>
    <x v="0"/>
    <x v="0"/>
    <x v="0"/>
    <s v=""/>
    <m/>
    <m/>
    <m/>
    <s v="Cloturé"/>
    <s v="Transmis le 28/06/2020"/>
    <s v="Cloturé"/>
    <e v="#VALUE!"/>
    <e v="#N/A"/>
    <n v="0"/>
    <n v="0"/>
    <n v="0"/>
    <e v="#N/A"/>
    <s v="EXAL BEJAIA CENTRE D'EXPERTISE BEJAIA"/>
    <x v="0"/>
    <m/>
    <s v="Fichier"/>
    <s v=""/>
    <s v=""/>
    <s v=""/>
    <s v=""/>
  </r>
  <r>
    <n v="375"/>
    <s v="16063 20 1219 0001"/>
    <x v="99"/>
    <s v="MRPME"/>
    <x v="2"/>
    <s v="21/05/2020"/>
    <s v="16063 19 1219 0003"/>
    <s v="04/11/2019"/>
    <s v="BSPA  "/>
    <m/>
    <s v="080111"/>
    <s v="Incendie (Contenant)"/>
    <x v="115"/>
    <x v="2"/>
    <x v="116"/>
    <n v="0"/>
    <m/>
    <m/>
    <m/>
    <s v="Dossier sans pv"/>
    <s v="Transmis le 28/06/2020"/>
    <n v="102000"/>
    <n v="0"/>
    <s v="16063 19 1219 0003"/>
    <n v="100000"/>
    <n v="2000"/>
    <n v="102000"/>
    <e v="#N/A"/>
    <s v="SKANDER MOHAMED YACINE"/>
    <x v="1"/>
    <s v="16063 20 1219 0001 102000 "/>
    <s v="Fichier"/>
    <s v=""/>
    <s v=""/>
    <s v=""/>
    <s v=""/>
  </r>
  <r>
    <n v="376"/>
    <s v="16081 20 1212 0003"/>
    <x v="7"/>
    <s v="Multirisques exploitation"/>
    <x v="2"/>
    <s v="22/05/2020"/>
    <s v="16081 19 1212 0006"/>
    <s v="01/01/2020"/>
    <s v="LES GRANDS MOULINS DAHMANI LA BELLE - GMD  "/>
    <m/>
    <s v="090810"/>
    <s v="Choc de Véhicule Terrestre"/>
    <x v="115"/>
    <x v="2"/>
    <x v="116"/>
    <s v="Impayé"/>
    <m/>
    <m/>
    <m/>
    <s v="Dossier sans pv"/>
    <s v="Transmis le 28/06/2020"/>
    <n v="102000"/>
    <n v="0"/>
    <s v="16081 19 1212 0006"/>
    <n v="100000"/>
    <n v="2000"/>
    <n v="102000"/>
    <e v="#N/A"/>
    <m/>
    <x v="1"/>
    <s v="16081 20 1212 0003 102000 "/>
    <s v="Fichier"/>
    <s v=""/>
    <s v=""/>
    <s v=""/>
    <s v=""/>
  </r>
  <r>
    <n v="377"/>
    <s v="02099 20 1542 0005"/>
    <x v="18"/>
    <s v="Tous Risques Engins Chantiers"/>
    <x v="1"/>
    <s v="17/06/2020"/>
    <s v="02099 20 1542 0003"/>
    <s v="02/01/2020"/>
    <s v="CONCASSAGE EN NADJAH  "/>
    <m/>
    <s v="090540"/>
    <s v="Tous Risques Engins Chantiers"/>
    <x v="0"/>
    <x v="0"/>
    <x v="0"/>
    <n v="0"/>
    <m/>
    <m/>
    <m/>
    <s v="Cloturé"/>
    <s v="Transmis le 28/06/2020"/>
    <s v="Cloturé"/>
    <e v="#VALUE!"/>
    <e v="#N/A"/>
    <n v="0"/>
    <n v="0"/>
    <n v="0"/>
    <e v="#N/A"/>
    <s v="SAE CHLEF  "/>
    <x v="0"/>
    <m/>
    <s v="Fichier"/>
    <s v=""/>
    <s v=""/>
    <s v=""/>
    <s v=""/>
  </r>
  <r>
    <n v="378"/>
    <s v="02516 20 1212 0009"/>
    <x v="13"/>
    <s v="Multirisques exploitation"/>
    <x v="1"/>
    <s v="14/06/2020"/>
    <s v="02516 20 1212 0006"/>
    <s v="13/01/2020"/>
    <s v="BEN NABI FAMILY CENTER -MOSTEFAOUI AHMED-  "/>
    <m/>
    <s v="090210"/>
    <s v="Bris de Glace"/>
    <x v="115"/>
    <x v="2"/>
    <x v="116"/>
    <s v="Impayé"/>
    <m/>
    <m/>
    <m/>
    <s v="Dossier sans pv"/>
    <s v="Transmis le 28/06/2020"/>
    <n v="102000"/>
    <n v="0"/>
    <s v="02516 20 1212 0006"/>
    <n v="100000"/>
    <n v="2000"/>
    <n v="102000"/>
    <e v="#N/A"/>
    <s v="ARAIBI  MUSTAPHA"/>
    <x v="1"/>
    <s v="02516 20 1212 0009 102000 "/>
    <s v="Fichier"/>
    <s v=""/>
    <s v=""/>
    <s v=""/>
    <s v=""/>
  </r>
  <r>
    <n v="379"/>
    <s v="09003 20 1212 0001"/>
    <x v="69"/>
    <s v="Multirisques exploitation"/>
    <x v="1"/>
    <s v="29/01/2020"/>
    <s v="09003 20 1212 0001"/>
    <s v="01/01/2020"/>
    <s v="APC BLIDA  "/>
    <m/>
    <s v="080111"/>
    <s v="Incendie (Contenant)"/>
    <x v="115"/>
    <x v="2"/>
    <x v="116"/>
    <s v="Impayé"/>
    <m/>
    <m/>
    <m/>
    <s v="Dossier sans pv"/>
    <s v="Transmis le 28/06/2020"/>
    <n v="102000"/>
    <n v="0"/>
    <s v="09003 20 1212 0001"/>
    <n v="100000"/>
    <n v="2000"/>
    <n v="102000"/>
    <e v="#N/A"/>
    <s v="TRADI MOHAMED"/>
    <x v="1"/>
    <s v="09003 20 1212 0001 102000 "/>
    <s v="Fichier"/>
    <s v=""/>
    <s v=""/>
    <s v=""/>
    <s v=""/>
  </r>
  <r>
    <n v="380"/>
    <s v="09004 20 1212 0032"/>
    <x v="2"/>
    <s v="Multirisques exploitation"/>
    <x v="1"/>
    <s v="31/05/2020"/>
    <s v="09004 19 1212 0024"/>
    <s v="01/01/2020"/>
    <s v="GROUPE SIM  "/>
    <m/>
    <s v="090530"/>
    <s v="Dommage aux Appareils Electriques"/>
    <x v="0"/>
    <x v="0"/>
    <x v="0"/>
    <s v="Impayé"/>
    <m/>
    <m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81"/>
    <s v="09004 20 1212 0033"/>
    <x v="2"/>
    <s v="Multirisques exploitation"/>
    <x v="1"/>
    <s v="26/05/2020"/>
    <s v="09004 19 1212 0024"/>
    <s v="01/01/2020"/>
    <s v="GROUPE SIM  "/>
    <m/>
    <s v="090530"/>
    <s v="Dommage aux Appareils Electriques"/>
    <x v="0"/>
    <x v="0"/>
    <x v="0"/>
    <s v="Impayé"/>
    <m/>
    <m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82"/>
    <s v="09004 20 1212 0034"/>
    <x v="2"/>
    <s v="Multirisques exploitation"/>
    <x v="1"/>
    <s v="26/05/2020"/>
    <s v="09004 19 1212 0024"/>
    <s v="01/01/2020"/>
    <s v="GROUPE SIM  "/>
    <m/>
    <s v="090530"/>
    <s v="Dommage aux Appareils Electriques"/>
    <x v="0"/>
    <x v="0"/>
    <x v="0"/>
    <s v="Impayé"/>
    <m/>
    <m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83"/>
    <s v="09004 20 1212 0035"/>
    <x v="2"/>
    <s v="Multirisques exploitation"/>
    <x v="1"/>
    <s v="06/06/2020"/>
    <s v="09004 19 1212 0024"/>
    <s v="01/01/2020"/>
    <s v="GROUPE SIM  "/>
    <m/>
    <s v="080420"/>
    <s v="Inondation"/>
    <x v="0"/>
    <x v="0"/>
    <x v="0"/>
    <s v="Impayé"/>
    <m/>
    <m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84"/>
    <s v="09004 20 1212 0036"/>
    <x v="2"/>
    <s v="Multirisques exploitation"/>
    <x v="1"/>
    <s v="03/06/2020"/>
    <s v="09004 19 1212 0024"/>
    <s v="01/01/2020"/>
    <s v="GROUPE SIM  "/>
    <m/>
    <s v="090530"/>
    <s v="Dommage aux Appareils Electriques"/>
    <x v="0"/>
    <x v="0"/>
    <x v="0"/>
    <s v="Impayé"/>
    <m/>
    <m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85"/>
    <s v="09004 20 1212 0037"/>
    <x v="2"/>
    <s v="Multirisques exploitation"/>
    <x v="1"/>
    <s v="03/06/2020"/>
    <s v="09004 19 1212 0024"/>
    <s v="01/01/2020"/>
    <s v="GROUPE SIM  "/>
    <m/>
    <s v="090530"/>
    <s v="Dommage aux Appareils Electriques"/>
    <x v="0"/>
    <x v="0"/>
    <x v="0"/>
    <s v="Impayé"/>
    <m/>
    <m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86"/>
    <s v="09004 20 1212 0038"/>
    <x v="2"/>
    <s v="Multirisques exploitation"/>
    <x v="1"/>
    <s v="09/06/2020"/>
    <s v="09004 19 1212 0024"/>
    <s v="01/01/2020"/>
    <s v="GROUPE SIM  "/>
    <m/>
    <s v="090530"/>
    <s v="Dommage aux Appareils Electriques"/>
    <x v="0"/>
    <x v="0"/>
    <x v="0"/>
    <s v="Impayé"/>
    <m/>
    <m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87"/>
    <s v="09004 20 1212 0039"/>
    <x v="2"/>
    <s v="Multirisques exploitation"/>
    <x v="1"/>
    <s v="14/06/2020"/>
    <s v="09004 19 1212 0024"/>
    <s v="01/01/2020"/>
    <s v="GROUPE SIM  "/>
    <m/>
    <s v="090530"/>
    <s v="Dommage aux Appareils Electriques"/>
    <x v="0"/>
    <x v="0"/>
    <x v="0"/>
    <s v="Impayé"/>
    <m/>
    <m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88"/>
    <s v="09004 20 1212 0040"/>
    <x v="2"/>
    <s v="Multirisques exploitation"/>
    <x v="1"/>
    <s v="21/06/2020"/>
    <s v="09004 19 1212 0024"/>
    <s v="01/01/2020"/>
    <s v="GROUPE SIM  "/>
    <m/>
    <s v="090530"/>
    <s v="Dommage aux Appareils Electriques"/>
    <x v="0"/>
    <x v="0"/>
    <x v="0"/>
    <s v="Impayé"/>
    <m/>
    <m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89"/>
    <s v="17571 20 1542 0002"/>
    <x v="3"/>
    <s v="Tous Risques Engins Chantiers"/>
    <x v="1"/>
    <s v="15/06/2020"/>
    <s v="17571 19 1542 0007"/>
    <s v="26/07/2019"/>
    <s v="DENIDENI  MOHAMED"/>
    <m/>
    <s v="090540"/>
    <s v="Tous Risques Engins Chantiers"/>
    <x v="115"/>
    <x v="2"/>
    <x v="116"/>
    <n v="0"/>
    <m/>
    <m/>
    <m/>
    <s v="Dossier sans pv"/>
    <s v="Transmis le 28/06/2020"/>
    <n v="102000"/>
    <n v="0"/>
    <s v="17571 19 1542 0007"/>
    <n v="100000"/>
    <n v="2000"/>
    <n v="102000"/>
    <e v="#N/A"/>
    <s v="MOUAFKI REDA"/>
    <x v="1"/>
    <s v="17571 20 1542 0002 102000 "/>
    <s v="Fichier"/>
    <s v=""/>
    <s v=""/>
    <s v=""/>
    <s v=""/>
  </r>
  <r>
    <n v="390"/>
    <s v="16001 20 1212 0005"/>
    <x v="27"/>
    <s v="Multirisques exploitation"/>
    <x v="3"/>
    <s v="09/06/2020"/>
    <s v="16001 20 1212 0008"/>
    <s v="01/04/2020"/>
    <s v="ALTUB  "/>
    <m/>
    <s v="090510"/>
    <s v="Bris de Machine"/>
    <x v="141"/>
    <x v="1"/>
    <x v="148"/>
    <s v="Impayé"/>
    <m/>
    <m/>
    <m/>
    <s v="Dossier en instance"/>
    <s v="Transmis le 28/06/2020"/>
    <n v="216184.8"/>
    <n v="0"/>
    <s v="16001 20 1212 0008"/>
    <n v="216184.8"/>
    <n v="0"/>
    <n v="216184.8"/>
    <e v="#N/A"/>
    <s v="YAHYAOUI MOHAMED YASSINE"/>
    <x v="1"/>
    <s v="16001 20 1212 0005 216184,8 "/>
    <s v="Fichier"/>
    <s v=""/>
    <n v="11066.31"/>
    <s v=""/>
    <s v=""/>
  </r>
  <r>
    <n v="391"/>
    <s v="16281 20 1212 0004"/>
    <x v="10"/>
    <s v="Multirisques exploitation"/>
    <x v="3"/>
    <s v="11/06/2020"/>
    <s v="16281 20 1212 0012"/>
    <s v="01/01/2020"/>
    <s v="ALLIANCE CHIMIE ALGERIE   "/>
    <m/>
    <s v="080130"/>
    <s v="AUTRE DOMMAGES"/>
    <x v="115"/>
    <x v="2"/>
    <x v="116"/>
    <s v="Impayé"/>
    <m/>
    <m/>
    <m/>
    <s v="Dossier sans pv"/>
    <s v="Transmis le 28/06/2020"/>
    <n v="102000"/>
    <n v="0"/>
    <s v="16281 20 1212 0012"/>
    <n v="100000"/>
    <n v="2000"/>
    <n v="102000"/>
    <e v="#N/A"/>
    <s v="SAE ORAN  "/>
    <x v="1"/>
    <s v="16281 20 1212 0004 102000 "/>
    <s v="Fichier"/>
    <s v=""/>
    <s v=""/>
    <s v=""/>
    <s v=""/>
  </r>
  <r>
    <n v="392"/>
    <s v="16281 20 1212 0005"/>
    <x v="10"/>
    <s v="Multirisques exploitation"/>
    <x v="3"/>
    <s v="15/06/2020"/>
    <s v="16281 20 1212 0010"/>
    <s v="29/05/2020"/>
    <s v="BOMARE COMPANY  "/>
    <m/>
    <s v="090810"/>
    <s v="Choc de Véhicule Terrestre"/>
    <x v="142"/>
    <x v="1"/>
    <x v="149"/>
    <n v="0"/>
    <m/>
    <s v="AG"/>
    <m/>
    <s v="Dossier en instance"/>
    <s v="Transmis le 28/06/2020"/>
    <n v="43200"/>
    <n v="0"/>
    <s v="16281 20 1212 0010"/>
    <n v="43200"/>
    <n v="0"/>
    <n v="43200"/>
    <e v="#N/A"/>
    <s v="ZITOUNI ABDELAZIZ"/>
    <x v="1"/>
    <s v="16281 20 1212 0005 43200 "/>
    <s v="Fichier"/>
    <s v=""/>
    <s v=""/>
    <s v=""/>
    <s v=""/>
  </r>
  <r>
    <n v="393"/>
    <s v="16584 20 1414 0001"/>
    <x v="26"/>
    <s v="Responsabilité Civile des associations Sportives"/>
    <x v="3"/>
    <s v="13/03/2020"/>
    <s v="16584 19 1414 0001"/>
    <s v="25/09/2019"/>
    <s v="HBCEB  "/>
    <m/>
    <s v="130610"/>
    <s v="RC Athlètes"/>
    <x v="115"/>
    <x v="2"/>
    <x v="116"/>
    <n v="0"/>
    <m/>
    <m/>
    <m/>
    <s v="Dossier sans pv"/>
    <s v="Transmis le 28/06/2020"/>
    <n v="102000"/>
    <n v="0"/>
    <s v="16584 19 1414 0001"/>
    <n v="100000"/>
    <n v="2000"/>
    <n v="102000"/>
    <e v="#N/A"/>
    <m/>
    <x v="1"/>
    <s v="16584 20 1414 0001 102000 "/>
    <s v="Fichier"/>
    <s v=""/>
    <s v=""/>
    <s v=""/>
    <s v=""/>
  </r>
  <r>
    <n v="394"/>
    <s v="16638 20 1321 0003"/>
    <x v="56"/>
    <s v="Tous Risques Chantier"/>
    <x v="3"/>
    <s v="16/06/2020"/>
    <s v="16638 20 1321 0001"/>
    <s v="14/06/2020"/>
    <s v="LOUNIS SAF CONSTRUCTION  "/>
    <m/>
    <s v="090410"/>
    <s v="Dommage a l'Ouvrage(Risque de construction)"/>
    <x v="115"/>
    <x v="2"/>
    <x v="116"/>
    <n v="0"/>
    <m/>
    <m/>
    <m/>
    <s v="Dossier sans pv"/>
    <s v="Transmis le 28/06/2020"/>
    <n v="102000"/>
    <n v="0"/>
    <s v="16638 20 1321 0001"/>
    <n v="100000"/>
    <n v="2000"/>
    <n v="102000"/>
    <e v="#N/A"/>
    <s v="TRADI MOHAMED"/>
    <x v="1"/>
    <s v="16638 20 1321 0003 102000 "/>
    <s v="Fichier"/>
    <s v=""/>
    <s v=""/>
    <s v=""/>
    <s v=""/>
  </r>
  <r>
    <n v="395"/>
    <s v="16638 20 1321 0004"/>
    <x v="56"/>
    <s v="Tous Risques Chantier"/>
    <x v="3"/>
    <s v="17/06/2020"/>
    <s v="16638 20 1321 0001"/>
    <s v="14/06/2020"/>
    <s v="LOUNIS SAF CONSTRUCTION  "/>
    <m/>
    <s v="090410"/>
    <s v="Dommage a l'Ouvrage(Risque de construction)"/>
    <x v="115"/>
    <x v="2"/>
    <x v="116"/>
    <n v="0"/>
    <m/>
    <m/>
    <m/>
    <s v="Dossier sans pv"/>
    <s v="Transmis le 28/06/2020"/>
    <n v="102000"/>
    <n v="0"/>
    <s v="16638 20 1321 0001"/>
    <n v="100000"/>
    <n v="2000"/>
    <n v="102000"/>
    <e v="#N/A"/>
    <s v="TRADI MOHAMED"/>
    <x v="1"/>
    <s v="16638 20 1321 0004 102000 "/>
    <s v="Fichier"/>
    <s v=""/>
    <s v=""/>
    <s v=""/>
    <s v=""/>
  </r>
  <r>
    <n v="396"/>
    <s v="16638 20 1321 0005"/>
    <x v="56"/>
    <s v="Tous Risques Chantier"/>
    <x v="3"/>
    <s v="17/06/2020"/>
    <s v="16638 20 1321 0001"/>
    <s v="14/06/2020"/>
    <s v="LOUNIS SAF CONSTRUCTION  "/>
    <m/>
    <s v="090410"/>
    <s v="Dommage a l'Ouvrage(Risque de construction)"/>
    <x v="115"/>
    <x v="2"/>
    <x v="116"/>
    <n v="0"/>
    <m/>
    <m/>
    <m/>
    <s v="Dossier sans pv"/>
    <s v="Transmis le 28/06/2020"/>
    <n v="102000"/>
    <n v="0"/>
    <s v="16638 20 1321 0001"/>
    <n v="100000"/>
    <n v="2000"/>
    <n v="102000"/>
    <e v="#N/A"/>
    <s v="TRADI MOHAMED"/>
    <x v="1"/>
    <s v="16638 20 1321 0005 102000 "/>
    <s v="Fichier"/>
    <s v=""/>
    <s v=""/>
    <s v=""/>
    <s v=""/>
  </r>
  <r>
    <n v="397"/>
    <s v="16708 20 1212 0001"/>
    <x v="100"/>
    <s v="Multirisques exploitation"/>
    <x v="3"/>
    <s v="20/06/2020"/>
    <s v="16708 19 1212 0001"/>
    <s v="16/09/2019"/>
    <s v="AKRAM AUTOMOBILE  "/>
    <m/>
    <s v="090210"/>
    <s v="Bris de Glace"/>
    <x v="143"/>
    <x v="1"/>
    <x v="150"/>
    <n v="0"/>
    <m/>
    <s v="AG"/>
    <m/>
    <s v="Dossier en instance"/>
    <s v="Transmis le 28/06/2020"/>
    <n v="39000"/>
    <n v="0"/>
    <s v="16708 19 1212 0001"/>
    <n v="39000"/>
    <n v="0"/>
    <n v="39000"/>
    <e v="#N/A"/>
    <s v="DAHMANE MOHAMED"/>
    <x v="1"/>
    <s v="16708 20 1212 0001 39000 "/>
    <s v="Fichier"/>
    <s v=""/>
    <n v="3770.28"/>
    <s v=""/>
    <s v=""/>
  </r>
  <r>
    <n v="398"/>
    <s v="16762 20 1542 0001"/>
    <x v="51"/>
    <s v="Tous Risques Engins Chantiers"/>
    <x v="3"/>
    <s v="20/06/2020"/>
    <s v="16762 19 1542 0003"/>
    <s v="26/08/2019"/>
    <s v="DEBOUZA  ASSIA"/>
    <m/>
    <s v="090540"/>
    <s v="Tous Risques Engins Chantiers"/>
    <x v="115"/>
    <x v="2"/>
    <x v="116"/>
    <n v="0"/>
    <m/>
    <m/>
    <m/>
    <s v="Dossier sans pv"/>
    <s v="Transmis le 28/06/2020"/>
    <n v="102000"/>
    <n v="0"/>
    <s v="16762 19 1542 0003"/>
    <n v="100000"/>
    <n v="2000"/>
    <n v="102000"/>
    <e v="#N/A"/>
    <s v="SAE CHERAGA   "/>
    <x v="1"/>
    <s v="16762 20 1542 0001 102000 "/>
    <s v="Fichier"/>
    <s v=""/>
    <s v=""/>
    <s v=""/>
    <s v=""/>
  </r>
  <r>
    <n v="399"/>
    <s v="05619 20 1219 0032"/>
    <x v="0"/>
    <s v="MRPME"/>
    <x v="0"/>
    <s v="12/06/2020"/>
    <s v="05619 20 1219 0025"/>
    <s v="01/03/2020"/>
    <s v="GMIA  "/>
    <m/>
    <s v="090210"/>
    <s v="Bris de Glace"/>
    <x v="144"/>
    <x v="1"/>
    <x v="151"/>
    <n v="0"/>
    <m/>
    <s v="AG"/>
    <m/>
    <s v="Dossier en instance"/>
    <s v="Transmis le 28/06/2020"/>
    <n v="8500"/>
    <n v="0"/>
    <s v="05619 20 1219 0025"/>
    <n v="8500"/>
    <n v="0"/>
    <n v="8500"/>
    <e v="#N/A"/>
    <s v="BARKAT BELKACEM"/>
    <x v="1"/>
    <s v="05619 20 1219 0032 8500 "/>
    <s v="Fichier"/>
    <s v=""/>
    <n v="1680.8"/>
    <s v=""/>
    <s v=""/>
  </r>
  <r>
    <n v="400"/>
    <s v="25561 20 1212 0005"/>
    <x v="12"/>
    <s v="Multirisques exploitation"/>
    <x v="0"/>
    <s v="01/06/2020"/>
    <s v="25561 19 1212 0006"/>
    <s v="16/06/2019"/>
    <s v="SARL JUS LA BELLE  "/>
    <m/>
    <s v="090530"/>
    <s v="Dommage aux Appareils Electriques"/>
    <x v="145"/>
    <x v="1"/>
    <x v="152"/>
    <n v="0"/>
    <m/>
    <m/>
    <m/>
    <s v="Dossier en instance"/>
    <s v="Transmis le 28/06/2020"/>
    <n v="350500"/>
    <n v="0"/>
    <s v="25561 19 1212 0006"/>
    <n v="350500"/>
    <n v="0"/>
    <n v="350500"/>
    <e v="#N/A"/>
    <s v="TOUMI RACHID"/>
    <x v="1"/>
    <s v="25561 20 1212 0005 350500 "/>
    <s v="Fichier"/>
    <s v=""/>
    <n v="13171.62"/>
    <s v=""/>
    <s v=""/>
  </r>
  <r>
    <n v="401"/>
    <s v="28524 20 1212 0002"/>
    <x v="24"/>
    <s v="Multirisques exploitation"/>
    <x v="0"/>
    <s v="21/06/2020"/>
    <s v="28524 20 1212 0002"/>
    <s v="01/01/2020"/>
    <s v="SARL BMC  "/>
    <m/>
    <s v="090530"/>
    <s v="Dommage aux Appareils Electriques"/>
    <x v="115"/>
    <x v="2"/>
    <x v="116"/>
    <n v="0"/>
    <m/>
    <m/>
    <m/>
    <s v="Dossier sans pv"/>
    <s v="Transmis le 28/06/2020"/>
    <n v="102000"/>
    <n v="0"/>
    <s v="28524 20 1212 0002"/>
    <n v="100000"/>
    <n v="2000"/>
    <n v="102000"/>
    <e v="#N/A"/>
    <s v="HEBICHE NOUREDDINE"/>
    <x v="1"/>
    <s v="28524 20 1212 0002 102000 "/>
    <s v="Fichier"/>
    <s v=""/>
    <s v=""/>
    <s v=""/>
    <s v=""/>
  </r>
  <r>
    <n v="402"/>
    <s v="24192 20 1219 0029"/>
    <x v="21"/>
    <s v="MRPME"/>
    <x v="6"/>
    <s v="16/06/2020"/>
    <s v="24192 20 1219 0003"/>
    <s v="01/01/2020"/>
    <s v="GROUPE ABIDI MINOTERIE  "/>
    <m/>
    <s v="090530"/>
    <s v="Dommage aux Appareils Electriques"/>
    <x v="146"/>
    <x v="2"/>
    <x v="153"/>
    <s v="Impayé"/>
    <m/>
    <m/>
    <m/>
    <s v="Dossier en instance"/>
    <s v="Transmis le 28/06/2020"/>
    <n v="4288"/>
    <n v="0"/>
    <s v="24192 20 1219 0003"/>
    <n v="2288"/>
    <n v="2000"/>
    <n v="4288"/>
    <e v="#N/A"/>
    <s v="AHMED HERGA ALI"/>
    <x v="1"/>
    <s v="24192 20 1219 0029 4288 "/>
    <s v="Fichier"/>
    <s v=""/>
    <s v=""/>
    <s v=""/>
    <s v=""/>
  </r>
  <r>
    <n v="403"/>
    <s v="24192 20 1219 0030"/>
    <x v="21"/>
    <s v="MRPME"/>
    <x v="6"/>
    <s v="25/06/2020"/>
    <s v="24192 20 1219 0002"/>
    <s v="01/01/2020"/>
    <s v="SARL AGROSATI  "/>
    <m/>
    <s v="090530"/>
    <s v="Dommage aux Appareils Electriques"/>
    <x v="115"/>
    <x v="2"/>
    <x v="116"/>
    <s v="Impayé"/>
    <m/>
    <m/>
    <m/>
    <s v="Dossier sans pv"/>
    <s v="Transmis le 28/06/2020"/>
    <n v="102000"/>
    <n v="0"/>
    <s v="24192 20 1219 0002"/>
    <n v="100000"/>
    <n v="2000"/>
    <n v="102000"/>
    <e v="#N/A"/>
    <s v="AHMED HERGA ALI"/>
    <x v="1"/>
    <s v="24192 20 1219 0030 102000 "/>
    <s v="Fichier"/>
    <s v=""/>
    <s v=""/>
    <s v=""/>
    <s v=""/>
  </r>
  <r>
    <n v="404"/>
    <s v="31014 20 1212 0007"/>
    <x v="34"/>
    <s v="Multirisques exploitation"/>
    <x v="4"/>
    <s v="13/06/2020"/>
    <s v="31014 20 1212 0003"/>
    <s v="11/03/2020"/>
    <s v="DISTRIMATCH  "/>
    <m/>
    <s v="090320"/>
    <s v="Vol de marchandises, biens et équipements"/>
    <x v="115"/>
    <x v="2"/>
    <x v="116"/>
    <n v="0"/>
    <m/>
    <m/>
    <m/>
    <s v="Dossier sans pv"/>
    <s v="Transmis le 28/06/2020"/>
    <n v="102000"/>
    <n v="0"/>
    <s v="31014 20 1212 0003"/>
    <n v="100000"/>
    <n v="2000"/>
    <n v="102000"/>
    <e v="#N/A"/>
    <s v="BENATTOU ABDELKADER"/>
    <x v="1"/>
    <s v="31014 20 1212 0007 102000 "/>
    <s v="Fichier"/>
    <s v=""/>
    <s v=""/>
    <s v=""/>
    <s v=""/>
  </r>
  <r>
    <n v="405"/>
    <s v="09004 20 1212 0041"/>
    <x v="2"/>
    <s v="Multirisques exploitation"/>
    <x v="1"/>
    <s v="22/06/2020"/>
    <s v="09004 19 1212 0024"/>
    <s v="01/01/2020"/>
    <s v="GROUPE SIM  "/>
    <m/>
    <s v="090530"/>
    <s v="Dommage aux Appareils Electriques"/>
    <x v="0"/>
    <x v="0"/>
    <x v="0"/>
    <s v="Impayé"/>
    <m/>
    <m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406"/>
    <s v="09004 20 1212 0042"/>
    <x v="2"/>
    <s v="Multirisques exploitation"/>
    <x v="1"/>
    <s v="24/06/2020"/>
    <s v="09004 19 1212 0024"/>
    <s v="23/06/2020"/>
    <s v="GROUPE SIM  "/>
    <m/>
    <s v="090530"/>
    <s v="Dommage aux Appareils Electriques"/>
    <x v="0"/>
    <x v="0"/>
    <x v="0"/>
    <s v="Impayé"/>
    <m/>
    <m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407"/>
    <s v="02516 16 1321 0031"/>
    <x v="13"/>
    <s v="Tous Risques Chantier"/>
    <x v="1"/>
    <s v="02/05/2016"/>
    <s v="02516 16 1321 0028"/>
    <s v="10/01/2016"/>
    <s v="ETB TCE BENALI FELLAGUE ABDELKADER  "/>
    <m/>
    <s v="130410"/>
    <s v="RC Construction en cours"/>
    <x v="115"/>
    <x v="2"/>
    <x v="116"/>
    <n v="0"/>
    <m/>
    <m/>
    <m/>
    <s v="Dossier sans pv"/>
    <s v="Transmis le 28/06/2020"/>
    <n v="102000"/>
    <n v="0"/>
    <s v="02516 16 1321 0028"/>
    <n v="100000"/>
    <n v="2000"/>
    <n v="102000"/>
    <e v="#N/A"/>
    <m/>
    <x v="1"/>
    <s v="02516 16 1321 0031 102000 "/>
    <s v="Fichier"/>
    <s v=""/>
    <s v=""/>
    <s v=""/>
    <s v=""/>
  </r>
  <r>
    <n v="408"/>
    <s v="18022 20 1542 0002"/>
    <x v="78"/>
    <s v="Tous Risques Engins Chantiers"/>
    <x v="0"/>
    <s v="07/06/2020"/>
    <s v="18022 19 1542 0002"/>
    <s v="24/09/2019"/>
    <s v="EPW DES CENTRE D'ENFOUISSEMENT TECHNIQUE  "/>
    <m/>
    <s v="090540"/>
    <s v="Tous Risques Engins Chantiers"/>
    <x v="115"/>
    <x v="2"/>
    <x v="116"/>
    <n v="0"/>
    <m/>
    <m/>
    <m/>
    <s v="Dossier sans pv"/>
    <s v="Transmis le 28/06/2020"/>
    <n v="102000"/>
    <n v="0"/>
    <s v="18022 19 1542 0002"/>
    <n v="100000"/>
    <n v="2000"/>
    <n v="102000"/>
    <e v="#N/A"/>
    <m/>
    <x v="1"/>
    <s v="18022 20 1542 0002 102000 "/>
    <s v="Fichier"/>
    <s v=""/>
    <s v=""/>
    <s v=""/>
    <s v=""/>
  </r>
  <r>
    <n v="409"/>
    <s v="18022 20 1542 0003"/>
    <x v="78"/>
    <s v="Tous Risques Engins Chantiers"/>
    <x v="0"/>
    <s v="07/06/2020"/>
    <s v="18022 19 1542 0002"/>
    <s v="24/09/2019"/>
    <s v="EPW DES CENTRE D'ENFOUISSEMENT TECHNIQUE  "/>
    <m/>
    <s v="090540"/>
    <s v="Tous Risques Engins Chantiers"/>
    <x v="115"/>
    <x v="2"/>
    <x v="116"/>
    <n v="0"/>
    <m/>
    <m/>
    <m/>
    <s v="Dossier sans pv"/>
    <s v="Transmis le 28/06/2020"/>
    <n v="102000"/>
    <n v="0"/>
    <s v="18022 19 1542 0002"/>
    <n v="100000"/>
    <n v="2000"/>
    <n v="102000"/>
    <e v="#N/A"/>
    <m/>
    <x v="1"/>
    <s v="18022 20 1542 0003 102000 "/>
    <s v="Fichier"/>
    <s v=""/>
    <s v=""/>
    <s v=""/>
    <s v=""/>
  </r>
  <r>
    <n v="410"/>
    <s v="15298 20 1212 0004"/>
    <x v="47"/>
    <s v="Multirisques exploitation"/>
    <x v="2"/>
    <s v="26/06/2020"/>
    <s v="15298 19 1212 0001"/>
    <s v="15/10/2019"/>
    <s v="ICMC AIT SAID  "/>
    <m/>
    <s v="090530"/>
    <s v="Dommage aux Appareils Electriques"/>
    <x v="115"/>
    <x v="2"/>
    <x v="116"/>
    <n v="0"/>
    <m/>
    <m/>
    <m/>
    <s v="Dossier sans pv"/>
    <s v="Transmis le 28/06/2020"/>
    <n v="102000"/>
    <n v="0"/>
    <s v="15298 19 1212 0001"/>
    <n v="100000"/>
    <n v="2000"/>
    <n v="102000"/>
    <e v="#N/A"/>
    <m/>
    <x v="1"/>
    <s v="15298 20 1212 0004 102000 "/>
    <s v="Fichier"/>
    <s v=""/>
    <s v=""/>
    <s v=""/>
    <s v=""/>
  </r>
  <r>
    <n v="411"/>
    <s v="15298 20 1212 0005"/>
    <x v="47"/>
    <s v="Multirisques exploitation"/>
    <x v="2"/>
    <s v="28/06/2020"/>
    <s v="15298 19 1212 0001"/>
    <s v="15/10/2019"/>
    <s v="ICMC AIT SAID  "/>
    <m/>
    <s v="090510"/>
    <s v="Bris de Machine"/>
    <x v="115"/>
    <x v="2"/>
    <x v="116"/>
    <n v="0"/>
    <m/>
    <m/>
    <m/>
    <s v="Dossier sans pv"/>
    <s v="Transmis le 28/06/2020"/>
    <n v="102000"/>
    <n v="0"/>
    <s v="15298 19 1212 0001"/>
    <n v="100000"/>
    <n v="2000"/>
    <n v="102000"/>
    <e v="#N/A"/>
    <m/>
    <x v="1"/>
    <s v="15298 20 1212 0005 102000 "/>
    <s v="Fichier"/>
    <s v=""/>
    <s v=""/>
    <s v=""/>
    <s v=""/>
  </r>
  <r>
    <n v="412"/>
    <s v="19689 20 1219 0001"/>
    <x v="81"/>
    <s v="MRPME"/>
    <x v="0"/>
    <s v="27/06/2020"/>
    <s v="19689 20 1219 0001"/>
    <s v="02/03/2020"/>
    <s v="LIMONADRIE SARMOUK ET FILS  "/>
    <m/>
    <s v="090530"/>
    <s v="Dommage aux Appareils Electriques"/>
    <x v="115"/>
    <x v="2"/>
    <x v="116"/>
    <n v="0"/>
    <s v="Autorisation 2020"/>
    <s v="DI"/>
    <m/>
    <s v="Dossier en instance"/>
    <m/>
    <n v="102000"/>
    <n v="0"/>
    <s v="19689 20 1219 0001"/>
    <n v="100000"/>
    <n v="2000"/>
    <n v="102000"/>
    <e v="#N/A"/>
    <s v="TOUMI RACHID"/>
    <x v="1"/>
    <s v="19689 20 1219 0001 102000 "/>
    <s v="Fichier"/>
    <s v=""/>
    <s v=""/>
    <s v=""/>
    <s v=""/>
  </r>
  <r>
    <n v="413"/>
    <s v="09004 20 1212 0043"/>
    <x v="2"/>
    <s v="Multirisques exploitation"/>
    <x v="1"/>
    <s v="29/06/2020"/>
    <s v="09004 19 1212 0024"/>
    <s v="23/06/2020"/>
    <s v="GROUPE SIM  "/>
    <m/>
    <s v="090530"/>
    <s v="Dommage aux Appareils Electriques"/>
    <x v="0"/>
    <x v="0"/>
    <x v="0"/>
    <s v="Impayé"/>
    <m/>
    <m/>
    <m/>
    <s v="Cloturé"/>
    <m/>
    <s v="Cloturé"/>
    <e v="#VALUE!"/>
    <e v="#N/A"/>
    <n v="0"/>
    <n v="0"/>
    <n v="0"/>
    <e v="#N/A"/>
    <s v="TRADI MOHAMED"/>
    <x v="0"/>
    <m/>
    <s v="Fichier"/>
    <s v=""/>
    <s v=""/>
    <s v=""/>
    <s v=""/>
  </r>
  <r>
    <n v="414"/>
    <s v="09004 20 1212 0044"/>
    <x v="2"/>
    <s v="Multirisques exploitation"/>
    <x v="1"/>
    <s v="29/06/2020"/>
    <s v="09004 19 1212 0024"/>
    <s v="23/06/2020"/>
    <s v="GROUPE SIM  "/>
    <m/>
    <s v="090530"/>
    <s v="Dommage aux Appareils Electriques"/>
    <x v="0"/>
    <x v="0"/>
    <x v="0"/>
    <s v="Impayé"/>
    <m/>
    <m/>
    <m/>
    <s v="Cloturé"/>
    <m/>
    <s v="Cloturé"/>
    <e v="#VALUE!"/>
    <e v="#N/A"/>
    <n v="0"/>
    <n v="0"/>
    <n v="0"/>
    <e v="#N/A"/>
    <s v="TRADI MOHAMED"/>
    <x v="0"/>
    <m/>
    <s v="Fichier"/>
    <s v=""/>
    <s v=""/>
    <s v=""/>
    <s v=""/>
  </r>
  <r>
    <n v="415"/>
    <s v="09004 20 1212 0045"/>
    <x v="2"/>
    <s v="Multirisques exploitation"/>
    <x v="1"/>
    <s v="28/06/2020"/>
    <s v="09004 19 1212 0024"/>
    <s v="23/06/2020"/>
    <s v="GROUPE SIM  "/>
    <m/>
    <s v="090530"/>
    <s v="Dommage aux Appareils Electriques"/>
    <x v="0"/>
    <x v="0"/>
    <x v="0"/>
    <s v="Impayé"/>
    <m/>
    <m/>
    <m/>
    <s v="Cloturé"/>
    <m/>
    <s v="Cloturé"/>
    <e v="#VALUE!"/>
    <e v="#N/A"/>
    <n v="0"/>
    <n v="0"/>
    <n v="0"/>
    <e v="#N/A"/>
    <s v="TRADI MOHAMED"/>
    <x v="0"/>
    <m/>
    <s v="Fichier"/>
    <s v=""/>
    <s v=""/>
    <s v=""/>
    <s v=""/>
  </r>
  <r>
    <n v="416"/>
    <s v="09004 20 1212 0046"/>
    <x v="2"/>
    <s v="Multirisques exploitation"/>
    <x v="1"/>
    <s v="29/06/2020"/>
    <s v="09004 19 1212 0024"/>
    <s v="23/06/2020"/>
    <s v="GROUPE SIM  "/>
    <m/>
    <s v="090530"/>
    <s v="Dommage aux Appareils Electriques"/>
    <x v="0"/>
    <x v="0"/>
    <x v="0"/>
    <s v="Impayé"/>
    <m/>
    <m/>
    <m/>
    <s v="Cloturé"/>
    <m/>
    <s v="Cloturé"/>
    <e v="#VALUE!"/>
    <e v="#N/A"/>
    <n v="0"/>
    <n v="0"/>
    <n v="0"/>
    <e v="#N/A"/>
    <s v="TRADI MOHAMED"/>
    <x v="0"/>
    <m/>
    <s v="Fichier"/>
    <s v=""/>
    <s v=""/>
    <s v=""/>
    <s v=""/>
  </r>
  <r>
    <n v="417"/>
    <s v="09004 20 1212 0047"/>
    <x v="2"/>
    <s v="Multirisques exploitation"/>
    <x v="1"/>
    <s v="30/06/2020"/>
    <s v="09004 19 1212 0024"/>
    <s v="23/06/2020"/>
    <s v="GROUPE SIM  "/>
    <m/>
    <s v="090530"/>
    <s v="Dommage aux Appareils Electriques"/>
    <x v="0"/>
    <x v="0"/>
    <x v="0"/>
    <s v="Impayé"/>
    <m/>
    <m/>
    <m/>
    <s v="Cloturé"/>
    <m/>
    <s v="Cloturé"/>
    <e v="#VALUE!"/>
    <e v="#N/A"/>
    <n v="0"/>
    <n v="0"/>
    <n v="0"/>
    <e v="#N/A"/>
    <s v="TRADI MOHAMED"/>
    <x v="0"/>
    <m/>
    <s v="Fichier"/>
    <s v=""/>
    <s v=""/>
    <s v=""/>
    <s v=""/>
  </r>
  <r>
    <n v="418"/>
    <s v="05619 20 1212 0034"/>
    <x v="0"/>
    <s v="Multirisques exploitation"/>
    <x v="0"/>
    <s v="29/06/2020"/>
    <s v="05619 20 1212 0003"/>
    <s v="01/01/2020"/>
    <s v="RECTORAT  "/>
    <m/>
    <s v="090530"/>
    <s v="Dommage aux Appareils Electriques"/>
    <x v="28"/>
    <x v="1"/>
    <x v="29"/>
    <s v="Impayé"/>
    <m/>
    <m/>
    <m/>
    <s v="Dossier en instance"/>
    <m/>
    <n v="0"/>
    <n v="0"/>
    <s v="05619 20 1212 0003"/>
    <n v="0"/>
    <n v="0"/>
    <n v="0"/>
    <s v="05619 20 1212 0003"/>
    <e v="#N/A"/>
    <x v="1"/>
    <s v="05619 20 1212 0034 0 "/>
    <s v="Fichier"/>
    <n v="29745"/>
    <n v="2630"/>
    <s v=""/>
    <s v=""/>
  </r>
  <r>
    <n v="419"/>
    <s v="05619 20 1212 0035"/>
    <x v="0"/>
    <s v="Multirisques exploitation"/>
    <x v="0"/>
    <s v="29/06/2020"/>
    <s v="05619 20 1212 0003"/>
    <s v="01/01/2020"/>
    <s v="RECTORAT  "/>
    <m/>
    <s v="090530"/>
    <s v="Dommage aux Appareils Electriques"/>
    <x v="0"/>
    <x v="0"/>
    <x v="0"/>
    <s v="Impayé"/>
    <m/>
    <m/>
    <m/>
    <s v="Cloturé"/>
    <m/>
    <s v="Cloturé"/>
    <e v="#VALUE!"/>
    <e v="#N/A"/>
    <n v="0"/>
    <n v="0"/>
    <n v="0"/>
    <s v="05619 20 1212 0003"/>
    <e v="#N/A"/>
    <x v="0"/>
    <m/>
    <s v="Fichier"/>
    <s v=""/>
    <s v=""/>
    <s v=""/>
    <s v=""/>
  </r>
  <r>
    <n v="420"/>
    <s v="05619 20 1212 0036"/>
    <x v="0"/>
    <s v="Multirisques exploitation"/>
    <x v="0"/>
    <s v="21/06/2020"/>
    <s v="05619 20 1212 0003"/>
    <s v="01/01/2020"/>
    <s v="RECTORAT  "/>
    <m/>
    <s v="090210"/>
    <s v="Bris de Glace"/>
    <x v="0"/>
    <x v="0"/>
    <x v="0"/>
    <s v="Impayé"/>
    <m/>
    <m/>
    <m/>
    <s v="Cloturé"/>
    <m/>
    <s v="Cloturé"/>
    <e v="#VALUE!"/>
    <e v="#N/A"/>
    <n v="0"/>
    <n v="0"/>
    <n v="0"/>
    <s v="05619 20 1212 0003"/>
    <e v="#N/A"/>
    <x v="0"/>
    <m/>
    <s v="Fichier"/>
    <s v=""/>
    <s v=""/>
    <s v=""/>
    <s v=""/>
  </r>
  <r>
    <n v="421"/>
    <s v="23302 20 1212 0001"/>
    <x v="101"/>
    <s v="Multirisques exploitation"/>
    <x v="6"/>
    <s v="29/06/2020"/>
    <s v="23302 19 1212 0001"/>
    <s v="26/12/2019"/>
    <s v="LABORATOIRES INPHA MEDIS  "/>
    <m/>
    <s v="090210"/>
    <s v="Bris de Glace"/>
    <x v="28"/>
    <x v="33"/>
    <x v="154"/>
    <n v="0"/>
    <m/>
    <m/>
    <m/>
    <s v="Dossier en instance"/>
    <m/>
    <n v="3920"/>
    <n v="0"/>
    <s v="23302 19 1212 0001"/>
    <n v="0"/>
    <n v="3920"/>
    <n v="3920"/>
    <e v="#N/A"/>
    <s v="AHMED HERGA ALI"/>
    <x v="1"/>
    <s v="23302 20 1212 0001 3920 "/>
    <s v="Fichier"/>
    <s v=""/>
    <s v=""/>
    <s v=""/>
    <s v=""/>
  </r>
  <r>
    <n v="422"/>
    <s v="24192 20 1219 0031"/>
    <x v="21"/>
    <s v="MRPME"/>
    <x v="6"/>
    <s v="28/06/2020"/>
    <s v="24192 20 1219 0004"/>
    <s v="01/01/2020"/>
    <s v="STATION DE SERVICE ABIDI MOHAMED  "/>
    <m/>
    <s v="090530"/>
    <s v="Dommage aux Appareils Electriques"/>
    <x v="115"/>
    <x v="2"/>
    <x v="116"/>
    <s v="Impayé"/>
    <m/>
    <m/>
    <m/>
    <s v="Dossier sans pv"/>
    <m/>
    <n v="102000"/>
    <n v="0"/>
    <s v="24192 20 1219 0004"/>
    <n v="100000"/>
    <n v="2000"/>
    <n v="102000"/>
    <e v="#N/A"/>
    <s v="AHMED HERGA ALI"/>
    <x v="1"/>
    <s v="24192 20 1219 0031 102000 "/>
    <s v="Fichier"/>
    <s v=""/>
    <s v=""/>
    <s v=""/>
    <s v=""/>
  </r>
  <r>
    <n v="423"/>
    <s v="13034 20 1212 0001"/>
    <x v="102"/>
    <s v="Multirisques exploitation"/>
    <x v="5"/>
    <s v="30/06/2020"/>
    <s v="13034 20 1212 0002"/>
    <s v="23/01/2020"/>
    <s v="SARL HALIB ENNADJAH  "/>
    <m/>
    <s v="161120"/>
    <s v="Pertes d’Exploitation après Bris de Machine"/>
    <x v="0"/>
    <x v="0"/>
    <x v="0"/>
    <n v="0"/>
    <m/>
    <m/>
    <m/>
    <s v="Cloturé"/>
    <m/>
    <s v="Cloturé"/>
    <e v="#VALUE!"/>
    <e v="#N/A"/>
    <n v="0"/>
    <n v="0"/>
    <n v="0"/>
    <e v="#N/A"/>
    <s v="EXAL MAGHNIA ANTENNE MAGHNIA"/>
    <x v="0"/>
    <m/>
    <s v="Fichier"/>
    <s v=""/>
    <s v=""/>
    <s v=""/>
    <s v=""/>
  </r>
  <r>
    <n v="424"/>
    <s v="05619 20 1219 0037"/>
    <x v="0"/>
    <s v="MRPME"/>
    <x v="0"/>
    <s v="02/07/2020"/>
    <s v="05619 20 1219 0021"/>
    <s v="01/01/2020"/>
    <s v="FACULTÉ DES SCIENCES HUMAINES   "/>
    <m/>
    <s v="090530"/>
    <s v="Dommage aux Appareils Electriques"/>
    <x v="115"/>
    <x v="2"/>
    <x v="116"/>
    <s v="Impayé"/>
    <m/>
    <m/>
    <m/>
    <s v="Dossier sans pv"/>
    <m/>
    <n v="102000"/>
    <n v="0"/>
    <s v="05619 20 1219 0021"/>
    <n v="100000"/>
    <n v="2000"/>
    <n v="102000"/>
    <e v="#N/A"/>
    <s v="BARKAT BELKACEM"/>
    <x v="1"/>
    <s v="05619 20 1219 0037 102000 "/>
    <s v="Fichier"/>
    <s v=""/>
    <s v=""/>
    <s v=""/>
    <s v=""/>
  </r>
  <r>
    <n v="425"/>
    <s v="31512 20 1219 0001"/>
    <x v="89"/>
    <s v="MRPME"/>
    <x v="4"/>
    <s v="01/07/2020"/>
    <s v="31512 20 1219 0001"/>
    <s v="01/01/2020"/>
    <s v="OPOW   "/>
    <m/>
    <s v="090320"/>
    <s v="Vol de marchandises, biens et équipements"/>
    <x v="115"/>
    <x v="2"/>
    <x v="116"/>
    <s v="Impayé"/>
    <m/>
    <m/>
    <m/>
    <s v="Dossier sans pv"/>
    <m/>
    <n v="102000"/>
    <n v="0"/>
    <s v="31512 20 1219 0001"/>
    <n v="100000"/>
    <n v="2000"/>
    <n v="102000"/>
    <e v="#N/A"/>
    <s v="MADANI RABAH"/>
    <x v="1"/>
    <s v="31512 20 1219 0001 102000 "/>
    <s v="Fichier"/>
    <s v=""/>
    <s v=""/>
    <s v=""/>
    <s v=""/>
  </r>
  <r>
    <n v="426"/>
    <s v="05619 19 1212 0039"/>
    <x v="0"/>
    <s v="Multirisques exploitation"/>
    <x v="0"/>
    <s v="30/06/2019"/>
    <s v="05619 19 1212 0012"/>
    <s v="01/01/2019"/>
    <s v="INSTITUT D ARCHITECTURE D URBANISME   "/>
    <m/>
    <s v="090530"/>
    <s v="Dommage aux Appareils Electriques"/>
    <x v="147"/>
    <x v="1"/>
    <x v="155"/>
    <n v="0"/>
    <m/>
    <m/>
    <m/>
    <s v="Dossier en instance"/>
    <s v="transmis le 27/04/2020"/>
    <n v="96600"/>
    <n v="0"/>
    <s v="05619 19 1212 0012"/>
    <n v="96600"/>
    <n v="0"/>
    <n v="96600"/>
    <e v="#N/A"/>
    <s v="BARKAT BELKACEM"/>
    <x v="1"/>
    <s v="05619 19 1212 0039 96600 "/>
    <s v="Fichier"/>
    <s v=""/>
    <n v="5545.92"/>
    <s v=""/>
    <s v=""/>
  </r>
  <r>
    <n v="427"/>
    <s v="31530 20 1219 0001"/>
    <x v="103"/>
    <s v="MRPME"/>
    <x v="4"/>
    <s v="18/02/2020"/>
    <s v="31530 20 1219 0004"/>
    <s v="14/01/2020"/>
    <s v="MATAHINES SIDI KADA  "/>
    <m/>
    <s v="090530"/>
    <s v="Dommage aux Appareils Electriques"/>
    <x v="148"/>
    <x v="1"/>
    <x v="156"/>
    <n v="0"/>
    <m/>
    <s v="AG"/>
    <m/>
    <s v="Dossier en instance"/>
    <s v="transmis le 27/04/2020"/>
    <n v="96000"/>
    <n v="0"/>
    <s v="31530 20 1219 0004"/>
    <n v="96000"/>
    <n v="0"/>
    <n v="96000"/>
    <e v="#N/A"/>
    <s v="BENATTOU ABDELKADER"/>
    <x v="1"/>
    <s v="31530 20 1219 0001 96000 "/>
    <s v="Fichier"/>
    <s v=""/>
    <n v="6451.56"/>
    <s v=""/>
    <s v=""/>
  </r>
  <r>
    <n v="428"/>
    <s v="29254 19 1212 0003"/>
    <x v="53"/>
    <s v="Multirisques exploitation"/>
    <x v="4"/>
    <s v="24/11/2019"/>
    <s v="29254 19 1212 0002"/>
    <s v="01/01/2019"/>
    <s v="RESIDENCE UNIVERSITAIRE 1000LITS ET RESTAURANT CENTRAL POLE SIDI SAID  "/>
    <m/>
    <s v="090210"/>
    <s v="Bris de Glace"/>
    <x v="149"/>
    <x v="1"/>
    <x v="157"/>
    <n v="0"/>
    <m/>
    <m/>
    <m/>
    <s v="Dossier en instance"/>
    <m/>
    <n v="90000"/>
    <n v="0"/>
    <s v="29254 19 1212 0002"/>
    <n v="90000"/>
    <n v="0"/>
    <n v="90000"/>
    <e v="#N/A"/>
    <s v="TAHRA KHIREDDINE"/>
    <x v="1"/>
    <s v="29254 19 1212 0003 90000 "/>
    <s v="Fichier"/>
    <s v=""/>
    <n v="7150"/>
    <s v=""/>
    <s v=""/>
  </r>
  <r>
    <n v="429"/>
    <s v="29254 19 1219 0002"/>
    <x v="53"/>
    <s v="MRPME"/>
    <x v="4"/>
    <s v="23/07/2019"/>
    <s v="29254 19 1219 0001"/>
    <s v="01/01/2019"/>
    <s v="RESIDENCE UNIVERSITAIRE 2000 LITS ABDOU SAID  "/>
    <m/>
    <s v="090520"/>
    <s v="Dommages Matériels Informatique"/>
    <x v="149"/>
    <x v="1"/>
    <x v="157"/>
    <n v="0"/>
    <m/>
    <m/>
    <m/>
    <s v="Dossier en instance"/>
    <s v="transmis le 27/04/2020"/>
    <n v="90000"/>
    <n v="0"/>
    <s v="29254 19 1219 0001"/>
    <n v="90000"/>
    <n v="0"/>
    <n v="90000"/>
    <e v="#N/A"/>
    <s v="TAHRA KHIREDDINE"/>
    <x v="1"/>
    <s v="29254 19 1219 0002 90000 "/>
    <s v="Fichier"/>
    <s v=""/>
    <n v="7150"/>
    <s v=""/>
    <s v=""/>
  </r>
  <r>
    <n v="430"/>
    <s v="05619 19 1212 0121"/>
    <x v="0"/>
    <s v="Multirisques exploitation"/>
    <x v="0"/>
    <s v="31/12/2019"/>
    <s v="05619 19 1212 0005"/>
    <s v="01/01/2019"/>
    <s v=" ANTICANCEREUX  "/>
    <m/>
    <s v="090210"/>
    <s v="Bris de Glace"/>
    <x v="150"/>
    <x v="1"/>
    <x v="158"/>
    <n v="0"/>
    <m/>
    <s v="DR"/>
    <m/>
    <s v="Dossier en instance"/>
    <m/>
    <n v="89890.559999999998"/>
    <n v="0"/>
    <s v="05619 19 1212 0005"/>
    <n v="89890.559999999998"/>
    <n v="0"/>
    <n v="89890.559999999998"/>
    <e v="#N/A"/>
    <s v="BARKAT BELKACEM"/>
    <x v="1"/>
    <s v="05619 19 1212 0121 89890,56 "/>
    <s v="Fichier"/>
    <s v=""/>
    <n v="4368.9799999999996"/>
    <s v=""/>
    <s v=""/>
  </r>
  <r>
    <n v="431"/>
    <s v="16122 19 1542 0003"/>
    <x v="104"/>
    <s v="Tous Risques Engins Chantiers"/>
    <x v="2"/>
    <s v="21/12/2019"/>
    <s v="16122 19 1542 0001"/>
    <s v="04/03/2019"/>
    <s v="GREAT WORKS  "/>
    <m/>
    <s v="090540"/>
    <s v="Tous Risques Engins Chantiers"/>
    <x v="151"/>
    <x v="1"/>
    <x v="159"/>
    <n v="0"/>
    <m/>
    <s v="DI"/>
    <m/>
    <m/>
    <m/>
    <n v="89060"/>
    <n v="0"/>
    <s v="16122 19 1542 0001"/>
    <n v="89060"/>
    <n v="0"/>
    <n v="89060"/>
    <e v="#N/A"/>
    <s v="BELALEM TAYEB"/>
    <x v="1"/>
    <s v="16122 19 1542 0003 89060 "/>
    <s v="Fichier"/>
    <s v=""/>
    <n v="2438.7399999999998"/>
    <s v=""/>
    <s v=""/>
  </r>
  <r>
    <n v="432"/>
    <s v="05619 20 1212 0004"/>
    <x v="0"/>
    <s v="Multirisques exploitation"/>
    <x v="0"/>
    <s v="09/03/2020"/>
    <s v="05619 19 1212 0015"/>
    <s v="13/03/2019"/>
    <s v="GMI  "/>
    <m/>
    <s v="090520"/>
    <s v="Dommages Matériels Informatique"/>
    <x v="152"/>
    <x v="1"/>
    <x v="160"/>
    <n v="0"/>
    <m/>
    <m/>
    <m/>
    <s v="Dossier en instance"/>
    <m/>
    <n v="87750"/>
    <n v="0"/>
    <s v="05619 19 1212 0015"/>
    <n v="87750"/>
    <n v="0"/>
    <n v="87750"/>
    <e v="#N/A"/>
    <s v="BARKAT BELKACEM"/>
    <x v="1"/>
    <s v="05619 20 1212 0004 87750 "/>
    <s v="Fichier"/>
    <s v=""/>
    <n v="5590.25"/>
    <s v=""/>
    <s v=""/>
  </r>
  <r>
    <n v="433"/>
    <s v="05300 19 1219 0024"/>
    <x v="48"/>
    <s v="MRPME"/>
    <x v="0"/>
    <s v="14/11/2019"/>
    <s v="05300 19 1219 0001"/>
    <s v="25/02/2019"/>
    <s v="RESIDENCE UNIVERSITAIRE FESDIS 1  "/>
    <m/>
    <s v="090210"/>
    <s v="Bris de Glace"/>
    <x v="153"/>
    <x v="1"/>
    <x v="161"/>
    <s v="Impayé"/>
    <m/>
    <s v="DR"/>
    <m/>
    <s v="Dossier en instance"/>
    <m/>
    <n v="87061.54"/>
    <n v="0"/>
    <s v="05300 19 1219 0001"/>
    <n v="87061.54"/>
    <n v="0"/>
    <n v="87061.54"/>
    <e v="#N/A"/>
    <s v="BARKAT BELKACEM"/>
    <x v="1"/>
    <s v="05300 19 1219 0024 87061,54 "/>
    <s v="Fichier"/>
    <s v=""/>
    <n v="6011.13"/>
    <s v=""/>
    <s v=""/>
  </r>
  <r>
    <n v="434"/>
    <s v="16246 18 1212 0001"/>
    <x v="105"/>
    <s v="Multirisques exploitation"/>
    <x v="3"/>
    <s v="06/09/2018"/>
    <s v="16246 17 1212 0004"/>
    <s v="01/01/2018"/>
    <s v="APC OUED KOURICHE  "/>
    <m/>
    <s v="090210"/>
    <s v="Bris de Glace"/>
    <x v="154"/>
    <x v="1"/>
    <x v="162"/>
    <s v="Impayé"/>
    <m/>
    <s v="DR"/>
    <m/>
    <s v="Dossier en instance"/>
    <m/>
    <n v="84730"/>
    <n v="0"/>
    <s v="16246 17 1212 0004"/>
    <n v="84730"/>
    <n v="0"/>
    <n v="84730"/>
    <e v="#N/A"/>
    <s v="HOULI ISLAM"/>
    <x v="1"/>
    <s v="16246 18 1212 0001 84730 "/>
    <s v="Fichier"/>
    <s v=""/>
    <s v=""/>
    <s v=""/>
    <s v=""/>
  </r>
  <r>
    <n v="435"/>
    <s v="24065 20 1223 0007"/>
    <x v="39"/>
    <s v="Multirisque Immeuble"/>
    <x v="6"/>
    <s v="26/01/2020"/>
    <s v="24065 20 1223 0002"/>
    <s v="01/01/2020"/>
    <s v="OPGI  GUELMA  "/>
    <m/>
    <s v="090120"/>
    <s v="Dégâts des Eaux"/>
    <x v="155"/>
    <x v="1"/>
    <x v="163"/>
    <s v="Impayé"/>
    <m/>
    <m/>
    <m/>
    <s v="Dossier en instance"/>
    <s v="transmis le 27/04/2020"/>
    <n v="80600"/>
    <n v="0"/>
    <s v="24065 20 1223 0002"/>
    <n v="80600"/>
    <n v="0"/>
    <n v="80600"/>
    <e v="#N/A"/>
    <s v="LOTFI FADI"/>
    <x v="1"/>
    <s v="24065 20 1223 0007 80600 "/>
    <s v="Fichier"/>
    <s v=""/>
    <n v="12583.93"/>
    <s v=""/>
    <s v=""/>
  </r>
  <r>
    <n v="436"/>
    <s v="16001 20 1212 0003"/>
    <x v="27"/>
    <s v="Multirisques exploitation"/>
    <x v="3"/>
    <s v="28/04/2020"/>
    <s v="16001 20 1212 0001"/>
    <s v="01/01/2020"/>
    <s v="CLINIQUE AL AZHAR  "/>
    <m/>
    <s v="090530"/>
    <s v="Dommage aux Appareils Electriques"/>
    <x v="156"/>
    <x v="1"/>
    <x v="164"/>
    <n v="0"/>
    <m/>
    <s v="AG"/>
    <m/>
    <s v="Dossier en instance"/>
    <m/>
    <n v="80500"/>
    <n v="0"/>
    <s v="16001 20 1212 0001"/>
    <n v="80500"/>
    <n v="0"/>
    <n v="80500"/>
    <e v="#N/A"/>
    <s v="YAHYAOUI MOHAMED YASSINE"/>
    <x v="1"/>
    <s v="16001 20 1212 0003 80500 "/>
    <s v="Fichier"/>
    <s v=""/>
    <n v="6524.54"/>
    <s v=""/>
    <s v=""/>
  </r>
  <r>
    <n v="437"/>
    <s v="16281 19 1212 0019"/>
    <x v="10"/>
    <s v="Multirisques exploitation"/>
    <x v="3"/>
    <s v="08/12/2019"/>
    <s v="16281 19 1212 0015"/>
    <s v="06/03/2019"/>
    <s v="CESI  "/>
    <m/>
    <s v="090110"/>
    <s v="Dégâts des Eaux"/>
    <x v="157"/>
    <x v="34"/>
    <x v="165"/>
    <n v="0"/>
    <m/>
    <s v="DR"/>
    <m/>
    <s v="Dossier en instance"/>
    <m/>
    <n v="85933.36"/>
    <n v="0"/>
    <s v="16281 19 1212 0015"/>
    <n v="80000"/>
    <n v="5933.36"/>
    <n v="85933.36"/>
    <e v="#N/A"/>
    <s v="SAE ORAN  "/>
    <x v="1"/>
    <s v="16281 19 1212 0019 85933,36 "/>
    <s v="Fichier"/>
    <s v=""/>
    <s v=""/>
    <s v=""/>
    <s v=""/>
  </r>
  <r>
    <n v="438"/>
    <s v="31012 19 1212 0001"/>
    <x v="32"/>
    <s v="Multirisques exploitation"/>
    <x v="4"/>
    <s v="02/01/2019"/>
    <s v="31012 18 1212 0007"/>
    <s v="11/09/2018"/>
    <s v="OFFICE DESETABLISSEMENT DE JEUNES  ."/>
    <m/>
    <s v="090530"/>
    <s v="Dommage aux Appareils Electriques"/>
    <x v="158"/>
    <x v="1"/>
    <x v="166"/>
    <n v="0"/>
    <m/>
    <s v="DR"/>
    <m/>
    <s v="Dossier en instance"/>
    <m/>
    <n v="77850"/>
    <n v="0"/>
    <s v="31012 18 1212 0007"/>
    <n v="77850"/>
    <n v="0"/>
    <n v="77850"/>
    <e v="#N/A"/>
    <s v="MADANI RABAH"/>
    <x v="1"/>
    <s v="31012 19 1212 0001 77850 "/>
    <s v="Fichier"/>
    <s v=""/>
    <n v="5547.96"/>
    <s v=""/>
    <s v=""/>
  </r>
  <r>
    <n v="439"/>
    <s v="16183 20 1212 0004"/>
    <x v="31"/>
    <s v="Multirisques exploitation"/>
    <x v="2"/>
    <s v="22/02/2020"/>
    <s v="16183 19 1212 0008"/>
    <s v="24/07/2019"/>
    <s v="ESPACE DARKOM TELECOM  "/>
    <m/>
    <s v="090110"/>
    <s v="Dégâts des Eaux"/>
    <x v="0"/>
    <x v="0"/>
    <x v="0"/>
    <n v="0"/>
    <m/>
    <s v="DR"/>
    <m/>
    <s v="Cloturé"/>
    <m/>
    <s v="Cloturé"/>
    <e v="#VALUE!"/>
    <e v="#N/A"/>
    <n v="0"/>
    <n v="0"/>
    <n v="0"/>
    <s v="16183 19 1212 0008"/>
    <e v="#N/A"/>
    <x v="0"/>
    <m/>
    <s v="Fichier"/>
    <s v=""/>
    <s v=""/>
    <s v=""/>
    <s v=""/>
  </r>
  <r>
    <n v="440"/>
    <s v="24065 20 1223 0005"/>
    <x v="39"/>
    <s v="Multirisque Immeuble"/>
    <x v="6"/>
    <s v="20/01/2020"/>
    <s v="24065 20 1223 0002"/>
    <s v="01/01/2020"/>
    <s v="OPGI  GUELMA  "/>
    <m/>
    <s v="090120"/>
    <s v="Dégâts des Eaux"/>
    <x v="159"/>
    <x v="2"/>
    <x v="167"/>
    <s v="Impayé"/>
    <m/>
    <m/>
    <m/>
    <s v="Dossier en instance"/>
    <s v="transmis le 27/04/2020"/>
    <n v="78000"/>
    <n v="0"/>
    <s v="24065 20 1223 0002"/>
    <n v="76000"/>
    <n v="2000"/>
    <n v="78000"/>
    <e v="#N/A"/>
    <s v="LOTFI FADI"/>
    <x v="1"/>
    <s v="24065 20 1223 0005 78000 "/>
    <s v="Fichier"/>
    <s v=""/>
    <s v=""/>
    <s v=""/>
    <s v=""/>
  </r>
  <r>
    <n v="441"/>
    <s v="31014 19 1429 0019"/>
    <x v="34"/>
    <s v="Autres Responsabilité Civile Professionnelles"/>
    <x v="4"/>
    <s v="18/11/2019"/>
    <s v="31014 19 1429 0009"/>
    <s v="15/08/2019"/>
    <s v="PROMOTION IMMOBILIERE SIDI  ATTALAH  "/>
    <m/>
    <s v="130221"/>
    <s v="RC à l'egard des tiers"/>
    <x v="159"/>
    <x v="1"/>
    <x v="168"/>
    <n v="0"/>
    <m/>
    <s v="AG"/>
    <m/>
    <s v="Dossier en instance"/>
    <s v="transmis le 27/04/2020"/>
    <n v="76000"/>
    <n v="0"/>
    <s v="31014 19 1429 0009"/>
    <n v="76000"/>
    <n v="0"/>
    <n v="76000"/>
    <e v="#N/A"/>
    <s v="BENATTOU ABDELKADER"/>
    <x v="1"/>
    <s v="31014 19 1429 0019 76000 "/>
    <s v="Fichier"/>
    <s v=""/>
    <n v="4006.8"/>
    <s v=""/>
    <s v=""/>
  </r>
  <r>
    <n v="442"/>
    <s v="24065 20 1223 0006"/>
    <x v="39"/>
    <s v="Multirisque Immeuble"/>
    <x v="6"/>
    <s v="26/01/2020"/>
    <s v="24065 20 1223 0002"/>
    <s v="01/01/2020"/>
    <s v="OPGI  GUELMA  "/>
    <m/>
    <s v="090120"/>
    <s v="Dégâts des Eaux"/>
    <x v="160"/>
    <x v="2"/>
    <x v="169"/>
    <s v="Impayé"/>
    <m/>
    <m/>
    <m/>
    <s v="Dossier en instance"/>
    <s v="transmis le 27/04/2020"/>
    <n v="77600"/>
    <n v="0"/>
    <s v="24065 20 1223 0002"/>
    <n v="75600"/>
    <n v="2000"/>
    <n v="77600"/>
    <e v="#N/A"/>
    <s v="BOUAZIZ HAMID"/>
    <x v="1"/>
    <s v="24065 20 1223 0006 77600 "/>
    <s v="Fichier"/>
    <s v=""/>
    <s v=""/>
    <s v=""/>
    <s v=""/>
  </r>
  <r>
    <n v="443"/>
    <s v="24065 20 1223 0015"/>
    <x v="39"/>
    <s v="Multirisque Immeuble"/>
    <x v="6"/>
    <s v="27/04/2020"/>
    <s v="24065 20 1223 0002"/>
    <s v="01/01/2020"/>
    <s v="OPGI  GUELMA  "/>
    <m/>
    <s v="090120"/>
    <s v="Dégâts des Eaux"/>
    <x v="161"/>
    <x v="2"/>
    <x v="170"/>
    <s v="Impayé"/>
    <m/>
    <m/>
    <m/>
    <s v="Dossier en instance"/>
    <m/>
    <n v="77000"/>
    <n v="0"/>
    <s v="24065 20 1223 0002"/>
    <n v="75000"/>
    <n v="2000"/>
    <n v="77000"/>
    <e v="#N/A"/>
    <s v="LOTFI FADI"/>
    <x v="1"/>
    <s v="24065 20 1223 0015 77000 "/>
    <s v="Fichier"/>
    <s v=""/>
    <s v=""/>
    <s v=""/>
    <s v=""/>
  </r>
  <r>
    <n v="444"/>
    <s v="31012 17 1211 0004"/>
    <x v="32"/>
    <s v="Incendie et Risques Annexes (RI)"/>
    <x v="4"/>
    <s v="21/11/2017"/>
    <s v="31012 17 1211 0001"/>
    <s v="01/11/2017"/>
    <s v="BOUKHATMI ALI IMAGERIE MEDICALE  "/>
    <m/>
    <s v="090530"/>
    <s v="Dommage aux Appareils Electriques"/>
    <x v="162"/>
    <x v="1"/>
    <x v="171"/>
    <n v="0"/>
    <m/>
    <s v="DR"/>
    <m/>
    <s v="Dossier en instance"/>
    <m/>
    <n v="67500"/>
    <n v="0"/>
    <s v="31012 17 1211 0001"/>
    <n v="67500"/>
    <n v="0"/>
    <n v="67500"/>
    <e v="#N/A"/>
    <s v="MADANI RABAH"/>
    <x v="1"/>
    <s v="31012 17 1211 0004 67500 "/>
    <s v="Fichier"/>
    <s v=""/>
    <n v="4746.6899999999996"/>
    <s v=""/>
    <s v=""/>
  </r>
  <r>
    <n v="445"/>
    <s v="16083 19 1212 0020"/>
    <x v="9"/>
    <s v="Multirisques exploitation"/>
    <x v="3"/>
    <s v="05/12/2019"/>
    <s v="16083 19 1212 0024"/>
    <s v="15/05/2019"/>
    <s v="M&amp;M  "/>
    <m/>
    <s v="090110"/>
    <s v="Dégâts des Eaux"/>
    <x v="163"/>
    <x v="1"/>
    <x v="172"/>
    <n v="0"/>
    <m/>
    <s v="DR"/>
    <m/>
    <s v="Dossier en instance"/>
    <m/>
    <n v="60341.36"/>
    <n v="0"/>
    <s v="16083 19 1212 0024"/>
    <n v="60341.36"/>
    <n v="0"/>
    <n v="60341.36"/>
    <e v="#N/A"/>
    <s v="ZITOUNI ABDELAZIZ"/>
    <x v="1"/>
    <s v="16083 19 1212 0020 60341,36 "/>
    <s v="Fichier"/>
    <s v=""/>
    <s v=""/>
    <s v=""/>
    <s v=""/>
  </r>
  <r>
    <n v="446"/>
    <s v="05619 20 1219 0018"/>
    <x v="0"/>
    <s v="MRPME"/>
    <x v="0"/>
    <s v="12/04/2020"/>
    <s v="05619 20 1219 0007"/>
    <s v="08/01/2020"/>
    <s v="KIA AL DJAZAIR  "/>
    <m/>
    <s v="090110"/>
    <s v="Dégâts des Eaux"/>
    <x v="164"/>
    <x v="1"/>
    <x v="173"/>
    <n v="0"/>
    <m/>
    <s v="AG"/>
    <m/>
    <s v="Dossier en instance"/>
    <s v="transmis le 27/04/2020"/>
    <n v="60000"/>
    <n v="0"/>
    <s v="05619 20 1219 0007"/>
    <n v="60000"/>
    <n v="0"/>
    <n v="60000"/>
    <e v="#N/A"/>
    <s v="BARKAT BELKACEM"/>
    <x v="1"/>
    <s v="05619 20 1219 0018 60000 "/>
    <s v="Fichier"/>
    <s v=""/>
    <n v="3815.14"/>
    <s v=""/>
    <s v=""/>
  </r>
  <r>
    <n v="447"/>
    <s v="09004 19 1212 0018"/>
    <x v="2"/>
    <s v="Multirisques exploitation"/>
    <x v="1"/>
    <s v="19/06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448"/>
    <s v="16001 19 1212 0031"/>
    <x v="27"/>
    <s v="Multirisques exploitation"/>
    <x v="3"/>
    <s v="20/11/2019"/>
    <s v="16001 19 1212 0016"/>
    <s v="20/10/2019"/>
    <s v="STAGMA CONSTRUCTION  "/>
    <m/>
    <s v="090530"/>
    <s v="Dommage aux Appareils Electriques"/>
    <x v="165"/>
    <x v="1"/>
    <x v="174"/>
    <n v="0"/>
    <m/>
    <s v="DR"/>
    <m/>
    <s v="Dossier en instance"/>
    <s v="transmis le 27/04/2020"/>
    <n v="57500"/>
    <n v="0"/>
    <s v="16001 19 1212 0016"/>
    <n v="57500"/>
    <n v="0"/>
    <n v="57500"/>
    <e v="#N/A"/>
    <s v="SAE CHERAGA   "/>
    <x v="1"/>
    <s v="16001 19 1212 0031 57500 "/>
    <s v="Fichier"/>
    <s v=""/>
    <n v="4908.0200000000004"/>
    <s v=""/>
    <s v=""/>
  </r>
  <r>
    <n v="449"/>
    <s v="05619 20 1219 0008"/>
    <x v="0"/>
    <s v="MRPME"/>
    <x v="0"/>
    <s v="13/03/2020"/>
    <s v="05619 20 1219 0002"/>
    <s v="06/01/2020"/>
    <s v="KIA AL DJAZAIR  "/>
    <m/>
    <s v="090530"/>
    <s v="Dommage aux Appareils Electriques"/>
    <x v="166"/>
    <x v="1"/>
    <x v="175"/>
    <n v="0"/>
    <m/>
    <m/>
    <m/>
    <s v="Dossier en instance"/>
    <s v="transmis le 27/04/2020"/>
    <n v="55630"/>
    <n v="0"/>
    <s v="05619 20 1219 0002"/>
    <n v="55630"/>
    <n v="0"/>
    <n v="55630"/>
    <e v="#N/A"/>
    <s v="BARKAT BELKACEM"/>
    <x v="1"/>
    <s v="05619 20 1219 0008 55630 "/>
    <s v="Fichier"/>
    <s v=""/>
    <n v="3262.23"/>
    <s v=""/>
    <s v=""/>
  </r>
  <r>
    <n v="450"/>
    <s v="05619 19 1219 0088"/>
    <x v="0"/>
    <s v="MRPME"/>
    <x v="0"/>
    <s v="08/10/2019"/>
    <s v="05619 19 1219 0016"/>
    <s v="01/02/2019"/>
    <s v="DE   TECHNOLOGIE"/>
    <m/>
    <s v="090520"/>
    <s v="Dommages Matériels Informatique"/>
    <x v="167"/>
    <x v="1"/>
    <x v="176"/>
    <n v="0"/>
    <m/>
    <m/>
    <m/>
    <s v="Dossier en instance"/>
    <s v="transmis le 27/04/2020"/>
    <n v="54000"/>
    <n v="0"/>
    <s v="05619 19 1219 0016"/>
    <n v="54000"/>
    <n v="0"/>
    <n v="54000"/>
    <e v="#N/A"/>
    <s v="BARKAT BELKACEM"/>
    <x v="1"/>
    <s v="05619 19 1219 0088 54000 "/>
    <s v="Fichier"/>
    <s v=""/>
    <n v="3756"/>
    <s v=""/>
    <s v=""/>
  </r>
  <r>
    <n v="451"/>
    <s v="02516 20 1212 0002"/>
    <x v="13"/>
    <s v="Multirisques exploitation"/>
    <x v="1"/>
    <s v="09/03/2020"/>
    <s v="02516 20 1212 0006"/>
    <s v="13/01/2020"/>
    <s v="BEN NABI FAMILY CENTER -MOSTEFAOUI AHMED-  "/>
    <m/>
    <s v="090210"/>
    <s v="Bris de Glace"/>
    <x v="168"/>
    <x v="1"/>
    <x v="177"/>
    <s v="Impayé"/>
    <m/>
    <s v="DR"/>
    <m/>
    <s v="Dossier en instance"/>
    <m/>
    <n v="53523.6"/>
    <n v="0"/>
    <s v="02516 20 1212 0006"/>
    <n v="53523.6"/>
    <n v="0"/>
    <n v="53523.6"/>
    <e v="#N/A"/>
    <s v="ARAIBI  MUSTAPHA"/>
    <x v="1"/>
    <s v="02516 20 1212 0002 53523,6 "/>
    <s v="Fichier"/>
    <s v=""/>
    <n v="4009.36"/>
    <s v=""/>
    <s v=""/>
  </r>
  <r>
    <n v="452"/>
    <s v="09004 19 1212 0057"/>
    <x v="2"/>
    <s v="Multirisques exploitation"/>
    <x v="1"/>
    <s v="31/10/2019"/>
    <s v="09004 19 1212 0016"/>
    <s v="09/05/2019"/>
    <s v="SIM AGRO   "/>
    <m/>
    <s v="090520"/>
    <s v="Dommages Matériels Informatique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453"/>
    <s v="24065 20 1223 0009"/>
    <x v="39"/>
    <s v="Multirisque Immeuble"/>
    <x v="6"/>
    <s v="05/02/2020"/>
    <s v="24065 20 1223 0002"/>
    <s v="01/01/2020"/>
    <s v="OPGI  GUELMA  "/>
    <m/>
    <s v="090120"/>
    <s v="Dégâts des Eaux"/>
    <x v="169"/>
    <x v="1"/>
    <x v="178"/>
    <s v="Impayé"/>
    <m/>
    <s v="AG"/>
    <m/>
    <s v="Dossier en instance"/>
    <s v="transmis le 27/04/2020"/>
    <n v="50600"/>
    <n v="0"/>
    <s v="24065 20 1223 0002"/>
    <n v="50600"/>
    <n v="0"/>
    <n v="50600"/>
    <e v="#N/A"/>
    <s v="BOUAZIZ HAMID"/>
    <x v="1"/>
    <s v="24065 20 1223 0009 50600 "/>
    <s v="Fichier"/>
    <s v=""/>
    <n v="11614.25"/>
    <s v=""/>
    <s v=""/>
  </r>
  <r>
    <n v="454"/>
    <s v="05619 18 1414 0051"/>
    <x v="0"/>
    <s v="Responsabilité Civile des associations Sportives"/>
    <x v="0"/>
    <s v="31/10/2018"/>
    <s v="05619 18 1414 0008"/>
    <s v="10/10/2018"/>
    <s v="CR BOUZINA   "/>
    <m/>
    <s v="130160"/>
    <s v="RC Associations Sportives"/>
    <x v="9"/>
    <x v="1"/>
    <x v="9"/>
    <n v="0"/>
    <m/>
    <s v="DI"/>
    <m/>
    <s v="Dossier en instance"/>
    <m/>
    <n v="50000"/>
    <n v="0"/>
    <s v="05619 18 1414 0008"/>
    <n v="50000"/>
    <n v="0"/>
    <n v="50000"/>
    <e v="#N/A"/>
    <s v="0 0"/>
    <x v="1"/>
    <s v="05619 18 1414 0051 50000 "/>
    <s v="Fichier"/>
    <s v=""/>
    <s v=""/>
    <s v=""/>
    <s v=""/>
  </r>
  <r>
    <n v="455"/>
    <s v="09004 18 1212 0036"/>
    <x v="2"/>
    <s v="Multirisques exploitation"/>
    <x v="1"/>
    <s v="24/04/2018"/>
    <s v="09004 18 1212 0012"/>
    <s v="01/02/2018"/>
    <s v="PROMOSIM  "/>
    <m/>
    <s v="130110"/>
    <s v="RC Générale"/>
    <x v="0"/>
    <x v="0"/>
    <x v="0"/>
    <n v="0"/>
    <m/>
    <s v="DI"/>
    <m/>
    <s v="Cloturé"/>
    <m/>
    <s v="Cloturé"/>
    <e v="#VALUE!"/>
    <e v="#N/A"/>
    <n v="0"/>
    <n v="0"/>
    <n v="0"/>
    <e v="#N/A"/>
    <s v="0 0"/>
    <x v="0"/>
    <m/>
    <s v="Fichier"/>
    <s v=""/>
    <s v=""/>
    <s v=""/>
    <s v=""/>
  </r>
  <r>
    <n v="456"/>
    <s v="13518 19 1542 0001"/>
    <x v="46"/>
    <s v="Tous Risques Engins Chantiers"/>
    <x v="5"/>
    <s v="27/01/2019"/>
    <s v="13518 18 1542 0001"/>
    <s v="26/04/2018"/>
    <s v="ETPH KORIB REDA  "/>
    <m/>
    <s v="090540"/>
    <s v="Tous Risques Engins Chantiers"/>
    <x v="9"/>
    <x v="1"/>
    <x v="9"/>
    <n v="0"/>
    <m/>
    <s v="AG"/>
    <m/>
    <s v="Dossier en instance"/>
    <s v="transmis le 27/04/2020;R le 28/06/2020"/>
    <n v="50000"/>
    <n v="0"/>
    <s v="13518 18 1542 0001"/>
    <n v="50000"/>
    <n v="0"/>
    <n v="50000"/>
    <e v="#N/A"/>
    <s v="NACIRI SLIMANE"/>
    <x v="1"/>
    <s v="13518 19 1542 0001 50000 "/>
    <s v="Fichier"/>
    <s v=""/>
    <s v=""/>
    <s v=""/>
    <s v=""/>
  </r>
  <r>
    <n v="457"/>
    <s v="16081 18 1212 0002"/>
    <x v="7"/>
    <s v="Multirisques exploitation"/>
    <x v="2"/>
    <s v="10/04/2018"/>
    <s v="16081 17 1212 0026"/>
    <s v="04/07/2017"/>
    <s v="SOGETRAP  "/>
    <m/>
    <s v="080112"/>
    <s v="Incendie (Contenu)"/>
    <x v="9"/>
    <x v="35"/>
    <x v="179"/>
    <n v="0"/>
    <m/>
    <s v="DR"/>
    <m/>
    <s v="Dossier en instance"/>
    <m/>
    <n v="51200"/>
    <n v="0"/>
    <s v="16081 17 1212 0026"/>
    <n v="50000"/>
    <n v="1200"/>
    <n v="51200"/>
    <e v="#N/A"/>
    <s v="ABIR LAID"/>
    <x v="1"/>
    <s v="16081 18 1212 0002 51200 "/>
    <s v="Fichier"/>
    <s v=""/>
    <s v=""/>
    <s v=""/>
    <s v=""/>
  </r>
  <r>
    <n v="458"/>
    <s v="16183 17 1212 0006"/>
    <x v="31"/>
    <s v="Multirisques exploitation"/>
    <x v="2"/>
    <s v="19/01/2017"/>
    <s v="16183 17 1212 0004"/>
    <s v="01/01/2017"/>
    <s v="SALIM  ZEMIRLI"/>
    <m/>
    <s v="130222"/>
    <s v="RC Professionnelle"/>
    <x v="9"/>
    <x v="1"/>
    <x v="9"/>
    <n v="0"/>
    <m/>
    <s v="DR"/>
    <m/>
    <s v="Dossier en instance"/>
    <m/>
    <n v="50000"/>
    <n v="0"/>
    <s v="16183 17 1212 0004"/>
    <n v="50000"/>
    <n v="0"/>
    <n v="50000"/>
    <e v="#N/A"/>
    <s v="0 0"/>
    <x v="1"/>
    <s v="16183 17 1212 0006 50000 "/>
    <s v="Fichier"/>
    <s v=""/>
    <s v=""/>
    <s v=""/>
    <s v=""/>
  </r>
  <r>
    <n v="459"/>
    <s v="19011 17 1331 0001"/>
    <x v="106"/>
    <s v="RC Décennale"/>
    <x v="0"/>
    <s v="22/01/2017"/>
    <s v="19011 10 1331 0002"/>
    <s v="08/09/2010"/>
    <s v="GARAVENTA ALGERIE  "/>
    <m/>
    <s v="130510"/>
    <s v="Etancheité"/>
    <x v="9"/>
    <x v="1"/>
    <x v="9"/>
    <n v="0"/>
    <m/>
    <s v="DI"/>
    <s v="Réassurance"/>
    <s v="Repris en 2020"/>
    <s v="Transmis le 24/04/2020"/>
    <n v="50000"/>
    <n v="0"/>
    <s v="19011 10 1331 0002"/>
    <n v="50000"/>
    <n v="0"/>
    <n v="50000"/>
    <e v="#N/A"/>
    <s v="EXAL  SKIKDA"/>
    <x v="1"/>
    <s v="19011 17 1331 0001 50000 "/>
    <s v="Fichier"/>
    <s v=""/>
    <n v="37631.86"/>
    <s v=""/>
    <s v=""/>
  </r>
  <r>
    <n v="460"/>
    <s v="23036 07 1413 0001"/>
    <x v="107"/>
    <e v="#N/A"/>
    <x v="6"/>
    <s v="15/01/2007"/>
    <s v="23036 18 1413 2007"/>
    <s v="01/01/2007"/>
    <s v="APC ANNABA  "/>
    <m/>
    <s v="130133"/>
    <s v="Renonciation à Recours"/>
    <x v="9"/>
    <x v="1"/>
    <x v="9"/>
    <n v="0"/>
    <m/>
    <s v="DI"/>
    <s v="Juridique"/>
    <s v="Dossier en instance"/>
    <m/>
    <n v="50000"/>
    <n v="0"/>
    <s v="23036 18 1413 2007"/>
    <n v="50000"/>
    <n v="0"/>
    <n v="50000"/>
    <e v="#N/A"/>
    <s v="KABOUYA ISMAHANE"/>
    <x v="1"/>
    <s v="23036 07 1413 0001 50000 "/>
    <s v="Fichier"/>
    <s v=""/>
    <n v="17020"/>
    <s v=""/>
    <s v=""/>
  </r>
  <r>
    <n v="461"/>
    <s v="44598 17 1331 0005"/>
    <x v="38"/>
    <s v="RC Décennale"/>
    <x v="1"/>
    <s v="27/12/2017"/>
    <s v="44598 14 1331 0011"/>
    <s v="18/12/2014"/>
    <s v="ETB BENTASSEDA MOHAMED  "/>
    <m/>
    <s v="130510"/>
    <s v="Etancheité"/>
    <x v="9"/>
    <x v="35"/>
    <x v="179"/>
    <n v="0"/>
    <m/>
    <s v="DI"/>
    <s v="Réassurance"/>
    <s v="Dossier en instance"/>
    <m/>
    <n v="51200"/>
    <n v="0"/>
    <s v="44598 14 1331 0011"/>
    <n v="50000"/>
    <n v="1200"/>
    <n v="51200"/>
    <e v="#N/A"/>
    <s v="MELIHA AMINE"/>
    <x v="1"/>
    <s v="44598 17 1331 0005 51200 "/>
    <s v="Fichier"/>
    <s v=""/>
    <s v=""/>
    <s v=""/>
    <s v=""/>
  </r>
  <r>
    <n v="462"/>
    <s v="13518 18 1542 0005"/>
    <x v="46"/>
    <s v="Tous Risques Engins Chantiers"/>
    <x v="5"/>
    <s v="24/11/2018"/>
    <s v="13518 18 1542 0001"/>
    <s v="08/08/2018"/>
    <s v="ETPH KORIB REDA  "/>
    <m/>
    <s v="090540"/>
    <s v="Tous Risques Engins Chantiers"/>
    <x v="170"/>
    <x v="1"/>
    <x v="180"/>
    <n v="0"/>
    <m/>
    <s v="AG"/>
    <m/>
    <s v="Dossier en instance"/>
    <m/>
    <n v="49500"/>
    <n v="0"/>
    <s v="13518 18 1542 0001"/>
    <n v="49500"/>
    <n v="0"/>
    <n v="49500"/>
    <e v="#N/A"/>
    <s v="NACIRI SLIMANE"/>
    <x v="1"/>
    <s v="13518 18 1542 0005 49500 "/>
    <s v="Fichier"/>
    <s v=""/>
    <s v=""/>
    <s v=""/>
    <s v=""/>
  </r>
  <r>
    <n v="463"/>
    <s v="09003 19 1542 0006"/>
    <x v="69"/>
    <s v="Tous Risques Engins Chantiers"/>
    <x v="1"/>
    <s v="26/12/2019"/>
    <s v="09003 18 1542 0009"/>
    <s v="01/01/2019"/>
    <s v="EPWG   CET"/>
    <m/>
    <s v="090540"/>
    <s v="Tous Risques Engins Chantiers"/>
    <x v="171"/>
    <x v="1"/>
    <x v="181"/>
    <s v="Impayé"/>
    <m/>
    <s v="AG"/>
    <m/>
    <s v="Dossier en instance"/>
    <s v="transmis le 27/04/2020"/>
    <n v="48175"/>
    <n v="0"/>
    <s v="09003 18 1542 0009"/>
    <n v="48175"/>
    <n v="0"/>
    <n v="48175"/>
    <e v="#N/A"/>
    <s v="EL MOKREFI M'HAMED"/>
    <x v="1"/>
    <s v="09003 19 1542 0006 48175 "/>
    <s v="Fichier"/>
    <s v=""/>
    <n v="1954.91"/>
    <s v=""/>
    <s v=""/>
  </r>
  <r>
    <n v="464"/>
    <s v="24065 20 1223 0001"/>
    <x v="39"/>
    <s v="Multirisque Immeuble"/>
    <x v="6"/>
    <s v="13/01/2020"/>
    <s v="24065 20 1223 0002"/>
    <s v="01/01/2020"/>
    <s v="OPGI  GUELMA  "/>
    <m/>
    <s v="090120"/>
    <s v="Dégâts des Eaux"/>
    <x v="172"/>
    <x v="1"/>
    <x v="182"/>
    <s v="Impayé"/>
    <m/>
    <s v="AG"/>
    <m/>
    <s v="Dossier en instance"/>
    <s v="transmis le 27/04/2020"/>
    <n v="48000"/>
    <n v="0"/>
    <s v="24065 20 1223 0002"/>
    <n v="48000"/>
    <n v="0"/>
    <n v="48000"/>
    <e v="#N/A"/>
    <s v="LOTFI FADI"/>
    <x v="1"/>
    <s v="24065 20 1223 0001 48000 "/>
    <s v="Fichier"/>
    <s v=""/>
    <n v="12995.37"/>
    <s v=""/>
    <s v=""/>
  </r>
  <r>
    <n v="465"/>
    <s v="31636 20 1219 0002"/>
    <x v="91"/>
    <s v="MRPME"/>
    <x v="4"/>
    <s v="10/06/2020"/>
    <s v="31636 20 1219 0001"/>
    <s v="17/05/2020"/>
    <s v="HARRAT  ILYES"/>
    <m/>
    <s v="090110"/>
    <s v="Dégâts des Eaux"/>
    <x v="0"/>
    <x v="0"/>
    <x v="0"/>
    <n v="0"/>
    <m/>
    <s v="AG"/>
    <m/>
    <s v="Cloturé"/>
    <s v="Transmis le 28/06/2020"/>
    <s v="Cloturé"/>
    <e v="#VALUE!"/>
    <e v="#N/A"/>
    <n v="0"/>
    <n v="0"/>
    <n v="0"/>
    <s v="31636 20 1219 0001"/>
    <s v="BENATTOU ABDELKADER"/>
    <x v="0"/>
    <m/>
    <s v="Fichier"/>
    <s v=""/>
    <s v=""/>
    <s v=""/>
    <s v=""/>
  </r>
  <r>
    <n v="466"/>
    <s v="24065 20 1223 0010"/>
    <x v="39"/>
    <s v="Multirisque Immeuble"/>
    <x v="6"/>
    <s v="19/02/2020"/>
    <s v="24065 20 1223 0002"/>
    <s v="01/01/2020"/>
    <s v="OPGI  GUELMA  "/>
    <m/>
    <s v="090120"/>
    <s v="Dégâts des Eaux"/>
    <x v="173"/>
    <x v="2"/>
    <x v="183"/>
    <s v="Impayé"/>
    <m/>
    <s v="AG"/>
    <m/>
    <s v="Dossier en instance"/>
    <s v="transmis le 27/04/2020"/>
    <n v="49000"/>
    <n v="0"/>
    <s v="24065 20 1223 0002"/>
    <n v="47000"/>
    <n v="2000"/>
    <n v="49000"/>
    <e v="#N/A"/>
    <s v="BOUAZIZ HAMID"/>
    <x v="1"/>
    <s v="24065 20 1223 0010 49000 "/>
    <s v="Fichier"/>
    <s v=""/>
    <s v=""/>
    <s v=""/>
    <s v=""/>
  </r>
  <r>
    <n v="467"/>
    <s v="25008 18 1542 0001"/>
    <x v="23"/>
    <s v="Tous Risques Engins Chantiers"/>
    <x v="0"/>
    <s v="09/02/2018"/>
    <s v="25008 17 1542 0002"/>
    <s v="03/05/2017"/>
    <s v="E.T.B BENRECHID ZOUAOUI  "/>
    <m/>
    <s v="090540"/>
    <s v="Tous Risques Engins Chantiers"/>
    <x v="174"/>
    <x v="1"/>
    <x v="184"/>
    <n v="0"/>
    <m/>
    <s v="DR"/>
    <m/>
    <s v="Dossier en instance"/>
    <m/>
    <n v="45000"/>
    <n v="0"/>
    <s v="25008 17 1542 0002"/>
    <n v="45000"/>
    <n v="0"/>
    <n v="45000"/>
    <e v="#N/A"/>
    <s v="GUERDA  REBAI "/>
    <x v="1"/>
    <s v="25008 18 1542 0001 45000 "/>
    <s v="Fichier"/>
    <s v=""/>
    <s v=""/>
    <s v=""/>
    <s v=""/>
  </r>
  <r>
    <n v="468"/>
    <s v="16117 20 1542 0002"/>
    <x v="15"/>
    <s v="Tous Risques Engins Chantiers"/>
    <x v="3"/>
    <s v="03/02/2020"/>
    <s v="16117 19 1542 0005"/>
    <s v="31/12/2019"/>
    <s v="GECETAL   "/>
    <m/>
    <s v="090540"/>
    <s v="Tous Risques Engins Chantiers"/>
    <x v="0"/>
    <x v="0"/>
    <x v="0"/>
    <s v="Impayé"/>
    <m/>
    <s v="AG"/>
    <m/>
    <s v="Cloturé"/>
    <m/>
    <s v="Cloturé"/>
    <e v="#VALUE!"/>
    <e v="#N/A"/>
    <n v="0"/>
    <n v="0"/>
    <n v="0"/>
    <s v="16117 19 1542 0005"/>
    <s v="TAMAZOUZT MEROUANE"/>
    <x v="0"/>
    <m/>
    <s v="Fichier"/>
    <s v=""/>
    <s v=""/>
    <s v=""/>
    <s v=""/>
  </r>
  <r>
    <n v="469"/>
    <s v="16117 20 1542 0009"/>
    <x v="15"/>
    <s v="Tous Risques Engins Chantiers"/>
    <x v="3"/>
    <s v="13/05/2020"/>
    <s v="16117 19 1542 0005"/>
    <s v="31/12/2019"/>
    <s v="GECETAL   "/>
    <m/>
    <s v="090540"/>
    <s v="Tous Risques Engins Chantiers"/>
    <x v="0"/>
    <x v="0"/>
    <x v="0"/>
    <s v="Impayé"/>
    <m/>
    <s v="AG"/>
    <m/>
    <s v="Cloturé"/>
    <m/>
    <s v="Cloturé"/>
    <e v="#VALUE!"/>
    <e v="#N/A"/>
    <n v="0"/>
    <n v="0"/>
    <n v="0"/>
    <s v="16117 19 1542 0005"/>
    <s v="TAMAZOUZT MEROUANE"/>
    <x v="0"/>
    <m/>
    <s v="Fichier"/>
    <s v=""/>
    <s v=""/>
    <s v=""/>
    <s v=""/>
  </r>
  <r>
    <n v="470"/>
    <s v="09004 19 1212 0017"/>
    <x v="2"/>
    <s v="Multirisques exploitation"/>
    <x v="1"/>
    <s v="19/06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471"/>
    <s v="09004 19 1212 0060"/>
    <x v="2"/>
    <s v="Multirisques exploitation"/>
    <x v="1"/>
    <s v="06/08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472"/>
    <s v="25561 20 1219 0004"/>
    <x v="12"/>
    <s v="MRPME"/>
    <x v="0"/>
    <s v="20/04/2020"/>
    <s v="25561 20 1219 0001"/>
    <s v="04/02/2020"/>
    <s v="KHERRAF NADHIR  "/>
    <m/>
    <s v="130110"/>
    <s v="RC Générale"/>
    <x v="175"/>
    <x v="36"/>
    <x v="185"/>
    <n v="0"/>
    <m/>
    <s v="AG"/>
    <m/>
    <s v="Dossier en instance"/>
    <s v="Transmis le 28/06/2020"/>
    <n v="44288.77"/>
    <n v="0"/>
    <s v="25561 20 1219 0001"/>
    <n v="42428.57"/>
    <n v="1860.2"/>
    <n v="44288.77"/>
    <e v="#N/A"/>
    <s v="LABED SALIM"/>
    <x v="1"/>
    <s v="25561 20 1219 0004 44288,77 "/>
    <s v="Fichier"/>
    <s v=""/>
    <s v=""/>
    <s v=""/>
    <s v=""/>
  </r>
  <r>
    <n v="473"/>
    <s v="16183 18 1212 0006"/>
    <x v="31"/>
    <s v="Multirisques exploitation"/>
    <x v="2"/>
    <s v="23/08/2018"/>
    <s v="16183 18 1212 0009"/>
    <s v="24/06/2018"/>
    <s v="ESPACE DARKOM TELECOM  "/>
    <m/>
    <s v="090320"/>
    <s v="Vol de marchandises, biens et équipements"/>
    <x v="0"/>
    <x v="0"/>
    <x v="0"/>
    <n v="0"/>
    <m/>
    <s v="DR"/>
    <m/>
    <s v="Cloturé"/>
    <m/>
    <s v="Cloturé"/>
    <e v="#VALUE!"/>
    <e v="#N/A"/>
    <n v="0"/>
    <n v="0"/>
    <n v="0"/>
    <s v="16183 18 1212 0009"/>
    <e v="#N/A"/>
    <x v="0"/>
    <m/>
    <s v="Fichier"/>
    <s v=""/>
    <s v=""/>
    <s v=""/>
    <s v=""/>
  </r>
  <r>
    <n v="474"/>
    <s v="24065 20 1223 0004"/>
    <x v="39"/>
    <s v="Multirisque Immeuble"/>
    <x v="6"/>
    <s v="20/01/2020"/>
    <s v="24065 20 1223 0002"/>
    <s v="01/01/2020"/>
    <s v="OPGI  GUELMA  "/>
    <m/>
    <s v="090120"/>
    <s v="Dégâts des Eaux"/>
    <x v="176"/>
    <x v="1"/>
    <x v="186"/>
    <s v="Impayé"/>
    <m/>
    <s v="AG"/>
    <m/>
    <s v="Dossier en instance"/>
    <s v="transmis le 27/04/2020"/>
    <n v="42000"/>
    <n v="0"/>
    <s v="24065 20 1223 0002"/>
    <n v="42000"/>
    <n v="0"/>
    <n v="42000"/>
    <e v="#N/A"/>
    <s v="LOTFI FADI"/>
    <x v="1"/>
    <s v="24065 20 1223 0004 42000 "/>
    <s v="Fichier"/>
    <s v=""/>
    <n v="10317.52"/>
    <s v=""/>
    <s v=""/>
  </r>
  <r>
    <n v="475"/>
    <s v="31213 18 1542 0001"/>
    <x v="61"/>
    <s v="Tous Risques Engins Chantiers"/>
    <x v="4"/>
    <s v="08/01/2018"/>
    <s v="31213 17 1542 0001"/>
    <s v="02/05/2017"/>
    <s v="LAOUFI  AZZEDINE"/>
    <m/>
    <s v="090540"/>
    <s v="Tous Risques Engins Chantiers"/>
    <x v="176"/>
    <x v="37"/>
    <x v="187"/>
    <n v="0"/>
    <m/>
    <s v="AG"/>
    <m/>
    <s v="Dossier en instance"/>
    <m/>
    <n v="42600"/>
    <n v="0"/>
    <s v="31213 17 1542 0001"/>
    <n v="42000"/>
    <n v="600"/>
    <n v="42600"/>
    <e v="#N/A"/>
    <s v="ATA  FRANCHISE 2000 DA"/>
    <x v="1"/>
    <s v="31213 18 1542 0001 42600 "/>
    <s v="Fichier"/>
    <s v=""/>
    <s v=""/>
    <s v=""/>
    <s v=""/>
  </r>
  <r>
    <n v="476"/>
    <s v="16170 20 1212 0002"/>
    <x v="42"/>
    <s v="Multirisques exploitation"/>
    <x v="3"/>
    <s v="09/04/2020"/>
    <s v="16170 20 1212 0001"/>
    <s v="08/01/2020"/>
    <s v="ETS SIAD AUTOMOBILE  "/>
    <m/>
    <s v="080112"/>
    <s v="Incendie (Contenu)"/>
    <x v="0"/>
    <x v="0"/>
    <x v="0"/>
    <n v="0"/>
    <m/>
    <s v="AG"/>
    <m/>
    <s v="Cloturé"/>
    <m/>
    <s v="Cloturé"/>
    <e v="#VALUE!"/>
    <e v="#N/A"/>
    <n v="0"/>
    <n v="0"/>
    <n v="0"/>
    <s v="16170 20 1212 0001"/>
    <s v="SAE TIZI OUZOU  "/>
    <x v="0"/>
    <s v="16170 20 1212 0002 0 "/>
    <s v="Fichier"/>
    <s v=""/>
    <s v=""/>
    <s v=""/>
    <s v=""/>
  </r>
  <r>
    <n v="477"/>
    <s v="24065 20 1223 0012"/>
    <x v="39"/>
    <s v="Multirisque Immeuble"/>
    <x v="6"/>
    <s v="15/03/2020"/>
    <s v="24065 20 1223 0002"/>
    <s v="01/01/2020"/>
    <s v="OPGI  GUELMA  "/>
    <m/>
    <s v="090120"/>
    <s v="Dégâts des Eaux"/>
    <x v="177"/>
    <x v="2"/>
    <x v="186"/>
    <s v="Impayé"/>
    <m/>
    <s v="AG"/>
    <m/>
    <s v="Dossier en instance"/>
    <s v="transmis le 27/04/2020"/>
    <n v="42000"/>
    <n v="0"/>
    <s v="24065 20 1223 0002"/>
    <n v="40000"/>
    <n v="2000"/>
    <n v="42000"/>
    <e v="#N/A"/>
    <s v="LOTFI FADI"/>
    <x v="1"/>
    <s v="24065 20 1223 0012 42000 "/>
    <s v="Fichier"/>
    <s v=""/>
    <s v=""/>
    <s v=""/>
    <s v=""/>
  </r>
  <r>
    <n v="478"/>
    <s v="16117 20 1542 0004"/>
    <x v="15"/>
    <s v="Tous Risques Engins Chantiers"/>
    <x v="3"/>
    <s v="04/03/2020"/>
    <s v="16117 19 1542 0005"/>
    <s v="31/12/2019"/>
    <s v="GECETAL   "/>
    <m/>
    <s v="090540"/>
    <s v="Tous Risques Engins Chantiers"/>
    <x v="0"/>
    <x v="0"/>
    <x v="0"/>
    <s v="Impayé"/>
    <m/>
    <s v="AG"/>
    <m/>
    <s v="Cloturé"/>
    <m/>
    <s v="Cloturé"/>
    <e v="#VALUE!"/>
    <e v="#N/A"/>
    <n v="0"/>
    <n v="0"/>
    <n v="0"/>
    <s v="16117 19 1542 0005"/>
    <s v="TAMAZOUZT MEROUANE"/>
    <x v="0"/>
    <m/>
    <s v="Fichier"/>
    <s v=""/>
    <s v=""/>
    <s v=""/>
    <s v=""/>
  </r>
  <r>
    <n v="479"/>
    <s v="09004 19 1212 0013"/>
    <x v="2"/>
    <s v="Multirisques exploitation"/>
    <x v="1"/>
    <s v="13/05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480"/>
    <s v="16001 19 1212 0032"/>
    <x v="27"/>
    <s v="Multirisques exploitation"/>
    <x v="3"/>
    <s v="20/11/2019"/>
    <s v="16001 19 1212 0014"/>
    <s v="01/08/2019"/>
    <s v="ANPT  "/>
    <m/>
    <s v="090530"/>
    <s v="Dommage aux Appareils Electriques"/>
    <x v="178"/>
    <x v="1"/>
    <x v="188"/>
    <n v="0"/>
    <m/>
    <s v="AG"/>
    <m/>
    <s v="Dossier en instance"/>
    <m/>
    <n v="38560"/>
    <n v="0"/>
    <s v="16001 19 1212 0014"/>
    <n v="38560"/>
    <n v="0"/>
    <n v="38560"/>
    <e v="#N/A"/>
    <s v="YAHYAOUI MOHAMED YASSINE"/>
    <x v="1"/>
    <s v="16001 19 1212 0032 38560 "/>
    <s v="Fichier"/>
    <s v=""/>
    <n v="3384.34"/>
    <s v=""/>
    <s v=""/>
  </r>
  <r>
    <n v="481"/>
    <s v="02516 20 1212 0008"/>
    <x v="13"/>
    <s v="Multirisques exploitation"/>
    <x v="1"/>
    <s v="04/06/2020"/>
    <s v="02516 20 1212 0013"/>
    <s v="06/05/2020"/>
    <s v="SOFAP  "/>
    <m/>
    <s v="090530"/>
    <s v="Dommage aux Appareils Electriques"/>
    <x v="179"/>
    <x v="1"/>
    <x v="189"/>
    <s v="Impayé"/>
    <m/>
    <s v="AG"/>
    <m/>
    <s v="Dossier en instance"/>
    <s v="Transmis le 28/06/2020"/>
    <n v="27283.5"/>
    <n v="0"/>
    <s v="02516 20 1212 0013"/>
    <n v="27283.5"/>
    <n v="0"/>
    <n v="27283.5"/>
    <e v="#N/A"/>
    <s v="ARAIBI  MUSTAPHA"/>
    <x v="1"/>
    <s v="02516 20 1212 0008 27283,5 "/>
    <s v="Fichier"/>
    <s v=""/>
    <n v="3985.88"/>
    <s v=""/>
    <s v=""/>
  </r>
  <r>
    <n v="482"/>
    <s v="05300 19 1219 0023"/>
    <x v="48"/>
    <s v="MRPME"/>
    <x v="0"/>
    <s v="14/11/2019"/>
    <s v="05300 19 1219 0007"/>
    <s v="01/01/2019"/>
    <s v="UNIVERSITE BATNA 2 FACULTE DES SCIENCES DE LA NATURE ET DE LA VIE  "/>
    <m/>
    <s v="090210"/>
    <s v="Bris de Glace"/>
    <x v="180"/>
    <x v="1"/>
    <x v="190"/>
    <n v="0"/>
    <m/>
    <s v="DR"/>
    <m/>
    <s v="Dossier en instance"/>
    <m/>
    <n v="38000"/>
    <n v="0"/>
    <s v="05300 19 1219 0007"/>
    <n v="38000"/>
    <n v="0"/>
    <n v="38000"/>
    <e v="#N/A"/>
    <s v="BARKAT BELKACEM"/>
    <x v="1"/>
    <s v="05300 19 1219 0023 38000 "/>
    <s v="Fichier"/>
    <s v=""/>
    <n v="3136"/>
    <s v=""/>
    <s v=""/>
  </r>
  <r>
    <n v="483"/>
    <s v="24065 20 1223 0003"/>
    <x v="39"/>
    <s v="Multirisque Immeuble"/>
    <x v="6"/>
    <s v="16/01/2020"/>
    <s v="24065 20 1223 0002"/>
    <s v="01/01/2020"/>
    <s v="OPGI  GUELMA  "/>
    <m/>
    <s v="090120"/>
    <s v="Dégâts des Eaux"/>
    <x v="180"/>
    <x v="1"/>
    <x v="190"/>
    <s v="Impayé"/>
    <m/>
    <m/>
    <m/>
    <s v="Repris en 2020"/>
    <m/>
    <n v="38000"/>
    <n v="0"/>
    <s v="24065 20 1223 0002"/>
    <n v="38000"/>
    <n v="0"/>
    <n v="38000"/>
    <e v="#N/A"/>
    <s v="BOUAZIZ HAMID"/>
    <x v="1"/>
    <s v="24065 20 1223 0003 38000 "/>
    <s v="Fichier"/>
    <s v=""/>
    <s v=""/>
    <s v=""/>
    <s v=""/>
  </r>
  <r>
    <n v="484"/>
    <s v="13518 19 1542 0007"/>
    <x v="46"/>
    <s v="Tous Risques Engins Chantiers"/>
    <x v="5"/>
    <s v="20/10/2019"/>
    <s v="13518 19 1542 0001"/>
    <s v="23/04/2019"/>
    <s v="ETPH KORIB REDA  "/>
    <m/>
    <s v="090540"/>
    <s v="Tous Risques Engins Chantiers"/>
    <x v="181"/>
    <x v="1"/>
    <x v="191"/>
    <s v="Impayé"/>
    <m/>
    <s v="AG"/>
    <m/>
    <s v="Dossier en instance"/>
    <m/>
    <n v="37500"/>
    <n v="0"/>
    <s v="13518 19 1542 0001"/>
    <n v="37500"/>
    <n v="0"/>
    <n v="37500"/>
    <e v="#N/A"/>
    <s v="MERINI DJAMEL EDDINE"/>
    <x v="1"/>
    <s v="13518 19 1542 0007 37500 "/>
    <s v="Fichier"/>
    <s v=""/>
    <s v=""/>
    <s v=""/>
    <s v=""/>
  </r>
  <r>
    <n v="485"/>
    <s v="09004 19 1212 0014"/>
    <x v="2"/>
    <s v="Multirisques exploitation"/>
    <x v="1"/>
    <s v="14/05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486"/>
    <s v="09004 19 1212 0028"/>
    <x v="2"/>
    <s v="Multirisques exploitation"/>
    <x v="1"/>
    <s v="14/07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487"/>
    <s v="23279 20 1221 0001"/>
    <x v="16"/>
    <s v="Incendie et Risques Annexes (RS)"/>
    <x v="6"/>
    <s v="15/01/2020"/>
    <s v="23279 19 1221 0001"/>
    <s v="22/12/2019"/>
    <s v="SPA SAH ALGERIE  "/>
    <m/>
    <s v="090810"/>
    <s v="Choc de Véhicule Terrestre"/>
    <x v="0"/>
    <x v="0"/>
    <x v="0"/>
    <s v=""/>
    <m/>
    <m/>
    <m/>
    <s v="Cloturé"/>
    <m/>
    <s v="Cloturé"/>
    <e v="#VALUE!"/>
    <e v="#N/A"/>
    <n v="0"/>
    <n v="0"/>
    <n v="0"/>
    <s v="23279 19 1221 0001"/>
    <e v="#N/A"/>
    <x v="0"/>
    <m/>
    <s v="Fichier"/>
    <s v=""/>
    <s v=""/>
    <s v=""/>
    <s v=""/>
  </r>
  <r>
    <n v="488"/>
    <s v="05619 19 1212 0122"/>
    <x v="0"/>
    <s v="Multirisques exploitation"/>
    <x v="0"/>
    <s v="30/12/2019"/>
    <s v="05619 19 1212 0005"/>
    <s v="01/01/2019"/>
    <s v=" ANTICANCEREUX  "/>
    <m/>
    <s v="090210"/>
    <s v="Bris de Glace"/>
    <x v="182"/>
    <x v="1"/>
    <x v="192"/>
    <n v="0"/>
    <m/>
    <s v="DR"/>
    <m/>
    <s v="Dossier en instance"/>
    <m/>
    <n v="34650"/>
    <n v="0"/>
    <s v="05619 19 1212 0005"/>
    <n v="34650"/>
    <n v="0"/>
    <n v="34650"/>
    <e v="#N/A"/>
    <s v="BARKAT BELKACEM"/>
    <x v="1"/>
    <s v="05619 19 1212 0122 34650 "/>
    <s v="Fichier"/>
    <s v=""/>
    <n v="2872.5"/>
    <s v=""/>
    <s v=""/>
  </r>
  <r>
    <n v="489"/>
    <s v="16117 20 1542 0003"/>
    <x v="15"/>
    <s v="Tous Risques Engins Chantiers"/>
    <x v="3"/>
    <s v="04/03/2020"/>
    <s v="16117 19 1542 0005"/>
    <s v="31/12/2019"/>
    <s v="GECETAL   "/>
    <m/>
    <s v="090540"/>
    <s v="Tous Risques Engins Chantiers"/>
    <x v="0"/>
    <x v="0"/>
    <x v="0"/>
    <s v="Impayé"/>
    <m/>
    <m/>
    <m/>
    <s v="Cloturé"/>
    <m/>
    <s v="Cloturé"/>
    <e v="#VALUE!"/>
    <e v="#N/A"/>
    <n v="0"/>
    <n v="0"/>
    <n v="0"/>
    <s v="16117 19 1542 0005"/>
    <s v="TAMAZOUZT MEROUANE"/>
    <x v="0"/>
    <m/>
    <s v="Fichier"/>
    <s v=""/>
    <s v=""/>
    <s v=""/>
    <s v=""/>
  </r>
  <r>
    <n v="490"/>
    <s v="31530 20 1542 0002"/>
    <x v="103"/>
    <s v="Tous Risques Engins Chantiers"/>
    <x v="4"/>
    <s v="01/03/2020"/>
    <s v="31530 19 1542 0005"/>
    <s v="01/01/2020"/>
    <s v="EPIC - CET  "/>
    <m/>
    <s v="090540"/>
    <s v="Tous Risques Engins Chantiers"/>
    <x v="183"/>
    <x v="1"/>
    <x v="193"/>
    <s v="Impayé"/>
    <m/>
    <s v="AG"/>
    <m/>
    <s v="Dossier en instance"/>
    <s v="transmis le 27/04/2020"/>
    <n v="32050"/>
    <n v="0"/>
    <s v="31530 19 1542 0005"/>
    <n v="32050"/>
    <n v="0"/>
    <n v="32050"/>
    <e v="#N/A"/>
    <s v="EXAL ORAN CENTRE D'EXPERTISE ORAN"/>
    <x v="1"/>
    <s v="31530 20 1542 0002 32050 "/>
    <s v="Fichier"/>
    <s v=""/>
    <n v="4280"/>
    <s v=""/>
    <s v=""/>
  </r>
  <r>
    <n v="491"/>
    <s v="16117 20 1542 0008"/>
    <x v="15"/>
    <s v="Tous Risques Engins Chantiers"/>
    <x v="3"/>
    <s v="06/04/2020"/>
    <s v="16117 19 1542 0005"/>
    <s v="31/12/2019"/>
    <s v="GECETAL   "/>
    <m/>
    <s v="090540"/>
    <s v="Tous Risques Engins Chantiers"/>
    <x v="0"/>
    <x v="0"/>
    <x v="0"/>
    <s v="Impayé"/>
    <m/>
    <m/>
    <m/>
    <s v="Cloturé"/>
    <m/>
    <s v="Cloturé"/>
    <e v="#VALUE!"/>
    <e v="#N/A"/>
    <n v="0"/>
    <n v="0"/>
    <n v="0"/>
    <s v="16117 19 1542 0005"/>
    <s v="TAMAZOUZT MEROUANE"/>
    <x v="0"/>
    <m/>
    <s v="Fichier"/>
    <s v=""/>
    <s v=""/>
    <s v=""/>
    <s v=""/>
  </r>
  <r>
    <n v="492"/>
    <s v="16117 20 1542 0001"/>
    <x v="15"/>
    <s v="Tous Risques Engins Chantiers"/>
    <x v="3"/>
    <s v="13/01/2020"/>
    <s v="16117 19 1542 0005"/>
    <s v="31/12/2019"/>
    <s v="GECETAL   "/>
    <m/>
    <s v="090540"/>
    <s v="Tous Risques Engins Chantiers"/>
    <x v="0"/>
    <x v="0"/>
    <x v="0"/>
    <s v="Impayé"/>
    <m/>
    <s v="AG"/>
    <m/>
    <s v="Cloturé"/>
    <s v="transmis le 27/04/2020"/>
    <s v="Cloturé"/>
    <e v="#VALUE!"/>
    <e v="#N/A"/>
    <n v="0"/>
    <n v="0"/>
    <n v="0"/>
    <s v="16117 19 1542 0005"/>
    <s v="TAMAZOUZT MEROUANE"/>
    <x v="0"/>
    <m/>
    <s v="Fichier"/>
    <s v=""/>
    <s v=""/>
    <s v=""/>
    <s v=""/>
  </r>
  <r>
    <n v="493"/>
    <s v="16083 18 1212 0007"/>
    <x v="9"/>
    <s v="Multirisques exploitation"/>
    <x v="3"/>
    <s v="06/08/2018"/>
    <s v="16083 18 1212 0021"/>
    <s v="29/04/2018"/>
    <s v="EL DJAZAIR IDJAR PC/BOUHRAOUA ET FRERES TPHB  "/>
    <m/>
    <s v="090510"/>
    <s v="Bris de Machine"/>
    <x v="184"/>
    <x v="27"/>
    <x v="194"/>
    <n v="0"/>
    <m/>
    <s v="DI"/>
    <m/>
    <s v="Dossier en instance"/>
    <m/>
    <n v="34500"/>
    <n v="0"/>
    <s v="16083 18 1212 0021"/>
    <n v="30000"/>
    <n v="4500"/>
    <n v="34500"/>
    <e v="#N/A"/>
    <s v="MOUAFKI REDA"/>
    <x v="1"/>
    <s v="16083 18 1212 0007 34500 "/>
    <s v="Fichier"/>
    <s v=""/>
    <s v=""/>
    <s v=""/>
    <s v=""/>
  </r>
  <r>
    <n v="494"/>
    <s v="05619 20 1212 0033"/>
    <x v="0"/>
    <s v="Multirisques exploitation"/>
    <x v="0"/>
    <s v="28/06/2020"/>
    <s v="05619 20 1212 0003"/>
    <s v="01/01/2020"/>
    <s v="RECTORAT  "/>
    <m/>
    <s v="090530"/>
    <s v="Dommage aux Appareils Electriques"/>
    <x v="185"/>
    <x v="1"/>
    <x v="195"/>
    <s v="Impayé"/>
    <m/>
    <s v="AG"/>
    <m/>
    <s v="Dossier en instance"/>
    <s v="Transmis le 28/06/2020"/>
    <n v="29920"/>
    <n v="0"/>
    <s v="05619 20 1212 0003"/>
    <n v="29920"/>
    <n v="0"/>
    <n v="29920"/>
    <s v="05619 20 1212 0003"/>
    <s v="BARKAT BELKACEM"/>
    <x v="1"/>
    <s v="05619 20 1212 0033 29920 "/>
    <s v="Fichier"/>
    <n v="82080"/>
    <n v="4863.68"/>
    <s v=""/>
    <s v=""/>
  </r>
  <r>
    <n v="495"/>
    <s v="16100 19 1212 0001"/>
    <x v="17"/>
    <s v="Multirisques exploitation"/>
    <x v="2"/>
    <s v="04/08/2019"/>
    <s v="16100 19 1212 0001"/>
    <s v="01/01/2019"/>
    <s v="AL DJAZIRA  "/>
    <m/>
    <s v="080130"/>
    <s v="AUTRE DOMMAGES"/>
    <x v="186"/>
    <x v="1"/>
    <x v="196"/>
    <n v="0"/>
    <s v="Autorisation 2019"/>
    <s v="DI"/>
    <m/>
    <s v="Dossier en instance"/>
    <m/>
    <n v="28656"/>
    <n v="0"/>
    <s v="16100 19 1212 0001"/>
    <n v="28656"/>
    <n v="0"/>
    <n v="28656"/>
    <s v="16100 19 1212 0001"/>
    <s v="GHOULOU MAHREZ"/>
    <x v="1"/>
    <s v="16100 19 1212 0001 28656 "/>
    <s v="Fichier"/>
    <n v="71344"/>
    <s v=""/>
    <s v=""/>
    <s v=""/>
  </r>
  <r>
    <n v="496"/>
    <s v="15705 20 1542 0002"/>
    <x v="29"/>
    <s v="Tous Risques Engins Chantiers"/>
    <x v="2"/>
    <s v="11/05/2020"/>
    <s v="15705 20 1542 0003"/>
    <s v="09/04/2020"/>
    <s v="SAHED  RACHID"/>
    <m/>
    <s v="090540"/>
    <s v="Tous Risques Engins Chantiers"/>
    <x v="28"/>
    <x v="1"/>
    <x v="29"/>
    <n v="0"/>
    <m/>
    <m/>
    <m/>
    <s v="Dossier en instance"/>
    <m/>
    <n v="0"/>
    <n v="0"/>
    <s v="15705 20 1542 0003"/>
    <n v="0"/>
    <n v="0"/>
    <n v="0"/>
    <s v="15705 20 1542 0003"/>
    <s v="ABERKANE MEZIANE "/>
    <x v="1"/>
    <s v="15705 20 1542 0002 0 "/>
    <s v="Fichier"/>
    <n v="15990"/>
    <n v="1959.86"/>
    <s v=""/>
    <s v=""/>
  </r>
  <r>
    <n v="497"/>
    <s v="05619 19 1212 0095"/>
    <x v="0"/>
    <s v="Multirisques exploitation"/>
    <x v="0"/>
    <s v="24/10/2019"/>
    <s v="05619 19 1212 0009"/>
    <s v="01/01/2019"/>
    <s v="RECTORAT  "/>
    <m/>
    <s v="090520"/>
    <s v="Dommages Matériels Informatique"/>
    <x v="187"/>
    <x v="1"/>
    <x v="197"/>
    <n v="0"/>
    <m/>
    <s v="AG"/>
    <m/>
    <s v="Dossier en instance"/>
    <s v="transmis le 27/04/2020"/>
    <n v="25000"/>
    <n v="0"/>
    <s v="05619 19 1212 0009"/>
    <n v="25000"/>
    <n v="0"/>
    <n v="25000"/>
    <e v="#N/A"/>
    <s v="BARKAT BELKACEM"/>
    <x v="1"/>
    <s v="05619 19 1212 0095 25000 "/>
    <s v="Fichier"/>
    <s v=""/>
    <n v="2931.5"/>
    <s v=""/>
    <s v=""/>
  </r>
  <r>
    <n v="498"/>
    <s v="27665 19 1414 0004"/>
    <x v="108"/>
    <s v="Responsabilité Civile des associations Sportives"/>
    <x v="4"/>
    <s v="24/11/2019"/>
    <s v="27665 19 1414 0001"/>
    <s v="04/10/2019"/>
    <s v="F S MOSTAGANEM  "/>
    <m/>
    <s v="130160"/>
    <s v="RC Associations Sportives"/>
    <x v="0"/>
    <x v="0"/>
    <x v="0"/>
    <s v=""/>
    <m/>
    <m/>
    <m/>
    <s v="Cloturé"/>
    <m/>
    <s v="Cloturé"/>
    <e v="#VALUE!"/>
    <e v="#N/A"/>
    <n v="0"/>
    <n v="0"/>
    <n v="0"/>
    <s v="27665 19 1414 0001"/>
    <e v="#N/A"/>
    <x v="0"/>
    <m/>
    <s v="Fichier"/>
    <s v=""/>
    <s v=""/>
    <s v=""/>
    <s v=""/>
  </r>
  <r>
    <n v="499"/>
    <s v="16013 20 1543 0004"/>
    <x v="30"/>
    <s v="Tous Risques Engins Chantiers MLA"/>
    <x v="2"/>
    <s v="13/05/2020"/>
    <s v="16013 19 1543 0053"/>
    <s v="25/09/2019"/>
    <s v="MAGHREB LEASING ALGERIE  "/>
    <m/>
    <s v="090540"/>
    <s v="Tous Risques Engins Chantiers"/>
    <x v="0"/>
    <x v="0"/>
    <x v="0"/>
    <s v=""/>
    <m/>
    <m/>
    <m/>
    <s v="Cloturé"/>
    <m/>
    <s v="Cloturé"/>
    <e v="#VALUE!"/>
    <e v="#N/A"/>
    <n v="0"/>
    <n v="0"/>
    <n v="0"/>
    <s v="16013 19 1543 0053"/>
    <e v="#N/A"/>
    <x v="0"/>
    <m/>
    <s v="Fichier"/>
    <s v=""/>
    <s v=""/>
    <s v=""/>
    <s v=""/>
  </r>
  <r>
    <n v="500"/>
    <s v="19010 20 1212 0006"/>
    <x v="44"/>
    <s v="Multirisques exploitation"/>
    <x v="0"/>
    <s v="10/06/2020"/>
    <s v="19010 20 1212 0004"/>
    <s v="04/04/2020"/>
    <s v="SARL CLINIQUE MONCEF  "/>
    <m/>
    <s v="090210"/>
    <s v="Bris de Glace"/>
    <x v="188"/>
    <x v="38"/>
    <x v="198"/>
    <s v="Impayé"/>
    <m/>
    <s v="AG"/>
    <m/>
    <s v="Dossier en instance"/>
    <m/>
    <n v="23020"/>
    <n v="0"/>
    <s v="19010 20 1212 0004"/>
    <n v="21000"/>
    <n v="2020"/>
    <n v="23020"/>
    <e v="#N/A"/>
    <s v="TOUMI RACHID"/>
    <x v="1"/>
    <s v="19010 20 1212 0006 23020 "/>
    <s v="Fichier"/>
    <s v=""/>
    <s v=""/>
    <s v=""/>
    <s v=""/>
  </r>
  <r>
    <n v="501"/>
    <s v="09004 19 1212 0043"/>
    <x v="2"/>
    <s v="Multirisques exploitation"/>
    <x v="1"/>
    <s v="23/09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02"/>
    <s v="09004 18 1212 0111"/>
    <x v="2"/>
    <s v="Multirisques exploitation"/>
    <x v="1"/>
    <s v="26/11/2018"/>
    <s v="09004 18 1212 0012"/>
    <s v="01/02/2018"/>
    <s v="PROMOSIM  "/>
    <m/>
    <s v="130110"/>
    <s v="RC Générale"/>
    <x v="0"/>
    <x v="0"/>
    <x v="0"/>
    <n v="0"/>
    <m/>
    <s v="DI"/>
    <m/>
    <s v="Cloturé"/>
    <s v="transmis le 27/04/2020"/>
    <s v="Cloturé"/>
    <e v="#VALUE!"/>
    <e v="#N/A"/>
    <n v="0"/>
    <n v="0"/>
    <n v="0"/>
    <e v="#N/A"/>
    <s v="MEDECIN EXTERNE"/>
    <x v="0"/>
    <m/>
    <s v="Fichier"/>
    <s v=""/>
    <s v=""/>
    <s v=""/>
    <s v=""/>
  </r>
  <r>
    <n v="503"/>
    <s v="09004 18 1212 0112"/>
    <x v="2"/>
    <s v="Multirisques exploitation"/>
    <x v="1"/>
    <e v="#N/A"/>
    <s v="09004 18 1212 0017"/>
    <s v="24/06/2018"/>
    <s v="PROMOSIM  "/>
    <m/>
    <s v="130110"/>
    <s v="RC Générale"/>
    <x v="0"/>
    <x v="0"/>
    <x v="0"/>
    <n v="0"/>
    <m/>
    <s v="DI"/>
    <m/>
    <s v="Cloturé"/>
    <s v="transmis le 27/04/2020"/>
    <s v="Cloturé"/>
    <e v="#VALUE!"/>
    <e v="#N/A"/>
    <n v="0"/>
    <n v="0"/>
    <n v="0"/>
    <e v="#N/A"/>
    <s v="MEDECIN  EXTERNE"/>
    <x v="0"/>
    <m/>
    <s v="Fichier"/>
    <s v=""/>
    <s v=""/>
    <s v=""/>
    <s v=""/>
  </r>
  <r>
    <n v="504"/>
    <s v="16117 20 1542 0005"/>
    <x v="15"/>
    <s v="Tous Risques Engins Chantiers"/>
    <x v="3"/>
    <s v="03/02/2020"/>
    <s v="16117 19 1542 0005"/>
    <s v="31/12/2019"/>
    <s v="GECETAL   "/>
    <m/>
    <s v="090540"/>
    <s v="Tous Risques Engins Chantiers"/>
    <x v="0"/>
    <x v="0"/>
    <x v="0"/>
    <s v="Impayé"/>
    <m/>
    <m/>
    <m/>
    <s v="Cloturé"/>
    <m/>
    <s v="Cloturé"/>
    <e v="#VALUE!"/>
    <e v="#N/A"/>
    <n v="0"/>
    <n v="0"/>
    <n v="0"/>
    <s v="16117 19 1542 0005"/>
    <s v="TAMAZOUZT MEROUANE"/>
    <x v="0"/>
    <m/>
    <s v="Fichier"/>
    <s v=""/>
    <s v=""/>
    <s v=""/>
    <s v=""/>
  </r>
  <r>
    <n v="505"/>
    <s v="16507 19 1223 0004"/>
    <x v="5"/>
    <s v="Multirisque Immeuble"/>
    <x v="3"/>
    <s v="12/09/2019"/>
    <s v="16507 19 1223 0002"/>
    <s v="02/01/2019"/>
    <s v="KHODJA  FAIZA SOUMIA"/>
    <m/>
    <s v="130140"/>
    <s v="RC Propriétaire Immeuble"/>
    <x v="189"/>
    <x v="1"/>
    <x v="199"/>
    <n v="0"/>
    <m/>
    <s v="DI"/>
    <m/>
    <s v="Dossier en instance"/>
    <m/>
    <n v="19000"/>
    <n v="0"/>
    <s v="16507 19 1223 0002"/>
    <n v="19000"/>
    <n v="0"/>
    <n v="19000"/>
    <e v="#N/A"/>
    <s v="0 0"/>
    <x v="1"/>
    <s v="16507 19 1223 0004 19000 "/>
    <s v="Fichier"/>
    <s v=""/>
    <s v=""/>
    <s v=""/>
    <s v=""/>
  </r>
  <r>
    <n v="506"/>
    <s v="16507 19 1223 0004"/>
    <x v="5"/>
    <s v="Multirisque Immeuble"/>
    <x v="3"/>
    <s v="12/09/2019"/>
    <s v="16507 19 1223 0002"/>
    <s v="02/01/2019"/>
    <s v="KHODJA  FAIZA SOUMIA"/>
    <s v="GUENICHE  KARIM"/>
    <s v="090220"/>
    <s v="Bris de Glace"/>
    <x v="190"/>
    <x v="1"/>
    <x v="200"/>
    <n v="0"/>
    <m/>
    <s v="DI"/>
    <m/>
    <s v="Dossier en instance"/>
    <m/>
    <n v="19000"/>
    <n v="17300"/>
    <s v="16507 19 1223 0002"/>
    <n v="19000"/>
    <n v="0"/>
    <n v="19000"/>
    <e v="#N/A"/>
    <s v="0 0"/>
    <x v="1"/>
    <s v="16507 19 1223 0004 36300 GUENICHE  KARIM"/>
    <s v="Fichier"/>
    <s v=""/>
    <s v=""/>
    <s v=""/>
    <s v=""/>
  </r>
  <r>
    <n v="507"/>
    <s v="22255 17 1313 0004"/>
    <x v="41"/>
    <s v="RC Chantier"/>
    <x v="4"/>
    <s v="22/10/2017"/>
    <s v="22255 17 1313 0005"/>
    <s v="11/05/2017"/>
    <s v="COGIMEX  "/>
    <m/>
    <s v="130450"/>
    <s v="RC Chantier"/>
    <x v="189"/>
    <x v="2"/>
    <x v="201"/>
    <n v="0"/>
    <m/>
    <s v="DI"/>
    <m/>
    <s v="Dossier en instance"/>
    <m/>
    <n v="21000"/>
    <n v="0"/>
    <s v="22255 17 1313 0005"/>
    <n v="19000"/>
    <n v="2000"/>
    <n v="21000"/>
    <e v="#N/A"/>
    <s v="0 0"/>
    <x v="1"/>
    <s v="22255 17 1313 0004 21000 "/>
    <s v="Fichier"/>
    <s v=""/>
    <s v=""/>
    <s v=""/>
    <s v=""/>
  </r>
  <r>
    <n v="508"/>
    <s v="31200 17 1313 0008"/>
    <x v="22"/>
    <s v="RC Chantier"/>
    <x v="4"/>
    <s v="01/01/2017"/>
    <s v="31200 16 1313 0003"/>
    <s v="15/08/2016"/>
    <s v="REZZIG  AHMED"/>
    <m/>
    <s v="130450"/>
    <s v="RC Chantier"/>
    <x v="0"/>
    <x v="0"/>
    <x v="0"/>
    <s v=""/>
    <m/>
    <m/>
    <m/>
    <s v="Cloturé"/>
    <m/>
    <s v="Cloturé"/>
    <e v="#VALUE!"/>
    <e v="#N/A"/>
    <n v="0"/>
    <n v="0"/>
    <n v="0"/>
    <e v="#N/A"/>
    <e v="#N/A"/>
    <x v="0"/>
    <m/>
    <s v="Fichier"/>
    <s v=""/>
    <s v=""/>
    <s v=""/>
    <s v=""/>
  </r>
  <r>
    <n v="509"/>
    <s v="09004 19 1212 0022"/>
    <x v="2"/>
    <s v="Multirisques exploitation"/>
    <x v="1"/>
    <s v="23/06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10"/>
    <s v="09004 19 1212 0025"/>
    <x v="2"/>
    <s v="Multirisques exploitation"/>
    <x v="1"/>
    <s v="07/07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11"/>
    <s v="09004 19 1212 0026"/>
    <x v="2"/>
    <s v="Multirisques exploitation"/>
    <x v="1"/>
    <s v="07/07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12"/>
    <s v="09004 20 1212 0002"/>
    <x v="2"/>
    <s v="Multirisques exploitation"/>
    <x v="1"/>
    <s v="20/01/2020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13"/>
    <s v="16211 18 1429 0004"/>
    <x v="95"/>
    <s v="Autres Responsabilité Civile Professionnelles"/>
    <x v="3"/>
    <s v="10/12/2018"/>
    <s v="16211 17 1429 0008"/>
    <s v="17/12/2017"/>
    <s v="LABBACI ABDELKADER  "/>
    <s v="MECHEGGUEG MESSAOUD"/>
    <s v="130221"/>
    <s v="RC à l'egard des tiers"/>
    <x v="0"/>
    <x v="0"/>
    <x v="0"/>
    <n v="0"/>
    <m/>
    <s v="AG"/>
    <m/>
    <s v="Cloturé"/>
    <m/>
    <s v="Cloturé"/>
    <e v="#VALUE!"/>
    <e v="#N/A"/>
    <n v="0"/>
    <n v="0"/>
    <n v="0"/>
    <e v="#N/A"/>
    <s v="CHAOUCH KHALED"/>
    <x v="0"/>
    <m/>
    <s v="Fichier"/>
    <s v=""/>
    <s v=""/>
    <s v=""/>
    <s v=""/>
  </r>
  <r>
    <n v="514"/>
    <s v="27665 19 1321 0005"/>
    <x v="108"/>
    <s v="Tous Risques Chantier"/>
    <x v="4"/>
    <s v="08/09/2019"/>
    <s v="27665 19 1321 0008"/>
    <s v="26/08/2019"/>
    <s v="GHEZAL  KARIM"/>
    <m/>
    <s v="130410"/>
    <s v="RC Construction en cours"/>
    <x v="0"/>
    <x v="0"/>
    <x v="0"/>
    <s v=""/>
    <m/>
    <s v="AG"/>
    <m/>
    <s v="Cloturé"/>
    <s v="transmis le 27/04/2020"/>
    <s v="Cloturé"/>
    <e v="#VALUE!"/>
    <e v="#N/A"/>
    <n v="0"/>
    <n v="0"/>
    <n v="0"/>
    <s v="27665 19 1321 0008"/>
    <e v="#N/A"/>
    <x v="0"/>
    <m/>
    <s v="Fichier"/>
    <s v=""/>
    <s v=""/>
    <s v=""/>
    <s v=""/>
  </r>
  <r>
    <n v="515"/>
    <s v="09004 19 1212 0076"/>
    <x v="2"/>
    <s v="Multirisques exploitation"/>
    <x v="1"/>
    <s v="16/12/2019"/>
    <s v="09004 19 1212 0015"/>
    <s v="01/02/2019"/>
    <s v="PROMOSIM  "/>
    <m/>
    <s v="090210"/>
    <s v="Bris de Glace"/>
    <x v="0"/>
    <x v="0"/>
    <x v="0"/>
    <s v="Impayé"/>
    <m/>
    <s v="AG"/>
    <m/>
    <s v="Cloturé"/>
    <m/>
    <s v="Cloturé"/>
    <e v="#VALUE!"/>
    <e v="#N/A"/>
    <n v="0"/>
    <n v="0"/>
    <n v="0"/>
    <e v="#N/A"/>
    <s v="TRADI MOHAMED"/>
    <x v="0"/>
    <m/>
    <s v="Fichier"/>
    <s v=""/>
    <s v=""/>
    <s v=""/>
    <s v=""/>
  </r>
  <r>
    <n v="516"/>
    <s v="05619 20 1212 0025"/>
    <x v="0"/>
    <s v="Multirisques exploitation"/>
    <x v="0"/>
    <s v="12/03/2020"/>
    <s v="05619 19 1212 0014"/>
    <s v="13/03/2019"/>
    <s v="GLOVIZ  "/>
    <m/>
    <s v="130110"/>
    <s v="RC Générale"/>
    <x v="191"/>
    <x v="1"/>
    <x v="202"/>
    <s v="Impayé"/>
    <m/>
    <s v="AG"/>
    <m/>
    <s v="Dossier en instance"/>
    <m/>
    <n v="15636.18"/>
    <n v="0"/>
    <s v="05619 19 1212 0014"/>
    <n v="15636.18"/>
    <n v="0"/>
    <n v="15636.18"/>
    <e v="#N/A"/>
    <s v="BARKAT BELKACEM"/>
    <x v="1"/>
    <s v="05619 20 1212 0025 15636,18 "/>
    <s v="Fichier"/>
    <s v=""/>
    <n v="2502.88"/>
    <s v=""/>
    <s v=""/>
  </r>
  <r>
    <n v="517"/>
    <s v="09004 19 1212 0020"/>
    <x v="2"/>
    <s v="Multirisques exploitation"/>
    <x v="1"/>
    <s v="20/06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18"/>
    <s v="05619 20 1219 0001"/>
    <x v="0"/>
    <s v="MRPME"/>
    <x v="0"/>
    <s v="23/02/2020"/>
    <s v="05619 20 1219 0006"/>
    <s v="08/01/2020"/>
    <s v="KIA AL DJAZAIR  "/>
    <m/>
    <s v="130110"/>
    <s v="RC Générale"/>
    <x v="28"/>
    <x v="1"/>
    <x v="29"/>
    <n v="0"/>
    <m/>
    <s v="AG"/>
    <m/>
    <s v="Dossier en instance"/>
    <s v="transmis le 27/04/2020"/>
    <n v="0"/>
    <n v="0"/>
    <s v="05619 20 1219 0006"/>
    <n v="0"/>
    <n v="0"/>
    <n v="0"/>
    <e v="#N/A"/>
    <s v="BARKAT BELKACEM"/>
    <x v="1"/>
    <s v="05619 20 1219 0001 0 "/>
    <s v="Fichier"/>
    <s v=""/>
    <n v="2706.08"/>
    <s v=""/>
    <s v=""/>
  </r>
  <r>
    <n v="519"/>
    <s v="09004 18 1212 0120"/>
    <x v="2"/>
    <s v="Multirisques exploitation"/>
    <x v="1"/>
    <e v="#N/A"/>
    <s v="09004 18 1212 0012"/>
    <s v="01/02/2018"/>
    <s v="PROMOSIM  "/>
    <m/>
    <s v="130110"/>
    <s v="RC Générale"/>
    <x v="0"/>
    <x v="0"/>
    <x v="0"/>
    <n v="0"/>
    <m/>
    <s v="DI"/>
    <m/>
    <s v="Cloturé"/>
    <s v="transmis le 27/04/2020"/>
    <s v="Cloturé"/>
    <e v="#VALUE!"/>
    <e v="#N/A"/>
    <n v="0"/>
    <n v="0"/>
    <n v="0"/>
    <e v="#N/A"/>
    <s v="MEDECIN EXTERNE"/>
    <x v="0"/>
    <m/>
    <s v="Fichier"/>
    <s v=""/>
    <s v=""/>
    <s v=""/>
    <s v=""/>
  </r>
  <r>
    <n v="520"/>
    <s v="31014 19 1414 0018"/>
    <x v="34"/>
    <s v="Responsabilité Civile des associations Sportives"/>
    <x v="4"/>
    <s v="08/11/2019"/>
    <s v="31014 19 1414 0003"/>
    <s v="30/10/2019"/>
    <s v="CLUB SPORTIF AMATEUR AKHLAK JUDO  "/>
    <m/>
    <s v="130610"/>
    <s v="RC Athlètes"/>
    <x v="0"/>
    <x v="0"/>
    <x v="0"/>
    <n v="0"/>
    <m/>
    <m/>
    <m/>
    <s v="Cloturé"/>
    <m/>
    <s v="Cloturé"/>
    <e v="#VALUE!"/>
    <e v="#N/A"/>
    <n v="0"/>
    <n v="0"/>
    <n v="0"/>
    <s v="31014 19 1414 0003"/>
    <e v="#N/A"/>
    <x v="0"/>
    <m/>
    <s v="Fichier"/>
    <s v=""/>
    <s v=""/>
    <s v=""/>
    <s v=""/>
  </r>
  <r>
    <n v="521"/>
    <s v="09004 19 1212 0034"/>
    <x v="2"/>
    <s v="Multirisques exploitation"/>
    <x v="1"/>
    <s v="14/08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22"/>
    <s v="09004 19 1212 0063"/>
    <x v="2"/>
    <s v="Multirisques exploitation"/>
    <x v="1"/>
    <s v="19/08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23"/>
    <s v="42273 18 1542 0001"/>
    <x v="109"/>
    <s v="Tous Risques Engins Chantiers"/>
    <x v="3"/>
    <s v="11/05/2018"/>
    <s v="42273 18 1542 0004"/>
    <s v="01/05/2018"/>
    <s v="TAGGUEDAIT  AHMED"/>
    <m/>
    <s v="090540"/>
    <s v="Tous Risques Engins Chantiers"/>
    <x v="192"/>
    <x v="39"/>
    <x v="203"/>
    <n v="0"/>
    <m/>
    <s v="DI"/>
    <m/>
    <s v="Dossier en instance"/>
    <m/>
    <n v="16469.61"/>
    <n v="0"/>
    <s v="42273 18 1542 0004"/>
    <n v="13535"/>
    <n v="2934.61"/>
    <n v="16469.61"/>
    <e v="#N/A"/>
    <s v="AISSA MOHAMED"/>
    <x v="1"/>
    <s v="42273 18 1542 0001 16469,61 "/>
    <s v="Fichier"/>
    <s v=""/>
    <s v=""/>
    <s v=""/>
    <s v=""/>
  </r>
  <r>
    <n v="524"/>
    <s v="09004 19 1212 0081"/>
    <x v="2"/>
    <s v="Multirisques exploitation"/>
    <x v="1"/>
    <s v="29/12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25"/>
    <s v="09004 19 1212 0015"/>
    <x v="2"/>
    <s v="Multirisques exploitation"/>
    <x v="1"/>
    <s v="20/05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26"/>
    <s v="09004 19 1212 0058"/>
    <x v="2"/>
    <s v="Multirisques exploitation"/>
    <x v="1"/>
    <s v="29/10/2019"/>
    <s v="09004 19 1212 0016"/>
    <s v="09/05/2019"/>
    <s v="SIM AGRO   "/>
    <m/>
    <s v="090520"/>
    <s v="Dommages Matériels Informatique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27"/>
    <s v="09004 19 1212 0016"/>
    <x v="2"/>
    <s v="Multirisques exploitation"/>
    <x v="1"/>
    <s v="19/06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28"/>
    <s v="09004 19 1212 0019"/>
    <x v="2"/>
    <s v="Multirisques exploitation"/>
    <x v="1"/>
    <s v="20/06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29"/>
    <s v="09004 19 1212 0021"/>
    <x v="2"/>
    <s v="Multirisques exploitation"/>
    <x v="1"/>
    <s v="23/06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30"/>
    <s v="09004 19 1212 0023"/>
    <x v="2"/>
    <s v="Multirisques exploitation"/>
    <x v="1"/>
    <s v="23/06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31"/>
    <s v="09004 19 1212 0027"/>
    <x v="2"/>
    <s v="Multirisques exploitation"/>
    <x v="1"/>
    <s v="08/07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32"/>
    <s v="09004 19 1212 0030"/>
    <x v="2"/>
    <s v="Multirisques exploitation"/>
    <x v="1"/>
    <s v="21/07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33"/>
    <s v="09004 19 1212 0033"/>
    <x v="2"/>
    <s v="Multirisques exploitation"/>
    <x v="1"/>
    <s v="21/07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34"/>
    <s v="09004 19 1212 0041"/>
    <x v="2"/>
    <s v="Multirisques exploitation"/>
    <x v="1"/>
    <s v="16/09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35"/>
    <s v="09004 19 1212 0046"/>
    <x v="2"/>
    <s v="Multirisques exploitation"/>
    <x v="1"/>
    <s v="29/09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36"/>
    <s v="09004 19 1212 0077"/>
    <x v="2"/>
    <s v="Multirisques exploitation"/>
    <x v="1"/>
    <s v="19/12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37"/>
    <s v="09004 19 1212 0078"/>
    <x v="2"/>
    <s v="Multirisques exploitation"/>
    <x v="1"/>
    <s v="22/12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38"/>
    <s v="09004 19 1212 0079"/>
    <x v="2"/>
    <s v="Multirisques exploitation"/>
    <x v="1"/>
    <s v="25/12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39"/>
    <s v="09004 20 1212 0005"/>
    <x v="2"/>
    <s v="Multirisques exploitation"/>
    <x v="1"/>
    <s v="28/01/2020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40"/>
    <s v="09004 19 1212 0031"/>
    <x v="2"/>
    <s v="Multirisques exploitation"/>
    <x v="1"/>
    <s v="21/07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41"/>
    <s v="09004 19 1212 0032"/>
    <x v="2"/>
    <s v="Multirisques exploitation"/>
    <x v="1"/>
    <s v="21/07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42"/>
    <s v="09004 19 1212 0054"/>
    <x v="2"/>
    <s v="Multirisques exploitation"/>
    <x v="1"/>
    <s v="28/10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43"/>
    <s v="09004 19 1212 0055"/>
    <x v="2"/>
    <s v="Multirisques exploitation"/>
    <x v="1"/>
    <s v="29/10/2019"/>
    <s v="09004 19 1212 0016"/>
    <s v="09/05/2019"/>
    <s v="SIM AGRO   "/>
    <m/>
    <s v="090520"/>
    <s v="Dommages Matériels Informatique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44"/>
    <s v="09004 19 1212 0061"/>
    <x v="2"/>
    <s v="Multirisques exploitation"/>
    <x v="1"/>
    <s v="06/08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45"/>
    <s v="09004 19 1212 0072"/>
    <x v="2"/>
    <s v="Multirisques exploitation"/>
    <x v="1"/>
    <s v="04/12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46"/>
    <s v="09004 19 1212 0080"/>
    <x v="2"/>
    <s v="Multirisques exploitation"/>
    <x v="1"/>
    <s v="29/12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47"/>
    <s v="09004 20 1212 0001"/>
    <x v="2"/>
    <s v="Multirisques exploitation"/>
    <x v="1"/>
    <s v="08/01/2020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48"/>
    <s v="09004 20 1212 0004"/>
    <x v="2"/>
    <s v="Multirisques exploitation"/>
    <x v="1"/>
    <s v="27/01/2020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49"/>
    <s v="09004 19 1212 0039"/>
    <x v="2"/>
    <s v="Multirisques exploitation"/>
    <x v="1"/>
    <s v="02/09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50"/>
    <s v="09004 19 1212 0040"/>
    <x v="2"/>
    <s v="Multirisques exploitation"/>
    <x v="1"/>
    <s v="02/09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51"/>
    <s v="09004 19 1212 0049"/>
    <x v="2"/>
    <s v="Multirisques exploitation"/>
    <x v="1"/>
    <s v="15/08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52"/>
    <s v="09004 19 1212 0051"/>
    <x v="2"/>
    <s v="Multirisques exploitation"/>
    <x v="1"/>
    <s v="22/10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53"/>
    <s v="09004 19 1212 0052"/>
    <x v="2"/>
    <s v="Multirisques exploitation"/>
    <x v="1"/>
    <s v="15/10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54"/>
    <s v="09004 19 1212 0024"/>
    <x v="2"/>
    <s v="Multirisques exploitation"/>
    <x v="1"/>
    <s v="23/06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55"/>
    <s v="09004 19 1212 0042"/>
    <x v="2"/>
    <s v="Multirisques exploitation"/>
    <x v="1"/>
    <s v="22/09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56"/>
    <s v="09004 19 1212 0044"/>
    <x v="2"/>
    <s v="Multirisques exploitation"/>
    <x v="1"/>
    <s v="26/09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57"/>
    <s v="09004 19 1212 0045"/>
    <x v="2"/>
    <s v="Multirisques exploitation"/>
    <x v="1"/>
    <s v="26/09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58"/>
    <s v="09004 19 1212 0050"/>
    <x v="2"/>
    <s v="Multirisques exploitation"/>
    <x v="1"/>
    <s v="02/10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59"/>
    <s v="09004 19 1212 0053"/>
    <x v="2"/>
    <s v="Multirisques exploitation"/>
    <x v="1"/>
    <s v="20/10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60"/>
    <s v="09004 20 1212 0031"/>
    <x v="2"/>
    <s v="Multirisques exploitation"/>
    <x v="1"/>
    <s v="23/04/2020"/>
    <s v="09004 19 1212 0024"/>
    <s v="01/01/2020"/>
    <s v="GROUPE SIM  "/>
    <m/>
    <s v="090530"/>
    <s v="Dommage aux Appareils Electriques"/>
    <x v="0"/>
    <x v="0"/>
    <x v="0"/>
    <s v="Impayé"/>
    <m/>
    <m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561"/>
    <s v="31213 20 1219 0001"/>
    <x v="61"/>
    <s v="MRPME"/>
    <x v="4"/>
    <s v="24/02/2020"/>
    <s v="31213 20 1219 0001"/>
    <s v="01/01/2020"/>
    <s v="ONEC  "/>
    <m/>
    <s v="090210"/>
    <s v="Bris de Glace"/>
    <x v="193"/>
    <x v="1"/>
    <x v="204"/>
    <s v="Impayé"/>
    <m/>
    <s v="AG"/>
    <m/>
    <s v="Dossier en instance"/>
    <s v="transmis le 27/04/2020"/>
    <n v="10500"/>
    <n v="0"/>
    <s v="31213 20 1219 0001"/>
    <n v="10500"/>
    <n v="0"/>
    <n v="10500"/>
    <e v="#N/A"/>
    <s v="BENATTOU ABDELKADER"/>
    <x v="1"/>
    <s v="31213 20 1219 0001 10500 "/>
    <s v="Fichier"/>
    <s v=""/>
    <n v="1601.24"/>
    <s v=""/>
    <s v=""/>
  </r>
  <r>
    <n v="562"/>
    <s v="09004 19 1212 0036"/>
    <x v="2"/>
    <s v="Multirisques exploitation"/>
    <x v="1"/>
    <s v="18/08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63"/>
    <s v="09004 20 1212 0010"/>
    <x v="2"/>
    <s v="Multirisques exploitation"/>
    <x v="1"/>
    <s v="11/02/2020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64"/>
    <s v="09004 19 1212 0064"/>
    <x v="2"/>
    <s v="Multirisques exploitation"/>
    <x v="1"/>
    <s v="30/10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65"/>
    <s v="02516 20 1212 0007"/>
    <x v="13"/>
    <s v="Multirisques exploitation"/>
    <x v="1"/>
    <s v="16/05/2020"/>
    <s v="02516 20 1212 0001"/>
    <s v="01/01/2020"/>
    <s v="NAKHLA  "/>
    <m/>
    <s v="090530"/>
    <s v="Dommage aux Appareils Electriques"/>
    <x v="194"/>
    <x v="40"/>
    <x v="205"/>
    <s v="Impayé"/>
    <m/>
    <m/>
    <m/>
    <s v="Dossier en instance"/>
    <s v="Transmis le 28/06/2020"/>
    <n v="164387.23000000001"/>
    <n v="0"/>
    <s v="02516 20 1212 0001"/>
    <n v="158400"/>
    <n v="5987.23"/>
    <n v="164387.23000000001"/>
    <e v="#N/A"/>
    <s v="ARAIBI  MUSTAPHA"/>
    <x v="1"/>
    <s v="02516 20 1212 0007 164387,23 "/>
    <s v="Fichier"/>
    <s v=""/>
    <n v="7987.23"/>
    <s v=""/>
    <s v=""/>
  </r>
  <r>
    <n v="566"/>
    <s v="16002 10 1212 0045"/>
    <x v="73"/>
    <s v="Multirisques exploitation"/>
    <x v="2"/>
    <s v="30/08/2010"/>
    <s v="16002 09 1212 0001"/>
    <s v="01/11/2009"/>
    <s v="SARL UNIVERSAL TRANSIT  "/>
    <m/>
    <s v="080110"/>
    <s v="Incendie"/>
    <x v="195"/>
    <x v="1"/>
    <x v="206"/>
    <n v="0"/>
    <m/>
    <s v="AG"/>
    <m/>
    <s v="Dossier en instance"/>
    <m/>
    <n v="7900"/>
    <n v="0"/>
    <s v="16002 09 1212 0001"/>
    <n v="7900"/>
    <n v="0"/>
    <n v="7900"/>
    <e v="#N/A"/>
    <s v="AIT IDIR MAKHLOUF"/>
    <x v="1"/>
    <s v="16002 10 1212 0045 7900 "/>
    <s v="Fichier"/>
    <s v=""/>
    <s v=""/>
    <s v=""/>
    <s v=""/>
  </r>
  <r>
    <n v="567"/>
    <s v="24129 19 1414 0005"/>
    <x v="85"/>
    <s v="Responsabilité Civile des associations Sportives"/>
    <x v="6"/>
    <s v="26/10/2019"/>
    <s v="24129 19 1414 0006"/>
    <s v="24/10/2019"/>
    <s v="NADI RIADI BALADIAT BOUCHEGOUF  "/>
    <m/>
    <s v="130160"/>
    <s v="RC Associations Sportives"/>
    <x v="196"/>
    <x v="19"/>
    <x v="207"/>
    <n v="0"/>
    <m/>
    <s v="AG"/>
    <m/>
    <s v="Dossier en instance"/>
    <s v="transmis le 27/04/2020"/>
    <n v="11000"/>
    <n v="0"/>
    <s v="24129 19 1414 0006"/>
    <n v="6000"/>
    <n v="5000"/>
    <n v="11000"/>
    <e v="#N/A"/>
    <s v="YAHIA ABDESLEM"/>
    <x v="1"/>
    <s v="24129 19 1414 0005 11000 "/>
    <s v="Fichier"/>
    <s v=""/>
    <s v=""/>
    <s v=""/>
    <s v=""/>
  </r>
  <r>
    <n v="568"/>
    <s v="16100 18 1212 0003"/>
    <x v="17"/>
    <s v="Multirisques exploitation"/>
    <x v="2"/>
    <s v="02/06/2018"/>
    <s v="16100 18 1212 0017"/>
    <s v="18/04/2018"/>
    <s v="SPA SELECTAIRE  "/>
    <m/>
    <s v="090210"/>
    <s v="Bris de Glace"/>
    <x v="197"/>
    <x v="1"/>
    <x v="208"/>
    <s v="Impayé"/>
    <m/>
    <s v="AG"/>
    <m/>
    <s v="Dossier en instance"/>
    <m/>
    <n v="5000"/>
    <n v="0"/>
    <s v="16100 18 1212 0017"/>
    <n v="5000"/>
    <n v="0"/>
    <n v="5000"/>
    <e v="#N/A"/>
    <s v="YAHYAOUI MOHAMED YASSINE"/>
    <x v="1"/>
    <s v="16100 18 1212 0003 5000 "/>
    <s v="Fichier"/>
    <s v=""/>
    <s v=""/>
    <s v=""/>
    <s v=""/>
  </r>
  <r>
    <n v="569"/>
    <s v="09004 19 1212 0062"/>
    <x v="2"/>
    <s v="Multirisques exploitation"/>
    <x v="1"/>
    <s v="18/08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70"/>
    <s v="09004 19 1212 0065"/>
    <x v="2"/>
    <s v="Multirisques exploitation"/>
    <x v="1"/>
    <s v="20/11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71"/>
    <s v="09004 19 1212 0070"/>
    <x v="2"/>
    <s v="Multirisques exploitation"/>
    <x v="1"/>
    <s v="01/12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72"/>
    <s v="09004 19 1212 0073"/>
    <x v="2"/>
    <s v="Multirisques exploitation"/>
    <x v="1"/>
    <s v="08/12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73"/>
    <s v="09004 19 1212 0074"/>
    <x v="2"/>
    <s v="Multirisques exploitation"/>
    <x v="1"/>
    <s v="08/12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74"/>
    <s v="16100 19 1212 0002"/>
    <x v="17"/>
    <s v="Multirisques exploitation"/>
    <x v="2"/>
    <s v="14/08/2019"/>
    <s v="16100 19 1212 0001"/>
    <s v="01/01/2019"/>
    <s v="AL DJAZIRA  "/>
    <m/>
    <s v="090530"/>
    <s v="Dommage aux Appareils Electriques"/>
    <x v="198"/>
    <x v="1"/>
    <x v="209"/>
    <n v="0"/>
    <m/>
    <s v="AG"/>
    <m/>
    <s v="Dossier en instance"/>
    <m/>
    <n v="2285.4699999999998"/>
    <n v="0"/>
    <s v="16100 19 1212 0001"/>
    <n v="2285.4699999999998"/>
    <n v="0"/>
    <n v="2285.4699999999998"/>
    <e v="#N/A"/>
    <s v="GHOULOU MAHREZ"/>
    <x v="1"/>
    <s v="16100 19 1212 0002 2285,47 "/>
    <s v="Fichier"/>
    <s v=""/>
    <s v=""/>
    <s v=""/>
    <s v=""/>
  </r>
  <r>
    <n v="575"/>
    <s v="09004 19 1212 0035"/>
    <x v="2"/>
    <s v="Multirisques exploitation"/>
    <x v="1"/>
    <s v="15/08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76"/>
    <s v="09004 19 1212 0075"/>
    <x v="2"/>
    <s v="Multirisques exploitation"/>
    <x v="1"/>
    <s v="09/12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77"/>
    <s v="09004 19 1212 0068"/>
    <x v="2"/>
    <s v="Multirisques exploitation"/>
    <x v="1"/>
    <s v="01/12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78"/>
    <s v="09004 19 1212 0071"/>
    <x v="2"/>
    <s v="Multirisques exploitation"/>
    <x v="1"/>
    <s v="04/07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79"/>
    <s v="16531 19 1212 0008"/>
    <x v="57"/>
    <s v="Multirisques exploitation"/>
    <x v="3"/>
    <s v="28/11/2019"/>
    <s v="16531 19 1212 0006"/>
    <s v="17/04/2019"/>
    <s v="SARL LAITAGE DU MAGHREB  "/>
    <m/>
    <s v="090510"/>
    <s v="Bris de Machine"/>
    <x v="199"/>
    <x v="1"/>
    <x v="210"/>
    <n v="0"/>
    <m/>
    <s v="AG"/>
    <m/>
    <s v="Dossier en instance"/>
    <m/>
    <n v="1310.5999999999999"/>
    <n v="0"/>
    <s v="16531 19 1212 0006"/>
    <n v="1310.5999999999999"/>
    <n v="0"/>
    <n v="1310.5999999999999"/>
    <s v="16531 19 1212 0006"/>
    <s v="REZALI ABDERAHMANE"/>
    <x v="1"/>
    <s v="16531 19 1212 0008 1310,6 "/>
    <s v="Fichier"/>
    <n v="6211.44"/>
    <s v=""/>
    <s v=""/>
    <s v=""/>
  </r>
  <r>
    <n v="580"/>
    <s v="09004 19 1212 0069"/>
    <x v="2"/>
    <s v="Multirisques exploitation"/>
    <x v="1"/>
    <s v="01/12/2019"/>
    <s v="09004 19 1212 0016"/>
    <s v="09/05/2019"/>
    <s v="SIM AGRO   "/>
    <m/>
    <s v="090530"/>
    <s v="Dommage aux Appareils Electriques"/>
    <x v="0"/>
    <x v="0"/>
    <x v="0"/>
    <s v="Impayé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81"/>
    <s v="16211 20 1542 0001"/>
    <x v="95"/>
    <s v="Tous Risques Engins Chantiers"/>
    <x v="3"/>
    <s v="05/02/2020"/>
    <s v="16211 19 1542 0001"/>
    <s v="17/02/2019"/>
    <s v="FONDATECH  "/>
    <m/>
    <s v="090540"/>
    <s v="Tous Risques Engins Chantiers"/>
    <x v="0"/>
    <x v="0"/>
    <x v="0"/>
    <s v=""/>
    <s v="Autorisation 2020"/>
    <s v="DI"/>
    <m/>
    <s v="Cloturé"/>
    <m/>
    <s v="Cloturé"/>
    <e v="#VALUE!"/>
    <e v="#N/A"/>
    <n v="0"/>
    <n v="0"/>
    <n v="0"/>
    <s v="16211 19 1542 0001"/>
    <e v="#N/A"/>
    <x v="0"/>
    <m/>
    <s v="Fichier"/>
    <s v=""/>
    <s v=""/>
    <s v=""/>
    <s v=""/>
  </r>
  <r>
    <n v="582"/>
    <s v="02516 18 1212 0040"/>
    <x v="13"/>
    <s v="Multirisques exploitation"/>
    <x v="1"/>
    <s v="10/10/2018"/>
    <s v="02516 18 1212 0002"/>
    <s v="04/01/2018"/>
    <s v="NAKHLA  "/>
    <m/>
    <s v="090530"/>
    <s v="Dommage aux Appareils Electriques"/>
    <x v="28"/>
    <x v="1"/>
    <x v="29"/>
    <s v=""/>
    <s v="Autorisation 2020"/>
    <s v="DI"/>
    <m/>
    <s v="Exercer recours "/>
    <m/>
    <n v="0"/>
    <n v="0"/>
    <s v="02516 18 1212 0002"/>
    <n v="0"/>
    <n v="0"/>
    <n v="0"/>
    <s v="02516 18 1212 0002"/>
    <e v="#N/A"/>
    <x v="1"/>
    <s v="02516 18 1212 0040 0 "/>
    <s v="Fichier"/>
    <n v="448970.4"/>
    <s v=""/>
    <s v=""/>
    <s v=""/>
  </r>
  <r>
    <n v="583"/>
    <s v="02516 18 1321 0035"/>
    <x v="13"/>
    <s v="Tous Risques Chantier"/>
    <x v="1"/>
    <s v="26/09/2018"/>
    <s v="02516 17 1321 0001"/>
    <s v="18/08/2018"/>
    <s v="ETG BENALI FELLAGUE ISMAIL HAMDANE  "/>
    <m/>
    <s v="080310"/>
    <s v="Tempête"/>
    <x v="0"/>
    <x v="0"/>
    <x v="0"/>
    <s v=""/>
    <m/>
    <m/>
    <m/>
    <s v="Cloturé"/>
    <m/>
    <s v="Cloturé"/>
    <e v="#VALUE!"/>
    <e v="#N/A"/>
    <n v="0"/>
    <n v="0"/>
    <n v="0"/>
    <e v="#N/A"/>
    <e v="#N/A"/>
    <x v="0"/>
    <m/>
    <s v="Fichier"/>
    <s v=""/>
    <s v=""/>
    <s v=""/>
    <s v=""/>
  </r>
  <r>
    <n v="584"/>
    <s v="02516 19 1212 0002"/>
    <x v="13"/>
    <s v="Multirisques exploitation"/>
    <x v="1"/>
    <s v="20/01/2019"/>
    <s v="02516 19 1212 0001"/>
    <s v="02/01/2019"/>
    <s v="NAKHLA  "/>
    <m/>
    <s v="090530"/>
    <s v="Dommage aux Appareils Electriques"/>
    <x v="28"/>
    <x v="1"/>
    <x v="29"/>
    <s v=""/>
    <m/>
    <m/>
    <m/>
    <s v="Repris en 2020"/>
    <s v="Transmis le 24/04/2020"/>
    <n v="0"/>
    <n v="0"/>
    <s v="02516 19 1212 0001"/>
    <n v="0"/>
    <n v="0"/>
    <n v="0"/>
    <s v="02516 19 1212 0001"/>
    <e v="#N/A"/>
    <x v="1"/>
    <s v="02516 19 1212 0002 0 "/>
    <s v="Fichier"/>
    <n v="39825"/>
    <s v=""/>
    <s v=""/>
    <s v=""/>
  </r>
  <r>
    <n v="585"/>
    <s v="02516 19 1212 0008"/>
    <x v="13"/>
    <s v="Multirisques exploitation"/>
    <x v="1"/>
    <s v="08/05/2019"/>
    <s v="02516 19 1212 0001"/>
    <s v="02/01/2019"/>
    <s v="NAKHLA  "/>
    <m/>
    <s v="090530"/>
    <s v="Dommage aux Appareils Electriques"/>
    <x v="28"/>
    <x v="1"/>
    <x v="29"/>
    <s v=""/>
    <m/>
    <s v="DI"/>
    <m/>
    <s v="Exercer recours "/>
    <m/>
    <n v="0"/>
    <n v="0"/>
    <s v="02516 19 1212 0001"/>
    <n v="0"/>
    <n v="0"/>
    <n v="0"/>
    <s v="02516 19 1212 0001"/>
    <e v="#N/A"/>
    <x v="1"/>
    <s v="02516 19 1212 0008 0 "/>
    <s v="Fichier"/>
    <n v="25290"/>
    <s v=""/>
    <s v=""/>
    <s v=""/>
  </r>
  <r>
    <n v="586"/>
    <s v="02516 19 1212 0013"/>
    <x v="13"/>
    <s v="Multirisques exploitation"/>
    <x v="1"/>
    <s v="07/07/2019"/>
    <s v="02516 19 1212 0003"/>
    <s v="14/01/2019"/>
    <s v="BEN NABI FAMILY CENTER -MOSTEFAOUI AHMED-  "/>
    <m/>
    <s v="090210"/>
    <s v="Bris de Glace"/>
    <x v="0"/>
    <x v="0"/>
    <x v="0"/>
    <s v=""/>
    <m/>
    <m/>
    <m/>
    <s v="Cloturé"/>
    <m/>
    <s v="Cloturé"/>
    <e v="#VALUE!"/>
    <e v="#N/A"/>
    <n v="0"/>
    <n v="0"/>
    <n v="0"/>
    <s v="02516 19 1212 0003"/>
    <e v="#N/A"/>
    <x v="0"/>
    <m/>
    <s v="Fichier"/>
    <s v=""/>
    <s v=""/>
    <s v=""/>
    <s v=""/>
  </r>
  <r>
    <n v="587"/>
    <s v="02516 20 1212 0003"/>
    <x v="13"/>
    <s v="Multirisques exploitation"/>
    <x v="1"/>
    <s v="12/03/2020"/>
    <s v="02516 20 1212 0006"/>
    <s v="13/01/2020"/>
    <s v="BEN NABI FAMILY CENTER -MOSTEFAOUI AHMED-  "/>
    <m/>
    <s v="090210"/>
    <s v="Bris de Glace"/>
    <x v="28"/>
    <x v="1"/>
    <x v="29"/>
    <s v="Impayé"/>
    <m/>
    <s v="AG"/>
    <m/>
    <s v="A vérifier "/>
    <m/>
    <n v="0"/>
    <n v="0"/>
    <s v="02516 20 1212 0006"/>
    <n v="0"/>
    <n v="0"/>
    <n v="0"/>
    <e v="#N/A"/>
    <e v="#N/A"/>
    <x v="1"/>
    <s v="02516 20 1212 0003 0 "/>
    <s v="Fichier"/>
    <s v=""/>
    <n v="2247.52"/>
    <s v=""/>
    <s v=""/>
  </r>
  <r>
    <n v="588"/>
    <s v="03654 20 1212 0001"/>
    <x v="110"/>
    <s v="Multirisques exploitation"/>
    <x v="1"/>
    <d v="2020-02-19T00:00:00"/>
    <s v="03654 19 1212 0001"/>
    <s v="09/03/2019"/>
    <m/>
    <m/>
    <s v="090210"/>
    <s v="Bris de Glace"/>
    <x v="0"/>
    <x v="0"/>
    <x v="0"/>
    <s v=""/>
    <s v="Autorisation 2020"/>
    <s v="DI"/>
    <m/>
    <s v="Cloturé"/>
    <m/>
    <s v="Cloturé"/>
    <e v="#VALUE!"/>
    <e v="#N/A"/>
    <n v="0"/>
    <n v="0"/>
    <n v="0"/>
    <s v="03654 19 1212 0001"/>
    <e v="#N/A"/>
    <x v="0"/>
    <m/>
    <s v="Fichier"/>
    <s v=""/>
    <s v=""/>
    <s v=""/>
    <s v=""/>
  </r>
  <r>
    <n v="589"/>
    <s v="05209 20 1212 0001"/>
    <x v="64"/>
    <s v="Multirisques exploitation"/>
    <x v="0"/>
    <s v="22/02/2020"/>
    <s v="05209 20 1212 0011"/>
    <s v="01/01/2020"/>
    <s v="INSTITUT NATIONALE DE FORMATION PROFESSIONNELLE  "/>
    <m/>
    <s v="090210"/>
    <s v="Bris de Glace"/>
    <x v="0"/>
    <x v="0"/>
    <x v="0"/>
    <s v=""/>
    <m/>
    <m/>
    <m/>
    <s v="Cloturé"/>
    <m/>
    <s v="Cloturé"/>
    <e v="#VALUE!"/>
    <e v="#N/A"/>
    <n v="0"/>
    <n v="0"/>
    <n v="0"/>
    <s v="05209 20 1212 0011"/>
    <e v="#N/A"/>
    <x v="0"/>
    <m/>
    <s v="Fichier"/>
    <s v=""/>
    <s v=""/>
    <s v=""/>
    <s v=""/>
  </r>
  <r>
    <n v="590"/>
    <s v="05209 20 1212 0002"/>
    <x v="64"/>
    <s v="Multirisques exploitation"/>
    <x v="0"/>
    <s v="18/02/2020"/>
    <s v="05209 20 1212 0007"/>
    <s v="01/01/2020"/>
    <s v="C.F.P.A BARIKA  "/>
    <m/>
    <s v="090210"/>
    <s v="Bris de Glace"/>
    <x v="0"/>
    <x v="0"/>
    <x v="0"/>
    <s v=""/>
    <m/>
    <m/>
    <m/>
    <s v="Cloturé"/>
    <m/>
    <s v="Cloturé"/>
    <e v="#VALUE!"/>
    <e v="#N/A"/>
    <n v="0"/>
    <n v="0"/>
    <n v="0"/>
    <s v="05209 20 1212 0007"/>
    <e v="#N/A"/>
    <x v="0"/>
    <m/>
    <s v="Fichier"/>
    <s v=""/>
    <s v=""/>
    <s v=""/>
    <s v=""/>
  </r>
  <r>
    <n v="591"/>
    <s v="05209 20 1212 0003"/>
    <x v="64"/>
    <s v="Multirisques exploitation"/>
    <x v="0"/>
    <s v="02/03/2020"/>
    <s v="05209 20 1212 0008"/>
    <s v="01/01/2020"/>
    <s v="C.F.P.A SERIANA  "/>
    <m/>
    <s v="090210"/>
    <s v="Bris de Glace"/>
    <x v="0"/>
    <x v="0"/>
    <x v="0"/>
    <s v=""/>
    <m/>
    <m/>
    <m/>
    <s v="Cloturé"/>
    <m/>
    <s v="Cloturé"/>
    <e v="#VALUE!"/>
    <e v="#N/A"/>
    <n v="0"/>
    <n v="0"/>
    <n v="0"/>
    <s v="05209 20 1212 0008"/>
    <e v="#N/A"/>
    <x v="0"/>
    <m/>
    <s v="Fichier"/>
    <s v=""/>
    <s v=""/>
    <s v=""/>
    <s v=""/>
  </r>
  <r>
    <n v="592"/>
    <s v="05209 20 1212 0004"/>
    <x v="64"/>
    <s v="Multirisques exploitation"/>
    <x v="0"/>
    <s v="01/03/2020"/>
    <s v="05209 20 1212 0009"/>
    <s v="01/01/2020"/>
    <s v="C.F.P.A OUED TAGA  "/>
    <m/>
    <s v="090210"/>
    <s v="Bris de Glace"/>
    <x v="0"/>
    <x v="0"/>
    <x v="0"/>
    <s v=""/>
    <m/>
    <m/>
    <m/>
    <s v="Cloturé"/>
    <m/>
    <s v="Cloturé"/>
    <e v="#VALUE!"/>
    <e v="#N/A"/>
    <n v="0"/>
    <n v="0"/>
    <n v="0"/>
    <s v="05209 20 1212 0009"/>
    <e v="#N/A"/>
    <x v="0"/>
    <m/>
    <s v="Fichier"/>
    <s v=""/>
    <s v=""/>
    <s v=""/>
    <s v=""/>
  </r>
  <r>
    <n v="593"/>
    <s v="05300 19 1212 0013"/>
    <x v="48"/>
    <s v="Multirisques exploitation"/>
    <x v="0"/>
    <s v="02/07/2019"/>
    <s v="05300 19 1212 0001"/>
    <s v="01/01/2019"/>
    <s v="RESIDANCE AHMED ROUABAH  "/>
    <m/>
    <s v="090210"/>
    <s v="Bris de Glace"/>
    <x v="0"/>
    <x v="0"/>
    <x v="0"/>
    <s v=""/>
    <m/>
    <s v="DR"/>
    <m/>
    <s v="Cloturé"/>
    <m/>
    <s v="Cloturé"/>
    <e v="#VALUE!"/>
    <e v="#N/A"/>
    <n v="0"/>
    <n v="0"/>
    <n v="0"/>
    <s v="05300 19 1212 0001"/>
    <e v="#N/A"/>
    <x v="0"/>
    <m/>
    <s v="Fichier"/>
    <s v=""/>
    <s v=""/>
    <s v=""/>
    <s v=""/>
  </r>
  <r>
    <n v="594"/>
    <s v="05300 19 1219 0026"/>
    <x v="48"/>
    <s v="MRPME"/>
    <x v="0"/>
    <s v="05/12/2019"/>
    <s v="05300 19 1219 0007"/>
    <s v="01/01/2019"/>
    <s v="UNIVERSITE BATNA 2 FACULTE DES SCIENCES DE LA NATURE ET DE LA VIE  "/>
    <m/>
    <s v="090520"/>
    <s v="Dommages Matériels Informatique"/>
    <x v="28"/>
    <x v="1"/>
    <x v="29"/>
    <n v="0"/>
    <m/>
    <m/>
    <m/>
    <s v="Exercer recours "/>
    <m/>
    <n v="0"/>
    <n v="0"/>
    <s v="05300 19 1219 0007"/>
    <n v="0"/>
    <n v="0"/>
    <n v="0"/>
    <s v="05300 19 1219 0007"/>
    <e v="#N/A"/>
    <x v="1"/>
    <s v="05300 19 1219 0026 0 "/>
    <s v="Fichier"/>
    <n v="85400"/>
    <n v="5423.37"/>
    <s v=""/>
    <s v=""/>
  </r>
  <r>
    <n v="595"/>
    <s v="05300 19 1219 0027"/>
    <x v="48"/>
    <s v="MRPME"/>
    <x v="0"/>
    <s v="10/12/2019"/>
    <s v="05300 19 1219 0007"/>
    <s v="01/01/2019"/>
    <s v="UNIVERSITE BATNA 2 FACULTE DES SCIENCES DE LA NATURE ET DE LA VIE  "/>
    <m/>
    <s v="090530"/>
    <s v="Dommage aux Appareils Electriques"/>
    <x v="28"/>
    <x v="1"/>
    <x v="29"/>
    <n v="0"/>
    <m/>
    <m/>
    <m/>
    <s v="Exercer recours "/>
    <m/>
    <n v="0"/>
    <n v="0"/>
    <s v="05300 19 1219 0007"/>
    <n v="0"/>
    <n v="0"/>
    <n v="0"/>
    <s v="05300 19 1219 0007"/>
    <e v="#N/A"/>
    <x v="1"/>
    <s v="05300 19 1219 0027 0 "/>
    <s v="Fichier"/>
    <n v="89157.5"/>
    <n v="5298.98"/>
    <s v=""/>
    <s v=""/>
  </r>
  <r>
    <n v="596"/>
    <s v="05619 17 1212 0040"/>
    <x v="0"/>
    <s v="Multirisques exploitation"/>
    <x v="0"/>
    <s v="08/10/2017"/>
    <s v="05619 17 1212 0032"/>
    <s v="01/01/2017"/>
    <s v="APC DE CHEMORA   "/>
    <m/>
    <s v="090520"/>
    <s v="Dommages Matériels Informatique"/>
    <x v="28"/>
    <x v="1"/>
    <x v="29"/>
    <s v=""/>
    <m/>
    <m/>
    <m/>
    <s v="Exercer recours "/>
    <m/>
    <n v="0"/>
    <n v="0"/>
    <s v="05619 17 1212 0032"/>
    <n v="0"/>
    <n v="0"/>
    <n v="0"/>
    <e v="#N/A"/>
    <e v="#N/A"/>
    <x v="1"/>
    <s v="05619 17 1212 0040 0 "/>
    <s v="Fichier"/>
    <s v=""/>
    <s v=""/>
    <s v=""/>
    <s v=""/>
  </r>
  <r>
    <n v="597"/>
    <s v="05619 19 1212 0083"/>
    <x v="0"/>
    <s v="Multirisques exploitation"/>
    <x v="0"/>
    <s v="29/09/2019"/>
    <s v="05619 19 1212 0009"/>
    <s v="01/01/2019"/>
    <s v="RECTORAT  "/>
    <m/>
    <s v="090520"/>
    <s v="Dommages Matériels Informatique"/>
    <x v="28"/>
    <x v="1"/>
    <x v="29"/>
    <n v="0"/>
    <m/>
    <m/>
    <m/>
    <s v="Exercer recours "/>
    <m/>
    <n v="0"/>
    <n v="0"/>
    <s v="05619 19 1212 0009"/>
    <n v="0"/>
    <n v="0"/>
    <n v="0"/>
    <s v="05619 19 1212 0009"/>
    <e v="#N/A"/>
    <x v="1"/>
    <s v="05619 19 1212 0083 0 "/>
    <s v="Fichier"/>
    <n v="16587.5"/>
    <n v="2519.85"/>
    <s v=""/>
    <s v=""/>
  </r>
  <r>
    <n v="598"/>
    <s v="05619 19 1212 0090"/>
    <x v="0"/>
    <s v="Multirisques exploitation"/>
    <x v="0"/>
    <s v="07/10/2019"/>
    <s v="05619 19 1212 0008"/>
    <s v="01/01/2019"/>
    <s v="FACULTE DROIT   "/>
    <m/>
    <s v="090520"/>
    <s v="Dommages Matériels Informatique"/>
    <x v="28"/>
    <x v="1"/>
    <x v="29"/>
    <n v="0"/>
    <m/>
    <m/>
    <m/>
    <s v="Exercer recours "/>
    <m/>
    <n v="0"/>
    <n v="0"/>
    <s v="05619 19 1212 0008"/>
    <n v="0"/>
    <n v="0"/>
    <n v="0"/>
    <s v="05619 19 1212 0008"/>
    <e v="#N/A"/>
    <x v="1"/>
    <s v="05619 19 1212 0090 0 "/>
    <s v="Fichier"/>
    <n v="81100"/>
    <n v="5375.48"/>
    <s v=""/>
    <s v=""/>
  </r>
  <r>
    <n v="599"/>
    <s v="05619 19 1212 0094"/>
    <x v="0"/>
    <s v="Multirisques exploitation"/>
    <x v="0"/>
    <s v="22/10/2019"/>
    <s v="05619 19 1212 0009"/>
    <s v="01/01/2019"/>
    <s v="RECTORAT  "/>
    <m/>
    <s v="090530"/>
    <s v="Dommage aux Appareils Electriques"/>
    <x v="28"/>
    <x v="1"/>
    <x v="29"/>
    <n v="0"/>
    <m/>
    <m/>
    <m/>
    <s v="Exercer recours "/>
    <m/>
    <n v="0"/>
    <n v="0"/>
    <s v="05619 19 1212 0009"/>
    <n v="0"/>
    <n v="0"/>
    <n v="0"/>
    <s v="05619 19 1212 0009"/>
    <e v="#N/A"/>
    <x v="1"/>
    <s v="05619 19 1212 0094 0 "/>
    <s v="Fichier"/>
    <n v="18800"/>
    <n v="2748.05"/>
    <s v=""/>
    <s v=""/>
  </r>
  <r>
    <n v="600"/>
    <s v="05619 19 1212 0106"/>
    <x v="0"/>
    <s v="Multirisques exploitation"/>
    <x v="0"/>
    <s v="12/11/2019"/>
    <s v="05619 19 1212 0004"/>
    <s v="01/01/2019"/>
    <s v="FACULTÉ DES SCIENCES HUMAINES /   BLOC  SCIENCE SOCIALES"/>
    <m/>
    <s v="090530"/>
    <s v="Dommage aux Appareils Electriques"/>
    <x v="28"/>
    <x v="1"/>
    <x v="29"/>
    <n v="0"/>
    <m/>
    <s v="DR"/>
    <m/>
    <s v="Exercer recours "/>
    <m/>
    <n v="0"/>
    <n v="0"/>
    <s v="05619 19 1212 0004"/>
    <n v="0"/>
    <n v="0"/>
    <n v="0"/>
    <s v="05619 19 1212 0004"/>
    <e v="#N/A"/>
    <x v="1"/>
    <s v="05619 19 1212 0106 0 "/>
    <s v="Fichier"/>
    <n v="5000"/>
    <n v="1562.35"/>
    <s v=""/>
    <s v=""/>
  </r>
  <r>
    <n v="601"/>
    <s v="05619 19 1212 0109"/>
    <x v="0"/>
    <s v="Multirisques exploitation"/>
    <x v="0"/>
    <s v="19/11/2019"/>
    <s v="05619 19 1212 0009"/>
    <s v="01/01/2019"/>
    <s v="RECTORAT  "/>
    <m/>
    <s v="090530"/>
    <s v="Dommage aux Appareils Electriques"/>
    <x v="28"/>
    <x v="1"/>
    <x v="29"/>
    <n v="0"/>
    <m/>
    <m/>
    <m/>
    <s v="Exercer recours "/>
    <m/>
    <n v="0"/>
    <n v="0"/>
    <s v="05619 19 1212 0009"/>
    <n v="0"/>
    <n v="0"/>
    <n v="0"/>
    <s v="05619 19 1212 0009"/>
    <e v="#N/A"/>
    <x v="1"/>
    <s v="05619 19 1212 0109 0 "/>
    <s v="Fichier"/>
    <n v="10000"/>
    <n v="2142"/>
    <s v=""/>
    <s v=""/>
  </r>
  <r>
    <n v="602"/>
    <s v="05619 19 1212 0111"/>
    <x v="0"/>
    <s v="Multirisques exploitation"/>
    <x v="0"/>
    <s v="02/12/2019"/>
    <s v="05619 19 1212 0008"/>
    <s v="01/01/2019"/>
    <s v="FACULTE DROIT   "/>
    <m/>
    <s v="090530"/>
    <s v="Dommage aux Appareils Electriques"/>
    <x v="28"/>
    <x v="1"/>
    <x v="29"/>
    <n v="0"/>
    <m/>
    <m/>
    <m/>
    <s v="Exercer recours "/>
    <m/>
    <n v="0"/>
    <n v="0"/>
    <s v="05619 19 1212 0008"/>
    <n v="0"/>
    <n v="0"/>
    <n v="0"/>
    <s v="05619 19 1212 0008"/>
    <e v="#N/A"/>
    <x v="1"/>
    <s v="05619 19 1212 0111 0 "/>
    <s v="Fichier"/>
    <n v="32000"/>
    <n v="3129.5"/>
    <s v=""/>
    <s v=""/>
  </r>
  <r>
    <n v="603"/>
    <s v="05619 19 1212 0112"/>
    <x v="0"/>
    <s v="Multirisques exploitation"/>
    <x v="0"/>
    <s v="04/12/2019"/>
    <s v="05619 19 1212 0009"/>
    <s v="01/01/2019"/>
    <s v="RECTORAT  "/>
    <m/>
    <s v="090530"/>
    <s v="Dommage aux Appareils Electriques"/>
    <x v="28"/>
    <x v="1"/>
    <x v="29"/>
    <n v="0"/>
    <m/>
    <m/>
    <m/>
    <s v="Exercer recours "/>
    <m/>
    <n v="0"/>
    <n v="0"/>
    <s v="05619 19 1212 0009"/>
    <n v="0"/>
    <n v="0"/>
    <n v="0"/>
    <s v="05619 19 1212 0009"/>
    <e v="#N/A"/>
    <x v="1"/>
    <s v="05619 19 1212 0112 0 "/>
    <s v="Fichier"/>
    <n v="17400"/>
    <n v="2375.5"/>
    <s v=""/>
    <s v=""/>
  </r>
  <r>
    <n v="604"/>
    <s v="05619 19 1212 0113"/>
    <x v="0"/>
    <s v="Multirisques exploitation"/>
    <x v="0"/>
    <s v="05/12/2019"/>
    <s v="05619 19 1212 0008"/>
    <s v="01/01/2019"/>
    <s v="FACULTE DROIT   "/>
    <m/>
    <s v="090520"/>
    <s v="Dommages Matériels Informatique"/>
    <x v="28"/>
    <x v="1"/>
    <x v="29"/>
    <n v="0"/>
    <m/>
    <m/>
    <m/>
    <s v="Exercer recours "/>
    <m/>
    <n v="0"/>
    <n v="0"/>
    <s v="05619 19 1212 0008"/>
    <n v="0"/>
    <n v="0"/>
    <n v="0"/>
    <s v="05619 19 1212 0008"/>
    <e v="#N/A"/>
    <x v="1"/>
    <s v="05619 19 1212 0113 0 "/>
    <s v="Fichier"/>
    <n v="54000"/>
    <n v="4303"/>
    <s v=""/>
    <s v=""/>
  </r>
  <r>
    <n v="605"/>
    <s v="05619 19 1212 0114"/>
    <x v="0"/>
    <s v="Multirisques exploitation"/>
    <x v="0"/>
    <s v="05/12/2019"/>
    <s v="05619 19 1212 0008"/>
    <s v="01/01/2019"/>
    <s v="FACULTE DROIT   "/>
    <m/>
    <s v="090530"/>
    <s v="Dommage aux Appareils Electriques"/>
    <x v="28"/>
    <x v="1"/>
    <x v="29"/>
    <n v="0"/>
    <m/>
    <m/>
    <m/>
    <s v="Exercer recours "/>
    <m/>
    <n v="0"/>
    <n v="0"/>
    <s v="05619 19 1212 0008"/>
    <n v="0"/>
    <n v="0"/>
    <n v="0"/>
    <s v="05619 19 1212 0008"/>
    <e v="#N/A"/>
    <x v="1"/>
    <s v="05619 19 1212 0114 0 "/>
    <s v="Fichier"/>
    <n v="40360"/>
    <n v="3640.16"/>
    <s v=""/>
    <s v=""/>
  </r>
  <r>
    <n v="606"/>
    <s v="05619 19 1212 0115"/>
    <x v="0"/>
    <s v="Multirisques exploitation"/>
    <x v="0"/>
    <s v="11/12/2019"/>
    <s v="05619 19 1212 0004"/>
    <s v="01/01/2019"/>
    <s v="FACULTÉ DES SCIENCES HUMAINES /   BLOC  SCIENCE SOCIALES"/>
    <m/>
    <s v="090210"/>
    <s v="Bris de Glace"/>
    <x v="0"/>
    <x v="0"/>
    <x v="0"/>
    <n v="0"/>
    <m/>
    <m/>
    <m/>
    <s v="Cloturé"/>
    <m/>
    <s v="Cloturé"/>
    <e v="#VALUE!"/>
    <e v="#N/A"/>
    <n v="0"/>
    <n v="0"/>
    <n v="0"/>
    <s v="05619 19 1212 0004"/>
    <e v="#N/A"/>
    <x v="0"/>
    <m/>
    <s v="Fichier"/>
    <s v=""/>
    <s v=""/>
    <s v=""/>
    <s v=""/>
  </r>
  <r>
    <n v="607"/>
    <s v="05619 19 1212 0117"/>
    <x v="0"/>
    <s v="Multirisques exploitation"/>
    <x v="0"/>
    <s v="22/12/2019"/>
    <s v="05619 19 1212 0004"/>
    <s v="01/01/2019"/>
    <s v="FACULTÉ DES SCIENCES HUMAINES /   BLOC  SCIENCE SOCIALES"/>
    <m/>
    <s v="090210"/>
    <s v="Bris de Glace"/>
    <x v="0"/>
    <x v="0"/>
    <x v="0"/>
    <n v="0"/>
    <m/>
    <m/>
    <m/>
    <s v="Cloturé"/>
    <m/>
    <s v="Cloturé"/>
    <e v="#VALUE!"/>
    <e v="#N/A"/>
    <n v="0"/>
    <n v="0"/>
    <n v="0"/>
    <s v="05619 19 1212 0004"/>
    <e v="#N/A"/>
    <x v="0"/>
    <m/>
    <s v="Fichier"/>
    <s v=""/>
    <s v=""/>
    <s v=""/>
    <s v=""/>
  </r>
  <r>
    <n v="608"/>
    <s v="05619 19 1212 0118"/>
    <x v="0"/>
    <s v="Multirisques exploitation"/>
    <x v="0"/>
    <s v="26/12/2019"/>
    <s v="05619 19 1212 0015"/>
    <s v="13/03/2019"/>
    <s v="GMI  "/>
    <m/>
    <s v="090210"/>
    <s v="Bris de Glace"/>
    <x v="0"/>
    <x v="0"/>
    <x v="0"/>
    <n v="0"/>
    <m/>
    <m/>
    <m/>
    <s v="Cloturé"/>
    <m/>
    <s v="Cloturé"/>
    <e v="#VALUE!"/>
    <e v="#N/A"/>
    <n v="0"/>
    <n v="0"/>
    <n v="0"/>
    <s v="05619 19 1212 0015"/>
    <e v="#N/A"/>
    <x v="0"/>
    <m/>
    <s v="Fichier"/>
    <s v=""/>
    <s v=""/>
    <s v=""/>
    <s v=""/>
  </r>
  <r>
    <n v="609"/>
    <s v="05619 19 1212 0120"/>
    <x v="0"/>
    <s v="Multirisques exploitation"/>
    <x v="0"/>
    <s v="29/12/2019"/>
    <s v="05619 19 1212 0004"/>
    <s v="01/01/2019"/>
    <s v="FACULTÉ DES SCIENCES HUMAINES /   BLOC  SCIENCE SOCIALES"/>
    <m/>
    <s v="090530"/>
    <s v="Dommage aux Appareils Electriques"/>
    <x v="28"/>
    <x v="1"/>
    <x v="29"/>
    <n v="0"/>
    <m/>
    <m/>
    <m/>
    <s v="Exercer recours "/>
    <m/>
    <n v="0"/>
    <n v="0"/>
    <s v="05619 19 1212 0004"/>
    <n v="0"/>
    <n v="0"/>
    <n v="0"/>
    <s v="05619 19 1212 0004"/>
    <e v="#N/A"/>
    <x v="1"/>
    <s v="05619 19 1212 0120 0 "/>
    <s v="Fichier"/>
    <n v="17400"/>
    <n v="2531"/>
    <s v=""/>
    <s v=""/>
  </r>
  <r>
    <n v="610"/>
    <s v="05619 19 1219 0067"/>
    <x v="0"/>
    <s v="MRPME"/>
    <x v="0"/>
    <s v="23/09/2019"/>
    <s v="05619 19 1219 0021"/>
    <s v="01/06/2019"/>
    <s v="FACULTE DE SPORT  "/>
    <m/>
    <s v="090520"/>
    <s v="Dommages Matériels Informatique"/>
    <x v="28"/>
    <x v="1"/>
    <x v="29"/>
    <s v=""/>
    <m/>
    <m/>
    <m/>
    <s v="Exercer recours "/>
    <m/>
    <n v="0"/>
    <n v="0"/>
    <s v="05619 19 1219 0021"/>
    <n v="0"/>
    <n v="0"/>
    <n v="0"/>
    <s v="05619 19 1219 0021"/>
    <e v="#N/A"/>
    <x v="1"/>
    <s v="05619 19 1219 0067 0 "/>
    <s v="Fichier"/>
    <n v="57080"/>
    <n v="4416.4799999999996"/>
    <s v=""/>
    <s v=""/>
  </r>
  <r>
    <n v="611"/>
    <s v="05619 19 1219 0082"/>
    <x v="0"/>
    <s v="MRPME"/>
    <x v="0"/>
    <s v="30/09/2019"/>
    <s v="05619 19 1219 0021"/>
    <s v="01/06/2019"/>
    <s v="FACULTE DE SPORT  "/>
    <m/>
    <s v="090520"/>
    <s v="Dommages Matériels Informatique"/>
    <x v="28"/>
    <x v="1"/>
    <x v="29"/>
    <s v=""/>
    <m/>
    <m/>
    <m/>
    <s v="Exercer recours "/>
    <m/>
    <n v="0"/>
    <n v="0"/>
    <s v="05619 19 1219 0021"/>
    <n v="0"/>
    <n v="0"/>
    <n v="0"/>
    <s v="05619 19 1219 0021"/>
    <e v="#N/A"/>
    <x v="1"/>
    <s v="05619 19 1219 0082 0 "/>
    <s v="Fichier"/>
    <n v="52960"/>
    <n v="4519.76"/>
    <s v=""/>
    <s v=""/>
  </r>
  <r>
    <n v="612"/>
    <s v="05619 19 1219 0104"/>
    <x v="0"/>
    <s v="MRPME"/>
    <x v="0"/>
    <s v="14/11/2019"/>
    <s v="05619 19 1219 0018"/>
    <s v="01/02/2019"/>
    <s v="FACULTÉ DES SCIENCES ISLAMIQUE (A)  "/>
    <m/>
    <s v="090530"/>
    <s v="Dommage aux Appareils Electriques"/>
    <x v="28"/>
    <x v="1"/>
    <x v="29"/>
    <s v=""/>
    <m/>
    <m/>
    <m/>
    <s v="Exercer recours "/>
    <m/>
    <n v="0"/>
    <n v="0"/>
    <s v="05619 19 1219 0018"/>
    <n v="0"/>
    <n v="0"/>
    <n v="0"/>
    <e v="#N/A"/>
    <e v="#N/A"/>
    <x v="1"/>
    <s v="05619 19 1219 0104 0 "/>
    <s v="Fichier"/>
    <s v=""/>
    <n v="5340.58"/>
    <s v=""/>
    <s v=""/>
  </r>
  <r>
    <n v="613"/>
    <s v="05619 19 1219 0105"/>
    <x v="0"/>
    <s v="MRPME"/>
    <x v="0"/>
    <s v="14/11/2019"/>
    <s v="05619 19 1219 0019"/>
    <s v="01/02/2019"/>
    <s v="FACULTE DES SCIENCES ISLAMIQUE(B)  "/>
    <m/>
    <s v="090530"/>
    <s v="Dommage aux Appareils Electriques"/>
    <x v="28"/>
    <x v="1"/>
    <x v="29"/>
    <s v=""/>
    <m/>
    <m/>
    <m/>
    <s v="Exercer recours "/>
    <m/>
    <n v="0"/>
    <n v="0"/>
    <s v="05619 19 1219 0019"/>
    <n v="0"/>
    <n v="0"/>
    <n v="0"/>
    <e v="#N/A"/>
    <e v="#N/A"/>
    <x v="1"/>
    <s v="05619 19 1219 0105 0 "/>
    <s v="Fichier"/>
    <s v=""/>
    <n v="4849.5200000000004"/>
    <s v=""/>
    <s v=""/>
  </r>
  <r>
    <n v="614"/>
    <s v="05619 19 1219 0108"/>
    <x v="0"/>
    <s v="MRPME"/>
    <x v="0"/>
    <s v="02/11/2019"/>
    <s v="05619 19 1219 0016"/>
    <s v="01/02/2019"/>
    <s v="DE   TECHNOLOGIE"/>
    <m/>
    <s v="090210"/>
    <s v="Bris de Glace"/>
    <x v="0"/>
    <x v="0"/>
    <x v="0"/>
    <n v="0"/>
    <m/>
    <m/>
    <m/>
    <s v="Cloturé"/>
    <m/>
    <s v="Cloturé"/>
    <e v="#VALUE!"/>
    <e v="#N/A"/>
    <n v="0"/>
    <n v="0"/>
    <n v="0"/>
    <s v="05619 19 1219 0016"/>
    <e v="#N/A"/>
    <x v="0"/>
    <m/>
    <s v="Fichier"/>
    <s v=""/>
    <s v=""/>
    <s v=""/>
    <s v=""/>
  </r>
  <r>
    <n v="615"/>
    <s v="05619 19 1219 0110"/>
    <x v="0"/>
    <s v="MRPME"/>
    <x v="0"/>
    <s v="03/12/2019"/>
    <s v="05619 19 1219 0021"/>
    <s v="01/06/2019"/>
    <s v="FACULTE DE SPORT  "/>
    <m/>
    <s v="090210"/>
    <s v="Bris de Glace"/>
    <x v="0"/>
    <x v="0"/>
    <x v="0"/>
    <s v=""/>
    <m/>
    <m/>
    <m/>
    <s v="Cloturé"/>
    <m/>
    <s v="Cloturé"/>
    <e v="#VALUE!"/>
    <e v="#N/A"/>
    <n v="0"/>
    <n v="0"/>
    <n v="0"/>
    <s v="05619 19 1219 0021"/>
    <e v="#N/A"/>
    <x v="0"/>
    <m/>
    <s v="Fichier"/>
    <s v=""/>
    <s v=""/>
    <s v=""/>
    <s v=""/>
  </r>
  <r>
    <n v="616"/>
    <s v="05619 20 1212 0009"/>
    <x v="0"/>
    <s v="Multirisques exploitation"/>
    <x v="0"/>
    <s v="14/03/2020"/>
    <s v="05619 20 1212 0003"/>
    <s v="01/01/2020"/>
    <s v="RECTORAT  "/>
    <m/>
    <s v="090530"/>
    <s v="Dommage aux Appareils Electriques"/>
    <x v="28"/>
    <x v="1"/>
    <x v="29"/>
    <s v="Impayé"/>
    <m/>
    <m/>
    <m/>
    <s v="Exercer recours "/>
    <m/>
    <n v="0"/>
    <n v="0"/>
    <s v="05619 20 1212 0003"/>
    <n v="0"/>
    <n v="0"/>
    <n v="0"/>
    <s v="05619 20 1212 0003"/>
    <e v="#N/A"/>
    <x v="1"/>
    <s v="05619 20 1212 0009 0 "/>
    <s v="Fichier"/>
    <n v="33300"/>
    <n v="3561.97"/>
    <s v=""/>
    <s v=""/>
  </r>
  <r>
    <n v="617"/>
    <s v="05619 20 1212 0010"/>
    <x v="0"/>
    <s v="Multirisques exploitation"/>
    <x v="0"/>
    <s v="16/03/2020"/>
    <s v="05619 20 1212 0003"/>
    <s v="01/01/2020"/>
    <s v="RECTORAT  "/>
    <m/>
    <s v="090530"/>
    <s v="Dommage aux Appareils Electriques"/>
    <x v="28"/>
    <x v="1"/>
    <x v="29"/>
    <s v="Impayé"/>
    <m/>
    <m/>
    <m/>
    <s v="Exercer recours "/>
    <m/>
    <n v="0"/>
    <n v="0"/>
    <s v="05619 20 1212 0003"/>
    <n v="0"/>
    <n v="0"/>
    <n v="0"/>
    <s v="05619 20 1212 0003"/>
    <e v="#N/A"/>
    <x v="1"/>
    <s v="05619 20 1212 0010 0 "/>
    <s v="Fichier"/>
    <n v="56250"/>
    <n v="4230.0200000000004"/>
    <s v=""/>
    <s v=""/>
  </r>
  <r>
    <n v="618"/>
    <s v="05619 20 1212 0011"/>
    <x v="0"/>
    <s v="Multirisques exploitation"/>
    <x v="0"/>
    <s v="15/03/2020"/>
    <s v="05619 20 1212 0003"/>
    <s v="01/01/2020"/>
    <s v="RECTORAT  "/>
    <m/>
    <s v="090530"/>
    <s v="Dommage aux Appareils Electriques"/>
    <x v="28"/>
    <x v="1"/>
    <x v="29"/>
    <s v="Impayé"/>
    <m/>
    <m/>
    <m/>
    <s v="Exercer recours "/>
    <m/>
    <n v="0"/>
    <n v="0"/>
    <s v="05619 20 1212 0003"/>
    <n v="0"/>
    <n v="0"/>
    <n v="0"/>
    <s v="05619 20 1212 0003"/>
    <e v="#N/A"/>
    <x v="1"/>
    <s v="05619 20 1212 0011 0 "/>
    <s v="Fichier"/>
    <n v="28035"/>
    <n v="2631.83"/>
    <s v=""/>
    <s v=""/>
  </r>
  <r>
    <n v="619"/>
    <s v="05619 20 1212 0012"/>
    <x v="0"/>
    <s v="Multirisques exploitation"/>
    <x v="0"/>
    <s v="15/03/2020"/>
    <s v="05619 20 1212 0003"/>
    <s v="01/01/2020"/>
    <s v="RECTORAT  "/>
    <m/>
    <s v="090530"/>
    <s v="Dommage aux Appareils Electriques"/>
    <x v="28"/>
    <x v="1"/>
    <x v="29"/>
    <s v="Impayé"/>
    <m/>
    <m/>
    <m/>
    <s v="Exercer recours "/>
    <m/>
    <n v="0"/>
    <n v="0"/>
    <s v="05619 20 1212 0003"/>
    <n v="0"/>
    <n v="0"/>
    <n v="0"/>
    <s v="05619 20 1212 0003"/>
    <e v="#N/A"/>
    <x v="1"/>
    <s v="05619 20 1212 0012 0 "/>
    <s v="Fichier"/>
    <n v="16650"/>
    <n v="2020.12"/>
    <s v=""/>
    <s v=""/>
  </r>
  <r>
    <n v="620"/>
    <s v="05619 20 1212 0013"/>
    <x v="0"/>
    <s v="Multirisques exploitation"/>
    <x v="0"/>
    <s v="16/03/2020"/>
    <s v="05619 20 1212 0003"/>
    <s v="01/01/2020"/>
    <s v="RECTORAT  "/>
    <m/>
    <s v="090530"/>
    <s v="Dommage aux Appareils Electriques"/>
    <x v="28"/>
    <x v="1"/>
    <x v="29"/>
    <s v="Impayé"/>
    <m/>
    <m/>
    <m/>
    <s v="Exercer recours "/>
    <m/>
    <n v="0"/>
    <n v="0"/>
    <s v="05619 20 1212 0003"/>
    <n v="0"/>
    <n v="0"/>
    <n v="0"/>
    <s v="05619 20 1212 0003"/>
    <e v="#N/A"/>
    <x v="1"/>
    <s v="05619 20 1212 0013 0 "/>
    <s v="Fichier"/>
    <n v="12555"/>
    <n v="2097.9699999999998"/>
    <s v=""/>
    <s v=""/>
  </r>
  <r>
    <n v="621"/>
    <s v="05619 20 1212 0016"/>
    <x v="0"/>
    <s v="Multirisques exploitation"/>
    <x v="0"/>
    <s v="01/03/2020"/>
    <s v="05619 20 1212 0003"/>
    <s v="01/01/2020"/>
    <s v="RECTORAT  "/>
    <m/>
    <s v="090530"/>
    <s v="Dommage aux Appareils Electriques"/>
    <x v="28"/>
    <x v="1"/>
    <x v="29"/>
    <s v="Impayé"/>
    <m/>
    <m/>
    <m/>
    <s v="Exercer recours "/>
    <m/>
    <n v="0"/>
    <n v="0"/>
    <s v="05619 20 1212 0003"/>
    <n v="0"/>
    <n v="0"/>
    <n v="0"/>
    <s v="05619 20 1212 0003"/>
    <e v="#N/A"/>
    <x v="1"/>
    <s v="05619 20 1212 0016 0 "/>
    <s v="Fichier"/>
    <n v="32400"/>
    <n v="3404.89"/>
    <s v=""/>
    <s v=""/>
  </r>
  <r>
    <n v="622"/>
    <s v="05619 20 1212 0021"/>
    <x v="0"/>
    <s v="Multirisques exploitation"/>
    <x v="0"/>
    <s v="22/04/2020"/>
    <s v="05619 20 1212 0003"/>
    <s v="01/01/2020"/>
    <s v="RECTORAT  "/>
    <m/>
    <s v="090530"/>
    <s v="Dommage aux Appareils Electriques"/>
    <x v="0"/>
    <x v="0"/>
    <x v="0"/>
    <s v="Impayé"/>
    <m/>
    <m/>
    <m/>
    <s v="Cloturé"/>
    <s v="A transmettre "/>
    <s v="Cloturé"/>
    <e v="#VALUE!"/>
    <e v="#N/A"/>
    <n v="0"/>
    <n v="0"/>
    <n v="0"/>
    <s v="05619 20 1212 0003"/>
    <e v="#N/A"/>
    <x v="0"/>
    <m/>
    <s v="Fichier"/>
    <s v=""/>
    <s v=""/>
    <s v=""/>
    <s v=""/>
  </r>
  <r>
    <n v="623"/>
    <s v="05619 20 1219 0005"/>
    <x v="0"/>
    <s v="MRPME"/>
    <x v="0"/>
    <s v="16/03/2020"/>
    <s v="05619 20 1219 0023"/>
    <s v="01/01/2020"/>
    <s v="FACULTE DROIT   "/>
    <m/>
    <s v="090530"/>
    <s v="Dommage aux Appareils Electriques"/>
    <x v="28"/>
    <x v="1"/>
    <x v="29"/>
    <s v=""/>
    <m/>
    <m/>
    <m/>
    <s v="Exercer recours "/>
    <m/>
    <n v="0"/>
    <n v="0"/>
    <s v="05619 20 1219 0023"/>
    <n v="0"/>
    <n v="0"/>
    <n v="0"/>
    <s v="05619 20 1219 0023"/>
    <e v="#N/A"/>
    <x v="1"/>
    <s v="05619 20 1219 0005 0 "/>
    <s v="Fichier"/>
    <n v="84750"/>
    <n v="5504.3"/>
    <s v=""/>
    <s v=""/>
  </r>
  <r>
    <n v="624"/>
    <s v="05619 20 1219 0006"/>
    <x v="0"/>
    <s v="MRPME"/>
    <x v="0"/>
    <s v="17/03/2020"/>
    <s v="05619 20 1219 0023"/>
    <s v="01/01/2020"/>
    <s v="FACULTE DROIT   "/>
    <m/>
    <s v="090530"/>
    <s v="Dommage aux Appareils Electriques"/>
    <x v="28"/>
    <x v="1"/>
    <x v="29"/>
    <s v=""/>
    <m/>
    <m/>
    <m/>
    <s v="Dossier en instance"/>
    <s v="transmis le 27/04/2020;R le 28/06/2020"/>
    <n v="0"/>
    <n v="0"/>
    <s v="05619 20 1219 0023"/>
    <n v="0"/>
    <n v="0"/>
    <n v="0"/>
    <s v="05619 20 1219 0023"/>
    <e v="#N/A"/>
    <x v="1"/>
    <s v="05619 20 1219 0006 0 "/>
    <s v="Fichier"/>
    <n v="19600"/>
    <n v="2776"/>
    <s v=""/>
    <s v=""/>
  </r>
  <r>
    <n v="625"/>
    <s v="05619 20 1219 0007"/>
    <x v="0"/>
    <s v="MRPME"/>
    <x v="0"/>
    <s v="17/03/2020"/>
    <s v="05619 20 1219 0021"/>
    <s v="01/01/2020"/>
    <s v="FACULTÉ DES SCIENCES HUMAINES   "/>
    <m/>
    <s v="090210"/>
    <s v="Bris de Glace"/>
    <x v="0"/>
    <x v="0"/>
    <x v="0"/>
    <s v="Impayé"/>
    <m/>
    <s v="AG"/>
    <m/>
    <s v="Cloturé"/>
    <s v="transmis le 27/04/2020"/>
    <s v="Cloturé"/>
    <e v="#VALUE!"/>
    <e v="#N/A"/>
    <n v="0"/>
    <n v="0"/>
    <n v="0"/>
    <s v="05619 20 1219 0021"/>
    <e v="#N/A"/>
    <x v="0"/>
    <m/>
    <s v="Fichier"/>
    <s v=""/>
    <s v=""/>
    <s v=""/>
    <s v=""/>
  </r>
  <r>
    <n v="626"/>
    <s v="05619 20 1219 0014"/>
    <x v="0"/>
    <s v="MRPME"/>
    <x v="0"/>
    <s v="16/02/2020"/>
    <s v="05619 20 1219 0021"/>
    <s v="01/01/2020"/>
    <s v="FACULTÉ DES SCIENCES HUMAINES   "/>
    <m/>
    <s v="090530"/>
    <s v="Dommage aux Appareils Electriques"/>
    <x v="28"/>
    <x v="1"/>
    <x v="29"/>
    <s v="Impayé"/>
    <m/>
    <m/>
    <m/>
    <s v="Dossier en instance"/>
    <m/>
    <n v="0"/>
    <n v="0"/>
    <s v="05619 20 1219 0021"/>
    <n v="0"/>
    <n v="0"/>
    <n v="0"/>
    <s v="05619 20 1219 0021"/>
    <e v="#N/A"/>
    <x v="1"/>
    <s v="05619 20 1219 0014 0 "/>
    <s v="Fichier"/>
    <n v="76400"/>
    <n v="5898.35"/>
    <s v=""/>
    <s v=""/>
  </r>
  <r>
    <n v="627"/>
    <s v="05619 20 1219 0015"/>
    <x v="0"/>
    <s v="MRPME"/>
    <x v="0"/>
    <s v="12/01/2020"/>
    <s v="05619 20 1219 0021"/>
    <s v="01/01/2020"/>
    <s v="FACULTÉ DES SCIENCES HUMAINES   "/>
    <m/>
    <s v="090530"/>
    <s v="Dommage aux Appareils Electriques"/>
    <x v="28"/>
    <x v="1"/>
    <x v="29"/>
    <s v="Impayé"/>
    <m/>
    <m/>
    <m/>
    <s v="Dossier en instance"/>
    <s v="transmis le 27/04/2020;R le 28/06/2020"/>
    <n v="0"/>
    <n v="0"/>
    <s v="05619 20 1219 0021"/>
    <n v="0"/>
    <n v="0"/>
    <n v="0"/>
    <s v="05619 20 1219 0021"/>
    <e v="#N/A"/>
    <x v="1"/>
    <s v="05619 20 1219 0015 0 "/>
    <s v="Fichier"/>
    <n v="29500"/>
    <n v="2825.5"/>
    <s v=""/>
    <s v=""/>
  </r>
  <r>
    <n v="628"/>
    <s v="05619 20 1219 0019"/>
    <x v="0"/>
    <s v="MRPME"/>
    <x v="0"/>
    <s v="06/01/2020"/>
    <s v="05619 20 1219 0023"/>
    <s v="01/01/2020"/>
    <s v="FACULTE DROIT   "/>
    <m/>
    <s v="090210"/>
    <s v="Bris de Glace"/>
    <x v="0"/>
    <x v="0"/>
    <x v="0"/>
    <s v=""/>
    <m/>
    <s v="AG"/>
    <m/>
    <s v="Cloturé"/>
    <s v="A transmettre "/>
    <s v="Cloturé"/>
    <e v="#VALUE!"/>
    <e v="#N/A"/>
    <n v="0"/>
    <n v="0"/>
    <n v="0"/>
    <s v="05619 20 1219 0023"/>
    <e v="#N/A"/>
    <x v="0"/>
    <m/>
    <s v="Fichier"/>
    <s v=""/>
    <s v=""/>
    <s v=""/>
    <s v=""/>
  </r>
  <r>
    <n v="629"/>
    <s v="05619 20 1542 0020"/>
    <x v="0"/>
    <s v="Tous Risques Engins Chantiers"/>
    <x v="0"/>
    <s v="13/04/2020"/>
    <s v="05619 19 1542 0002"/>
    <s v="24/04/2019"/>
    <s v="SNC SATEL BOUDJA   "/>
    <m/>
    <s v="090540"/>
    <s v="Tous Risques Engins Chantiers"/>
    <x v="0"/>
    <x v="0"/>
    <x v="0"/>
    <s v=""/>
    <m/>
    <s v="AG"/>
    <m/>
    <s v="Cloturé"/>
    <s v="A transmettre "/>
    <s v="Cloturé"/>
    <e v="#VALUE!"/>
    <e v="#N/A"/>
    <n v="0"/>
    <n v="0"/>
    <n v="0"/>
    <s v="05619 19 1542 0002"/>
    <e v="#N/A"/>
    <x v="0"/>
    <m/>
    <s v="Fichier"/>
    <s v=""/>
    <s v=""/>
    <s v=""/>
    <s v=""/>
  </r>
  <r>
    <n v="630"/>
    <s v="06075 20 1219 0001"/>
    <x v="1"/>
    <s v="MRPME"/>
    <x v="0"/>
    <s v="23/01/2020"/>
    <s v="06075 19 1219 0005"/>
    <s v="08/02/2019"/>
    <s v="INFRIGOR  "/>
    <m/>
    <s v="090530"/>
    <s v="Dommage aux Appareils Electriques"/>
    <x v="28"/>
    <x v="1"/>
    <x v="29"/>
    <s v=""/>
    <s v="Autorisation 2020"/>
    <s v="DI"/>
    <m/>
    <s v="Exercer recours "/>
    <m/>
    <n v="0"/>
    <n v="0"/>
    <s v="06075 19 1219 0005"/>
    <n v="0"/>
    <n v="0"/>
    <n v="0"/>
    <s v="06075 19 1219 0005"/>
    <e v="#N/A"/>
    <x v="1"/>
    <s v="06075 20 1219 0001 0 "/>
    <s v="Fichier"/>
    <n v="353700"/>
    <n v="14954.82"/>
    <s v=""/>
    <s v=""/>
  </r>
  <r>
    <n v="631"/>
    <s v="06276 20 1542 0001"/>
    <x v="111"/>
    <s v="Tous Risques Engins Chantiers"/>
    <x v="0"/>
    <s v="16/02/2020"/>
    <s v="06276 19 1542 0007"/>
    <s v="17/06/2019"/>
    <s v="AKROUCHE   ABDENOUR"/>
    <m/>
    <s v="090540"/>
    <s v="Tous Risques Engins Chantiers"/>
    <x v="0"/>
    <x v="0"/>
    <x v="0"/>
    <s v=""/>
    <m/>
    <s v="AG"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632"/>
    <s v="08125 18 1414 0003"/>
    <x v="68"/>
    <s v="Responsabilité Civile des associations Sportives"/>
    <x v="4"/>
    <s v="24/11/2018"/>
    <s v="08125 18 1414 0022"/>
    <s v="06/11/2018"/>
    <s v="EL NADI ELRIADI LI NOUDJOUM BARIKA  "/>
    <m/>
    <s v="130160"/>
    <s v="RC Associations Sportives"/>
    <x v="0"/>
    <x v="0"/>
    <x v="0"/>
    <s v=""/>
    <m/>
    <s v="DR"/>
    <m/>
    <s v="Cloturé"/>
    <m/>
    <s v="Cloturé"/>
    <e v="#VALUE!"/>
    <e v="#N/A"/>
    <n v="0"/>
    <n v="0"/>
    <n v="0"/>
    <s v="08125 18 1414 0022"/>
    <e v="#N/A"/>
    <x v="0"/>
    <m/>
    <s v="Fichier"/>
    <s v=""/>
    <s v=""/>
    <s v=""/>
    <s v=""/>
  </r>
  <r>
    <n v="633"/>
    <s v="09003 17 1542 0002"/>
    <x v="69"/>
    <s v="Tous Risques Engins Chantiers"/>
    <x v="1"/>
    <s v="19/04/2017"/>
    <s v="09003 17 1542 0006"/>
    <s v="23/02/2017"/>
    <s v="EPIC MITIDJA HADAIK  "/>
    <m/>
    <s v="090540"/>
    <s v="Tous Risques Engins Chantiers"/>
    <x v="28"/>
    <x v="1"/>
    <x v="29"/>
    <s v=""/>
    <m/>
    <m/>
    <m/>
    <s v="A vérifier "/>
    <m/>
    <n v="0"/>
    <n v="0"/>
    <s v="09003 17 1542 0006"/>
    <n v="0"/>
    <n v="0"/>
    <n v="0"/>
    <e v="#N/A"/>
    <e v="#N/A"/>
    <x v="1"/>
    <s v="09003 17 1542 0002 0 "/>
    <s v="Fichier"/>
    <s v=""/>
    <s v=""/>
    <s v=""/>
    <s v=""/>
  </r>
  <r>
    <n v="634"/>
    <s v="09003 19 1542 0005"/>
    <x v="69"/>
    <s v="Tous Risques Engins Chantiers"/>
    <x v="1"/>
    <s v="05/11/2019"/>
    <s v="09003 19 1542 0001"/>
    <s v="18/02/2019"/>
    <s v="EPIC MITIDJA INARA  "/>
    <m/>
    <s v="090540"/>
    <s v="Tous Risques Engins Chantiers"/>
    <x v="0"/>
    <x v="0"/>
    <x v="0"/>
    <s v=""/>
    <m/>
    <m/>
    <m/>
    <s v="Cloturé"/>
    <m/>
    <s v="Cloturé"/>
    <e v="#VALUE!"/>
    <e v="#N/A"/>
    <n v="0"/>
    <n v="0"/>
    <n v="0"/>
    <s v="09003 19 1542 0001"/>
    <e v="#N/A"/>
    <x v="0"/>
    <m/>
    <s v="Fichier"/>
    <s v=""/>
    <s v=""/>
    <s v=""/>
    <s v=""/>
  </r>
  <r>
    <n v="635"/>
    <s v="09004 19 1212 0008"/>
    <x v="2"/>
    <s v="Sous total REG Prp Usage"/>
    <x v="1"/>
    <s v="11/05/2019"/>
    <s v="09004 19 1212 0014"/>
    <s v="01/02/2019"/>
    <s v="CLINIQUE AMINA   "/>
    <m/>
    <s v="090530"/>
    <s v="Dommage aux Appareils Electriques"/>
    <x v="28"/>
    <x v="1"/>
    <x v="29"/>
    <s v=""/>
    <s v="Autorisation 2019"/>
    <s v="DI"/>
    <m/>
    <s v="Exercer recours "/>
    <m/>
    <n v="0"/>
    <n v="0"/>
    <s v="09004 19 1212 0014"/>
    <n v="0"/>
    <n v="0"/>
    <n v="0"/>
    <e v="#N/A"/>
    <e v="#N/A"/>
    <x v="1"/>
    <s v="09004 19 1212 0008 0 "/>
    <s v="Fichier"/>
    <s v=""/>
    <s v=""/>
    <s v=""/>
    <s v=""/>
  </r>
  <r>
    <n v="636"/>
    <s v="09041 19 1321 0005"/>
    <x v="70"/>
    <s v="Tous Risques Chantier"/>
    <x v="1"/>
    <s v="22/11/2019"/>
    <s v="09041 19 1321 0001"/>
    <s v="18/02/2019"/>
    <s v="BOUABDALLAH  LAKHDER"/>
    <m/>
    <s v="090530"/>
    <s v="Dommage aux Appareils Electriques"/>
    <x v="28"/>
    <x v="1"/>
    <x v="29"/>
    <s v=""/>
    <s v="Autorisation 2020"/>
    <s v="DI"/>
    <m/>
    <s v="Exercer recours "/>
    <m/>
    <n v="0"/>
    <n v="0"/>
    <s v="09041 19 1321 0001"/>
    <n v="0"/>
    <n v="0"/>
    <n v="0"/>
    <s v="09041 19 1321 0001"/>
    <e v="#N/A"/>
    <x v="1"/>
    <s v="09041 19 1321 0005 0 "/>
    <s v="Fichier"/>
    <n v="589845.66"/>
    <s v=""/>
    <s v=""/>
    <s v=""/>
  </r>
  <r>
    <n v="637"/>
    <s v="12053 18 1212 0007"/>
    <x v="96"/>
    <s v="Multirisques exploitation"/>
    <x v="6"/>
    <s v="06/08/2018"/>
    <s v="12053 18 1212 0016"/>
    <s v="18/03/2018"/>
    <s v="EPSP EL AOUINET  "/>
    <m/>
    <s v="090530"/>
    <s v="Dommage aux Appareils Electriques"/>
    <x v="0"/>
    <x v="0"/>
    <x v="0"/>
    <s v=""/>
    <s v="Autorisation 2019"/>
    <s v="DI"/>
    <m/>
    <s v="Cloturé"/>
    <m/>
    <s v="Cloturé"/>
    <e v="#VALUE!"/>
    <e v="#N/A"/>
    <n v="0"/>
    <n v="0"/>
    <n v="0"/>
    <e v="#N/A"/>
    <e v="#N/A"/>
    <x v="0"/>
    <m/>
    <s v="Fichier"/>
    <s v=""/>
    <s v=""/>
    <s v=""/>
    <s v=""/>
  </r>
  <r>
    <n v="638"/>
    <s v="13079 19 1212 0007"/>
    <x v="11"/>
    <s v="Multirisques exploitation"/>
    <x v="5"/>
    <s v="11/10/2019"/>
    <s v="13079 19 1212 0001"/>
    <s v="22/02/2019"/>
    <s v="SALAH PLAST  "/>
    <m/>
    <s v="090530"/>
    <s v="Dommage aux Appareils Electriques"/>
    <x v="28"/>
    <x v="1"/>
    <x v="29"/>
    <s v=""/>
    <s v="Autorisation 2020"/>
    <s v="DI"/>
    <m/>
    <s v="Exercer recours "/>
    <m/>
    <n v="0"/>
    <n v="0"/>
    <s v="13079 19 1212 0001"/>
    <n v="0"/>
    <n v="0"/>
    <n v="0"/>
    <s v="13079 19 1212 0001"/>
    <e v="#N/A"/>
    <x v="1"/>
    <s v="13079 19 1212 0007 0 "/>
    <s v="Fichier"/>
    <n v="1741213.91"/>
    <s v=""/>
    <s v=""/>
    <s v=""/>
  </r>
  <r>
    <n v="639"/>
    <s v="13079 19 1219 0006"/>
    <x v="11"/>
    <s v="MRPME"/>
    <x v="5"/>
    <s v="16/09/2019"/>
    <s v="13079 18 1219 0001"/>
    <s v="14/12/2018"/>
    <s v="COMPTOIR DES EPICES CDE  "/>
    <m/>
    <s v="090530"/>
    <s v="Dommage aux Appareils Electriques"/>
    <x v="28"/>
    <x v="1"/>
    <x v="29"/>
    <s v=""/>
    <s v="Autorisation 2020"/>
    <s v="DI"/>
    <m/>
    <s v="Dossier en instance"/>
    <m/>
    <n v="0"/>
    <n v="0"/>
    <s v="13079 18 1219 0001"/>
    <n v="0"/>
    <n v="0"/>
    <n v="0"/>
    <s v="13079 18 1219 0001"/>
    <e v="#N/A"/>
    <x v="1"/>
    <s v="13079 19 1219 0006 0 "/>
    <s v="Fichier"/>
    <n v="102094.88"/>
    <s v=""/>
    <s v=""/>
    <s v=""/>
  </r>
  <r>
    <n v="640"/>
    <s v="13079 19 1219 0008"/>
    <x v="11"/>
    <s v="MRPME"/>
    <x v="5"/>
    <s v="16/12/2019"/>
    <s v="13079 19 1219 0005"/>
    <s v="01/07/2019"/>
    <s v="SETTI LANDIA PARK  "/>
    <m/>
    <s v="080310"/>
    <s v="Tempête"/>
    <x v="0"/>
    <x v="0"/>
    <x v="0"/>
    <s v=""/>
    <m/>
    <m/>
    <m/>
    <s v="Cloturé"/>
    <m/>
    <s v="Cloturé"/>
    <e v="#VALUE!"/>
    <e v="#N/A"/>
    <n v="0"/>
    <n v="0"/>
    <n v="0"/>
    <s v="13079 19 1219 0005"/>
    <e v="#N/A"/>
    <x v="0"/>
    <m/>
    <s v="Fichier"/>
    <s v=""/>
    <s v=""/>
    <s v=""/>
    <s v=""/>
  </r>
  <r>
    <n v="641"/>
    <s v="13079 20 1219 0001"/>
    <x v="11"/>
    <s v="MRPME"/>
    <x v="5"/>
    <s v="07/01/2020"/>
    <s v="13079 19 1219 0008"/>
    <s v="14/12/2019"/>
    <s v="COMPTOIR DES EPICES CDE  "/>
    <m/>
    <s v="090510"/>
    <s v="Bris de Machine"/>
    <x v="0"/>
    <x v="0"/>
    <x v="0"/>
    <s v=""/>
    <m/>
    <m/>
    <m/>
    <s v="Cloturé"/>
    <s v="Reclamer le 07/05/2020"/>
    <s v="Cloturé"/>
    <e v="#VALUE!"/>
    <e v="#N/A"/>
    <n v="0"/>
    <n v="0"/>
    <n v="0"/>
    <s v="13079 19 1219 0008"/>
    <e v="#N/A"/>
    <x v="0"/>
    <m/>
    <s v="Fichier"/>
    <s v=""/>
    <s v=""/>
    <s v=""/>
    <s v=""/>
  </r>
  <r>
    <n v="642"/>
    <s v="13518 17 1542 0002"/>
    <x v="46"/>
    <s v="Tous Risques Engins Chantiers"/>
    <x v="5"/>
    <s v="10/12/2017"/>
    <s v="13518 17 1542 0002"/>
    <s v="23/04/2017"/>
    <s v="ETPH KORIB REDA  "/>
    <m/>
    <s v="000001"/>
    <s v="Honoraire"/>
    <x v="28"/>
    <x v="1"/>
    <x v="29"/>
    <s v=""/>
    <m/>
    <m/>
    <m/>
    <s v="A vérifier "/>
    <m/>
    <n v="0"/>
    <n v="0"/>
    <s v="13518 17 1542 0002"/>
    <n v="0"/>
    <n v="0"/>
    <n v="0"/>
    <e v="#N/A"/>
    <e v="#N/A"/>
    <x v="1"/>
    <s v="13518 17 1542 0002 0 "/>
    <s v="Fichier"/>
    <s v=""/>
    <s v=""/>
    <s v=""/>
    <s v=""/>
  </r>
  <r>
    <n v="643"/>
    <s v="13518 17 1542 0003"/>
    <x v="46"/>
    <s v="Tous Risques Engins Chantiers"/>
    <x v="5"/>
    <s v="18/12/2017"/>
    <s v="13518 17 1542 0002"/>
    <s v="23/04/2017"/>
    <s v="ETPH KORIB REDA  "/>
    <m/>
    <s v="000001"/>
    <s v="Honoraire"/>
    <x v="28"/>
    <x v="1"/>
    <x v="29"/>
    <s v=""/>
    <m/>
    <m/>
    <m/>
    <s v="A vérifier "/>
    <m/>
    <n v="0"/>
    <n v="0"/>
    <s v="13518 17 1542 0002"/>
    <n v="0"/>
    <n v="0"/>
    <n v="0"/>
    <e v="#N/A"/>
    <e v="#N/A"/>
    <x v="1"/>
    <s v="13518 17 1542 0003 0 "/>
    <s v="Fichier"/>
    <s v=""/>
    <s v=""/>
    <s v=""/>
    <s v=""/>
  </r>
  <r>
    <n v="644"/>
    <s v="15298 20 1542 0001"/>
    <x v="47"/>
    <s v="Tous Risques Engins Chantiers"/>
    <x v="2"/>
    <s v="14/01/2020"/>
    <s v="15298 19 1542 0003"/>
    <s v="01/08/2019"/>
    <s v="ALLAT  RABAH"/>
    <m/>
    <s v="090540"/>
    <s v="Tous Risques Engins Chantiers"/>
    <x v="28"/>
    <x v="1"/>
    <x v="29"/>
    <s v=""/>
    <m/>
    <m/>
    <m/>
    <s v="Dossier en instance"/>
    <m/>
    <n v="0"/>
    <n v="0"/>
    <s v="15298 19 1542 0003"/>
    <n v="0"/>
    <n v="0"/>
    <n v="0"/>
    <s v="15298 19 1542 0003"/>
    <e v="#N/A"/>
    <x v="1"/>
    <s v="15298 20 1542 0001 0 "/>
    <s v="Fichier"/>
    <n v="74435"/>
    <n v="4155.8"/>
    <s v=""/>
    <s v=""/>
  </r>
  <r>
    <n v="645"/>
    <s v="15705 19 1219 0002"/>
    <x v="29"/>
    <s v="MRPME"/>
    <x v="2"/>
    <s v="11/11/2019"/>
    <s v="15705 18 1219 0001"/>
    <s v="20/12/2018"/>
    <s v="EURL CLINIQUE TAYEB  "/>
    <m/>
    <s v="090530"/>
    <s v="Dommage aux Appareils Electriques"/>
    <x v="0"/>
    <x v="0"/>
    <x v="0"/>
    <s v="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646"/>
    <s v="16001 19 1542 0001"/>
    <x v="27"/>
    <s v="Tous Risques Engins Chantiers"/>
    <x v="3"/>
    <s v="23/01/2019"/>
    <s v="16001 18 1542 0030"/>
    <s v="16/12/2018"/>
    <s v="HASSAM  HACENE"/>
    <m/>
    <s v="090540"/>
    <s v="Tous Risques Engins Chantiers"/>
    <x v="0"/>
    <x v="0"/>
    <x v="0"/>
    <s v=""/>
    <s v="Autorisation 2019"/>
    <s v="DI"/>
    <m/>
    <s v="Cloturé"/>
    <s v="Transmis le 19/04/2020"/>
    <s v="Cloturé"/>
    <e v="#VALUE!"/>
    <e v="#N/A"/>
    <n v="0"/>
    <n v="0"/>
    <n v="0"/>
    <s v="16001 18 1542 0030"/>
    <e v="#N/A"/>
    <x v="0"/>
    <s v="16001 19 1542 0001 0 "/>
    <s v="Fichier"/>
    <s v=""/>
    <s v=""/>
    <s v=""/>
    <s v=""/>
  </r>
  <r>
    <n v="647"/>
    <s v="16002 11 1212 0082"/>
    <x v="73"/>
    <s v="Multirisques exploitation"/>
    <x v="2"/>
    <s v="28/12/2011"/>
    <s v="16002 11 1212 6002"/>
    <s v="01/11/2011"/>
    <s v="SARL UNIVERSAL TRANSIT  "/>
    <m/>
    <s v="130110"/>
    <s v="RC Générale"/>
    <x v="0"/>
    <x v="0"/>
    <x v="0"/>
    <s v=""/>
    <m/>
    <m/>
    <m/>
    <s v="Cloturé"/>
    <m/>
    <s v="Cloturé"/>
    <e v="#VALUE!"/>
    <e v="#N/A"/>
    <n v="0"/>
    <n v="0"/>
    <n v="0"/>
    <e v="#N/A"/>
    <e v="#N/A"/>
    <x v="0"/>
    <m/>
    <s v="Fichier"/>
    <s v=""/>
    <s v=""/>
    <s v=""/>
    <s v=""/>
  </r>
  <r>
    <n v="648"/>
    <s v="16080 16 1321 0001"/>
    <x v="112"/>
    <s v="Tous Risques Chantier"/>
    <x v="2"/>
    <s v="16/03/2016"/>
    <s v="16080 16 1321 0002"/>
    <s v="28/02/2016"/>
    <s v="IGS IDIR GENERAL SERVICES  "/>
    <m/>
    <s v="090410"/>
    <s v="Dommage a l'Ouvrage(Risque de construction)"/>
    <x v="28"/>
    <x v="1"/>
    <x v="29"/>
    <s v=""/>
    <m/>
    <m/>
    <m/>
    <s v="A vérifier "/>
    <m/>
    <n v="0"/>
    <n v="0"/>
    <s v="16080 16 1321 0002"/>
    <n v="0"/>
    <n v="0"/>
    <n v="0"/>
    <e v="#N/A"/>
    <e v="#N/A"/>
    <x v="1"/>
    <s v="16080 16 1321 0001 0 "/>
    <s v="Fichier"/>
    <s v=""/>
    <s v=""/>
    <s v=""/>
    <s v=""/>
  </r>
  <r>
    <n v="649"/>
    <s v="16080 16 1321 0002"/>
    <x v="112"/>
    <s v="Tous Risques Chantier"/>
    <x v="2"/>
    <s v="05/05/2016"/>
    <s v="16080 16 1321 0002"/>
    <s v="28/02/2016"/>
    <s v="IGS IDIR GENERAL SERVICES  "/>
    <m/>
    <s v="090410"/>
    <s v="Dommage a l'Ouvrage(Risque de construction)"/>
    <x v="28"/>
    <x v="1"/>
    <x v="29"/>
    <s v=""/>
    <m/>
    <m/>
    <m/>
    <s v="A vérifier "/>
    <m/>
    <n v="0"/>
    <n v="0"/>
    <s v="16080 16 1321 0002"/>
    <n v="0"/>
    <n v="0"/>
    <n v="0"/>
    <e v="#N/A"/>
    <e v="#N/A"/>
    <x v="1"/>
    <s v="16080 16 1321 0002 0 "/>
    <s v="Fichier"/>
    <s v=""/>
    <s v=""/>
    <s v=""/>
    <s v=""/>
  </r>
  <r>
    <n v="650"/>
    <s v="16081 19 1219 0007"/>
    <x v="7"/>
    <s v="MRPME"/>
    <x v="2"/>
    <s v="13/09/2019"/>
    <s v="16081 19 1219 0013"/>
    <s v="09/07/2019"/>
    <s v="RAYAN PHARM  "/>
    <m/>
    <s v="090110"/>
    <s v="Dégâts des Eaux"/>
    <x v="0"/>
    <x v="0"/>
    <x v="0"/>
    <s v=""/>
    <m/>
    <s v="DI"/>
    <m/>
    <s v="Cloturé"/>
    <m/>
    <s v="Cloturé"/>
    <e v="#VALUE!"/>
    <e v="#N/A"/>
    <n v="0"/>
    <n v="0"/>
    <n v="0"/>
    <s v="16081 19 1219 0013"/>
    <e v="#N/A"/>
    <x v="0"/>
    <m/>
    <s v="Fichier"/>
    <s v=""/>
    <s v=""/>
    <s v=""/>
    <s v=""/>
  </r>
  <r>
    <n v="651"/>
    <s v="16081 19 1321 0006"/>
    <x v="7"/>
    <s v="Tous Risques Chantier"/>
    <x v="2"/>
    <s v="17/09/2019"/>
    <s v="16081 16 1321 0009"/>
    <s v="01/01/2018"/>
    <s v="CHINA RAILWAY CONSTRUCTION ENGINEERING GROUP (CRCEG)  "/>
    <m/>
    <s v="130410"/>
    <s v="RC Construction en cours"/>
    <x v="28"/>
    <x v="1"/>
    <x v="29"/>
    <n v="0"/>
    <m/>
    <s v="DI"/>
    <s v="Juridique"/>
    <s v="Dossier en instance"/>
    <s v="transmis le 27/04/2020"/>
    <n v="0"/>
    <n v="0"/>
    <s v="16081 16 1321 0009"/>
    <n v="0"/>
    <n v="0"/>
    <n v="0"/>
    <e v="#N/A"/>
    <s v="SAE  ANNABA"/>
    <x v="1"/>
    <s v="16081 19 1321 0006 0 "/>
    <s v="Fichier"/>
    <s v=""/>
    <n v="65431.92"/>
    <s v=""/>
    <s v=""/>
  </r>
  <r>
    <n v="652"/>
    <s v="16081 19 1321 0006"/>
    <x v="7"/>
    <s v="Tous Risques Chantier"/>
    <x v="2"/>
    <s v="17/09/2019"/>
    <s v="16081 16 1321 0009"/>
    <s v="01/01/2018"/>
    <s v="CHINA RAILWAY CONSTRUCTION ENGINEERING GROUP (CRCEG)  "/>
    <s v="ALGERIE TELECOM"/>
    <s v="130410"/>
    <s v="RC Construction en cours"/>
    <x v="200"/>
    <x v="1"/>
    <x v="211"/>
    <n v="0"/>
    <m/>
    <s v="DI"/>
    <s v="Juridique"/>
    <s v="Dossier en instance"/>
    <m/>
    <n v="0"/>
    <n v="12869140.949999999"/>
    <s v="16081 16 1321 0009"/>
    <n v="0"/>
    <n v="0"/>
    <n v="0"/>
    <e v="#N/A"/>
    <s v="SAE  ANNABA"/>
    <x v="1"/>
    <s v="16081 19 1321 0006 12869140,95 ALGERIE TELECOM"/>
    <s v="Fichier"/>
    <s v=""/>
    <n v="65431.92"/>
    <s v=""/>
    <s v=""/>
  </r>
  <r>
    <n v="653"/>
    <s v="16081 20 1211 0001"/>
    <x v="7"/>
    <s v="Incendie et Risques Annexes (RI)"/>
    <x v="2"/>
    <s v="23/02/2020"/>
    <s v="16081 19 1211 0001"/>
    <s v="15/03/2019"/>
    <s v="GHOBRINI RABAH STATION DE SERV  "/>
    <m/>
    <s v="090810"/>
    <s v="Choc de Véhicule Terrestre"/>
    <x v="0"/>
    <x v="0"/>
    <x v="0"/>
    <s v=""/>
    <m/>
    <m/>
    <m/>
    <s v="Cloturé"/>
    <m/>
    <s v="Cloturé"/>
    <e v="#VALUE!"/>
    <e v="#N/A"/>
    <n v="0"/>
    <n v="0"/>
    <n v="0"/>
    <s v="16081 19 1211 0001"/>
    <e v="#N/A"/>
    <x v="0"/>
    <m/>
    <s v="Fichier"/>
    <s v=""/>
    <s v=""/>
    <s v=""/>
    <s v=""/>
  </r>
  <r>
    <n v="654"/>
    <s v="16081 20 1211 0002"/>
    <x v="7"/>
    <s v="Incendie et Risques Annexes (RI)"/>
    <x v="2"/>
    <s v="11/03/2020"/>
    <s v="16081 19 1211 0001"/>
    <s v="15/03/2019"/>
    <s v="GHOBRINI RABAH STATION DE SERV  "/>
    <m/>
    <s v="090810"/>
    <s v="Choc de Véhicule Terrestre"/>
    <x v="0"/>
    <x v="0"/>
    <x v="0"/>
    <s v=""/>
    <m/>
    <s v="DI"/>
    <m/>
    <s v="Cloturé"/>
    <m/>
    <s v="Cloturé"/>
    <e v="#VALUE!"/>
    <e v="#N/A"/>
    <n v="0"/>
    <n v="0"/>
    <n v="0"/>
    <s v="16081 19 1211 0001"/>
    <e v="#N/A"/>
    <x v="0"/>
    <m/>
    <s v="Fichier"/>
    <s v=""/>
    <s v=""/>
    <s v=""/>
    <s v=""/>
  </r>
  <r>
    <n v="655"/>
    <s v="16083 18 1429 0005"/>
    <x v="9"/>
    <s v="Autres Responsabilité Civile Professionnelles"/>
    <x v="3"/>
    <s v="27/05/2018"/>
    <s v="16083 18 1429 0005"/>
    <s v="31/12/2017"/>
    <s v="ALPHA INVESTISSEMENTS  "/>
    <m/>
    <s v="130221"/>
    <s v="RC à l'egard des tiers"/>
    <x v="28"/>
    <x v="1"/>
    <x v="29"/>
    <s v=""/>
    <m/>
    <m/>
    <m/>
    <s v="Dossier en instance"/>
    <m/>
    <n v="0"/>
    <n v="0"/>
    <s v="16083 18 1429 0005"/>
    <n v="0"/>
    <n v="0"/>
    <n v="0"/>
    <e v="#N/A"/>
    <e v="#N/A"/>
    <x v="1"/>
    <s v="16083 18 1429 0005 0 "/>
    <s v="Fichier"/>
    <s v=""/>
    <s v=""/>
    <s v=""/>
    <s v=""/>
  </r>
  <r>
    <n v="656"/>
    <s v="16083 18 1429 0006"/>
    <x v="9"/>
    <s v="Autres Responsabilité Civile Professionnelles"/>
    <x v="3"/>
    <s v="26/07/2018"/>
    <s v="16083 18 1429 0005"/>
    <s v="31/12/2017"/>
    <s v="ALPHA INVESTISSEMENTS  "/>
    <m/>
    <s v="130221"/>
    <s v="RC à l'egard des tiers"/>
    <x v="0"/>
    <x v="0"/>
    <x v="0"/>
    <s v=""/>
    <s v="Autorisation 2020"/>
    <s v="DI"/>
    <m/>
    <s v="Cloturé"/>
    <m/>
    <s v="Cloturé"/>
    <e v="#VALUE!"/>
    <e v="#N/A"/>
    <n v="0"/>
    <n v="0"/>
    <n v="0"/>
    <s v="16083 18 1429 0005"/>
    <e v="#N/A"/>
    <x v="0"/>
    <m/>
    <s v="Fichier"/>
    <s v=""/>
    <s v=""/>
    <s v=""/>
    <s v=""/>
  </r>
  <r>
    <n v="657"/>
    <s v="16083 18 1429 0006"/>
    <x v="9"/>
    <s v="Autres Responsabilité Civile Professionnelles"/>
    <x v="3"/>
    <s v="26/07/2018"/>
    <s v="16083 18 1429 0005"/>
    <s v="31/12/2017"/>
    <s v="ALPHA INVESTISSEMENTS  "/>
    <s v="societe general maritime gema societe general maritime gema"/>
    <s v="130221"/>
    <s v="RC à l'egard des tiers"/>
    <x v="0"/>
    <x v="0"/>
    <x v="0"/>
    <s v=""/>
    <s v="Autorisation 2020"/>
    <s v="DI"/>
    <m/>
    <s v="Cloturé"/>
    <m/>
    <s v="Cloturé"/>
    <e v="#VALUE!"/>
    <e v="#N/A"/>
    <n v="0"/>
    <n v="0"/>
    <n v="0"/>
    <s v="16083 18 1429 0005"/>
    <e v="#N/A"/>
    <x v="0"/>
    <m/>
    <s v="Fichier"/>
    <s v=""/>
    <s v=""/>
    <s v=""/>
    <s v=""/>
  </r>
  <r>
    <n v="658"/>
    <s v="16083 19 1212 0023"/>
    <x v="9"/>
    <s v="Multirisques exploitation"/>
    <x v="3"/>
    <s v="12/09/2019"/>
    <s v="16083 19 1212 0017"/>
    <s v="17/04/2019"/>
    <s v="GREEN ALGERIE SPA   "/>
    <m/>
    <s v="090110"/>
    <s v="Dégâts des Eaux"/>
    <x v="0"/>
    <x v="0"/>
    <x v="0"/>
    <n v="0"/>
    <m/>
    <s v="DI"/>
    <m/>
    <s v="Cloturé"/>
    <s v="Transmis le 19/04/2020"/>
    <s v="Cloturé"/>
    <e v="#VALUE!"/>
    <e v="#N/A"/>
    <n v="0"/>
    <n v="0"/>
    <n v="0"/>
    <s v="16083 19 1212 0017"/>
    <s v="ZITOUNI ABDELAZIZ"/>
    <x v="0"/>
    <s v="16083 19 1212 0023 0 "/>
    <s v="Fichier"/>
    <s v=""/>
    <s v=""/>
    <s v=""/>
    <s v=""/>
  </r>
  <r>
    <n v="659"/>
    <s v="16096 18 1321 0005"/>
    <x v="74"/>
    <s v="Tous Risques Chantier"/>
    <x v="2"/>
    <s v="18/04/2018"/>
    <s v="16096 17 1321 0011"/>
    <s v="01/08/2017"/>
    <s v="SPA BATIGEC  "/>
    <m/>
    <s v="090410"/>
    <s v="Dommage a l'Ouvrage(Risque de construction)"/>
    <x v="28"/>
    <x v="1"/>
    <x v="29"/>
    <s v=""/>
    <m/>
    <m/>
    <m/>
    <s v="A vérifier "/>
    <m/>
    <n v="0"/>
    <n v="0"/>
    <s v="16096 17 1321 0011"/>
    <n v="0"/>
    <n v="0"/>
    <n v="0"/>
    <e v="#N/A"/>
    <e v="#N/A"/>
    <x v="1"/>
    <s v="16096 18 1321 0005 0 "/>
    <s v="Fichier"/>
    <s v=""/>
    <s v=""/>
    <s v=""/>
    <s v=""/>
  </r>
  <r>
    <n v="660"/>
    <s v="16100 13 1212 0029"/>
    <x v="17"/>
    <s v="Multirisques exploitation"/>
    <x v="2"/>
    <s v="01/12/2013"/>
    <s v="16100 13 1212 0004"/>
    <s v="01/01/2013"/>
    <s v="SARL FAMOVAL   "/>
    <m/>
    <s v="080310"/>
    <s v="Tempête"/>
    <x v="0"/>
    <x v="0"/>
    <x v="0"/>
    <s v=""/>
    <s v="Autorisation 2019"/>
    <s v="DI"/>
    <m/>
    <s v="Cloturé"/>
    <s v="Transmis le 19/04/2020"/>
    <s v="Cloturé"/>
    <e v="#VALUE!"/>
    <e v="#N/A"/>
    <n v="0"/>
    <n v="0"/>
    <n v="0"/>
    <e v="#N/A"/>
    <e v="#N/A"/>
    <x v="0"/>
    <m/>
    <s v="Fichier"/>
    <s v=""/>
    <s v=""/>
    <s v=""/>
    <s v=""/>
  </r>
  <r>
    <n v="661"/>
    <s v="16100 20 1542 0001"/>
    <x v="17"/>
    <s v="Tous Risques Engins Chantiers"/>
    <x v="2"/>
    <s v="20/01/2020"/>
    <s v="16100 19 1542 0002"/>
    <s v="04/04/2019"/>
    <s v="DAEWOO  "/>
    <m/>
    <s v="090540"/>
    <s v="Tous Risques Engins Chantiers"/>
    <x v="0"/>
    <x v="0"/>
    <x v="0"/>
    <s v=""/>
    <s v="Autorisation 2020"/>
    <s v="DI"/>
    <m/>
    <s v="Cloturé"/>
    <s v="A transmettre "/>
    <s v="Cloturé"/>
    <e v="#VALUE!"/>
    <e v="#N/A"/>
    <n v="0"/>
    <n v="0"/>
    <n v="0"/>
    <s v="16100 19 1542 0002"/>
    <e v="#N/A"/>
    <x v="0"/>
    <m/>
    <s v="Fichier"/>
    <s v=""/>
    <s v=""/>
    <s v=""/>
    <s v=""/>
  </r>
  <r>
    <n v="662"/>
    <s v="16117 19 1219 0010"/>
    <x v="15"/>
    <s v="MRPME"/>
    <x v="3"/>
    <s v="02/12/2019"/>
    <s v="16117 19 1219 0002"/>
    <s v="19/03/2019"/>
    <s v="GAM MOTORS  "/>
    <m/>
    <s v="130222"/>
    <s v="RC Professionnelle"/>
    <x v="0"/>
    <x v="0"/>
    <x v="0"/>
    <s v=""/>
    <m/>
    <m/>
    <m/>
    <s v="Cloturé"/>
    <m/>
    <s v="Cloturé"/>
    <e v="#VALUE!"/>
    <e v="#N/A"/>
    <n v="0"/>
    <n v="0"/>
    <n v="0"/>
    <s v="16117 19 1219 0002"/>
    <e v="#N/A"/>
    <x v="0"/>
    <m/>
    <s v="Fichier"/>
    <s v=""/>
    <s v=""/>
    <s v=""/>
    <s v=""/>
  </r>
  <r>
    <n v="663"/>
    <s v="16140 18 1321 0003"/>
    <x v="25"/>
    <s v="Tous Risques Chantier"/>
    <x v="3"/>
    <s v="27/10/2018"/>
    <s v="16140 18 1321 0001"/>
    <s v="10/10/2018"/>
    <s v="ETB DJEDDOU BRAHIM  "/>
    <m/>
    <s v="090410"/>
    <s v="Dommage a l'Ouvrage(Risque de construction)"/>
    <x v="28"/>
    <x v="1"/>
    <x v="29"/>
    <n v="0"/>
    <s v="Autorisation 2019"/>
    <s v="DI"/>
    <m/>
    <s v="Dossier en instance"/>
    <m/>
    <n v="0"/>
    <n v="0"/>
    <s v="16140 18 1321 0001"/>
    <n v="0"/>
    <n v="0"/>
    <n v="0"/>
    <e v="#N/A"/>
    <s v="ALF ASSURANCE 0"/>
    <x v="1"/>
    <s v="16140 18 1321 0003 0 "/>
    <s v="Fichier"/>
    <s v=""/>
    <n v="9742.1"/>
    <s v=""/>
    <s v=""/>
  </r>
  <r>
    <n v="664"/>
    <s v="16166 18 1212 0002"/>
    <x v="113"/>
    <s v="Multirisques exploitation"/>
    <x v="2"/>
    <s v="22/03/2018"/>
    <s v="16166 18 1212 0001"/>
    <s v="14/03/2018"/>
    <s v="CNL DIRECTION REGIONALE D'ALGER  "/>
    <m/>
    <s v="090110"/>
    <s v="Dégâts des Eaux"/>
    <x v="28"/>
    <x v="41"/>
    <x v="212"/>
    <n v="0"/>
    <m/>
    <s v="DI"/>
    <m/>
    <s v="Regler honorraire et cloturé dossier"/>
    <s v="Transmis le 19/04/2020"/>
    <n v="5113.8"/>
    <n v="0"/>
    <s v="16166 18 1212 0001"/>
    <n v="0"/>
    <n v="5113.8"/>
    <n v="5113.8"/>
    <e v="#N/A"/>
    <s v="ABERKANE  MEZIANE"/>
    <x v="1"/>
    <s v="16166 18 1212 0002 5113,8 "/>
    <s v="Fichier"/>
    <s v=""/>
    <s v=""/>
    <s v=""/>
    <s v=""/>
  </r>
  <r>
    <n v="665"/>
    <s v="16176 19 1212 0004"/>
    <x v="20"/>
    <s v="Multirisques exploitation"/>
    <x v="2"/>
    <s v="22/12/2019"/>
    <s v="16176 19 1212 0001"/>
    <s v="01/01/2019"/>
    <s v="EPSP LES ANASSERS  "/>
    <m/>
    <s v="080111"/>
    <s v="Incendie (Contenant)"/>
    <x v="0"/>
    <x v="0"/>
    <x v="0"/>
    <s v=""/>
    <s v="Autorisation 2020"/>
    <s v="DI"/>
    <m/>
    <s v="Cloturé"/>
    <m/>
    <s v="Cloturé"/>
    <e v="#VALUE!"/>
    <e v="#N/A"/>
    <n v="0"/>
    <n v="0"/>
    <n v="0"/>
    <s v="16176 19 1212 0001"/>
    <e v="#N/A"/>
    <x v="0"/>
    <m/>
    <s v="Fichier"/>
    <s v=""/>
    <s v=""/>
    <s v=""/>
    <s v=""/>
  </r>
  <r>
    <n v="666"/>
    <s v="16183 18 1212 0005"/>
    <x v="31"/>
    <s v="Multirisques exploitation"/>
    <x v="2"/>
    <s v="10/07/2018"/>
    <s v="16183 18 1212 0009"/>
    <s v="24/06/2018"/>
    <s v="ESPACE DARKOM TELECOM  "/>
    <m/>
    <s v="090110"/>
    <s v="Dégâts des Eaux"/>
    <x v="28"/>
    <x v="1"/>
    <x v="29"/>
    <n v="0"/>
    <m/>
    <m/>
    <m/>
    <s v="A vérifier "/>
    <m/>
    <n v="0"/>
    <n v="0"/>
    <s v="16183 18 1212 0009"/>
    <n v="0"/>
    <n v="0"/>
    <n v="0"/>
    <e v="#N/A"/>
    <e v="#N/A"/>
    <x v="1"/>
    <s v="16183 18 1212 0005 0 "/>
    <s v="Fichier"/>
    <s v=""/>
    <s v=""/>
    <s v=""/>
    <s v=""/>
  </r>
  <r>
    <n v="667"/>
    <s v="16281 18 1212 0019"/>
    <x v="10"/>
    <s v="Multirisques exploitation"/>
    <x v="3"/>
    <s v="10/10/2018"/>
    <s v="16281 18 1212 0010"/>
    <s v="17/04/2018"/>
    <s v="BOMARE COMPANY  "/>
    <m/>
    <s v="090310"/>
    <s v="Vol sur la Personne"/>
    <x v="0"/>
    <x v="0"/>
    <x v="0"/>
    <s v=""/>
    <m/>
    <m/>
    <m/>
    <s v="Cloturé"/>
    <s v="Transmis le 19/04/2020"/>
    <s v="Cloturé"/>
    <e v="#VALUE!"/>
    <e v="#N/A"/>
    <n v="0"/>
    <n v="0"/>
    <n v="0"/>
    <e v="#N/A"/>
    <e v="#N/A"/>
    <x v="0"/>
    <m/>
    <s v="Fichier"/>
    <s v=""/>
    <s v=""/>
    <s v=""/>
    <s v=""/>
  </r>
  <r>
    <n v="668"/>
    <s v="16281 18 1321 0005"/>
    <x v="10"/>
    <s v="Tous Risques Chantier"/>
    <x v="3"/>
    <s v="16/04/2018"/>
    <s v="16281 18 1321 0006"/>
    <s v="07/02/2018"/>
    <s v="GAEA CHINA CONSTRUCTION LIMITED  "/>
    <m/>
    <s v="000001"/>
    <s v="Honoraire"/>
    <x v="28"/>
    <x v="1"/>
    <x v="29"/>
    <n v="0"/>
    <s v="Autorisation 2019"/>
    <s v="DI"/>
    <m/>
    <s v="Dossier en instance"/>
    <m/>
    <n v="0"/>
    <n v="0"/>
    <s v="16281 18 1321 0006"/>
    <n v="0"/>
    <n v="0"/>
    <n v="0"/>
    <e v="#N/A"/>
    <s v="HOULI ISLAM"/>
    <x v="1"/>
    <s v="16281 18 1321 0005 0 "/>
    <s v="Fichier"/>
    <s v=""/>
    <s v=""/>
    <s v=""/>
    <s v=""/>
  </r>
  <r>
    <n v="669"/>
    <s v="16281 18 1321 0005"/>
    <x v="10"/>
    <s v="Tous Risques Chantier"/>
    <x v="3"/>
    <s v="16/04/2018"/>
    <s v="16281 18 1321 0006"/>
    <s v="07/02/2018"/>
    <s v="GAEA CHINA CONSTRUCTION LIMITED  "/>
    <s v="PHARMACIE Mr BENSEMAN LOTFI HOCINE  PHARMACIE Mr BENSEMAN LOTFI HOCINE "/>
    <s v="130410"/>
    <s v="RC Construction en cours"/>
    <x v="201"/>
    <x v="1"/>
    <x v="213"/>
    <n v="0"/>
    <s v="Autorisation 2019"/>
    <s v="DI"/>
    <m/>
    <s v="Dossier en instance"/>
    <m/>
    <n v="0"/>
    <n v="576139.47"/>
    <s v="16281 18 1321 0006"/>
    <n v="0"/>
    <n v="0"/>
    <n v="0"/>
    <e v="#N/A"/>
    <s v="HOULI ISLAM"/>
    <x v="1"/>
    <s v="16281 18 1321 0005 576139,47 PHARMACIE Mr BENSEMAN LOTFI HOCINE  PHARMACIE Mr BENSEMAN LOTFI HOCINE "/>
    <s v="Fichier"/>
    <s v=""/>
    <s v=""/>
    <s v=""/>
    <s v=""/>
  </r>
  <r>
    <n v="670"/>
    <s v="16281 19 1321 0007"/>
    <x v="10"/>
    <s v="Tous Risques Chantier"/>
    <x v="3"/>
    <s v="20/04/2019"/>
    <s v="16281 19 1321 0012"/>
    <s v="18/03/2019"/>
    <s v="LAZRI ET FILS FONDATION SPECIAL   "/>
    <m/>
    <s v="090410"/>
    <s v="Dommage a l'Ouvrage(Risque de construction)"/>
    <x v="0"/>
    <x v="0"/>
    <x v="0"/>
    <s v=""/>
    <s v="Autorisation 2019"/>
    <s v="DI"/>
    <m/>
    <s v="Cloturé"/>
    <m/>
    <s v="Cloturé"/>
    <e v="#VALUE!"/>
    <e v="#N/A"/>
    <n v="0"/>
    <n v="0"/>
    <n v="0"/>
    <s v="16281 19 1321 0012"/>
    <e v="#N/A"/>
    <x v="0"/>
    <m/>
    <s v="Fichier"/>
    <s v=""/>
    <s v=""/>
    <s v=""/>
    <s v=""/>
  </r>
  <r>
    <n v="671"/>
    <s v="16283 19 1212 0006"/>
    <x v="28"/>
    <s v="Multirisques exploitation"/>
    <x v="2"/>
    <s v="16/06/2019"/>
    <s v="16283 19 1212 0001"/>
    <s v="19/04/2019"/>
    <s v="CNL DIRECTION REGIONALE D'ALGER  "/>
    <m/>
    <s v="090110"/>
    <s v="Dégâts des Eaux"/>
    <x v="0"/>
    <x v="0"/>
    <x v="0"/>
    <n v="0"/>
    <m/>
    <s v="DI"/>
    <m/>
    <s v="Cloturé"/>
    <s v="transmis le 27/04/2020"/>
    <s v="Cloturé"/>
    <e v="#VALUE!"/>
    <e v="#N/A"/>
    <n v="0"/>
    <n v="0"/>
    <n v="0"/>
    <s v="16283 19 1212 0001"/>
    <e v="#N/A"/>
    <x v="0"/>
    <m/>
    <s v="Fichier"/>
    <s v=""/>
    <s v=""/>
    <s v=""/>
    <s v=""/>
  </r>
  <r>
    <n v="672"/>
    <s v="16283 19 1212 0008"/>
    <x v="28"/>
    <s v="Multirisques exploitation"/>
    <x v="2"/>
    <s v="17/09/2019"/>
    <s v="16283 19 1212 0001"/>
    <s v="19/04/2019"/>
    <s v="CNL DIRECTION REGIONALE D'ALGER  "/>
    <m/>
    <s v="090210"/>
    <s v="Bris de Glace"/>
    <x v="0"/>
    <x v="0"/>
    <x v="0"/>
    <n v="0"/>
    <m/>
    <s v="DI"/>
    <m/>
    <s v="Cloturé"/>
    <s v="transmis le 27/04/2020"/>
    <s v="Cloturé"/>
    <e v="#VALUE!"/>
    <e v="#N/A"/>
    <n v="0"/>
    <n v="0"/>
    <n v="0"/>
    <s v="16283 19 1212 0001"/>
    <e v="#N/A"/>
    <x v="0"/>
    <m/>
    <s v="Fichier"/>
    <s v=""/>
    <s v=""/>
    <s v=""/>
    <s v=""/>
  </r>
  <r>
    <n v="673"/>
    <s v="16283 19 1212 0010"/>
    <x v="28"/>
    <s v="Multirisques exploitation"/>
    <x v="2"/>
    <s v="13/10/2019"/>
    <s v="16283 19 1212 0001"/>
    <s v="19/04/2019"/>
    <s v="CNL DIRECTION REGIONALE D'ALGER  "/>
    <m/>
    <s v="080112"/>
    <s v="Incendie (Contenu)"/>
    <x v="0"/>
    <x v="0"/>
    <x v="0"/>
    <n v="0"/>
    <m/>
    <m/>
    <m/>
    <s v="Cloturé"/>
    <m/>
    <s v="Cloturé"/>
    <e v="#VALUE!"/>
    <e v="#N/A"/>
    <n v="0"/>
    <n v="0"/>
    <n v="0"/>
    <s v="16283 19 1212 0001"/>
    <e v="#N/A"/>
    <x v="0"/>
    <m/>
    <s v="Fichier"/>
    <s v=""/>
    <s v=""/>
    <s v=""/>
    <s v=""/>
  </r>
  <r>
    <n v="674"/>
    <s v="16283 19 1212 0013"/>
    <x v="28"/>
    <s v="Multirisques exploitation"/>
    <x v="2"/>
    <s v="10/12/2019"/>
    <s v="16283 19 1212 0001"/>
    <s v="19/04/2019"/>
    <s v="CNL DIRECTION REGIONALE D'ALGER  "/>
    <m/>
    <s v="090530"/>
    <s v="Dommage aux Appareils Electriques"/>
    <x v="28"/>
    <x v="1"/>
    <x v="29"/>
    <n v="0"/>
    <m/>
    <m/>
    <m/>
    <s v="Exercer recours "/>
    <m/>
    <n v="0"/>
    <n v="0"/>
    <s v="16283 19 1212 0001"/>
    <n v="0"/>
    <n v="0"/>
    <n v="0"/>
    <s v="16283 19 1212 0001"/>
    <e v="#N/A"/>
    <x v="1"/>
    <s v="16283 19 1212 0013 0 "/>
    <s v="Fichier"/>
    <n v="35540"/>
    <n v="5745.61"/>
    <s v=""/>
    <s v=""/>
  </r>
  <r>
    <n v="675"/>
    <s v="16283 19 1212 0014"/>
    <x v="28"/>
    <s v="Multirisques exploitation"/>
    <x v="2"/>
    <s v="12/12/2019"/>
    <s v="16283 19 1212 0001"/>
    <s v="19/04/2019"/>
    <s v="CNL DIRECTION REGIONALE D'ALGER  "/>
    <m/>
    <s v="090210"/>
    <s v="Bris de Glace"/>
    <x v="0"/>
    <x v="0"/>
    <x v="0"/>
    <n v="0"/>
    <m/>
    <s v="DI"/>
    <m/>
    <s v="Cloturé"/>
    <s v="Transmis le 19/04/2020"/>
    <s v="Cloturé"/>
    <e v="#VALUE!"/>
    <e v="#N/A"/>
    <n v="0"/>
    <n v="0"/>
    <n v="0"/>
    <s v="16283 19 1212 0001"/>
    <e v="#N/A"/>
    <x v="0"/>
    <m/>
    <s v="Fichier"/>
    <s v=""/>
    <s v=""/>
    <s v=""/>
    <s v=""/>
  </r>
  <r>
    <n v="676"/>
    <s v="16531 19 1212 0007"/>
    <x v="57"/>
    <s v="Multirisques exploitation"/>
    <x v="3"/>
    <s v="25/11/2019"/>
    <s v="16531 19 1212 0008"/>
    <s v="15/05/2019"/>
    <s v="4 A SANTE INDUSRIE  "/>
    <m/>
    <s v="080112"/>
    <s v="Incendie (Contenu)"/>
    <x v="0"/>
    <x v="0"/>
    <x v="0"/>
    <s v=""/>
    <s v="Autorisation 2020"/>
    <s v="DI"/>
    <m/>
    <s v="Cloturé"/>
    <m/>
    <s v="Cloturé"/>
    <e v="#VALUE!"/>
    <e v="#N/A"/>
    <n v="0"/>
    <n v="0"/>
    <n v="0"/>
    <s v="16531 19 1212 0008"/>
    <e v="#N/A"/>
    <x v="0"/>
    <m/>
    <s v="Fichier"/>
    <s v=""/>
    <s v=""/>
    <s v=""/>
    <s v=""/>
  </r>
  <r>
    <n v="677"/>
    <s v="16531 19 1212 0010"/>
    <x v="57"/>
    <s v="Multirisques exploitation"/>
    <x v="3"/>
    <s v="28/11/2019"/>
    <s v="16531 19 1212 0006"/>
    <s v="17/04/2019"/>
    <s v="SARL LAITAGE DU MAGHREB  "/>
    <m/>
    <s v="161120"/>
    <s v="Pertes d’Exploitation après Bris de Machine"/>
    <x v="28"/>
    <x v="42"/>
    <x v="214"/>
    <n v="0"/>
    <m/>
    <s v="DI"/>
    <s v="Réassurance"/>
    <s v="Dossier en instance"/>
    <m/>
    <n v="52000"/>
    <n v="0"/>
    <s v="16531 19 1212 0006"/>
    <n v="0"/>
    <n v="52000"/>
    <n v="52000"/>
    <s v="16531 19 1212 0006"/>
    <s v="SARL BENCONSULTING  "/>
    <x v="1"/>
    <s v="16531 19 1212 0010 52000 "/>
    <s v="Fichier"/>
    <n v="2990743.5"/>
    <s v=""/>
    <s v=""/>
    <s v=""/>
  </r>
  <r>
    <n v="678"/>
    <s v="16531 19 1212 0011"/>
    <x v="57"/>
    <s v="Multirisques exploitation"/>
    <x v="3"/>
    <s v="12/12/2019"/>
    <s v="16531 19 1212 0006"/>
    <s v="17/04/2019"/>
    <s v="SARL LAITAGE DU MAGHREB  "/>
    <m/>
    <s v="090510"/>
    <s v="Bris de Machine"/>
    <x v="28"/>
    <x v="43"/>
    <x v="215"/>
    <n v="0"/>
    <s v="Autorisation 2020"/>
    <s v="DI"/>
    <m/>
    <s v="Dossier en instance"/>
    <m/>
    <n v="3695.24"/>
    <n v="0"/>
    <s v="16531 19 1212 0006"/>
    <n v="0"/>
    <n v="3695.24"/>
    <n v="3695.24"/>
    <s v="16531 19 1212 0006"/>
    <s v="REZALI ABDERAHMANE"/>
    <x v="1"/>
    <s v="16531 19 1212 0011 3695,24 "/>
    <s v="Fichier"/>
    <n v="3750"/>
    <s v=""/>
    <s v=""/>
    <s v=""/>
  </r>
  <r>
    <n v="679"/>
    <s v="16584 19 1212 0003"/>
    <x v="26"/>
    <s v="Multirisques exploitation"/>
    <x v="3"/>
    <s v="17/06/2019"/>
    <s v="16584 19 1212 0003"/>
    <s v="18/01/2019"/>
    <s v="FUTUR SELF  "/>
    <m/>
    <s v="090530"/>
    <s v="Dommage aux Appareils Electriques"/>
    <x v="0"/>
    <x v="0"/>
    <x v="0"/>
    <s v=""/>
    <s v="Autorisation 2020"/>
    <s v="DI"/>
    <m/>
    <s v="Cloturé"/>
    <m/>
    <s v="Cloturé"/>
    <e v="#VALUE!"/>
    <e v="#N/A"/>
    <n v="0"/>
    <n v="0"/>
    <n v="0"/>
    <s v="16584 19 1212 0003"/>
    <e v="#N/A"/>
    <x v="0"/>
    <m/>
    <s v="Fichier"/>
    <s v=""/>
    <s v=""/>
    <s v=""/>
    <s v=""/>
  </r>
  <r>
    <n v="680"/>
    <s v="16762 18 1542 0002"/>
    <x v="51"/>
    <s v="Tous Risques Engins Chantiers"/>
    <x v="3"/>
    <s v="26/09/2018"/>
    <s v="16762 18 1542 0002"/>
    <s v="24/08/2018"/>
    <s v="OUAMAR   REDOUANE "/>
    <m/>
    <s v="090540"/>
    <s v="Tous Risques Engins Chantiers"/>
    <x v="28"/>
    <x v="44"/>
    <x v="216"/>
    <n v="0"/>
    <s v="Autorisation 2019"/>
    <s v="DI"/>
    <m/>
    <s v="Regler honorraire et cloturé dossier"/>
    <s v="Transmis le 19/04/2020"/>
    <n v="11962.59"/>
    <n v="0"/>
    <s v="16762 18 1542 0002"/>
    <n v="0"/>
    <n v="11962.59"/>
    <n v="11962.59"/>
    <e v="#N/A"/>
    <s v="BENLEULMI AHMED"/>
    <x v="1"/>
    <s v="16762 18 1542 0002 11962,59 "/>
    <s v="Fichier"/>
    <s v=""/>
    <s v=""/>
    <s v=""/>
    <s v=""/>
  </r>
  <r>
    <n v="681"/>
    <s v="16762 19 1542 0001"/>
    <x v="51"/>
    <s v="Tous Risques Engins Chantiers"/>
    <x v="3"/>
    <s v="24/02/2019"/>
    <s v="16762 18 1542 0003"/>
    <s v="24/08/2018"/>
    <s v="DEBOUZA  ASSIA"/>
    <m/>
    <s v="090540"/>
    <s v="Tous Risques Engins Chantiers"/>
    <x v="0"/>
    <x v="0"/>
    <x v="0"/>
    <s v=""/>
    <m/>
    <s v="DI"/>
    <m/>
    <s v="Cloturé"/>
    <s v="Transmis le 19/04/2020"/>
    <s v="Cloturé"/>
    <e v="#VALUE!"/>
    <e v="#N/A"/>
    <n v="0"/>
    <n v="0"/>
    <n v="0"/>
    <e v="#N/A"/>
    <e v="#N/A"/>
    <x v="0"/>
    <m/>
    <s v="Fichier"/>
    <s v=""/>
    <s v=""/>
    <s v=""/>
    <s v=""/>
  </r>
  <r>
    <n v="682"/>
    <s v="18022 18 1414 0004"/>
    <x v="78"/>
    <s v="Responsabilité Civile des associations Sportives"/>
    <x v="0"/>
    <s v="08/10/2018"/>
    <s v="18022 18 1414 0014"/>
    <s v="28/08/2018"/>
    <s v="JEUNESSE SPORTIVE JIJEL  SPORTIVE JIJEL"/>
    <m/>
    <s v="130160"/>
    <s v="RC Associations Sportives"/>
    <x v="28"/>
    <x v="1"/>
    <x v="29"/>
    <s v=""/>
    <s v="Autorisation 2019"/>
    <s v="DI"/>
    <m/>
    <s v="Regler honorraire et cloturé dossier"/>
    <s v="Transmis le 19/04/2020"/>
    <n v="0"/>
    <n v="0"/>
    <s v="18022 18 1414 0014"/>
    <n v="0"/>
    <n v="0"/>
    <n v="0"/>
    <e v="#N/A"/>
    <e v="#N/A"/>
    <x v="1"/>
    <s v="18022 18 1414 0004 0 "/>
    <s v="Fichier"/>
    <s v=""/>
    <s v=""/>
    <s v=""/>
    <s v=""/>
  </r>
  <r>
    <n v="683"/>
    <s v="19010 18 1540 0001"/>
    <x v="44"/>
    <s v="Tous Risques machines MLA"/>
    <x v="0"/>
    <s v="04/08/2018"/>
    <s v="19010 17 1540 0004"/>
    <s v="25/12/2017"/>
    <s v="MAGHREB LEASING ALGERIE  "/>
    <m/>
    <s v="090510"/>
    <s v="Bris de Machine"/>
    <x v="0"/>
    <x v="0"/>
    <x v="0"/>
    <s v=""/>
    <s v="Avis de rejet"/>
    <s v="DI"/>
    <m/>
    <s v="Cloturé"/>
    <m/>
    <s v="Cloturé"/>
    <e v="#VALUE!"/>
    <e v="#N/A"/>
    <n v="0"/>
    <n v="0"/>
    <n v="0"/>
    <e v="#N/A"/>
    <e v="#N/A"/>
    <x v="0"/>
    <m/>
    <s v="Fichier"/>
    <s v=""/>
    <s v=""/>
    <s v=""/>
    <s v=""/>
  </r>
  <r>
    <n v="684"/>
    <s v="19010 19 1212 0005"/>
    <x v="44"/>
    <s v="Multirisques exploitation"/>
    <x v="0"/>
    <s v="17/06/2019"/>
    <s v="19010 19 1212 0005"/>
    <s v="16/04/2019"/>
    <s v="SARL CLINIQUE MONCEF  "/>
    <m/>
    <s v="090110"/>
    <s v="Dégâts des Eaux"/>
    <x v="0"/>
    <x v="0"/>
    <x v="0"/>
    <n v="0"/>
    <s v="Autorisation 2020"/>
    <s v="DI"/>
    <m/>
    <s v="Cloturé"/>
    <m/>
    <s v="Cloturé"/>
    <e v="#VALUE!"/>
    <e v="#N/A"/>
    <n v="0"/>
    <n v="0"/>
    <n v="0"/>
    <s v="19010 19 1212 0005"/>
    <e v="#N/A"/>
    <x v="0"/>
    <m/>
    <s v="Fichier"/>
    <s v=""/>
    <s v=""/>
    <s v=""/>
    <s v=""/>
  </r>
  <r>
    <n v="685"/>
    <s v="19010 19 1212 0013"/>
    <x v="44"/>
    <s v="Multirisques exploitation"/>
    <x v="0"/>
    <s v="23/10/2019"/>
    <s v="19010 19 1212 0002"/>
    <s v="11/02/2019"/>
    <s v="GROUPE HOTELIER AZDIF  "/>
    <m/>
    <s v="090210"/>
    <s v="Bris de Glace"/>
    <x v="0"/>
    <x v="0"/>
    <x v="0"/>
    <n v="0"/>
    <m/>
    <m/>
    <m/>
    <s v="Cloturé"/>
    <m/>
    <s v="Cloturé"/>
    <e v="#VALUE!"/>
    <e v="#N/A"/>
    <n v="0"/>
    <n v="0"/>
    <n v="0"/>
    <s v="19010 19 1212 0002"/>
    <e v="#N/A"/>
    <x v="0"/>
    <m/>
    <s v="Fichier"/>
    <s v=""/>
    <s v=""/>
    <s v=""/>
    <s v=""/>
  </r>
  <r>
    <n v="686"/>
    <s v="19010 19 1212 0016"/>
    <x v="44"/>
    <s v="Multirisques exploitation"/>
    <x v="0"/>
    <s v="13/09/2019"/>
    <s v="19010 18 1212 0012"/>
    <s v="01/12/2018"/>
    <s v="IDEAL CERAMIQUE  "/>
    <m/>
    <s v="080111"/>
    <s v="Incendie (Contenant)"/>
    <x v="0"/>
    <x v="0"/>
    <x v="0"/>
    <s v=""/>
    <m/>
    <m/>
    <m/>
    <s v="Cloturé"/>
    <m/>
    <s v="Cloturé"/>
    <e v="#VALUE!"/>
    <e v="#N/A"/>
    <n v="0"/>
    <n v="0"/>
    <n v="0"/>
    <s v="19010 18 1212 0012"/>
    <e v="#N/A"/>
    <x v="0"/>
    <m/>
    <s v="Fichier"/>
    <s v=""/>
    <s v=""/>
    <s v=""/>
    <s v=""/>
  </r>
  <r>
    <n v="687"/>
    <s v="19651 19 1212 0007"/>
    <x v="60"/>
    <s v="Multirisques exploitation"/>
    <x v="0"/>
    <s v="10/11/2019"/>
    <s v="19651 19 1212 0008"/>
    <s v="19/10/2019"/>
    <s v="CHERFA  ALPIGE  "/>
    <m/>
    <s v="090530"/>
    <s v="Dommage aux Appareils Electriques"/>
    <x v="0"/>
    <x v="0"/>
    <x v="0"/>
    <s v=""/>
    <s v="Autorisation 2020"/>
    <s v="DI"/>
    <m/>
    <s v="Cloturé"/>
    <s v="transmis le 27/04/2020"/>
    <s v="Cloturé"/>
    <e v="#VALUE!"/>
    <e v="#N/A"/>
    <n v="0"/>
    <n v="0"/>
    <n v="0"/>
    <s v="19651 19 1212 0008"/>
    <e v="#N/A"/>
    <x v="0"/>
    <m/>
    <s v="Fichier"/>
    <s v=""/>
    <s v=""/>
    <s v=""/>
    <s v=""/>
  </r>
  <r>
    <n v="688"/>
    <s v="19689 19 1219 0004"/>
    <x v="81"/>
    <s v="MRPME"/>
    <x v="0"/>
    <s v="02/10/2019"/>
    <s v="19689 19 1219 0001"/>
    <s v="02/03/2019"/>
    <s v="LIMONADRIE SARMOUK ET FILS  "/>
    <m/>
    <s v="090530"/>
    <s v="Dommage aux Appareils Electriques"/>
    <x v="28"/>
    <x v="1"/>
    <x v="29"/>
    <s v=""/>
    <s v="Autorisation 2020"/>
    <s v="DI"/>
    <m/>
    <s v="Exercer recours "/>
    <m/>
    <n v="0"/>
    <n v="0"/>
    <s v="19689 19 1219 0001"/>
    <n v="0"/>
    <n v="0"/>
    <n v="0"/>
    <s v="19689 19 1219 0001"/>
    <e v="#N/A"/>
    <x v="1"/>
    <s v="19689 19 1219 0004 0 "/>
    <s v="Fichier"/>
    <n v="923053.93"/>
    <s v=""/>
    <s v=""/>
    <s v=""/>
  </r>
  <r>
    <n v="689"/>
    <s v="23302 19 1212 0002"/>
    <x v="101"/>
    <s v="Multirisques exploitation"/>
    <x v="6"/>
    <s v="28/09/2019"/>
    <s v="23302 19 1212 0001"/>
    <s v="01/07/2019"/>
    <s v="LABORATOIRES INPHA MEDIS  "/>
    <m/>
    <s v="090530"/>
    <s v="Dommage aux Appareils Electriques"/>
    <x v="28"/>
    <x v="1"/>
    <x v="29"/>
    <n v="0"/>
    <s v="Autorisation 2020"/>
    <s v="DI"/>
    <m/>
    <s v="Dossier en instance"/>
    <m/>
    <n v="0"/>
    <n v="0"/>
    <s v="23302 19 1212 0001"/>
    <n v="0"/>
    <n v="0"/>
    <n v="0"/>
    <s v="23302 19 1212 0001"/>
    <e v="#N/A"/>
    <x v="1"/>
    <s v="23302 19 1212 0002 0 "/>
    <s v="Fichier"/>
    <n v="167852.79999999999"/>
    <s v=""/>
    <s v=""/>
    <s v=""/>
  </r>
  <r>
    <n v="690"/>
    <s v="23549 19 1212 0004"/>
    <x v="84"/>
    <s v="Multirisques exploitation"/>
    <x v="6"/>
    <s v="19/12/2019"/>
    <s v="23549 19 1212 0006"/>
    <s v="22/10/2019"/>
    <s v="VETO AHRAM CONSULT  "/>
    <m/>
    <s v="080420"/>
    <s v="Inondation"/>
    <x v="0"/>
    <x v="0"/>
    <x v="0"/>
    <n v="0"/>
    <m/>
    <m/>
    <m/>
    <s v="Cloturé"/>
    <s v="transmis le 27/04/2020"/>
    <s v="Cloturé"/>
    <e v="#VALUE!"/>
    <e v="#N/A"/>
    <n v="0"/>
    <n v="0"/>
    <n v="0"/>
    <e v="#N/A"/>
    <s v="BOUAZIZI AHCENE"/>
    <x v="0"/>
    <m/>
    <s v="Fichier"/>
    <s v=""/>
    <s v=""/>
    <s v=""/>
    <s v=""/>
  </r>
  <r>
    <n v="691"/>
    <s v="24065 12 1211 0003"/>
    <x v="39"/>
    <s v="Incendie et Risques Annexes (RI)"/>
    <x v="6"/>
    <s v="26/06/2012"/>
    <s v="24065 11 1211 0003"/>
    <s v="22/08/2011"/>
    <s v="STATION DE SERVICE ABDELLILOUI ABDEMADJID  "/>
    <m/>
    <s v="130610"/>
    <s v="RC Athlètes"/>
    <x v="0"/>
    <x v="0"/>
    <x v="0"/>
    <s v=""/>
    <m/>
    <m/>
    <m/>
    <s v="Cloturé"/>
    <s v="Transmis le 19/04/2020"/>
    <s v="Cloturé"/>
    <e v="#VALUE!"/>
    <e v="#N/A"/>
    <n v="0"/>
    <n v="0"/>
    <n v="0"/>
    <e v="#N/A"/>
    <e v="#N/A"/>
    <x v="0"/>
    <m/>
    <s v="Fichier"/>
    <s v=""/>
    <s v=""/>
    <s v=""/>
    <s v=""/>
  </r>
  <r>
    <n v="692"/>
    <s v="24192 17 1212 0068"/>
    <x v="21"/>
    <s v="Multirisques exploitation"/>
    <x v="6"/>
    <s v="30/09/2017"/>
    <s v="24192 17 1212 0003"/>
    <s v="01/01/2017"/>
    <s v="SARL ABIDI CONSERVERIE  "/>
    <m/>
    <s v="090510"/>
    <s v="Bris de Machine"/>
    <x v="0"/>
    <x v="0"/>
    <x v="0"/>
    <s v=""/>
    <s v="Autorisation 2019"/>
    <s v="DI"/>
    <m/>
    <s v="Cloturé"/>
    <m/>
    <s v="Cloturé"/>
    <e v="#VALUE!"/>
    <e v="#N/A"/>
    <n v="0"/>
    <n v="0"/>
    <n v="0"/>
    <e v="#N/A"/>
    <e v="#N/A"/>
    <x v="0"/>
    <m/>
    <s v="Fichier"/>
    <s v=""/>
    <s v=""/>
    <s v=""/>
    <s v=""/>
  </r>
  <r>
    <n v="693"/>
    <s v="24192 18 1212 0002"/>
    <x v="21"/>
    <s v="Multirisques exploitation"/>
    <x v="6"/>
    <s v="10/01/2018"/>
    <s v="24192 18 1212 0003"/>
    <s v="01/01/2018"/>
    <s v="SARL ABIDI CONSERVERIE  "/>
    <m/>
    <s v="000001"/>
    <s v="Honoraire"/>
    <x v="28"/>
    <x v="1"/>
    <x v="29"/>
    <s v=""/>
    <m/>
    <s v="DI"/>
    <m/>
    <s v="A vérifier "/>
    <m/>
    <n v="0"/>
    <n v="0"/>
    <s v="24192 18 1212 0003"/>
    <n v="0"/>
    <n v="0"/>
    <n v="0"/>
    <e v="#N/A"/>
    <e v="#N/A"/>
    <x v="1"/>
    <s v="24192 18 1212 0002 0 "/>
    <s v="Fichier"/>
    <s v=""/>
    <s v=""/>
    <s v=""/>
    <s v=""/>
  </r>
  <r>
    <n v="694"/>
    <s v="24192 18 1212 0041"/>
    <x v="21"/>
    <s v="Multirisques exploitation"/>
    <x v="6"/>
    <s v="28/06/2018"/>
    <s v="24192 18 1212 0007"/>
    <s v="01/01/2018"/>
    <s v="ABIDI MOHAMED STATION DE SERVICES  "/>
    <m/>
    <s v="000001"/>
    <s v="Honoraire"/>
    <x v="28"/>
    <x v="1"/>
    <x v="29"/>
    <s v=""/>
    <m/>
    <m/>
    <m/>
    <s v="A vérifier "/>
    <m/>
    <n v="0"/>
    <n v="0"/>
    <s v="24192 18 1212 0007"/>
    <n v="0"/>
    <n v="0"/>
    <n v="0"/>
    <e v="#N/A"/>
    <e v="#N/A"/>
    <x v="1"/>
    <s v="24192 18 1212 0041 0 "/>
    <s v="Fichier"/>
    <s v=""/>
    <s v=""/>
    <s v=""/>
    <s v=""/>
  </r>
  <r>
    <n v="695"/>
    <s v="24192 18 1212 0081"/>
    <x v="21"/>
    <s v="Multirisques exploitation"/>
    <x v="6"/>
    <s v="01/11/2018"/>
    <s v="24192 18 1212 0005"/>
    <s v="01/01/2018"/>
    <s v="SARL AGROSATI   "/>
    <m/>
    <s v="000001"/>
    <s v="Honoraire"/>
    <x v="28"/>
    <x v="1"/>
    <x v="29"/>
    <s v=""/>
    <m/>
    <m/>
    <m/>
    <s v="A vérifier "/>
    <m/>
    <n v="0"/>
    <n v="0"/>
    <s v="24192 18 1212 0005"/>
    <n v="0"/>
    <n v="0"/>
    <n v="0"/>
    <e v="#N/A"/>
    <e v="#N/A"/>
    <x v="1"/>
    <s v="24192 18 1212 0081 0 "/>
    <s v="Fichier"/>
    <s v=""/>
    <s v=""/>
    <s v=""/>
    <s v=""/>
  </r>
  <r>
    <n v="696"/>
    <s v="24192 18 1212 0082"/>
    <x v="21"/>
    <s v="Multirisques exploitation"/>
    <x v="6"/>
    <s v="01/11/2018"/>
    <s v="24192 18 1212 0003"/>
    <s v="01/01/2018"/>
    <s v="SARL ABIDI CONSERVERIE  "/>
    <m/>
    <s v="090530"/>
    <s v="Dommage aux Appareils Electriques"/>
    <x v="28"/>
    <x v="1"/>
    <x v="29"/>
    <s v=""/>
    <m/>
    <m/>
    <m/>
    <s v="A vérifier "/>
    <m/>
    <n v="0"/>
    <n v="0"/>
    <s v="24192 18 1212 0003"/>
    <n v="0"/>
    <n v="0"/>
    <n v="0"/>
    <e v="#N/A"/>
    <e v="#N/A"/>
    <x v="1"/>
    <s v="24192 18 1212 0082 0 "/>
    <s v="Fichier"/>
    <s v=""/>
    <s v=""/>
    <s v=""/>
    <s v=""/>
  </r>
  <r>
    <n v="697"/>
    <s v="24192 18 1212 0087"/>
    <x v="21"/>
    <s v="Multirisques exploitation"/>
    <x v="6"/>
    <s v="13/11/2018"/>
    <s v="24192 18 1212 0003"/>
    <s v="01/01/2018"/>
    <s v="SARL ABIDI CONSERVERIE  "/>
    <m/>
    <s v="080310"/>
    <s v="Tempête"/>
    <x v="28"/>
    <x v="1"/>
    <x v="29"/>
    <s v=""/>
    <m/>
    <m/>
    <m/>
    <s v="A vérifier "/>
    <m/>
    <n v="0"/>
    <n v="0"/>
    <s v="24192 18 1212 0003"/>
    <n v="0"/>
    <n v="0"/>
    <n v="0"/>
    <e v="#N/A"/>
    <e v="#N/A"/>
    <x v="1"/>
    <s v="24192 18 1212 0087 0 "/>
    <s v="Fichier"/>
    <s v=""/>
    <n v="2060"/>
    <s v=""/>
    <s v=""/>
  </r>
  <r>
    <n v="698"/>
    <s v="24192 19 1219 0001"/>
    <x v="21"/>
    <s v="MRPME"/>
    <x v="6"/>
    <s v="27/01/2019"/>
    <s v="24192 19 1219 0007"/>
    <s v="01/01/2019"/>
    <s v="AGRODELICE MINOTERIE  "/>
    <m/>
    <s v="090530"/>
    <s v="Dommage aux Appareils Electriques"/>
    <x v="28"/>
    <x v="1"/>
    <x v="29"/>
    <s v=""/>
    <m/>
    <m/>
    <m/>
    <s v="Exercer recours "/>
    <m/>
    <n v="0"/>
    <n v="0"/>
    <s v="24192 19 1219 0007"/>
    <n v="0"/>
    <n v="0"/>
    <n v="0"/>
    <s v="24192 19 1219 0007"/>
    <e v="#N/A"/>
    <x v="1"/>
    <s v="24192 19 1219 0001 0 "/>
    <s v="Fichier"/>
    <n v="140728.13"/>
    <s v=""/>
    <s v=""/>
    <s v=""/>
  </r>
  <r>
    <n v="699"/>
    <s v="24192 19 1219 0006"/>
    <x v="21"/>
    <s v="MRPME"/>
    <x v="6"/>
    <s v="10/02/2019"/>
    <s v="24192 19 1219 0007"/>
    <s v="01/01/2019"/>
    <s v="AGRODELICE MINOTERIE  "/>
    <m/>
    <s v="090530"/>
    <s v="Dommage aux Appareils Electriques"/>
    <x v="28"/>
    <x v="1"/>
    <x v="29"/>
    <s v=""/>
    <m/>
    <m/>
    <m/>
    <s v="Exercer recours "/>
    <m/>
    <n v="0"/>
    <n v="0"/>
    <s v="24192 19 1219 0007"/>
    <n v="0"/>
    <n v="0"/>
    <n v="0"/>
    <s v="24192 19 1219 0007"/>
    <e v="#N/A"/>
    <x v="1"/>
    <s v="24192 19 1219 0006 0 "/>
    <s v="Fichier"/>
    <n v="3500"/>
    <s v=""/>
    <s v=""/>
    <s v=""/>
  </r>
  <r>
    <n v="700"/>
    <s v="24192 19 1219 0054"/>
    <x v="21"/>
    <s v="MRPME"/>
    <x v="6"/>
    <s v="06/11/2019"/>
    <s v="24192 19 1219 0001"/>
    <s v="01/01/2019"/>
    <s v="ABIDI CONSERVERIE  "/>
    <m/>
    <s v="090530"/>
    <s v="Dommage aux Appareils Electriques"/>
    <x v="28"/>
    <x v="1"/>
    <x v="29"/>
    <n v="0"/>
    <m/>
    <s v="DR"/>
    <m/>
    <s v="Exercer recours "/>
    <m/>
    <n v="0"/>
    <n v="0"/>
    <s v="24192 19 1219 0001"/>
    <n v="0"/>
    <n v="0"/>
    <n v="0"/>
    <s v="24192 19 1219 0001"/>
    <e v="#N/A"/>
    <x v="1"/>
    <s v="24192 19 1219 0054 0 "/>
    <s v="Fichier"/>
    <n v="122400"/>
    <n v="6891.5"/>
    <s v=""/>
    <s v=""/>
  </r>
  <r>
    <n v="701"/>
    <s v="24192 19 1219 0055"/>
    <x v="21"/>
    <s v="MRPME"/>
    <x v="6"/>
    <s v="09/11/2019"/>
    <s v="24192 19 1219 0005"/>
    <s v="01/01/2019"/>
    <s v="ABIDI MOHAMED MINOTERIE  "/>
    <m/>
    <s v="090530"/>
    <s v="Dommage aux Appareils Electriques"/>
    <x v="0"/>
    <x v="0"/>
    <x v="0"/>
    <s v=""/>
    <m/>
    <s v="DI"/>
    <m/>
    <s v="Cloturé"/>
    <s v="A transmettre "/>
    <s v="Cloturé"/>
    <e v="#VALUE!"/>
    <e v="#N/A"/>
    <n v="0"/>
    <n v="0"/>
    <n v="0"/>
    <e v="#N/A"/>
    <e v="#N/A"/>
    <x v="0"/>
    <m/>
    <s v="Fichier"/>
    <s v=""/>
    <s v=""/>
    <s v=""/>
    <s v=""/>
  </r>
  <r>
    <n v="702"/>
    <s v="24192 19 1219 0056"/>
    <x v="21"/>
    <s v="MRPME"/>
    <x v="6"/>
    <s v="13/11/2019"/>
    <s v="24192 19 1219 0002"/>
    <s v="01/01/2019"/>
    <s v="SARL AGROSATI  "/>
    <m/>
    <s v="090530"/>
    <s v="Dommage aux Appareils Electriques"/>
    <x v="28"/>
    <x v="1"/>
    <x v="29"/>
    <n v="0"/>
    <m/>
    <m/>
    <m/>
    <s v="Exercer recours "/>
    <m/>
    <n v="0"/>
    <n v="0"/>
    <s v="24192 19 1219 0002"/>
    <n v="0"/>
    <n v="0"/>
    <n v="0"/>
    <s v="24192 19 1219 0002"/>
    <e v="#N/A"/>
    <x v="1"/>
    <s v="24192 19 1219 0056 0 "/>
    <s v="Fichier"/>
    <n v="75000"/>
    <n v="5669"/>
    <s v=""/>
    <s v=""/>
  </r>
  <r>
    <n v="703"/>
    <s v="24192 19 1219 0057"/>
    <x v="21"/>
    <s v="MRPME"/>
    <x v="6"/>
    <s v="13/11/2019"/>
    <s v="24192 19 1219 0003"/>
    <s v="01/01/2019"/>
    <s v="GROUPE ABIDI MINOTERIE  "/>
    <m/>
    <s v="090530"/>
    <s v="Dommage aux Appareils Electriques"/>
    <x v="28"/>
    <x v="1"/>
    <x v="29"/>
    <s v=""/>
    <m/>
    <m/>
    <m/>
    <s v="Exercer recours "/>
    <m/>
    <n v="0"/>
    <n v="0"/>
    <s v="24192 19 1219 0003"/>
    <n v="0"/>
    <n v="0"/>
    <n v="0"/>
    <s v="24192 19 1219 0003"/>
    <e v="#N/A"/>
    <x v="1"/>
    <s v="24192 19 1219 0057 0 "/>
    <s v="Fichier"/>
    <n v="16100"/>
    <n v="2385.8000000000002"/>
    <s v=""/>
    <s v=""/>
  </r>
  <r>
    <n v="704"/>
    <s v="24192 19 1219 0058"/>
    <x v="21"/>
    <s v="MRPME"/>
    <x v="6"/>
    <s v="30/11/2019"/>
    <s v="24192 19 1219 0001"/>
    <s v="01/01/2019"/>
    <s v="ABIDI CONSERVERIE  "/>
    <m/>
    <s v="090530"/>
    <s v="Dommage aux Appareils Electriques"/>
    <x v="28"/>
    <x v="1"/>
    <x v="29"/>
    <n v="0"/>
    <m/>
    <m/>
    <m/>
    <s v="Exercer recours "/>
    <m/>
    <n v="0"/>
    <n v="0"/>
    <s v="24192 19 1219 0001"/>
    <n v="0"/>
    <n v="0"/>
    <n v="0"/>
    <s v="24192 19 1219 0001"/>
    <e v="#N/A"/>
    <x v="1"/>
    <s v="24192 19 1219 0058 0 "/>
    <s v="Fichier"/>
    <n v="117900"/>
    <n v="7299.02"/>
    <s v=""/>
    <s v=""/>
  </r>
  <r>
    <n v="705"/>
    <s v="24192 19 1219 0059"/>
    <x v="21"/>
    <s v="MRPME"/>
    <x v="6"/>
    <s v="01/12/2019"/>
    <s v="24192 19 1219 0003"/>
    <s v="01/01/2019"/>
    <s v="GROUPE ABIDI MINOTERIE  "/>
    <m/>
    <s v="090530"/>
    <s v="Dommage aux Appareils Electriques"/>
    <x v="28"/>
    <x v="1"/>
    <x v="29"/>
    <s v=""/>
    <m/>
    <m/>
    <m/>
    <s v="Exercer recours "/>
    <m/>
    <n v="0"/>
    <n v="0"/>
    <s v="24192 19 1219 0003"/>
    <n v="0"/>
    <n v="0"/>
    <n v="0"/>
    <s v="24192 19 1219 0003"/>
    <e v="#N/A"/>
    <x v="1"/>
    <s v="24192 19 1219 0059 0 "/>
    <s v="Fichier"/>
    <n v="11600"/>
    <n v="2040"/>
    <s v=""/>
    <s v=""/>
  </r>
  <r>
    <n v="706"/>
    <s v="24192 19 1219 0060"/>
    <x v="21"/>
    <s v="MRPME"/>
    <x v="6"/>
    <s v="30/11/2019"/>
    <s v="24192 19 1219 0004"/>
    <s v="01/01/2019"/>
    <s v="STATION DE SERVICE ABIDI MOHAMED  "/>
    <m/>
    <s v="090530"/>
    <s v="Dommage aux Appareils Electriques"/>
    <x v="28"/>
    <x v="1"/>
    <x v="29"/>
    <s v=""/>
    <m/>
    <m/>
    <m/>
    <s v="Exercer recours "/>
    <m/>
    <n v="0"/>
    <n v="0"/>
    <s v="24192 19 1219 0004"/>
    <n v="0"/>
    <n v="0"/>
    <n v="0"/>
    <s v="24192 19 1219 0004"/>
    <e v="#N/A"/>
    <x v="1"/>
    <s v="24192 19 1219 0060 0 "/>
    <s v="Fichier"/>
    <n v="12500"/>
    <n v="3489"/>
    <s v=""/>
    <s v=""/>
  </r>
  <r>
    <n v="707"/>
    <s v="24287 18 1414 0001"/>
    <x v="114"/>
    <s v="Responsabilité Civile des associations Sportives"/>
    <x v="6"/>
    <s v="29/12/2018"/>
    <s v="24287 18 1414 0003"/>
    <s v="17/09/2018"/>
    <s v="CLUB AMATEUR SPORTIF ORBGB GUELAAT BOUSBAA  "/>
    <m/>
    <s v="130160"/>
    <s v="RC Associations Sportives"/>
    <x v="0"/>
    <x v="0"/>
    <x v="0"/>
    <s v=""/>
    <m/>
    <m/>
    <m/>
    <s v="Cloturé"/>
    <m/>
    <s v="Cloturé"/>
    <e v="#VALUE!"/>
    <e v="#N/A"/>
    <n v="0"/>
    <n v="0"/>
    <n v="0"/>
    <s v="24287 18 1414 0003"/>
    <e v="#N/A"/>
    <x v="0"/>
    <m/>
    <s v="Fichier"/>
    <s v=""/>
    <s v=""/>
    <s v=""/>
    <s v=""/>
  </r>
  <r>
    <n v="708"/>
    <s v="25561 20 1219 0003"/>
    <x v="12"/>
    <s v="MRPME"/>
    <x v="0"/>
    <s v="16/03/2020"/>
    <s v="25561 20 1219 0001"/>
    <s v="04/02/2020"/>
    <s v="KHERRAF NADHIR  "/>
    <m/>
    <s v="090210"/>
    <s v="Bris de Glace"/>
    <x v="0"/>
    <x v="0"/>
    <x v="0"/>
    <n v="0"/>
    <m/>
    <m/>
    <m/>
    <s v="Cloturé"/>
    <s v="transmis le 27/04/2020"/>
    <s v="Cloturé"/>
    <e v="#VALUE!"/>
    <e v="#N/A"/>
    <n v="0"/>
    <n v="0"/>
    <n v="0"/>
    <s v="25561 20 1219 0001"/>
    <e v="#N/A"/>
    <x v="0"/>
    <m/>
    <s v="Fichier"/>
    <s v=""/>
    <s v=""/>
    <s v=""/>
    <s v=""/>
  </r>
  <r>
    <n v="709"/>
    <s v="27127 13 1321 0005"/>
    <x v="115"/>
    <s v="Tous Risques Chantier"/>
    <x v="4"/>
    <s v="31/03/2013"/>
    <s v="27127 13 1321 0054"/>
    <s v="21/01/2013"/>
    <s v="SADOUKI  ABDELKADER"/>
    <m/>
    <s v="090410"/>
    <s v="Dommage a l'Ouvrage(Risque de construction)"/>
    <x v="0"/>
    <x v="0"/>
    <x v="0"/>
    <s v=""/>
    <s v="Autorisation 2019"/>
    <s v="DI"/>
    <m/>
    <s v="Cloturé"/>
    <m/>
    <s v="Cloturé"/>
    <e v="#VALUE!"/>
    <e v="#N/A"/>
    <n v="0"/>
    <n v="0"/>
    <n v="0"/>
    <e v="#N/A"/>
    <e v="#N/A"/>
    <x v="0"/>
    <m/>
    <s v="Fichier"/>
    <s v=""/>
    <s v=""/>
    <s v=""/>
    <s v=""/>
  </r>
  <r>
    <n v="710"/>
    <s v="27127 13 1321 0005"/>
    <x v="115"/>
    <s v="Tous Risques Chantier"/>
    <x v="4"/>
    <s v="31/03/2013"/>
    <s v="27127 13 1321 0054"/>
    <s v="21/01/2013"/>
    <s v="SADOUKI  ABDELKADER"/>
    <s v="ALGERIE TELECOM"/>
    <s v="090410"/>
    <s v="Dommage a l'Ouvrage(Risque de construction)"/>
    <x v="0"/>
    <x v="0"/>
    <x v="0"/>
    <s v=""/>
    <s v="Autorisation 2019"/>
    <s v="DI"/>
    <m/>
    <s v="Cloturé"/>
    <m/>
    <s v="Cloturé"/>
    <e v="#VALUE!"/>
    <e v="#N/A"/>
    <n v="0"/>
    <n v="0"/>
    <n v="0"/>
    <e v="#N/A"/>
    <e v="#N/A"/>
    <x v="0"/>
    <m/>
    <s v="Fichier"/>
    <s v=""/>
    <s v=""/>
    <s v=""/>
    <s v=""/>
  </r>
  <r>
    <n v="711"/>
    <s v="27317 19 1321 0001"/>
    <x v="116"/>
    <s v="Tous Risques Chantier"/>
    <x v="4"/>
    <s v="05/11/2019"/>
    <s v="27317 19 1321 0001"/>
    <s v="30/07/2019"/>
    <s v="ABED  MOHAMMED ALI"/>
    <m/>
    <s v="130410"/>
    <s v="RC Construction en cours"/>
    <x v="28"/>
    <x v="1"/>
    <x v="29"/>
    <s v=""/>
    <m/>
    <m/>
    <m/>
    <s v="Dossier en instance"/>
    <s v="transmis le 27/04/2020"/>
    <n v="0"/>
    <n v="0"/>
    <s v="27317 19 1321 0001"/>
    <n v="0"/>
    <n v="0"/>
    <n v="0"/>
    <e v="#N/A"/>
    <e v="#N/A"/>
    <x v="1"/>
    <s v="27317 19 1321 0001 0 "/>
    <s v="Fichier"/>
    <s v=""/>
    <s v=""/>
    <s v=""/>
    <s v=""/>
  </r>
  <r>
    <n v="712"/>
    <s v="31012 18 1211 0001"/>
    <x v="32"/>
    <s v="Incendie et Risques Annexes (RI)"/>
    <x v="4"/>
    <s v="21/03/2018"/>
    <s v="31012 17 1211 0001"/>
    <s v="01/11/2017"/>
    <s v="BOUKHATMI ALI IMAGERIE MEDICALE  "/>
    <m/>
    <s v="090530"/>
    <s v="Dommage aux Appareils Electriques"/>
    <x v="0"/>
    <x v="0"/>
    <x v="0"/>
    <n v="0"/>
    <s v="Autorisation 2019"/>
    <s v="DI"/>
    <m/>
    <s v="Cloturé"/>
    <m/>
    <s v="Cloturé"/>
    <e v="#VALUE!"/>
    <e v="#N/A"/>
    <n v="0"/>
    <n v="0"/>
    <n v="0"/>
    <s v="31012 17 1211 0001"/>
    <e v="#N/A"/>
    <x v="0"/>
    <m/>
    <s v="Fichier"/>
    <s v=""/>
    <s v=""/>
    <s v=""/>
    <s v=""/>
  </r>
  <r>
    <n v="713"/>
    <s v="31012 18 1321 0002"/>
    <x v="32"/>
    <s v="Tous Risques Chantier"/>
    <x v="4"/>
    <s v="09/06/2018"/>
    <s v="31012 15 1321 0012"/>
    <s v="18/03/2018"/>
    <s v="GUILIN INTERNATIONAL ECONOMIC &amp;TECHNINCAL  "/>
    <m/>
    <s v="000001"/>
    <s v="Honoraire"/>
    <x v="28"/>
    <x v="1"/>
    <x v="29"/>
    <s v=""/>
    <m/>
    <s v="DI"/>
    <m/>
    <s v="Dossier en instance"/>
    <s v="A transmettre "/>
    <n v="0"/>
    <n v="0"/>
    <s v="31012 15 1321 0012"/>
    <n v="0"/>
    <n v="0"/>
    <n v="0"/>
    <e v="#N/A"/>
    <e v="#N/A"/>
    <x v="1"/>
    <s v="31012 18 1321 0002 0 "/>
    <s v="Fichier"/>
    <s v=""/>
    <n v="4190"/>
    <s v=""/>
    <s v=""/>
  </r>
  <r>
    <n v="714"/>
    <s v="31014 19 1414 0018"/>
    <x v="34"/>
    <s v="Responsabilité Civile des associations Sportives"/>
    <x v="4"/>
    <s v="08/11/2019"/>
    <s v="31014 19 1414 0003"/>
    <s v="30/10/2019"/>
    <s v="CLUB SPORTIF AMATEUR AKHLAK JUDO  "/>
    <s v="CHALABI   ABDERRAHMANE"/>
    <s v="130610"/>
    <s v="RC Athlètes"/>
    <x v="0"/>
    <x v="0"/>
    <x v="0"/>
    <n v="0"/>
    <m/>
    <m/>
    <m/>
    <s v="Cloturé"/>
    <m/>
    <s v="Cloturé"/>
    <e v="#REF!"/>
    <e v="#N/A"/>
    <n v="0"/>
    <n v="0"/>
    <n v="0"/>
    <s v="31014 19 1414 0003"/>
    <e v="#N/A"/>
    <x v="0"/>
    <m/>
    <s v="Fichier"/>
    <s v=""/>
    <s v=""/>
    <s v=""/>
    <s v=""/>
  </r>
  <r>
    <n v="715"/>
    <s v="31200 17 1313 0007"/>
    <x v="22"/>
    <s v="RC Chantier"/>
    <x v="4"/>
    <s v="01/01/2017"/>
    <s v="31200 16 1313 0003"/>
    <s v="15/08/2016"/>
    <s v="REZZIG  AHMED"/>
    <m/>
    <s v="130450"/>
    <s v="RC Chantier"/>
    <x v="0"/>
    <x v="0"/>
    <x v="0"/>
    <s v=""/>
    <s v="Autorisation 2020"/>
    <s v="DI"/>
    <m/>
    <s v="Cloturé"/>
    <s v="Transmis le 24/04/2020"/>
    <s v="Cloturé"/>
    <e v="#VALUE!"/>
    <e v="#N/A"/>
    <n v="0"/>
    <n v="0"/>
    <n v="0"/>
    <s v="31200 16 1313 0003"/>
    <e v="#N/A"/>
    <x v="0"/>
    <m/>
    <s v="Fichier"/>
    <s v=""/>
    <s v=""/>
    <s v=""/>
    <s v=""/>
  </r>
  <r>
    <n v="716"/>
    <s v="31200 17 1313 0007"/>
    <x v="22"/>
    <s v="RC Chantier"/>
    <x v="4"/>
    <s v="01/01/2017"/>
    <s v="31200 16 1313 0003"/>
    <s v="15/08/2016"/>
    <s v="REZZIG  AHMED"/>
    <s v="CHIBANE LARBI"/>
    <s v="130450"/>
    <s v="RC Chantier"/>
    <x v="0"/>
    <x v="0"/>
    <x v="0"/>
    <s v=""/>
    <s v="Autorisation 2020"/>
    <s v="DI"/>
    <m/>
    <s v="Cloturé"/>
    <s v="Transmis le 24/04/2020"/>
    <s v="Cloturé"/>
    <e v="#VALUE!"/>
    <e v="#N/A"/>
    <n v="0"/>
    <n v="0"/>
    <n v="0"/>
    <s v="31200 16 1313 0003"/>
    <e v="#N/A"/>
    <x v="0"/>
    <m/>
    <s v="Fichier"/>
    <s v=""/>
    <s v=""/>
    <s v=""/>
    <s v=""/>
  </r>
  <r>
    <n v="717"/>
    <s v="31265 19 1219 0001"/>
    <x v="117"/>
    <s v="MRPME"/>
    <x v="4"/>
    <s v="16/12/2019"/>
    <s v="31265 19 1219 0003"/>
    <s v="17/09/2019"/>
    <s v="DAR EL IZZA OUA EL KARAMA LIL KITAB  "/>
    <m/>
    <s v="090110"/>
    <s v="Dégâts des Eaux"/>
    <x v="28"/>
    <x v="1"/>
    <x v="29"/>
    <s v=""/>
    <s v="Autorisation 2020"/>
    <s v="DI"/>
    <m/>
    <s v="Dossier en instance"/>
    <s v="Dossier transmis par email le 19/05/2020"/>
    <n v="0"/>
    <n v="0"/>
    <s v="31265 19 1219 0003"/>
    <n v="0"/>
    <n v="0"/>
    <n v="0"/>
    <s v="31265 19 1219 0003"/>
    <e v="#N/A"/>
    <x v="1"/>
    <s v="31265 19 1219 0001 0 "/>
    <s v="Fichier"/>
    <n v="256788"/>
    <n v="10484.09"/>
    <s v=""/>
    <s v=""/>
  </r>
  <r>
    <n v="718"/>
    <s v="31309 19 1212 0003"/>
    <x v="14"/>
    <s v="Multirisques exploitation"/>
    <x v="4"/>
    <s v="22/04/2019"/>
    <s v="31309 18 1212 0002"/>
    <s v="09/10/2018"/>
    <s v="BENAHMED HOTEL  "/>
    <m/>
    <s v="090110"/>
    <s v="Dégâts des Eaux"/>
    <x v="0"/>
    <x v="0"/>
    <x v="0"/>
    <n v="0"/>
    <s v="Autorisation 2020"/>
    <s v="DI"/>
    <m/>
    <s v="Cloturé"/>
    <m/>
    <s v="Cloturé"/>
    <e v="#VALUE!"/>
    <e v="#N/A"/>
    <n v="0"/>
    <n v="0"/>
    <n v="0"/>
    <s v="31309 18 1212 0002"/>
    <e v="#N/A"/>
    <x v="0"/>
    <m/>
    <s v="Fichier"/>
    <s v=""/>
    <s v=""/>
    <s v=""/>
    <s v=""/>
  </r>
  <r>
    <n v="719"/>
    <s v="31530 19 1219 0002"/>
    <x v="103"/>
    <s v="MRPME"/>
    <x v="4"/>
    <s v="02/12/2019"/>
    <s v="31530 19 1219 0003"/>
    <s v="01/01/2019"/>
    <s v="SATPAC  "/>
    <m/>
    <s v="090530"/>
    <s v="Dommage aux Appareils Electriques"/>
    <x v="28"/>
    <x v="1"/>
    <x v="29"/>
    <s v=""/>
    <m/>
    <m/>
    <m/>
    <s v="Exercer recours "/>
    <m/>
    <n v="0"/>
    <n v="0"/>
    <s v="31530 19 1219 0003"/>
    <n v="0"/>
    <n v="0"/>
    <n v="0"/>
    <s v="31530 19 1219 0003"/>
    <e v="#N/A"/>
    <x v="1"/>
    <s v="31530 19 1219 0002 0 "/>
    <s v="Fichier"/>
    <n v="189900"/>
    <n v="9409.75"/>
    <s v=""/>
    <s v=""/>
  </r>
  <r>
    <n v="720"/>
    <s v="31569 19 1212 0003"/>
    <x v="8"/>
    <s v="Multirisques exploitation"/>
    <x v="4"/>
    <s v="13/10/2019"/>
    <s v="31569 19 1212 0003"/>
    <s v="03/10/2019"/>
    <s v="FRIGO HOUSE  "/>
    <m/>
    <s v="080112"/>
    <s v="Incendie (Contenu)"/>
    <x v="28"/>
    <x v="1"/>
    <x v="29"/>
    <n v="0"/>
    <s v="Autorisation 2020"/>
    <s v="DI"/>
    <m/>
    <s v="Dossier en instance"/>
    <s v="Reclamer le 07/05/2020"/>
    <n v="0"/>
    <n v="0"/>
    <s v="31569 19 1212 0003"/>
    <n v="0"/>
    <n v="0"/>
    <n v="0"/>
    <s v="31569 19 1212 0003"/>
    <e v="#N/A"/>
    <x v="1"/>
    <s v="31569 19 1212 0003 0 "/>
    <s v="Fichier"/>
    <n v="1235710"/>
    <n v="25318.97"/>
    <s v=""/>
    <s v=""/>
  </r>
  <r>
    <n v="721"/>
    <s v="31809 20 1212 0001"/>
    <x v="118"/>
    <s v="Multirisques exploitation"/>
    <x v="4"/>
    <s v="28/02/2020"/>
    <s v="31809 19 1212 0001"/>
    <s v="09/10/2019"/>
    <s v="SARL HOTEL BENAHMED KHALED  "/>
    <m/>
    <s v="090110"/>
    <s v="Dégâts des Eaux"/>
    <x v="28"/>
    <x v="1"/>
    <x v="29"/>
    <s v=""/>
    <m/>
    <m/>
    <m/>
    <s v="Dossier en instance"/>
    <s v="transmis le 27/04/2020"/>
    <n v="0"/>
    <n v="0"/>
    <s v="31809 19 1212 0001"/>
    <n v="0"/>
    <n v="0"/>
    <n v="0"/>
    <s v="31809 19 1212 0001"/>
    <e v="#N/A"/>
    <x v="1"/>
    <s v="31809 20 1212 0001 0 "/>
    <s v="Fichier"/>
    <n v="102892.5"/>
    <n v="5450.58"/>
    <s v=""/>
    <s v=""/>
  </r>
  <r>
    <n v="722"/>
    <s v="41029 18 1542 0001"/>
    <x v="92"/>
    <s v="Tous Risques Engins Chantiers"/>
    <x v="6"/>
    <s v="11/04/2018"/>
    <s v="41029 17 1542 0005"/>
    <s v="27/10/2017"/>
    <s v="BEN AYAD   ABDELBAKI"/>
    <m/>
    <s v="090540"/>
    <s v="Tous Risques Engins Chantiers"/>
    <x v="0"/>
    <x v="0"/>
    <x v="0"/>
    <n v="0"/>
    <m/>
    <s v="DI"/>
    <m/>
    <s v="Cloturé"/>
    <s v="Transmis le 19/04/2020"/>
    <s v="Cloturé"/>
    <e v="#VALUE!"/>
    <e v="#N/A"/>
    <n v="0"/>
    <n v="0"/>
    <n v="0"/>
    <e v="#N/A"/>
    <s v="EXAL EXAL"/>
    <x v="0"/>
    <m/>
    <s v="Fichier"/>
    <s v=""/>
    <s v=""/>
    <s v=""/>
    <s v=""/>
  </r>
  <r>
    <n v="723"/>
    <s v="42505 18 1542 0004"/>
    <x v="119"/>
    <s v="Tous Risques Engins Chantiers"/>
    <x v="3"/>
    <s v="30/12/2018"/>
    <s v="42505 18 1542 0002"/>
    <s v="14/03/2018"/>
    <s v="SNL  P/C MAAMAR DJELLAL SERANDI  "/>
    <m/>
    <s v="090540"/>
    <s v="Tous Risques Engins Chantiers"/>
    <x v="28"/>
    <x v="45"/>
    <x v="217"/>
    <n v="0"/>
    <m/>
    <s v="DI"/>
    <m/>
    <s v="Regler honorraire et cloturé dossier"/>
    <s v="Transmis le 19/04/2020"/>
    <n v="1818.06"/>
    <n v="0"/>
    <s v="42505 18 1542 0002"/>
    <n v="0"/>
    <n v="1818.06"/>
    <n v="1818.06"/>
    <e v="#N/A"/>
    <s v="TAMAZOUZT  MEROUANE"/>
    <x v="1"/>
    <s v="42505 18 1542 0004 1818,06 "/>
    <s v="Fichier"/>
    <s v=""/>
    <s v=""/>
    <s v=""/>
    <s v=""/>
  </r>
  <r>
    <n v="724"/>
    <s v="44598 19 1321 0005"/>
    <x v="38"/>
    <s v="Tous Risques Chantier"/>
    <x v="1"/>
    <s v="24/08/2019"/>
    <s v="44598 19 1321 0002"/>
    <s v="01/08/2018"/>
    <s v="MCC  "/>
    <m/>
    <s v="090410"/>
    <s v="Dommage a l'Ouvrage(Risque de construction)"/>
    <x v="28"/>
    <x v="1"/>
    <x v="29"/>
    <s v=""/>
    <s v="Autorisation 2020"/>
    <s v="DI"/>
    <s v="Réassurance"/>
    <s v="Dossier en instance"/>
    <m/>
    <n v="0"/>
    <n v="0"/>
    <s v="44598 19 1321 0002"/>
    <n v="0"/>
    <n v="0"/>
    <n v="0"/>
    <s v="44598 19 1321 0002"/>
    <e v="#N/A"/>
    <x v="1"/>
    <s v="44598 19 1321 0005 0 "/>
    <s v="Fichier"/>
    <n v="3276500"/>
    <n v="48787.32"/>
    <s v=""/>
    <s v=""/>
  </r>
  <r>
    <n v="725"/>
    <s v="44598 20 1212 0001"/>
    <x v="38"/>
    <s v="Multirisques exploitation"/>
    <x v="1"/>
    <s v="25/01/2020"/>
    <s v="44598 19 1212 0001"/>
    <s v="10/03/2019"/>
    <s v="STATION DE SERVICE FELLAH  ABED"/>
    <m/>
    <s v="090810"/>
    <s v="Choc de Véhicule Terrestre"/>
    <x v="0"/>
    <x v="0"/>
    <x v="0"/>
    <s v=""/>
    <s v="Autorisation 2020"/>
    <s v="DI"/>
    <m/>
    <s v="Cloturé"/>
    <m/>
    <s v="Cloturé"/>
    <e v="#VALUE!"/>
    <e v="#N/A"/>
    <n v="0"/>
    <n v="0"/>
    <n v="0"/>
    <s v="44598 19 1212 0001"/>
    <e v="#N/A"/>
    <x v="0"/>
    <m/>
    <s v="Fichier"/>
    <s v=""/>
    <s v=""/>
    <s v=""/>
    <s v=""/>
  </r>
  <r>
    <n v="726"/>
    <s v="47557 15 1321 0002"/>
    <x v="94"/>
    <s v="Tous Risques Chantier"/>
    <x v="1"/>
    <s v="18/05/2015"/>
    <s v="47557 14 1321 0001"/>
    <s v="05/05/2014"/>
    <s v="ETP CHITOURA BOUHAFS  "/>
    <m/>
    <s v="090410"/>
    <s v="Dommage a l'Ouvrage(Risque de construction)"/>
    <x v="28"/>
    <x v="1"/>
    <x v="29"/>
    <n v="0"/>
    <m/>
    <s v="DI"/>
    <m/>
    <s v="Dossier en instance"/>
    <m/>
    <n v="0"/>
    <n v="0"/>
    <s v="47557 14 1321 0001"/>
    <n v="0"/>
    <n v="0"/>
    <n v="0"/>
    <e v="#N/A"/>
    <s v="JUGEMENT JUGEMENT"/>
    <x v="1"/>
    <s v="47557 15 1321 0002 0 "/>
    <s v="Fichier"/>
    <s v=""/>
    <s v=""/>
    <s v=""/>
    <s v=""/>
  </r>
  <r>
    <n v="727"/>
    <s v="47557 15 1321 0002"/>
    <x v="94"/>
    <s v="Tous Risques Chantier"/>
    <x v="1"/>
    <s v="18/05/2015"/>
    <s v="47557 14 1321 0001"/>
    <s v="05/05/2014"/>
    <s v="ETP CHITOURA BOUHAFS  "/>
    <s v="Algérie Telecom TAMANRASSET"/>
    <s v="090410"/>
    <s v="Dommage a l'Ouvrage(Risque de construction)"/>
    <x v="23"/>
    <x v="1"/>
    <x v="23"/>
    <n v="0"/>
    <m/>
    <s v="DI"/>
    <m/>
    <s v="Dossier en instance"/>
    <m/>
    <n v="0"/>
    <n v="1000000"/>
    <s v="47557 14 1321 0001"/>
    <n v="0"/>
    <n v="0"/>
    <n v="0"/>
    <e v="#N/A"/>
    <s v="JUGEMENT JUGEMENT"/>
    <x v="1"/>
    <s v="47557 15 1321 0002 1000000 Algérie Telecom TAMANRASSET"/>
    <s v="Fichier"/>
    <s v=""/>
    <s v=""/>
    <s v=""/>
    <s v=""/>
  </r>
  <r>
    <n v="728"/>
    <s v="05619 20 1212 0023"/>
    <x v="0"/>
    <s v="Multirisques exploitation"/>
    <x v="0"/>
    <s v="04/05/2020"/>
    <s v="05619 20 1212 0003"/>
    <s v="01/01/2020"/>
    <s v="RECTORAT  "/>
    <m/>
    <s v="090530"/>
    <s v="Dommage aux Appareils Electriques"/>
    <x v="0"/>
    <x v="0"/>
    <x v="0"/>
    <s v="Impayé"/>
    <m/>
    <m/>
    <m/>
    <s v="Cloturé"/>
    <m/>
    <s v="Cloturé"/>
    <e v="#VALUE!"/>
    <e v="#N/A"/>
    <n v="0"/>
    <n v="0"/>
    <n v="0"/>
    <s v="05619 20 1212 0003"/>
    <e v="#N/A"/>
    <x v="0"/>
    <m/>
    <s v="Fichier"/>
    <s v=""/>
    <s v=""/>
    <s v=""/>
    <s v=""/>
  </r>
  <r>
    <n v="729"/>
    <s v="16183 20 1221 0006"/>
    <x v="31"/>
    <s v="Incendie et Risques Annexes (RS)"/>
    <x v="2"/>
    <s v="07/05/2020"/>
    <s v="16183 19 1221 0008"/>
    <s v="17/11/2019"/>
    <s v="BOUGHANEM ILYES (LE LYS)  "/>
    <m/>
    <s v="090210"/>
    <s v="Bris de Glace"/>
    <x v="0"/>
    <x v="0"/>
    <x v="0"/>
    <s v=""/>
    <m/>
    <m/>
    <m/>
    <s v="Cloturé"/>
    <m/>
    <s v="Cloturé"/>
    <e v="#VALUE!"/>
    <e v="#N/A"/>
    <n v="0"/>
    <n v="0"/>
    <n v="0"/>
    <s v="16183 19 1221 0008"/>
    <e v="#N/A"/>
    <x v="0"/>
    <m/>
    <s v="Fichier"/>
    <s v=""/>
    <s v=""/>
    <s v=""/>
    <s v=""/>
  </r>
  <r>
    <n v="730"/>
    <s v="16531 19 1212 0004"/>
    <x v="57"/>
    <s v="Multirisques exploitation"/>
    <x v="3"/>
    <s v="14/08/2019"/>
    <s v="16531 19 1212 0001"/>
    <s v="30/12/2018"/>
    <s v="STATION SERVICE OUADI  "/>
    <m/>
    <s v="130222"/>
    <s v="RC Professionnelle"/>
    <x v="0"/>
    <x v="0"/>
    <x v="0"/>
    <s v=""/>
    <m/>
    <m/>
    <m/>
    <s v="Cloturé"/>
    <m/>
    <s v="Cloturé"/>
    <e v="#VALUE!"/>
    <e v="#N/A"/>
    <n v="0"/>
    <n v="0"/>
    <n v="0"/>
    <s v="16531 19 1212 0001"/>
    <e v="#N/A"/>
    <x v="0"/>
    <m/>
    <s v="Fichier"/>
    <s v=""/>
    <s v=""/>
    <s v=""/>
    <s v=""/>
  </r>
  <r>
    <n v="731"/>
    <s v="16531 19 1212 0004"/>
    <x v="57"/>
    <s v="Multirisques exploitation"/>
    <x v="3"/>
    <s v="14/08/2019"/>
    <s v="16531 19 1212 0001"/>
    <s v="30/12/2018"/>
    <s v="STATION SERVICE OUADI  "/>
    <s v="ALC PC/SARL MELASANE SARL MELASANE"/>
    <s v="130222"/>
    <s v="RC Professionnelle"/>
    <x v="0"/>
    <x v="0"/>
    <x v="0"/>
    <s v=""/>
    <m/>
    <m/>
    <m/>
    <s v="Cloturé"/>
    <m/>
    <s v="Cloturé"/>
    <e v="#VALUE!"/>
    <e v="#N/A"/>
    <n v="0"/>
    <n v="0"/>
    <n v="0"/>
    <s v="16531 19 1212 0001"/>
    <e v="#N/A"/>
    <x v="0"/>
    <m/>
    <s v="Fichier"/>
    <s v=""/>
    <s v=""/>
    <s v=""/>
    <s v=""/>
  </r>
  <r>
    <n v="732"/>
    <s v="05619 20 1212 0026"/>
    <x v="0"/>
    <s v="Multirisques exploitation"/>
    <x v="0"/>
    <s v="17/05/2020"/>
    <s v="05619 20 1212 0003"/>
    <s v="01/01/2020"/>
    <s v="RECTORAT  "/>
    <m/>
    <s v="090530"/>
    <s v="Dommage aux Appareils Electriques"/>
    <x v="28"/>
    <x v="1"/>
    <x v="29"/>
    <s v="Impayé"/>
    <m/>
    <m/>
    <m/>
    <s v="A vérifier"/>
    <m/>
    <n v="0"/>
    <n v="0"/>
    <s v="05619 20 1212 0003"/>
    <n v="0"/>
    <n v="0"/>
    <n v="0"/>
    <s v="05619 20 1212 0003"/>
    <e v="#N/A"/>
    <x v="1"/>
    <s v="05619 20 1212 0026 0 "/>
    <s v="Fichier"/>
    <n v="29160"/>
    <n v="3130"/>
    <s v=""/>
    <s v=""/>
  </r>
  <r>
    <n v="733"/>
    <s v="16281 20 1321 0002"/>
    <x v="10"/>
    <s v="Tous Risques Chantier"/>
    <x v="3"/>
    <s v="20/02/2020"/>
    <s v="16281 20 1321 0007"/>
    <s v="06/10/2019"/>
    <s v="ATLAS GENIE CIVIL COMPANY   "/>
    <m/>
    <s v="090410"/>
    <s v="Dommage a l'Ouvrage(Risque de construction)"/>
    <x v="0"/>
    <x v="0"/>
    <x v="0"/>
    <s v=""/>
    <s v="Autorisation 2020"/>
    <s v="DI"/>
    <m/>
    <s v="Cloturé"/>
    <m/>
    <s v="Cloturé"/>
    <e v="#VALUE!"/>
    <e v="#N/A"/>
    <n v="0"/>
    <n v="0"/>
    <n v="0"/>
    <s v="16281 20 1321 0007"/>
    <e v="#N/A"/>
    <x v="0"/>
    <m/>
    <s v="Fichier"/>
    <s v=""/>
    <s v=""/>
    <s v=""/>
    <s v=""/>
  </r>
  <r>
    <n v="734"/>
    <s v="05619 20 1212 0029"/>
    <x v="0"/>
    <s v="Multirisques exploitation"/>
    <x v="0"/>
    <s v="16/06/2020"/>
    <s v="05619 20 1212 0003"/>
    <s v="01/01/2020"/>
    <s v="RECTORAT  "/>
    <m/>
    <s v="090530"/>
    <s v="Dommage aux Appareils Electriques"/>
    <x v="28"/>
    <x v="1"/>
    <x v="29"/>
    <s v="Impayé"/>
    <m/>
    <m/>
    <m/>
    <s v="Dossier en instance"/>
    <s v="Transmis le 28/06/2020"/>
    <n v="0"/>
    <n v="0"/>
    <s v="05619 20 1212 0003"/>
    <n v="0"/>
    <n v="0"/>
    <n v="0"/>
    <s v="05619 20 1212 0003"/>
    <e v="#N/A"/>
    <x v="1"/>
    <s v="05619 20 1212 0029 0 "/>
    <s v="Fichier"/>
    <n v="16875"/>
    <n v="2107"/>
    <s v=""/>
    <s v=""/>
  </r>
  <r>
    <n v="735"/>
    <s v="05619 20 1212 0030"/>
    <x v="0"/>
    <s v="Multirisques exploitation"/>
    <x v="0"/>
    <s v="17/06/2020"/>
    <s v="05619 20 1212 0003"/>
    <s v="01/01/2020"/>
    <s v="RECTORAT  "/>
    <m/>
    <s v="090530"/>
    <s v="Dommage aux Appareils Electriques"/>
    <x v="28"/>
    <x v="1"/>
    <x v="29"/>
    <s v="Impayé"/>
    <m/>
    <m/>
    <m/>
    <s v="Dossier en instance"/>
    <s v="Transmis le 28/06/2020"/>
    <n v="0"/>
    <n v="0"/>
    <s v="05619 20 1212 0003"/>
    <n v="0"/>
    <n v="0"/>
    <n v="0"/>
    <s v="05619 20 1212 0003"/>
    <e v="#N/A"/>
    <x v="1"/>
    <s v="05619 20 1212 0030 0 "/>
    <s v="Fichier"/>
    <n v="53100"/>
    <n v="3778.4"/>
    <s v=""/>
    <s v=""/>
  </r>
  <r>
    <n v="736"/>
    <s v="05619 20 1212 0031"/>
    <x v="0"/>
    <s v="Multirisques exploitation"/>
    <x v="0"/>
    <s v="16/06/2020"/>
    <s v="05619 20 1212 0003"/>
    <s v="01/01/2020"/>
    <s v="RECTORAT  "/>
    <m/>
    <s v="090530"/>
    <s v="Dommage aux Appareils Electriques"/>
    <x v="28"/>
    <x v="1"/>
    <x v="29"/>
    <s v="Impayé"/>
    <m/>
    <m/>
    <m/>
    <s v="Dossier en instance"/>
    <s v="Transmis le 28/06/2020"/>
    <n v="0"/>
    <n v="0"/>
    <s v="05619 20 1212 0003"/>
    <n v="0"/>
    <n v="0"/>
    <n v="0"/>
    <s v="05619 20 1212 0003"/>
    <e v="#N/A"/>
    <x v="1"/>
    <s v="05619 20 1212 0031 0 "/>
    <s v="Fichier"/>
    <n v="15750"/>
    <n v="1947"/>
    <s v=""/>
    <s v=""/>
  </r>
  <r>
    <n v="737"/>
    <s v="42506 18 1212 0001"/>
    <x v="120"/>
    <s v="Multirisques exploitation"/>
    <x v="3"/>
    <s v="16/10/2018"/>
    <s v="42506 18 1212 0001"/>
    <s v="16/09/2018"/>
    <s v="AKRAM AUTOMOBILE  "/>
    <m/>
    <s v="090810"/>
    <s v="Choc de Véhicule Terrestre"/>
    <x v="0"/>
    <x v="0"/>
    <x v="0"/>
    <s v=""/>
    <s v="Autorisation 2020"/>
    <s v="DI"/>
    <m/>
    <s v="Cloturé"/>
    <m/>
    <s v="Cloturé"/>
    <e v="#VALUE!"/>
    <e v="#N/A"/>
    <n v="0"/>
    <n v="0"/>
    <n v="0"/>
    <e v="#N/A"/>
    <e v="#N/A"/>
    <x v="0"/>
    <m/>
    <s v="Fichier"/>
    <s v=""/>
    <s v=""/>
    <s v=""/>
    <s v=""/>
  </r>
  <r>
    <n v="738"/>
    <s v="42506 19 1212 0001"/>
    <x v="120"/>
    <s v="Multirisques exploitation"/>
    <x v="3"/>
    <s v="15/09/2019"/>
    <s v="42506 18 1212 0001"/>
    <s v="16/09/2018"/>
    <s v="AKRAM AUTOMOBILE  "/>
    <m/>
    <s v="090110"/>
    <s v="Dégâts des Eaux"/>
    <x v="0"/>
    <x v="0"/>
    <x v="0"/>
    <s v=""/>
    <s v="Autorisation 2020"/>
    <m/>
    <m/>
    <s v="Cloturé"/>
    <m/>
    <s v="Cloturé"/>
    <e v="#VALUE!"/>
    <e v="#N/A"/>
    <n v="0"/>
    <n v="0"/>
    <n v="0"/>
    <s v="42506 18 1212 0001"/>
    <e v="#N/A"/>
    <x v="0"/>
    <m/>
    <s v="Fichier"/>
    <s v=""/>
    <s v=""/>
    <s v=""/>
    <s v=""/>
  </r>
  <r>
    <n v="739"/>
    <s v="31076 13 1321 0003"/>
    <x v="121"/>
    <s v="Tous Risques Chantier"/>
    <x v="4"/>
    <s v="23/11/2013"/>
    <s v="31076 13 1321 0013"/>
    <s v="04/07/2013"/>
    <s v="ELSESCO   "/>
    <m/>
    <s v="090410"/>
    <s v="Dommage a l'Ouvrage(Risque de construction)"/>
    <x v="28"/>
    <x v="1"/>
    <x v="29"/>
    <n v="0"/>
    <s v="Autorisation 2020"/>
    <s v="AG"/>
    <m/>
    <s v="Dossier en instance"/>
    <m/>
    <n v="0"/>
    <n v="0"/>
    <s v="31076 13 1321 0013"/>
    <n v="0"/>
    <n v="0"/>
    <n v="0"/>
    <e v="#N/A"/>
    <s v="REBAA MOKHTARIA"/>
    <x v="1"/>
    <s v="31076 13 1321 0003 0 "/>
    <s v="Fichier"/>
    <s v=""/>
    <s v=""/>
    <s v=""/>
    <s v=""/>
  </r>
  <r>
    <n v="740"/>
    <s v="31076 13 1321 0003"/>
    <x v="121"/>
    <s v="Tous Risques Chantier"/>
    <x v="4"/>
    <s v="23/11/2013"/>
    <s v="31076 13 1321 0013"/>
    <s v="04/07/2013"/>
    <s v="ELSESCO   "/>
    <s v="SONALGAZ  ORAN"/>
    <s v="090410"/>
    <s v="Dommage a l'Ouvrage(Risque de construction)"/>
    <x v="202"/>
    <x v="1"/>
    <x v="218"/>
    <n v="0"/>
    <s v="Autorisation 2020"/>
    <m/>
    <m/>
    <s v="Provision solder "/>
    <m/>
    <n v="0"/>
    <n v="94157.95"/>
    <s v="31076 13 1321 0013"/>
    <n v="0"/>
    <n v="0"/>
    <n v="0"/>
    <e v="#N/A"/>
    <s v="REBAA MOKHTARIA"/>
    <x v="1"/>
    <s v="31076 13 1321 0003 94157,95 SONALGAZ  ORAN"/>
    <s v="Fichier"/>
    <s v=""/>
    <s v=""/>
    <s v=""/>
    <s v=""/>
  </r>
  <r>
    <n v="741"/>
    <s v="16081 19 1219 0003"/>
    <x v="7"/>
    <s v="MRPME"/>
    <x v="2"/>
    <s v="01/01/2019"/>
    <s v="16081 19 1219 0005"/>
    <s v="01/01/2019"/>
    <s v="SOGETRAP  "/>
    <m/>
    <s v="080112"/>
    <s v="Incendie (Contenu)"/>
    <x v="0"/>
    <x v="0"/>
    <x v="0"/>
    <n v="0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742"/>
    <s v="05619 20 1212 0039"/>
    <x v="0"/>
    <s v="Multirisques exploitation"/>
    <x v="0"/>
    <s v="07/07/2020"/>
    <s v="05619 20 1212 0003"/>
    <s v="01/01/2020"/>
    <s v="RECTORAT  "/>
    <m/>
    <s v="090530"/>
    <s v="Dommage aux Appareils Electriques"/>
    <x v="28"/>
    <x v="1"/>
    <x v="29"/>
    <s v="Impayé"/>
    <m/>
    <m/>
    <m/>
    <s v="Dossier en instance"/>
    <m/>
    <n v="0"/>
    <n v="0"/>
    <s v="05619 20 1212 0003"/>
    <n v="0"/>
    <n v="0"/>
    <n v="0"/>
    <s v="05619 20 1212 0003"/>
    <e v="#N/A"/>
    <x v="1"/>
    <s v="05619 20 1212 0039 0 "/>
    <s v="Fichier"/>
    <n v="57024"/>
    <n v="3451.6"/>
    <s v=""/>
    <s v=""/>
  </r>
  <r>
    <n v="743"/>
    <s v="05619 20 1212 0040"/>
    <x v="0"/>
    <s v="Multirisques exploitation"/>
    <x v="0"/>
    <s v="07/07/2020"/>
    <s v="05619 20 1212 0003"/>
    <s v="01/01/2020"/>
    <s v="RECTORAT  "/>
    <m/>
    <s v="090530"/>
    <s v="Dommage aux Appareils Electriques"/>
    <x v="28"/>
    <x v="1"/>
    <x v="29"/>
    <s v="Impayé"/>
    <m/>
    <m/>
    <m/>
    <s v="Dossier en instance"/>
    <m/>
    <n v="0"/>
    <n v="0"/>
    <s v="05619 20 1212 0003"/>
    <n v="0"/>
    <n v="0"/>
    <n v="0"/>
    <s v="05619 20 1212 0003"/>
    <e v="#N/A"/>
    <x v="1"/>
    <s v="05619 20 1212 0040 0 "/>
    <s v="Fichier"/>
    <n v="57465"/>
    <n v="3655.6"/>
    <s v=""/>
    <s v=""/>
  </r>
  <r>
    <n v="744"/>
    <s v="05619 20 1219 0038"/>
    <x v="0"/>
    <s v="MRPME"/>
    <x v="0"/>
    <s v="05/07/2020"/>
    <s v="05619 20 1219 0021"/>
    <s v="01/01/2020"/>
    <s v="FACULTÉ DES SCIENCES HUMAINES   "/>
    <m/>
    <s v="090210"/>
    <s v="Bris de Glace"/>
    <x v="28"/>
    <x v="1"/>
    <x v="29"/>
    <s v="Impayé"/>
    <m/>
    <m/>
    <m/>
    <s v="Dossier en instance"/>
    <m/>
    <n v="0"/>
    <n v="0"/>
    <s v="05619 20 1219 0021"/>
    <n v="0"/>
    <n v="0"/>
    <n v="0"/>
    <s v="05619 20 1219 0021"/>
    <e v="#N/A"/>
    <x v="1"/>
    <s v="05619 20 1219 0038 0 "/>
    <s v="Fichier"/>
    <n v="16866.04"/>
    <n v="2081.19"/>
    <s v=""/>
    <s v=""/>
  </r>
  <r>
    <n v="745"/>
    <s v="05619 20 1219 0041"/>
    <x v="0"/>
    <s v="MRPME"/>
    <x v="0"/>
    <s v="06/07/2020"/>
    <s v="05619 20 1219 0021"/>
    <s v="01/01/2020"/>
    <s v="FACULTÉ DES SCIENCES HUMAINES   "/>
    <m/>
    <s v="090520"/>
    <s v="Dommages Matériels Informatique"/>
    <x v="115"/>
    <x v="2"/>
    <x v="116"/>
    <s v="Impayé"/>
    <m/>
    <m/>
    <m/>
    <s v="Dossier sans pv"/>
    <m/>
    <n v="102000"/>
    <n v="0"/>
    <s v="05619 20 1219 0021"/>
    <n v="100000"/>
    <n v="2000"/>
    <n v="102000"/>
    <e v="#N/A"/>
    <s v="BARKAT BELKACEM"/>
    <x v="1"/>
    <s v="05619 20 1219 0041 102000 "/>
    <s v="Fichier"/>
    <s v=""/>
    <s v=""/>
    <s v=""/>
    <s v=""/>
  </r>
  <r>
    <n v="746"/>
    <s v="06276 20 1542 0002"/>
    <x v="111"/>
    <s v="Tous Risques Engins Chantiers"/>
    <x v="0"/>
    <s v="03/07/2020"/>
    <s v="06276 20 1542 0009"/>
    <s v="19/06/2020"/>
    <s v="AKROUCHE   ABDENOUR"/>
    <m/>
    <s v="090540"/>
    <s v="Tous Risques Engins Chantiers"/>
    <x v="115"/>
    <x v="2"/>
    <x v="116"/>
    <n v="0"/>
    <m/>
    <m/>
    <m/>
    <s v="Dossier sans pv"/>
    <m/>
    <n v="102000"/>
    <n v="0"/>
    <s v="06276 20 1542 0009"/>
    <n v="100000"/>
    <n v="2000"/>
    <n v="102000"/>
    <e v="#N/A"/>
    <s v="BETTACHE NOUARY"/>
    <x v="1"/>
    <s v="06276 20 1542 0002 102000 "/>
    <s v="Fichier"/>
    <s v=""/>
    <s v=""/>
    <s v=""/>
    <s v=""/>
  </r>
  <r>
    <n v="747"/>
    <s v="24192 20 1219 0032"/>
    <x v="21"/>
    <s v="MRPME"/>
    <x v="6"/>
    <s v="04/07/2020"/>
    <s v="24192 20 1219 0001"/>
    <s v="01/01/2020"/>
    <s v="ABIDI CONSERVERIE  "/>
    <m/>
    <s v="090530"/>
    <s v="Dommage aux Appareils Electriques"/>
    <x v="203"/>
    <x v="1"/>
    <x v="219"/>
    <s v="Impayé"/>
    <m/>
    <m/>
    <m/>
    <s v="Dossier en instance"/>
    <m/>
    <n v="58500"/>
    <n v="0"/>
    <s v="24192 20 1219 0001"/>
    <n v="58500"/>
    <n v="0"/>
    <n v="58500"/>
    <e v="#N/A"/>
    <s v="AHMED HERGA ALI"/>
    <x v="1"/>
    <s v="24192 20 1219 0032 58500 "/>
    <s v="Fichier"/>
    <s v=""/>
    <n v="8241.7999999999993"/>
    <s v=""/>
    <s v=""/>
  </r>
  <r>
    <n v="748"/>
    <s v="24192 20 1219 0033"/>
    <x v="21"/>
    <s v="MRPME"/>
    <x v="6"/>
    <s v="04/07/2020"/>
    <s v="24192 20 1219 0001"/>
    <s v="01/01/2020"/>
    <s v="ABIDI CONSERVERIE  "/>
    <m/>
    <s v="090810"/>
    <s v="Choc de Véhicule Terrestre"/>
    <x v="0"/>
    <x v="0"/>
    <x v="0"/>
    <s v="Impayé"/>
    <m/>
    <m/>
    <m/>
    <s v="Cloturé"/>
    <m/>
    <s v="Cloturé"/>
    <e v="#VALUE!"/>
    <e v="#N/A"/>
    <n v="0"/>
    <n v="0"/>
    <n v="0"/>
    <e v="#N/A"/>
    <s v="AHMED HERGA ALI"/>
    <x v="0"/>
    <s v="24192 20 1219 0033 0 "/>
    <s v="Fichier"/>
    <s v=""/>
    <s v=""/>
    <s v=""/>
    <s v=""/>
  </r>
  <r>
    <n v="749"/>
    <s v="16243 20 1219 0003"/>
    <x v="76"/>
    <s v="MRPME"/>
    <x v="2"/>
    <s v="01/07/2020"/>
    <s v="16243 19 1219 0010"/>
    <s v="01/01/2020"/>
    <s v="SARL DIAGAL  "/>
    <m/>
    <s v="090320"/>
    <s v="Vol de marchandises, biens et équipements"/>
    <x v="115"/>
    <x v="2"/>
    <x v="116"/>
    <n v="0"/>
    <m/>
    <m/>
    <m/>
    <s v="Dossier sans pv"/>
    <m/>
    <n v="102000"/>
    <n v="0"/>
    <s v="16243 19 1219 0010"/>
    <n v="100000"/>
    <n v="2000"/>
    <n v="102000"/>
    <e v="#N/A"/>
    <s v="SKANDER MOHAMED YACINE"/>
    <x v="1"/>
    <s v="16243 20 1219 0003 102000 "/>
    <s v="Fichier"/>
    <s v=""/>
    <s v=""/>
    <s v=""/>
    <s v=""/>
  </r>
  <r>
    <n v="750"/>
    <s v="16283 20 1212 0003"/>
    <x v="28"/>
    <s v="Multirisques exploitation"/>
    <x v="2"/>
    <s v="15/06/2020"/>
    <s v="16283 20 1212 0004"/>
    <s v="01/01/2020"/>
    <s v="CNL DIRECTION REGIONALE D'ALGER  "/>
    <m/>
    <s v="090520"/>
    <s v="Dommages Matériels Informatique"/>
    <x v="115"/>
    <x v="2"/>
    <x v="116"/>
    <s v="Impayé"/>
    <m/>
    <m/>
    <m/>
    <s v="Dossier sans pv"/>
    <m/>
    <n v="102000"/>
    <n v="0"/>
    <s v="16283 20 1212 0004"/>
    <n v="100000"/>
    <n v="2000"/>
    <n v="102000"/>
    <e v="#N/A"/>
    <s v="BENAHMED ABDELKADER"/>
    <x v="1"/>
    <s v="16283 20 1212 0003 102000 "/>
    <s v="Fichier"/>
    <s v=""/>
    <s v=""/>
    <s v=""/>
    <s v=""/>
  </r>
  <r>
    <n v="751"/>
    <s v="16283 20 1212 0004"/>
    <x v="28"/>
    <s v="Multirisques exploitation"/>
    <x v="2"/>
    <s v="20/06/2020"/>
    <s v="16283 20 1212 0004"/>
    <s v="01/01/2020"/>
    <s v="CNL DIRECTION REGIONALE D'ALGER  "/>
    <m/>
    <s v="080112"/>
    <s v="Incendie (Contenu)"/>
    <x v="28"/>
    <x v="46"/>
    <x v="220"/>
    <s v="Impayé"/>
    <m/>
    <m/>
    <m/>
    <s v="Dossier en instance"/>
    <m/>
    <n v="4604.8"/>
    <n v="0"/>
    <s v="16283 20 1212 0004"/>
    <n v="0"/>
    <n v="4604.8"/>
    <n v="4604.8"/>
    <s v="16283 20 1212 0004"/>
    <s v="BARKAT BELKACEM"/>
    <x v="1"/>
    <s v="16283 20 1212 0004 4604,8 "/>
    <s v="Fichier"/>
    <n v="96000"/>
    <n v="96000"/>
    <s v=""/>
    <s v=""/>
  </r>
  <r>
    <n v="752"/>
    <s v="09003 20 1542 0002"/>
    <x v="69"/>
    <s v="Tous Risques Engins Chantiers"/>
    <x v="1"/>
    <s v="04/07/2020"/>
    <s v="09003 19 1542 0006"/>
    <s v="01/01/2020"/>
    <s v="EPIC MITIDJA INARA  "/>
    <m/>
    <s v="090540"/>
    <s v="Tous Risques Engins Chantiers"/>
    <x v="115"/>
    <x v="2"/>
    <x v="116"/>
    <s v="Impayé"/>
    <m/>
    <m/>
    <m/>
    <s v="Dossier sans pv"/>
    <m/>
    <n v="102000"/>
    <n v="0"/>
    <s v="09003 19 1542 0006"/>
    <n v="100000"/>
    <n v="2000"/>
    <n v="102000"/>
    <e v="#N/A"/>
    <s v="EL MOKREFI M'HAMED"/>
    <x v="1"/>
    <s v="09003 20 1542 0002 102000 "/>
    <s v="Fichier"/>
    <s v=""/>
    <s v=""/>
    <s v=""/>
    <s v=""/>
  </r>
  <r>
    <n v="753"/>
    <s v="09004 20 1212 0048"/>
    <x v="2"/>
    <s v="Multirisques exploitation"/>
    <x v="1"/>
    <s v="02/07/2020"/>
    <s v="09004 19 1212 0024"/>
    <s v="23/06/2020"/>
    <s v="GROUPE SIM  "/>
    <m/>
    <s v="090530"/>
    <s v="Dommage aux Appareils Electriques"/>
    <x v="0"/>
    <x v="0"/>
    <x v="0"/>
    <s v="Impayé"/>
    <m/>
    <m/>
    <m/>
    <s v="Cloturé"/>
    <m/>
    <s v="Cloturé"/>
    <e v="#VALUE!"/>
    <e v="#N/A"/>
    <n v="0"/>
    <n v="0"/>
    <n v="0"/>
    <e v="#N/A"/>
    <s v="TRADI MOHAMED"/>
    <x v="0"/>
    <m/>
    <s v="Fichier"/>
    <s v=""/>
    <s v=""/>
    <s v=""/>
    <s v=""/>
  </r>
  <r>
    <n v="754"/>
    <s v="09004 20 1212 0049"/>
    <x v="2"/>
    <s v="Multirisques exploitation"/>
    <x v="1"/>
    <s v="06/07/2020"/>
    <s v="09004 19 1212 0024"/>
    <s v="02/07/2020"/>
    <s v="GROUPE SIM  "/>
    <m/>
    <s v="090530"/>
    <s v="Dommage aux Appareils Electriques"/>
    <x v="0"/>
    <x v="0"/>
    <x v="0"/>
    <s v="Impayé"/>
    <m/>
    <m/>
    <m/>
    <s v="Cloturé"/>
    <m/>
    <s v="Cloturé"/>
    <e v="#VALUE!"/>
    <e v="#N/A"/>
    <n v="0"/>
    <n v="0"/>
    <n v="0"/>
    <e v="#N/A"/>
    <s v="TRADI MOHAMED"/>
    <x v="0"/>
    <m/>
    <s v="Fichier"/>
    <s v=""/>
    <s v=""/>
    <s v=""/>
    <s v=""/>
  </r>
  <r>
    <n v="755"/>
    <s v="09004 20 1212 0050"/>
    <x v="2"/>
    <s v="Multirisques exploitation"/>
    <x v="1"/>
    <s v="07/07/2020"/>
    <s v="09004 19 1212 0024"/>
    <s v="02/07/2020"/>
    <s v="GROUPE SIM  "/>
    <m/>
    <s v="090530"/>
    <s v="Dommage aux Appareils Electriques"/>
    <x v="0"/>
    <x v="0"/>
    <x v="0"/>
    <s v="Impayé"/>
    <m/>
    <m/>
    <m/>
    <s v="Cloturé"/>
    <m/>
    <s v="Cloturé"/>
    <e v="#VALUE!"/>
    <e v="#N/A"/>
    <n v="0"/>
    <n v="0"/>
    <n v="0"/>
    <e v="#N/A"/>
    <s v="TRADI MOHAMED"/>
    <x v="0"/>
    <m/>
    <s v="Fichier"/>
    <s v=""/>
    <s v=""/>
    <s v=""/>
    <s v=""/>
  </r>
  <r>
    <n v="756"/>
    <s v="16001 20 1542 0006"/>
    <x v="27"/>
    <s v="Tous Risques Engins Chantiers"/>
    <x v="3"/>
    <s v="30/06/2020"/>
    <s v="16001 19 1542 0008"/>
    <s v="15/08/2019"/>
    <s v="STAGMA CONSTRUCTION  "/>
    <m/>
    <s v="090540"/>
    <s v="Tous Risques Engins Chantiers"/>
    <x v="115"/>
    <x v="2"/>
    <x v="116"/>
    <s v="Impayé"/>
    <m/>
    <m/>
    <m/>
    <s v="Dossier sans pv"/>
    <m/>
    <n v="102000"/>
    <n v="0"/>
    <s v="16001 19 1542 0008"/>
    <n v="100000"/>
    <n v="2000"/>
    <n v="102000"/>
    <e v="#N/A"/>
    <s v="SAE CHERAGA   "/>
    <x v="1"/>
    <s v="16001 20 1542 0006 102000 "/>
    <s v="Fichier"/>
    <s v=""/>
    <s v=""/>
    <s v=""/>
    <s v=""/>
  </r>
  <r>
    <n v="757"/>
    <s v="16001 20 1542 0007"/>
    <x v="27"/>
    <s v="Tous Risques Engins Chantiers"/>
    <x v="3"/>
    <s v="30/06/2020"/>
    <s v="16001 19 1542 0008"/>
    <s v="15/08/2019"/>
    <s v="STAGMA CONSTRUCTION  "/>
    <m/>
    <s v="090540"/>
    <s v="Tous Risques Engins Chantiers"/>
    <x v="204"/>
    <x v="47"/>
    <x v="221"/>
    <s v="Impayé"/>
    <m/>
    <m/>
    <m/>
    <s v="Dossier en instance"/>
    <m/>
    <n v="83718.75"/>
    <n v="0"/>
    <s v="16001 19 1542 0008"/>
    <n v="77000"/>
    <n v="6718.75"/>
    <n v="83718.75"/>
    <e v="#N/A"/>
    <s v="SAE CHERAGA   "/>
    <x v="1"/>
    <s v="16001 20 1542 0007 83718,75 "/>
    <s v="Fichier"/>
    <s v=""/>
    <s v=""/>
    <s v=""/>
    <s v=""/>
  </r>
  <r>
    <n v="758"/>
    <s v="16507 20 1321 0003"/>
    <x v="5"/>
    <s v="Tous Risques Chantier"/>
    <x v="3"/>
    <s v="07/07/2020"/>
    <s v="16507 17 1321 0006"/>
    <s v="14/11/2016"/>
    <s v="ROWAD MODERN ENGINEERING ETABLISSEMENT  STABLE  "/>
    <m/>
    <s v="090410"/>
    <s v="Dommage a l'Ouvrage(Risque de construction)"/>
    <x v="115"/>
    <x v="2"/>
    <x v="116"/>
    <n v="0"/>
    <m/>
    <m/>
    <m/>
    <s v="Dossier sans pv"/>
    <m/>
    <n v="102000"/>
    <n v="0"/>
    <s v="16507 17 1321 0006"/>
    <n v="100000"/>
    <n v="2000"/>
    <n v="102000"/>
    <e v="#N/A"/>
    <s v="GHOULOU MAHREZ"/>
    <x v="1"/>
    <s v="16507 20 1321 0003 102000 "/>
    <s v="Fichier"/>
    <s v=""/>
    <s v=""/>
    <s v=""/>
    <s v=""/>
  </r>
  <r>
    <n v="759"/>
    <s v="06314 20 1212 0001"/>
    <x v="122"/>
    <s v="Multirisques exploitation"/>
    <x v="0"/>
    <s v="04/07/2020"/>
    <s v="06314 20 1212 0001"/>
    <s v="06/05/2020"/>
    <s v="KERNOU ALUMINIUM IMPORT EXPORT   "/>
    <m/>
    <s v="090510"/>
    <s v="Bris de Machine"/>
    <x v="115"/>
    <x v="1"/>
    <x v="118"/>
    <s v="Impayé"/>
    <m/>
    <m/>
    <m/>
    <s v="Dossier en instance"/>
    <m/>
    <n v="100000"/>
    <n v="0"/>
    <s v="06314 20 1212 0001"/>
    <n v="100000"/>
    <n v="0"/>
    <n v="100000"/>
    <e v="#N/A"/>
    <s v="MERABET DJOUDI"/>
    <x v="1"/>
    <s v="06314 20 1212 0001 100000 "/>
    <s v="Fichier"/>
    <s v=""/>
    <s v=""/>
    <s v=""/>
    <s v=""/>
  </r>
  <r>
    <n v="760"/>
    <s v="28527 20 1212 0002"/>
    <x v="33"/>
    <s v="Multirisques exploitation"/>
    <x v="0"/>
    <s v="08/07/2020"/>
    <s v="28527 19 1212 0001"/>
    <s v="26/09/2019"/>
    <s v="MEHIDI  BELKACEM "/>
    <m/>
    <s v="090810"/>
    <s v="Choc de Véhicule Terrestre"/>
    <x v="115"/>
    <x v="2"/>
    <x v="116"/>
    <n v="0"/>
    <m/>
    <m/>
    <m/>
    <s v="Dossier sans pv"/>
    <m/>
    <n v="102000"/>
    <n v="0"/>
    <s v="28527 19 1212 0001"/>
    <n v="100000"/>
    <n v="2000"/>
    <n v="102000"/>
    <e v="#N/A"/>
    <s v="AILLAN YAMINE"/>
    <x v="1"/>
    <s v="28527 20 1212 0002 102000 "/>
    <s v="Fichier"/>
    <s v=""/>
    <s v=""/>
    <s v=""/>
    <s v=""/>
  </r>
  <r>
    <n v="761"/>
    <s v="24192 20 1219 0034"/>
    <x v="21"/>
    <s v="MRPME"/>
    <x v="6"/>
    <s v="08/07/2020"/>
    <s v="24192 20 1219 0001"/>
    <s v="01/01/2020"/>
    <s v="ABIDI CONSERVERIE  "/>
    <m/>
    <s v="090530"/>
    <s v="Dommage aux Appareils Electriques"/>
    <x v="0"/>
    <x v="0"/>
    <x v="0"/>
    <s v="Impayé"/>
    <m/>
    <m/>
    <m/>
    <s v="Cloturé"/>
    <m/>
    <s v="Cloturé"/>
    <e v="#VALUE!"/>
    <e v="#N/A"/>
    <n v="0"/>
    <n v="0"/>
    <n v="0"/>
    <e v="#N/A"/>
    <s v="AHMED HERGA ALI"/>
    <x v="0"/>
    <s v="24192 20 1219 0034 0 "/>
    <s v="Fichier"/>
    <s v=""/>
    <s v=""/>
    <s v=""/>
    <s v=""/>
  </r>
  <r>
    <n v="762"/>
    <s v="09003 18 1542 0002"/>
    <x v="69"/>
    <s v="Tous Risques Engins Chantiers"/>
    <x v="1"/>
    <s v="14/01/2018"/>
    <s v="09003 18 1542 0001"/>
    <s v="08/01/2018"/>
    <s v="EPIC MITIDJA INARA  "/>
    <m/>
    <s v="090540"/>
    <s v="Tous Risques Engins Chantiers"/>
    <x v="0"/>
    <x v="0"/>
    <x v="0"/>
    <s v=""/>
    <m/>
    <m/>
    <m/>
    <s v="Cloturé"/>
    <m/>
    <s v="Cloturé"/>
    <e v="#VALUE!"/>
    <e v="#N/A"/>
    <n v="0"/>
    <n v="0"/>
    <n v="0"/>
    <s v="09003 18 1542 0001"/>
    <e v="#N/A"/>
    <x v="0"/>
    <m/>
    <s v="Fichier"/>
    <s v=""/>
    <s v=""/>
    <s v=""/>
    <s v=""/>
  </r>
  <r>
    <n v="763"/>
    <s v="16313 20 1542 0001"/>
    <x v="123"/>
    <s v="Tous Risques Engins Chantiers"/>
    <x v="3"/>
    <s v="08/07/2020"/>
    <s v="16313 19 1542 0002"/>
    <s v="24/09/2019"/>
    <s v="SOFINANCE SPA PC EURL ELIMTIAZ COMMERCE  "/>
    <m/>
    <s v="090540"/>
    <s v="Tous Risques Engins Chantiers"/>
    <x v="115"/>
    <x v="2"/>
    <x v="116"/>
    <n v="0"/>
    <m/>
    <m/>
    <m/>
    <s v="Dossier sans pv"/>
    <m/>
    <n v="102000"/>
    <n v="0"/>
    <s v="16313 19 1542 0002"/>
    <n v="100000"/>
    <n v="2000"/>
    <n v="102000"/>
    <e v="#N/A"/>
    <m/>
    <x v="1"/>
    <s v="16313 20 1542 0001 102000 "/>
    <s v="Fichier"/>
    <s v=""/>
    <s v=""/>
    <s v=""/>
    <s v=""/>
  </r>
  <r>
    <n v="764"/>
    <s v="09004 20 1212 0051"/>
    <x v="2"/>
    <s v="Multirisques exploitation"/>
    <x v="1"/>
    <s v="09/07/2020"/>
    <s v="09004 19 1212 0024"/>
    <s v="02/07/2020"/>
    <s v="GROUPE SIM  "/>
    <m/>
    <s v="090530"/>
    <s v="Dommage aux Appareils Electriques"/>
    <x v="0"/>
    <x v="0"/>
    <x v="0"/>
    <s v="Impayé"/>
    <m/>
    <m/>
    <m/>
    <s v="Cloturé"/>
    <m/>
    <s v="Cloturé"/>
    <e v="#VALUE!"/>
    <e v="#N/A"/>
    <n v="0"/>
    <n v="0"/>
    <n v="0"/>
    <e v="#N/A"/>
    <s v="TRADI MOHAMED"/>
    <x v="0"/>
    <m/>
    <s v="Fichier"/>
    <s v=""/>
    <s v=""/>
    <s v=""/>
    <s v=""/>
  </r>
  <r>
    <n v="765"/>
    <s v="09004 20 1212 0052"/>
    <x v="2"/>
    <s v="Multirisques exploitation"/>
    <x v="1"/>
    <s v="09/07/2020"/>
    <s v="09004 19 1212 0024"/>
    <s v="02/07/2020"/>
    <s v="GROUPE SIM  "/>
    <m/>
    <s v="090530"/>
    <s v="Dommage aux Appareils Electriques"/>
    <x v="0"/>
    <x v="0"/>
    <x v="0"/>
    <s v="Impayé"/>
    <m/>
    <m/>
    <m/>
    <s v="Cloturé"/>
    <m/>
    <s v="Cloturé"/>
    <e v="#VALUE!"/>
    <e v="#N/A"/>
    <n v="0"/>
    <n v="0"/>
    <n v="0"/>
    <e v="#N/A"/>
    <s v="TRADI MOHAMED"/>
    <x v="0"/>
    <m/>
    <s v="Fichier"/>
    <s v=""/>
    <s v=""/>
    <s v=""/>
    <s v=""/>
  </r>
  <r>
    <n v="766"/>
    <s v="09004 20 1212 0053"/>
    <x v="2"/>
    <s v="Multirisques exploitation"/>
    <x v="1"/>
    <s v="09/07/2020"/>
    <s v="09004 19 1212 0024"/>
    <s v="02/07/2020"/>
    <s v="GROUPE SIM  "/>
    <m/>
    <s v="090530"/>
    <s v="Dommage aux Appareils Electriques"/>
    <x v="0"/>
    <x v="0"/>
    <x v="0"/>
    <s v="Impayé"/>
    <m/>
    <m/>
    <m/>
    <s v="Cloturé"/>
    <m/>
    <s v="Cloturé"/>
    <e v="#VALUE!"/>
    <e v="#N/A"/>
    <n v="0"/>
    <n v="0"/>
    <n v="0"/>
    <e v="#N/A"/>
    <s v="TRADI MOHAMED"/>
    <x v="0"/>
    <m/>
    <s v="Fichier"/>
    <s v=""/>
    <s v=""/>
    <s v=""/>
    <s v=""/>
  </r>
  <r>
    <n v="767"/>
    <s v="16316 20 1219 0002"/>
    <x v="77"/>
    <s v="MRPME"/>
    <x v="3"/>
    <s v="13/07/2020"/>
    <s v="16316 20 1219 0004"/>
    <s v="01/06/2020"/>
    <s v="SOVAC SERVICE PREMIUM  "/>
    <m/>
    <s v="090810"/>
    <s v="Choc de Véhicule Terrestre"/>
    <x v="115"/>
    <x v="2"/>
    <x v="116"/>
    <s v="Impayé"/>
    <m/>
    <m/>
    <m/>
    <s v="Dossier sans pv"/>
    <m/>
    <n v="102000"/>
    <n v="0"/>
    <s v="16316 20 1219 0004"/>
    <n v="100000"/>
    <n v="2000"/>
    <n v="102000"/>
    <e v="#N/A"/>
    <s v="HOULI ISLAM"/>
    <x v="1"/>
    <s v="16316 20 1219 0002 102000 "/>
    <s v="Fichier"/>
    <s v=""/>
    <s v=""/>
    <s v=""/>
    <s v=""/>
  </r>
  <r>
    <n v="768"/>
    <s v="05619 20 1212 0042"/>
    <x v="0"/>
    <s v="Multirisques exploitation"/>
    <x v="0"/>
    <s v="14/07/2020"/>
    <s v="05619 20 1212 0003"/>
    <s v="01/01/2020"/>
    <s v="RECTORAT  "/>
    <m/>
    <s v="090530"/>
    <s v="Dommage aux Appareils Electriques"/>
    <x v="205"/>
    <x v="1"/>
    <x v="222"/>
    <s v="Impayé"/>
    <m/>
    <s v="AG"/>
    <m/>
    <s v="Dossier en instance"/>
    <m/>
    <n v="32508.09"/>
    <n v="0"/>
    <s v="05619 20 1212 0003"/>
    <n v="32508.09"/>
    <n v="0"/>
    <n v="32508.09"/>
    <e v="#N/A"/>
    <s v="BARKAT BELKACEM"/>
    <x v="1"/>
    <s v="05619 20 1212 0042 32508,09 "/>
    <s v="Fichier"/>
    <s v=""/>
    <n v="2927"/>
    <s v=""/>
    <s v=""/>
  </r>
  <r>
    <n v="769"/>
    <s v="24192 20 1219 0035"/>
    <x v="21"/>
    <s v="MRPME"/>
    <x v="6"/>
    <s v="11/07/2020"/>
    <s v="24192 20 1219 0005"/>
    <s v="01/01/2020"/>
    <s v="ABIDI MOHAMED MINOTERIE  "/>
    <m/>
    <s v="090530"/>
    <s v="Dommage aux Appareils Electriques"/>
    <x v="115"/>
    <x v="2"/>
    <x v="116"/>
    <s v="Impayé"/>
    <m/>
    <m/>
    <m/>
    <s v="Dossier sans pv"/>
    <m/>
    <n v="102000"/>
    <n v="0"/>
    <s v="24192 20 1219 0005"/>
    <n v="100000"/>
    <n v="2000"/>
    <n v="102000"/>
    <e v="#N/A"/>
    <s v="AHMED HERGA ALI"/>
    <x v="1"/>
    <s v="24192 20 1219 0035 102000 "/>
    <s v="Fichier"/>
    <s v=""/>
    <s v=""/>
    <s v=""/>
    <s v=""/>
  </r>
  <r>
    <n v="770"/>
    <s v="24192 20 1219 0036"/>
    <x v="21"/>
    <s v="MRPME"/>
    <x v="6"/>
    <s v="11/07/2020"/>
    <s v="24192 20 1219 0003"/>
    <s v="01/01/2020"/>
    <s v="GROUPE ABIDI MINOTERIE  "/>
    <m/>
    <s v="090530"/>
    <s v="Dommage aux Appareils Electriques"/>
    <x v="115"/>
    <x v="2"/>
    <x v="116"/>
    <s v="Impayé"/>
    <m/>
    <m/>
    <m/>
    <s v="Dossier sans pv"/>
    <m/>
    <n v="102000"/>
    <n v="0"/>
    <s v="24192 20 1219 0003"/>
    <n v="100000"/>
    <n v="2000"/>
    <n v="102000"/>
    <e v="#N/A"/>
    <s v="AHMED HERGA ALI"/>
    <x v="1"/>
    <s v="24192 20 1219 0036 102000 "/>
    <s v="Fichier"/>
    <s v=""/>
    <s v=""/>
    <s v=""/>
    <s v=""/>
  </r>
  <r>
    <n v="771"/>
    <s v="24192 20 1219 0037"/>
    <x v="21"/>
    <s v="MRPME"/>
    <x v="6"/>
    <s v="12/07/2020"/>
    <s v="24192 20 1219 0004"/>
    <s v="01/01/2020"/>
    <s v="STATION DE SERVICE ABIDI MOHAMED  "/>
    <m/>
    <s v="090530"/>
    <s v="Dommage aux Appareils Electriques"/>
    <x v="206"/>
    <x v="1"/>
    <x v="223"/>
    <s v="Impayé"/>
    <m/>
    <m/>
    <m/>
    <s v="Dossier en instance"/>
    <m/>
    <n v="13800"/>
    <n v="0"/>
    <s v="24192 20 1219 0004"/>
    <n v="13800"/>
    <n v="0"/>
    <n v="13800"/>
    <e v="#N/A"/>
    <s v="AHMED HERGA ALI"/>
    <x v="1"/>
    <s v="24192 20 1219 0037 13800 "/>
    <s v="Fichier"/>
    <s v=""/>
    <n v="1960"/>
    <s v=""/>
    <s v=""/>
  </r>
  <r>
    <n v="772"/>
    <s v="13079 20 1212 0005"/>
    <x v="11"/>
    <s v="Multirisques exploitation"/>
    <x v="5"/>
    <s v="07/07/2020"/>
    <s v="13079 20 1212 0003"/>
    <s v="05/03/2020"/>
    <s v="METGAV INDUSTRY  "/>
    <m/>
    <s v="090510"/>
    <s v="Bris de Machine"/>
    <x v="115"/>
    <x v="2"/>
    <x v="116"/>
    <s v="Impayé"/>
    <m/>
    <m/>
    <m/>
    <s v="Dossier sans pv"/>
    <m/>
    <n v="102000"/>
    <n v="0"/>
    <s v="13079 20 1212 0003"/>
    <n v="100000"/>
    <n v="2000"/>
    <n v="102000"/>
    <e v="#N/A"/>
    <s v="MERINI DJAMEL"/>
    <x v="1"/>
    <s v="13079 20 1212 0005 102000 "/>
    <s v="Fichier"/>
    <s v=""/>
    <s v=""/>
    <s v=""/>
    <s v=""/>
  </r>
  <r>
    <n v="773"/>
    <s v="16083 20 1212 0013"/>
    <x v="9"/>
    <s v="Multirisques exploitation"/>
    <x v="3"/>
    <s v="19/07/2020"/>
    <s v="16083 20 1212 0016"/>
    <s v="29/06/2020"/>
    <s v="TIZIRI MOTOR ALGERIE  "/>
    <m/>
    <s v="090520"/>
    <s v="Dommages Matériels Informatique"/>
    <x v="115"/>
    <x v="2"/>
    <x v="116"/>
    <s v="Impayé"/>
    <m/>
    <m/>
    <m/>
    <s v="Dossier sans pv"/>
    <m/>
    <n v="102000"/>
    <n v="0"/>
    <s v="16083 20 1212 0016"/>
    <n v="100000"/>
    <n v="2000"/>
    <n v="102000"/>
    <e v="#N/A"/>
    <s v="SAE BEJAIA"/>
    <x v="1"/>
    <s v="16083 20 1212 0013 102000 "/>
    <s v="Fichier"/>
    <s v=""/>
    <s v=""/>
    <s v=""/>
    <s v=""/>
  </r>
  <r>
    <n v="774"/>
    <s v="24192 20 1219 0038"/>
    <x v="21"/>
    <s v="MRPME"/>
    <x v="6"/>
    <s v="18/07/2020"/>
    <s v="24192 20 1219 0003"/>
    <s v="01/01/2020"/>
    <s v="GROUPE ABIDI MINOTERIE  "/>
    <m/>
    <s v="090530"/>
    <s v="Dommage aux Appareils Electriques"/>
    <x v="207"/>
    <x v="1"/>
    <x v="224"/>
    <s v="Impayé"/>
    <m/>
    <m/>
    <m/>
    <s v="Dossier en instance"/>
    <m/>
    <n v="2400"/>
    <n v="0"/>
    <s v="24192 20 1219 0003"/>
    <n v="2400"/>
    <n v="0"/>
    <n v="2400"/>
    <e v="#N/A"/>
    <s v="AHMED HERGA ALI"/>
    <x v="1"/>
    <s v="24192 20 1219 0038 2400 "/>
    <s v="Fichier"/>
    <s v=""/>
    <n v="1960"/>
    <s v=""/>
    <s v=""/>
  </r>
  <r>
    <n v="775"/>
    <s v="24192 20 1219 0039"/>
    <x v="21"/>
    <s v="MRPME"/>
    <x v="6"/>
    <s v="19/07/2020"/>
    <s v="24192 20 1219 0001"/>
    <s v="01/01/2020"/>
    <s v="ABIDI CONSERVERIE  "/>
    <m/>
    <s v="090510"/>
    <s v="Bris de Machine"/>
    <x v="115"/>
    <x v="2"/>
    <x v="116"/>
    <s v="Impayé"/>
    <m/>
    <m/>
    <m/>
    <s v="Dossier sans pv"/>
    <m/>
    <n v="102000"/>
    <n v="0"/>
    <s v="24192 20 1219 0001"/>
    <n v="100000"/>
    <n v="2000"/>
    <n v="102000"/>
    <e v="#N/A"/>
    <s v="AHMED HERGA ALI"/>
    <x v="1"/>
    <s v="24192 20 1219 0039 102000 "/>
    <s v="Fichier"/>
    <s v=""/>
    <s v=""/>
    <s v=""/>
    <s v=""/>
  </r>
  <r>
    <n v="776"/>
    <s v="31512 20 1219 0002"/>
    <x v="89"/>
    <s v="MRPME"/>
    <x v="4"/>
    <s v="13/07/2020"/>
    <s v="31512 19 1219 0001"/>
    <s v="01/11/2019"/>
    <s v="ODEJ  "/>
    <m/>
    <s v="090530"/>
    <s v="Dommage aux Appareils Electriques"/>
    <x v="115"/>
    <x v="2"/>
    <x v="116"/>
    <n v="0"/>
    <m/>
    <m/>
    <m/>
    <s v="Dossier sans pv"/>
    <m/>
    <n v="102000"/>
    <n v="0"/>
    <s v="31512 19 1219 0001"/>
    <n v="100000"/>
    <n v="2000"/>
    <n v="102000"/>
    <e v="#N/A"/>
    <s v="MADANI RABAH"/>
    <x v="1"/>
    <s v="31512 20 1219 0002 102000 "/>
    <s v="Fichier"/>
    <s v=""/>
    <s v=""/>
    <s v=""/>
    <s v=""/>
  </r>
  <r>
    <n v="777"/>
    <s v="16183 20 1212 0008"/>
    <x v="31"/>
    <s v="Multirisques exploitation"/>
    <x v="2"/>
    <s v="16/07/2020"/>
    <s v="16183 20 1212 0004"/>
    <s v="01/03/2020"/>
    <s v="SYSTEME PANNEAUX SANDWICHS (SPS)  "/>
    <m/>
    <s v="161120"/>
    <s v="Pertes d’Exploitation après Bris de Machine"/>
    <x v="115"/>
    <x v="2"/>
    <x v="116"/>
    <s v="Impayé"/>
    <m/>
    <m/>
    <m/>
    <s v="Dossier sans pv"/>
    <m/>
    <n v="102000"/>
    <n v="0"/>
    <s v="16183 20 1212 0004"/>
    <n v="100000"/>
    <n v="2000"/>
    <n v="102000"/>
    <e v="#N/A"/>
    <s v="YAHYAOUI MOHAMED YASSINE"/>
    <x v="1"/>
    <s v="16183 20 1212 0008 102000 "/>
    <s v="Fichier"/>
    <s v=""/>
    <s v=""/>
    <s v=""/>
    <s v=""/>
  </r>
  <r>
    <n v="778"/>
    <s v="13079 20 1212 0006"/>
    <x v="11"/>
    <s v="Multirisques exploitation"/>
    <x v="5"/>
    <s v="16/07/2020"/>
    <s v="13079 20 1212 0003"/>
    <s v="05/03/2020"/>
    <s v="METGAV INDUSTRY  "/>
    <m/>
    <s v="090510"/>
    <s v="Bris de Machine"/>
    <x v="115"/>
    <x v="2"/>
    <x v="116"/>
    <s v="Impayé"/>
    <m/>
    <m/>
    <m/>
    <s v="Dossier sans pv"/>
    <m/>
    <n v="102000"/>
    <n v="0"/>
    <s v="13079 20 1212 0003"/>
    <n v="100000"/>
    <n v="2000"/>
    <n v="102000"/>
    <e v="#N/A"/>
    <s v="BOUCHETARA ABDELKADER"/>
    <x v="1"/>
    <s v="13079 20 1212 0006 102000 "/>
    <s v="Fichier"/>
    <s v=""/>
    <s v=""/>
    <s v=""/>
    <s v=""/>
  </r>
  <r>
    <n v="779"/>
    <s v="13079 20 1212 0007"/>
    <x v="11"/>
    <s v="Multirisques exploitation"/>
    <x v="5"/>
    <s v="19/07/2020"/>
    <s v="13079 20 1212 0003"/>
    <s v="05/03/2020"/>
    <s v="METGAV INDUSTRY  "/>
    <m/>
    <s v="090510"/>
    <s v="Bris de Machine"/>
    <x v="115"/>
    <x v="2"/>
    <x v="116"/>
    <s v="Impayé"/>
    <m/>
    <m/>
    <m/>
    <s v="Dossier sans pv"/>
    <m/>
    <n v="102000"/>
    <n v="0"/>
    <s v="13079 20 1212 0003"/>
    <n v="100000"/>
    <n v="2000"/>
    <n v="102000"/>
    <e v="#N/A"/>
    <s v="BOUCHETARA ABDELKADER"/>
    <x v="1"/>
    <s v="13079 20 1212 0007 102000 "/>
    <s v="Fichier"/>
    <s v=""/>
    <s v=""/>
    <s v=""/>
    <s v=""/>
  </r>
  <r>
    <n v="780"/>
    <s v="16281 20 1212 0006"/>
    <x v="10"/>
    <s v="Multirisques exploitation"/>
    <x v="3"/>
    <s v="14/07/2020"/>
    <s v="16281 20 1212 0017"/>
    <s v="17/02/2020"/>
    <s v="LUMIPRO  "/>
    <m/>
    <s v="090530"/>
    <s v="Dommage aux Appareils Electriques"/>
    <x v="115"/>
    <x v="2"/>
    <x v="116"/>
    <n v="0"/>
    <m/>
    <m/>
    <m/>
    <s v="Dossier sans pv"/>
    <m/>
    <n v="102000"/>
    <n v="0"/>
    <s v="16281 20 1212 0017"/>
    <n v="100000"/>
    <n v="2000"/>
    <n v="102000"/>
    <e v="#N/A"/>
    <s v="SAE BATNA  "/>
    <x v="1"/>
    <s v="16281 20 1212 0006 102000 "/>
    <s v="Fichier"/>
    <s v=""/>
    <s v=""/>
    <s v=""/>
    <s v=""/>
  </r>
  <r>
    <n v="781"/>
    <s v="05619 20 1219 0043"/>
    <x v="0"/>
    <s v="MRPME"/>
    <x v="0"/>
    <s v="23/07/2020"/>
    <s v="05619 20 1219 0021"/>
    <s v="01/01/2020"/>
    <s v="FACULTÉ DES SCIENCES HUMAINES   "/>
    <m/>
    <s v="080111"/>
    <s v="Incendie (Contenant)"/>
    <x v="115"/>
    <x v="2"/>
    <x v="116"/>
    <s v="Impayé"/>
    <m/>
    <m/>
    <m/>
    <s v="Dossier sans pv"/>
    <m/>
    <n v="102000"/>
    <n v="0"/>
    <s v="05619 20 1219 0021"/>
    <n v="100000"/>
    <n v="2000"/>
    <n v="102000"/>
    <e v="#N/A"/>
    <s v="BARKAT BELKACEM"/>
    <x v="1"/>
    <s v="05619 20 1219 0043 102000 "/>
    <s v="Fichier"/>
    <s v=""/>
    <s v=""/>
    <s v=""/>
    <s v=""/>
  </r>
  <r>
    <n v="782"/>
    <s v="19689 20 1219 0002"/>
    <x v="81"/>
    <s v="MRPME"/>
    <x v="0"/>
    <s v="11/07/2020"/>
    <s v="19689 20 1219 0001"/>
    <s v="02/03/2020"/>
    <s v="LIMONADRIE SARMOUK ET FILS  "/>
    <m/>
    <s v="090530"/>
    <s v="Dommage aux Appareils Electriques"/>
    <x v="115"/>
    <x v="2"/>
    <x v="116"/>
    <n v="0"/>
    <m/>
    <m/>
    <m/>
    <s v="Dossier sans pv"/>
    <m/>
    <n v="102000"/>
    <n v="0"/>
    <s v="19689 20 1219 0001"/>
    <n v="100000"/>
    <n v="2000"/>
    <n v="102000"/>
    <e v="#N/A"/>
    <s v="TOUMI RACHID"/>
    <x v="1"/>
    <s v="19689 20 1219 0002 102000 "/>
    <s v="Fichier"/>
    <s v=""/>
    <s v=""/>
    <s v=""/>
    <s v=""/>
  </r>
  <r>
    <n v="783"/>
    <s v="19689 20 1219 0003"/>
    <x v="81"/>
    <s v="MRPME"/>
    <x v="0"/>
    <s v="11/07/2020"/>
    <s v="19689 20 1219 0001"/>
    <s v="02/03/2020"/>
    <s v="LIMONADRIE SARMOUK ET FILS  "/>
    <m/>
    <s v="090530"/>
    <s v="Dommage aux Appareils Electriques"/>
    <x v="115"/>
    <x v="2"/>
    <x v="116"/>
    <n v="0"/>
    <m/>
    <m/>
    <m/>
    <s v="Dossier sans pv"/>
    <m/>
    <n v="102000"/>
    <n v="0"/>
    <s v="19689 20 1219 0001"/>
    <n v="100000"/>
    <n v="2000"/>
    <n v="102000"/>
    <e v="#N/A"/>
    <s v="TOUMI RACHID"/>
    <x v="1"/>
    <s v="19689 20 1219 0003 102000 "/>
    <s v="Fichier"/>
    <s v=""/>
    <s v=""/>
    <s v=""/>
    <s v=""/>
  </r>
  <r>
    <n v="784"/>
    <s v="19689 20 1219 0004"/>
    <x v="81"/>
    <s v="MRPME"/>
    <x v="0"/>
    <s v="12/07/2020"/>
    <s v="19689 20 1219 0001"/>
    <s v="02/03/2020"/>
    <s v="LIMONADRIE SARMOUK ET FILS  "/>
    <m/>
    <s v="090530"/>
    <s v="Dommage aux Appareils Electriques"/>
    <x v="115"/>
    <x v="2"/>
    <x v="116"/>
    <n v="0"/>
    <m/>
    <m/>
    <m/>
    <s v="Dossier sans pv"/>
    <m/>
    <n v="102000"/>
    <n v="0"/>
    <s v="19689 20 1219 0001"/>
    <n v="100000"/>
    <n v="2000"/>
    <n v="102000"/>
    <e v="#N/A"/>
    <s v="TOUMI RACHID"/>
    <x v="1"/>
    <s v="19689 20 1219 0004 102000 "/>
    <s v="Fichier"/>
    <s v=""/>
    <s v=""/>
    <s v=""/>
    <s v=""/>
  </r>
  <r>
    <n v="785"/>
    <s v="19689 20 1219 0005"/>
    <x v="81"/>
    <s v="MRPME"/>
    <x v="0"/>
    <s v="09/07/2020"/>
    <s v="19689 20 1219 0001"/>
    <s v="02/03/2020"/>
    <s v="LIMONADRIE SARMOUK ET FILS  "/>
    <m/>
    <s v="090530"/>
    <s v="Dommage aux Appareils Electriques"/>
    <x v="115"/>
    <x v="2"/>
    <x v="116"/>
    <n v="0"/>
    <m/>
    <m/>
    <m/>
    <s v="Dossier sans pv"/>
    <m/>
    <n v="102000"/>
    <n v="0"/>
    <s v="19689 20 1219 0001"/>
    <n v="100000"/>
    <n v="2000"/>
    <n v="102000"/>
    <e v="#N/A"/>
    <s v="TOUMI RACHID"/>
    <x v="1"/>
    <s v="19689 20 1219 0005 102000 "/>
    <s v="Fichier"/>
    <s v=""/>
    <s v=""/>
    <s v=""/>
    <s v=""/>
  </r>
  <r>
    <n v="786"/>
    <s v="24065 20 1223 0016"/>
    <x v="39"/>
    <s v="Multirisque Immeuble"/>
    <x v="6"/>
    <s v="16/07/2020"/>
    <s v="24065 20 1223 0002"/>
    <s v="11/05/2020"/>
    <s v="OPGI  GUELMA  "/>
    <m/>
    <s v="090120"/>
    <s v="Dégâts des Eaux"/>
    <x v="115"/>
    <x v="2"/>
    <x v="116"/>
    <s v="Impayé"/>
    <m/>
    <m/>
    <m/>
    <s v="Dossier sans pv"/>
    <m/>
    <n v="102000"/>
    <n v="0"/>
    <s v="24065 20 1223 0002"/>
    <n v="100000"/>
    <n v="2000"/>
    <n v="102000"/>
    <e v="#N/A"/>
    <s v="LOTFI FADI"/>
    <x v="1"/>
    <s v="24065 20 1223 0016 102000 "/>
    <s v="Fichier"/>
    <s v=""/>
    <s v=""/>
    <s v=""/>
    <s v=""/>
  </r>
  <r>
    <n v="787"/>
    <s v="24065 20 1223 0017"/>
    <x v="39"/>
    <s v="Multirisque Immeuble"/>
    <x v="6"/>
    <s v="16/07/2020"/>
    <s v="24065 20 1223 0002"/>
    <s v="11/05/2020"/>
    <s v="OPGI  GUELMA  "/>
    <m/>
    <s v="090120"/>
    <s v="Dégâts des Eaux"/>
    <x v="115"/>
    <x v="2"/>
    <x v="116"/>
    <s v="Impayé"/>
    <m/>
    <m/>
    <m/>
    <s v="Dossier sans pv"/>
    <m/>
    <n v="102000"/>
    <n v="0"/>
    <s v="24065 20 1223 0002"/>
    <n v="100000"/>
    <n v="2000"/>
    <n v="102000"/>
    <e v="#N/A"/>
    <s v="LOTFI FADI"/>
    <x v="1"/>
    <s v="24065 20 1223 0017 102000 "/>
    <s v="Fichier"/>
    <s v=""/>
    <s v=""/>
    <s v=""/>
    <s v=""/>
  </r>
  <r>
    <n v="788"/>
    <s v="24065 20 1223 0018"/>
    <x v="39"/>
    <s v="Multirisque Immeuble"/>
    <x v="6"/>
    <s v="16/07/2020"/>
    <s v="24065 20 1223 0002"/>
    <s v="11/05/2020"/>
    <s v="OPGI  GUELMA  "/>
    <m/>
    <s v="090120"/>
    <s v="Dégâts des Eaux"/>
    <x v="115"/>
    <x v="2"/>
    <x v="116"/>
    <s v="Impayé"/>
    <m/>
    <m/>
    <m/>
    <s v="Dossier sans pv"/>
    <m/>
    <n v="102000"/>
    <n v="0"/>
    <s v="24065 20 1223 0002"/>
    <n v="100000"/>
    <n v="2000"/>
    <n v="102000"/>
    <e v="#N/A"/>
    <s v="LOTFI FADI"/>
    <x v="1"/>
    <s v="24065 20 1223 0018 102000 "/>
    <s v="Fichier"/>
    <s v=""/>
    <s v=""/>
    <s v=""/>
    <s v=""/>
  </r>
  <r>
    <n v="789"/>
    <s v="24192 20 1219 0040"/>
    <x v="21"/>
    <s v="MRPME"/>
    <x v="6"/>
    <s v="23/07/2020"/>
    <s v="24192 20 1219 0001"/>
    <s v="01/01/2020"/>
    <s v="ABIDI CONSERVERIE  "/>
    <m/>
    <s v="090530"/>
    <s v="Dommage aux Appareils Electriques"/>
    <x v="115"/>
    <x v="2"/>
    <x v="116"/>
    <s v="Impayé"/>
    <m/>
    <m/>
    <m/>
    <s v="Dossier sans pv"/>
    <m/>
    <n v="102000"/>
    <n v="0"/>
    <s v="24192 20 1219 0001"/>
    <n v="100000"/>
    <n v="2000"/>
    <n v="102000"/>
    <e v="#N/A"/>
    <s v="AHMED HERGA ALI"/>
    <x v="1"/>
    <s v="24192 20 1219 0040 102000 "/>
    <s v="Fichier"/>
    <s v=""/>
    <s v=""/>
    <s v=""/>
    <s v=""/>
  </r>
  <r>
    <n v="790"/>
    <s v="09004 20 1212 0054"/>
    <x v="2"/>
    <s v="Multirisques exploitation"/>
    <x v="1"/>
    <s v="20/07/2020"/>
    <s v="09004 19 1212 0024"/>
    <s v="02/07/2020"/>
    <s v="GROUPE SIM  "/>
    <m/>
    <s v="090530"/>
    <s v="Dommage aux Appareils Electriques"/>
    <x v="115"/>
    <x v="2"/>
    <x v="116"/>
    <s v="Impayé"/>
    <m/>
    <m/>
    <m/>
    <s v="Dossier sans pv"/>
    <m/>
    <n v="102000"/>
    <n v="0"/>
    <s v="09004 19 1212 0024"/>
    <n v="100000"/>
    <n v="2000"/>
    <n v="102000"/>
    <e v="#N/A"/>
    <s v="TRADI MOHAMED"/>
    <x v="1"/>
    <s v="09004 20 1212 0054 102000 "/>
    <s v="Fichier"/>
    <s v=""/>
    <s v=""/>
    <s v=""/>
    <s v=""/>
  </r>
  <r>
    <n v="791"/>
    <s v="16001 20 1212 0008"/>
    <x v="27"/>
    <s v="Multirisques exploitation"/>
    <x v="3"/>
    <s v="19/07/2020"/>
    <s v="16001 20 1212 0001"/>
    <s v="01/01/2020"/>
    <s v="CLINIQUE AL AZHAR  "/>
    <m/>
    <s v="090530"/>
    <s v="Dommage aux Appareils Electriques"/>
    <x v="115"/>
    <x v="2"/>
    <x v="116"/>
    <n v="0"/>
    <m/>
    <m/>
    <m/>
    <s v="Dossier sans pv"/>
    <m/>
    <n v="102000"/>
    <n v="0"/>
    <s v="16001 20 1212 0001"/>
    <n v="100000"/>
    <n v="2000"/>
    <n v="102000"/>
    <e v="#N/A"/>
    <m/>
    <x v="1"/>
    <s v="16001 20 1212 0008 102000 "/>
    <s v="Fichier"/>
    <s v=""/>
    <s v=""/>
    <s v=""/>
    <s v=""/>
  </r>
  <r>
    <n v="792"/>
    <s v="16237 20 1542 0003"/>
    <x v="35"/>
    <s v="Tous Risques Engins Chantiers"/>
    <x v="3"/>
    <s v="25/07/2020"/>
    <s v="16237 20 1542 0002"/>
    <s v="19/05/2020"/>
    <s v="BENALI FELLAG BETON   "/>
    <m/>
    <s v="090540"/>
    <s v="Tous Risques Engins Chantiers"/>
    <x v="115"/>
    <x v="2"/>
    <x v="116"/>
    <s v="Impayé"/>
    <m/>
    <m/>
    <m/>
    <s v="Dossier sans pv"/>
    <m/>
    <n v="102000"/>
    <n v="0"/>
    <s v="16237 20 1542 0002"/>
    <n v="100000"/>
    <n v="2000"/>
    <n v="102000"/>
    <e v="#N/A"/>
    <s v="BENHAMLAOUI  MOHAMED TAHAR "/>
    <x v="1"/>
    <s v="16237 20 1542 0003 102000 "/>
    <s v="Fichier"/>
    <s v=""/>
    <s v=""/>
    <s v=""/>
    <s v=""/>
  </r>
  <r>
    <n v="793"/>
    <s v="13079 20 1212 0008"/>
    <x v="11"/>
    <s v="Multirisques exploitation"/>
    <x v="5"/>
    <s v="19/07/2020"/>
    <s v="13079 20 1212 0003"/>
    <s v="05/03/2020"/>
    <s v="METGAV INDUSTRY  "/>
    <m/>
    <s v="090530"/>
    <s v="Dommage aux Appareils Electriques"/>
    <x v="115"/>
    <x v="2"/>
    <x v="116"/>
    <s v="Impayé"/>
    <m/>
    <m/>
    <m/>
    <s v="Dossier sans pv"/>
    <m/>
    <n v="102000"/>
    <n v="0"/>
    <s v="13079 20 1212 0003"/>
    <n v="100000"/>
    <n v="2000"/>
    <n v="102000"/>
    <e v="#N/A"/>
    <s v="BOUCHETARA ABDELKADER"/>
    <x v="1"/>
    <s v="13079 20 1212 0008 102000 "/>
    <s v="Fichier"/>
    <s v=""/>
    <s v=""/>
    <s v=""/>
    <s v=""/>
  </r>
  <r>
    <n v="794"/>
    <s v="27665 20 1414 0001"/>
    <x v="108"/>
    <s v="Responsabilité Civile des associations Sportives"/>
    <x v="4"/>
    <s v="04/03/2020"/>
    <s v="27665 20 1414 0002"/>
    <s v="07/01/2020"/>
    <s v="LIGUE DE LA WILAYA DE MOSTAGANEM  DE JUDO  "/>
    <m/>
    <s v="130610"/>
    <s v="RC Athlètes"/>
    <x v="115"/>
    <x v="2"/>
    <x v="116"/>
    <s v=""/>
    <m/>
    <m/>
    <m/>
    <s v="Dossier sans pv"/>
    <m/>
    <n v="102000"/>
    <n v="0"/>
    <s v="27665 20 1414 0002"/>
    <n v="100000"/>
    <n v="2000"/>
    <n v="102000"/>
    <e v="#N/A"/>
    <m/>
    <x v="1"/>
    <s v="27665 20 1414 0001 102000 "/>
    <s v="Fichier"/>
    <s v=""/>
    <s v=""/>
    <s v=""/>
    <s v=""/>
  </r>
  <r>
    <n v="795"/>
    <s v="31569 20 1219 0004"/>
    <x v="8"/>
    <s v="MRPME"/>
    <x v="4"/>
    <s v="20/07/2020"/>
    <s v="31569 20 1219 0003"/>
    <s v="25/01/2020"/>
    <s v="ALGERINOX  "/>
    <m/>
    <s v="090520"/>
    <s v="Dommages Matériels Informatique"/>
    <x v="115"/>
    <x v="2"/>
    <x v="116"/>
    <m/>
    <m/>
    <m/>
    <m/>
    <s v="Dossier sans pv"/>
    <m/>
    <n v="102000"/>
    <n v="0"/>
    <s v="31569 20 1219 0003"/>
    <n v="100000"/>
    <n v="2000"/>
    <n v="102000"/>
    <e v="#N/A"/>
    <s v="BENATTOU ABDELKADER"/>
    <x v="1"/>
    <s v="31569 20 1219 0004 102000 "/>
    <s v="Fichier"/>
    <s v=""/>
    <s v=""/>
    <s v=""/>
    <s v=""/>
  </r>
  <r>
    <n v="796"/>
    <s v="15705 20 1542 0004"/>
    <x v="29"/>
    <s v="Tous Risques Engins Chantiers"/>
    <x v="2"/>
    <s v="25/07/2020"/>
    <s v="15705 20 1542 0002"/>
    <s v="10/03/2020"/>
    <s v="MOUMOU  SADDAK"/>
    <m/>
    <s v="090540"/>
    <s v="Tous Risques Engins Chantiers"/>
    <x v="115"/>
    <x v="2"/>
    <x v="116"/>
    <s v=""/>
    <m/>
    <m/>
    <m/>
    <s v="Dossier sans pv"/>
    <m/>
    <n v="102000"/>
    <n v="0"/>
    <s v="15705 20 1542 0002"/>
    <n v="100000"/>
    <n v="2000"/>
    <n v="102000"/>
    <e v="#N/A"/>
    <s v="ABERKANE MEZIANE "/>
    <x v="1"/>
    <s v="15705 20 1542 0004 102000 "/>
    <s v="Fichier"/>
    <s v=""/>
    <s v=""/>
    <s v=""/>
    <s v=""/>
  </r>
  <r>
    <n v="797"/>
    <s v="31512 20 1321 0003"/>
    <x v="89"/>
    <s v="Tous Risques Chantier"/>
    <x v="4"/>
    <s v="24/07/2020"/>
    <s v="31512 20 1321 0001"/>
    <s v="11/05/2020"/>
    <s v="HALIT CONSTRUCTION  "/>
    <m/>
    <s v="130410"/>
    <s v="RC Construction en cours"/>
    <x v="115"/>
    <x v="2"/>
    <x v="116"/>
    <s v=""/>
    <m/>
    <m/>
    <m/>
    <s v="Dossier sans pv"/>
    <m/>
    <n v="102000"/>
    <n v="0"/>
    <s v="31512 20 1321 0001"/>
    <n v="100000"/>
    <n v="2000"/>
    <n v="102000"/>
    <e v="#N/A"/>
    <m/>
    <x v="1"/>
    <s v="31512 20 1321 0003 102000 "/>
    <s v="Fichier"/>
    <s v=""/>
    <s v=""/>
    <s v=""/>
    <s v=""/>
  </r>
  <r>
    <n v="798"/>
    <s v="16001 20 1212 0009"/>
    <x v="27"/>
    <s v="Multirisques exploitation"/>
    <x v="3"/>
    <s v="13/07/2020"/>
    <s v="16001 19 1212 0014"/>
    <s v="01/08/2019"/>
    <s v="ANPT  "/>
    <m/>
    <s v="090530"/>
    <s v="Dommage aux Appareils Electriques"/>
    <x v="115"/>
    <x v="2"/>
    <x v="116"/>
    <n v="0"/>
    <m/>
    <m/>
    <m/>
    <s v="Dossier sans pv"/>
    <m/>
    <n v="102000"/>
    <n v="0"/>
    <s v="16001 19 1212 0014"/>
    <n v="100000"/>
    <n v="2000"/>
    <n v="102000"/>
    <e v="#N/A"/>
    <m/>
    <x v="1"/>
    <s v="16001 20 1212 0009 102000 "/>
    <s v="Fichier"/>
    <s v=""/>
    <s v=""/>
    <s v=""/>
    <s v=""/>
  </r>
  <r>
    <n v="799"/>
    <s v="16170 20 1212 0004"/>
    <x v="42"/>
    <s v="Multirisques exploitation"/>
    <x v="3"/>
    <s v="26/07/2020"/>
    <s v="16170 20 1212 0005"/>
    <s v="12/07/2020"/>
    <s v="NISSAN ALGERIE  "/>
    <m/>
    <s v="090810"/>
    <s v="Choc de Véhicule Terrestre"/>
    <x v="115"/>
    <x v="2"/>
    <x v="116"/>
    <s v=""/>
    <m/>
    <m/>
    <m/>
    <s v="Dossier sans pv"/>
    <m/>
    <n v="102000"/>
    <n v="0"/>
    <s v="16170 20 1212 0005"/>
    <n v="100000"/>
    <n v="2000"/>
    <n v="102000"/>
    <e v="#N/A"/>
    <s v="SAE CHERAGA   "/>
    <x v="1"/>
    <s v="16170 20 1212 0004 102000 "/>
    <s v="Fichier"/>
    <s v=""/>
    <s v=""/>
    <s v=""/>
    <s v=""/>
  </r>
  <r>
    <n v="800"/>
    <s v="03154 17 1542 0004"/>
    <x v="124"/>
    <s v="Tous Risques Engins Chantiers"/>
    <x v="1"/>
    <s v="03/11/2017"/>
    <s v="03154 17 1542 0003"/>
    <s v="09/10/2017"/>
    <s v="DEHANE  BRAHIM "/>
    <m/>
    <s v="090540"/>
    <s v="Tous Risques Engins Chantiers"/>
    <x v="115"/>
    <x v="2"/>
    <x v="116"/>
    <s v=""/>
    <m/>
    <m/>
    <m/>
    <s v="Dossier sans pv"/>
    <m/>
    <n v="102000"/>
    <n v="0"/>
    <s v="03154 17 1542 0003"/>
    <n v="100000"/>
    <n v="2000"/>
    <n v="102000"/>
    <e v="#N/A"/>
    <s v="DJAMATE MOHAMED"/>
    <x v="1"/>
    <s v="03154 17 1542 0004 102000 "/>
    <s v="Fichier"/>
    <s v=""/>
    <s v=""/>
    <s v=""/>
    <s v=""/>
  </r>
  <r>
    <n v="801"/>
    <s v="24065 20 1223 0019"/>
    <x v="39"/>
    <s v="Multirisque Immeuble"/>
    <x v="6"/>
    <s v="16/07/2020"/>
    <s v="24065 20 1223 0002"/>
    <s v="11/05/2020"/>
    <s v="OPGI  GUELMA  "/>
    <m/>
    <s v="090120"/>
    <s v="Dégâts des Eaux"/>
    <x v="115"/>
    <x v="2"/>
    <x v="116"/>
    <s v="Impayé"/>
    <m/>
    <m/>
    <m/>
    <s v="Dossier sans pv"/>
    <m/>
    <n v="102000"/>
    <n v="0"/>
    <s v="24065 20 1223 0002"/>
    <n v="100000"/>
    <n v="2000"/>
    <n v="102000"/>
    <e v="#N/A"/>
    <s v="LOTFI FADI"/>
    <x v="1"/>
    <s v="24065 20 1223 0019 102000 "/>
    <s v="Fichier"/>
    <s v=""/>
    <s v=""/>
    <s v=""/>
    <s v=""/>
  </r>
  <r>
    <n v="802"/>
    <s v="24192 20 1219 0041"/>
    <x v="21"/>
    <s v="MRPME"/>
    <x v="6"/>
    <s v="02/08/2020"/>
    <s v="24192 20 1219 0001"/>
    <s v="01/01/2020"/>
    <s v="ABIDI CONSERVERIE  "/>
    <m/>
    <s v="090530"/>
    <s v="Dommage aux Appareils Electriques"/>
    <x v="115"/>
    <x v="2"/>
    <x v="116"/>
    <s v="Impayé"/>
    <m/>
    <m/>
    <m/>
    <s v="Dossier sans pv"/>
    <m/>
    <n v="102000"/>
    <n v="0"/>
    <s v="24192 20 1219 0001"/>
    <n v="100000"/>
    <n v="2000"/>
    <n v="102000"/>
    <e v="#N/A"/>
    <s v="AHMED HERGA ALI"/>
    <x v="1"/>
    <s v="24192 20 1219 0041 102000 "/>
    <s v="Fichier"/>
    <s v=""/>
    <s v=""/>
    <s v=""/>
    <s v=""/>
  </r>
  <r>
    <n v="803"/>
    <s v="24192 20 1219 0042"/>
    <x v="21"/>
    <s v="MRPME"/>
    <x v="6"/>
    <s v="02/08/2020"/>
    <s v="24192 20 1219 0001"/>
    <s v="01/01/2020"/>
    <s v="ABIDI CONSERVERIE  "/>
    <m/>
    <s v="090530"/>
    <s v="Dommage aux Appareils Electriques"/>
    <x v="115"/>
    <x v="2"/>
    <x v="116"/>
    <s v="Impayé"/>
    <m/>
    <m/>
    <m/>
    <s v="Dossier sans pv"/>
    <m/>
    <n v="102000"/>
    <n v="0"/>
    <s v="24192 20 1219 0001"/>
    <n v="100000"/>
    <n v="2000"/>
    <n v="102000"/>
    <e v="#N/A"/>
    <s v="AHMED HERGA ALI"/>
    <x v="1"/>
    <s v="24192 20 1219 0042 102000 "/>
    <s v="Fichier"/>
    <s v=""/>
    <s v=""/>
    <s v=""/>
    <s v=""/>
  </r>
  <r>
    <n v="804"/>
    <s v="24192 20 1219 0043"/>
    <x v="21"/>
    <s v="MRPME"/>
    <x v="6"/>
    <s v="03/08/2020"/>
    <s v="24192 20 1219 0001"/>
    <s v="01/01/2020"/>
    <s v="ABIDI CONSERVERIE  "/>
    <m/>
    <s v="090510"/>
    <s v="Bris de Machine"/>
    <x v="115"/>
    <x v="2"/>
    <x v="116"/>
    <s v="Impayé"/>
    <m/>
    <m/>
    <m/>
    <s v="Dossier sans pv"/>
    <m/>
    <n v="102000"/>
    <n v="0"/>
    <s v="24192 20 1219 0001"/>
    <n v="100000"/>
    <n v="2000"/>
    <n v="102000"/>
    <e v="#N/A"/>
    <s v="AHMED HERGA ALI"/>
    <x v="1"/>
    <s v="24192 20 1219 0043 102000 "/>
    <s v="Fichier"/>
    <s v=""/>
    <s v=""/>
    <s v=""/>
    <s v=""/>
  </r>
  <r>
    <n v="805"/>
    <s v="24192 20 1219 0044"/>
    <x v="21"/>
    <s v="MRPME"/>
    <x v="6"/>
    <s v="02/08/2020"/>
    <s v="24192 20 1219 0003"/>
    <s v="01/01/2020"/>
    <s v="GROUPE ABIDI MINOTERIE  "/>
    <m/>
    <s v="090530"/>
    <s v="Dommage aux Appareils Electriques"/>
    <x v="115"/>
    <x v="2"/>
    <x v="116"/>
    <s v="Impayé"/>
    <m/>
    <m/>
    <m/>
    <s v="Dossier sans pv"/>
    <m/>
    <n v="102000"/>
    <n v="0"/>
    <s v="24192 20 1219 0003"/>
    <n v="100000"/>
    <n v="2000"/>
    <n v="102000"/>
    <e v="#N/A"/>
    <s v="AHMED HERGA ALI"/>
    <x v="1"/>
    <s v="24192 20 1219 0044 102000 "/>
    <s v="Fichier"/>
    <s v=""/>
    <s v=""/>
    <s v=""/>
    <s v=""/>
  </r>
  <r>
    <n v="806"/>
    <s v="02516 20 1212 0010"/>
    <x v="13"/>
    <s v="Multirisques exploitation"/>
    <x v="1"/>
    <s v="28/07/2020"/>
    <s v="02516 20 1212 0006"/>
    <s v="13/01/2020"/>
    <s v="BEN NABI FAMILY CENTER -MOSTEFAOUI AHMED-  "/>
    <m/>
    <s v="090210"/>
    <s v="Bris de Glace"/>
    <x v="115"/>
    <x v="2"/>
    <x v="116"/>
    <s v="Impayé"/>
    <m/>
    <m/>
    <m/>
    <s v="Dossier sans pv"/>
    <m/>
    <n v="102000"/>
    <n v="0"/>
    <s v="02516 20 1212 0006"/>
    <n v="100000"/>
    <n v="2000"/>
    <n v="102000"/>
    <e v="#N/A"/>
    <s v="ARAIBI  MUSTAPHA"/>
    <x v="1"/>
    <s v="02516 20 1212 0010 102000 "/>
    <s v="Fichier"/>
    <s v=""/>
    <s v=""/>
    <s v=""/>
    <s v=""/>
  </r>
  <r>
    <n v="807"/>
    <s v="44598 20 1542 0003"/>
    <x v="38"/>
    <s v="Tous Risques Engins Chantiers"/>
    <x v="1"/>
    <s v="30/07/2020"/>
    <s v="44598 20 1542 0001"/>
    <s v="07/01/2020"/>
    <s v="BELDJILALI  ABDELGHANI"/>
    <m/>
    <s v="090540"/>
    <s v="Tous Risques Engins Chantiers"/>
    <x v="115"/>
    <x v="2"/>
    <x v="116"/>
    <s v=""/>
    <m/>
    <m/>
    <m/>
    <s v="Dossier sans pv"/>
    <m/>
    <n v="102000"/>
    <n v="0"/>
    <s v="44598 20 1542 0001"/>
    <n v="100000"/>
    <n v="2000"/>
    <n v="102000"/>
    <e v="#N/A"/>
    <s v="MOHAMMEDI ali"/>
    <x v="1"/>
    <s v="44598 20 1542 0003 102000 "/>
    <s v="Fichier"/>
    <s v=""/>
    <s v=""/>
    <s v=""/>
    <s v=""/>
  </r>
  <r>
    <n v="808"/>
    <s v="25561 20 1219 0006"/>
    <x v="12"/>
    <s v="MRPME"/>
    <x v="0"/>
    <s v="02/08/2020"/>
    <s v="25561 20 1219 0001"/>
    <s v="04/02/2020"/>
    <s v="KHERRAF NADHIR  "/>
    <m/>
    <s v="130110"/>
    <s v="RC Générale"/>
    <x v="28"/>
    <x v="48"/>
    <x v="225"/>
    <n v="0"/>
    <m/>
    <m/>
    <m/>
    <s v="Dossier en instance"/>
    <m/>
    <n v="1912.15"/>
    <n v="0"/>
    <s v="25561 20 1219 0001"/>
    <n v="0"/>
    <n v="1912.15"/>
    <n v="1912.15"/>
    <s v="25561 20 1219 0001"/>
    <m/>
    <x v="1"/>
    <s v="25561 20 1219 0006 1912,15 "/>
    <s v="Fichier"/>
    <n v="47170"/>
    <s v=""/>
    <s v=""/>
    <s v=""/>
  </r>
  <r>
    <n v="809"/>
    <s v="23036 20 1212 0001"/>
    <x v="107"/>
    <s v="Multirisques exploitation"/>
    <x v="6"/>
    <s v="02/08/2020"/>
    <s v="23036 20 1212 0007"/>
    <s v="06/07/2020"/>
    <s v="NECHMA AGGLOS  "/>
    <m/>
    <s v="090530"/>
    <s v="Dommage aux Appareils Electriques"/>
    <x v="115"/>
    <x v="2"/>
    <x v="116"/>
    <s v=""/>
    <m/>
    <m/>
    <m/>
    <s v="Dossier sans pv"/>
    <m/>
    <n v="102000"/>
    <n v="0"/>
    <s v="23036 20 1212 0007"/>
    <n v="100000"/>
    <n v="2000"/>
    <n v="102000"/>
    <e v="#N/A"/>
    <m/>
    <x v="1"/>
    <s v="23036 20 1212 0001 102000 "/>
    <s v="Fichier"/>
    <s v=""/>
    <s v=""/>
    <s v=""/>
    <s v=""/>
  </r>
  <r>
    <n v="810"/>
    <s v="24065 20 1223 0020"/>
    <x v="39"/>
    <s v="Multirisque Immeuble"/>
    <x v="6"/>
    <s v="23/07/2020"/>
    <s v="24065 20 1223 0002"/>
    <s v="11/05/2020"/>
    <s v="OPGI  GUELMA  "/>
    <m/>
    <s v="080120"/>
    <s v="Incendie"/>
    <x v="115"/>
    <x v="2"/>
    <x v="116"/>
    <s v="Impayé"/>
    <m/>
    <m/>
    <m/>
    <s v="Dossier sans pv"/>
    <m/>
    <n v="102000"/>
    <n v="0"/>
    <s v="24065 20 1223 0002"/>
    <n v="100000"/>
    <n v="2000"/>
    <n v="102000"/>
    <e v="#N/A"/>
    <s v="LOTFI FADI"/>
    <x v="1"/>
    <s v="24065 20 1223 0020 102000 "/>
    <s v="Fichier"/>
    <s v=""/>
    <s v=""/>
    <s v=""/>
    <s v=""/>
  </r>
  <r>
    <n v="811"/>
    <s v="24192 20 1219 0045"/>
    <x v="21"/>
    <s v="MRPME"/>
    <x v="6"/>
    <s v="03/08/2020"/>
    <s v="24192 20 1219 0003"/>
    <s v="01/01/2020"/>
    <s v="GROUPE ABIDI MINOTERIE  "/>
    <m/>
    <s v="090530"/>
    <s v="Dommage aux Appareils Electriques"/>
    <x v="115"/>
    <x v="2"/>
    <x v="116"/>
    <s v="Impayé"/>
    <m/>
    <m/>
    <m/>
    <s v="Dossier sans pv"/>
    <m/>
    <n v="102000"/>
    <n v="0"/>
    <s v="24192 20 1219 0003"/>
    <n v="100000"/>
    <n v="2000"/>
    <n v="102000"/>
    <e v="#N/A"/>
    <m/>
    <x v="1"/>
    <s v="24192 20 1219 0045 102000 "/>
    <s v="Fichier"/>
    <s v=""/>
    <s v=""/>
    <s v=""/>
    <s v=""/>
  </r>
  <r>
    <n v="812"/>
    <s v="24192 20 1219 0046"/>
    <x v="21"/>
    <s v="MRPME"/>
    <x v="6"/>
    <s v="03/08/2020"/>
    <s v="24192 20 1219 0002"/>
    <s v="01/01/2020"/>
    <s v="SARL AGROSATI  "/>
    <m/>
    <s v="090530"/>
    <s v="Dommage aux Appareils Electriques"/>
    <x v="115"/>
    <x v="2"/>
    <x v="116"/>
    <s v="Impayé"/>
    <m/>
    <m/>
    <m/>
    <s v="Dossier sans pv"/>
    <m/>
    <n v="102000"/>
    <n v="0"/>
    <s v="24192 20 1219 0002"/>
    <n v="100000"/>
    <n v="2000"/>
    <n v="102000"/>
    <e v="#N/A"/>
    <m/>
    <x v="1"/>
    <s v="24192 20 1219 0046 102000 "/>
    <s v="Fichier"/>
    <s v=""/>
    <s v=""/>
    <s v=""/>
    <s v=""/>
  </r>
  <r>
    <n v="813"/>
    <s v="29074 20 1219 0001"/>
    <x v="87"/>
    <s v="MRPME"/>
    <x v="4"/>
    <s v="01/08/2020"/>
    <s v="29074 20 1219 0003"/>
    <s v="01/01/2020"/>
    <s v="SARL PETROSER  "/>
    <m/>
    <s v="090370"/>
    <s v="Détérioration Immobilière"/>
    <x v="115"/>
    <x v="2"/>
    <x v="116"/>
    <s v=""/>
    <m/>
    <m/>
    <m/>
    <s v="Dossier sans pv"/>
    <m/>
    <n v="102000"/>
    <n v="0"/>
    <s v="29074 20 1219 0003"/>
    <n v="100000"/>
    <n v="2000"/>
    <n v="102000"/>
    <e v="#N/A"/>
    <s v="BENATTOU ABDELKADER"/>
    <x v="1"/>
    <s v="29074 20 1219 0001 102000 "/>
    <s v="Fichier"/>
    <s v=""/>
    <s v=""/>
    <s v=""/>
    <s v=""/>
  </r>
  <r>
    <n v="814"/>
    <s v="16237 20 1542 0004"/>
    <x v="35"/>
    <s v="Tous Risques Engins Chantiers"/>
    <x v="3"/>
    <s v="05/08/2020"/>
    <s v="16237 20 1542 0002"/>
    <s v="19/05/2020"/>
    <s v="BENALI FELLAG BETON   "/>
    <m/>
    <s v="090540"/>
    <s v="Tous Risques Engins Chantiers"/>
    <x v="115"/>
    <x v="2"/>
    <x v="116"/>
    <s v="Impayé"/>
    <m/>
    <m/>
    <m/>
    <s v="Dossier sans pv"/>
    <m/>
    <n v="102000"/>
    <n v="0"/>
    <s v="16237 20 1542 0002"/>
    <n v="100000"/>
    <n v="2000"/>
    <n v="102000"/>
    <e v="#N/A"/>
    <m/>
    <x v="1"/>
    <s v="16237 20 1542 0004 102000 "/>
    <s v="Fichier"/>
    <s v=""/>
    <s v=""/>
    <s v=""/>
    <s v=""/>
  </r>
  <r>
    <n v="815"/>
    <s v="16281 18 1321 0028"/>
    <x v="10"/>
    <s v="Tous Risques Chantier"/>
    <x v="3"/>
    <s v="25/04/2018"/>
    <s v="16281 18 1321 0008"/>
    <s v="25/11/2017"/>
    <s v="GAEA CHINA CONSTRUCTION LIMITED  "/>
    <m/>
    <s v="130410"/>
    <s v="RC Construction en cours"/>
    <x v="208"/>
    <x v="2"/>
    <x v="226"/>
    <s v=""/>
    <m/>
    <m/>
    <m/>
    <s v="Dossier en instance"/>
    <m/>
    <n v="104962.2"/>
    <n v="0"/>
    <s v="16281 18 1321 0008"/>
    <n v="102962.2"/>
    <n v="2000"/>
    <n v="104962.2"/>
    <e v="#N/A"/>
    <m/>
    <x v="1"/>
    <s v="16281 18 1321 0028 104962,2 "/>
    <s v="Fichier"/>
    <s v=""/>
    <s v=""/>
    <s v=""/>
    <s v=""/>
  </r>
  <r>
    <n v="816"/>
    <s v="16281 19 1321 0023"/>
    <x v="10"/>
    <s v="Tous Risques Chantier"/>
    <x v="3"/>
    <s v="05/12/2019"/>
    <s v="16281 18 1321 0045"/>
    <s v="17/09/2016"/>
    <s v="VILAPLANO CONSTRUCTICOES LDA   "/>
    <m/>
    <s v="130410"/>
    <s v="RC Construction en cours"/>
    <x v="115"/>
    <x v="2"/>
    <x v="116"/>
    <s v=""/>
    <m/>
    <m/>
    <m/>
    <s v="Dossier sans pv"/>
    <m/>
    <n v="102000"/>
    <n v="0"/>
    <s v="16281 18 1321 0045"/>
    <n v="100000"/>
    <n v="2000"/>
    <n v="102000"/>
    <e v="#N/A"/>
    <m/>
    <x v="1"/>
    <s v="16281 19 1321 0023 102000 "/>
    <s v="Fichier"/>
    <s v=""/>
    <s v=""/>
    <s v=""/>
    <s v=""/>
  </r>
  <r>
    <n v="817"/>
    <s v="16281 19 1429 0022"/>
    <x v="10"/>
    <s v="Autres Responsabilité Civile Professionnelles"/>
    <x v="3"/>
    <s v="15/04/2019"/>
    <s v="16281 20 1429 0003"/>
    <s v="01/04/2019"/>
    <s v="GLOBAL FREIGHT TRANSIT   "/>
    <m/>
    <s v="130221"/>
    <s v="RC à l'egard des tiers"/>
    <x v="115"/>
    <x v="2"/>
    <x v="116"/>
    <s v=""/>
    <m/>
    <m/>
    <m/>
    <s v="Dossier sans pv"/>
    <m/>
    <n v="102000"/>
    <n v="0"/>
    <s v="16281 20 1429 0003"/>
    <n v="100000"/>
    <n v="2000"/>
    <n v="102000"/>
    <e v="#N/A"/>
    <s v="SAE BECHAR"/>
    <x v="1"/>
    <s v="16281 19 1429 0022 102000 "/>
    <s v="Fichier"/>
    <s v=""/>
    <s v=""/>
    <s v=""/>
    <s v=""/>
  </r>
  <r>
    <n v="818"/>
    <s v="25561 20 1219 0007"/>
    <x v="12"/>
    <s v="MRPME"/>
    <x v="0"/>
    <s v="02/08/2020"/>
    <s v="25561 19 1219 0006"/>
    <s v="01/10/2019"/>
    <s v="SARL SOVAC CONSTANTINE   "/>
    <m/>
    <s v="130110"/>
    <s v="RC Générale"/>
    <x v="28"/>
    <x v="49"/>
    <x v="227"/>
    <n v="0"/>
    <m/>
    <m/>
    <m/>
    <s v="Dossier en instance"/>
    <m/>
    <n v="2327.9"/>
    <n v="0"/>
    <s v="25561 19 1219 0006"/>
    <n v="0"/>
    <n v="2327.9"/>
    <n v="2327.9"/>
    <s v="25561 19 1219 0006"/>
    <s v="DJEBBAR TOUFIK"/>
    <x v="1"/>
    <s v="25561 20 1219 0007 2327,9 "/>
    <s v="Fichier"/>
    <n v="99636.3"/>
    <n v="99636.3"/>
    <s v=""/>
    <s v=""/>
  </r>
  <r>
    <n v="819"/>
    <s v="48526 20 1414 0004"/>
    <x v="58"/>
    <s v="Responsabilité Civile des associations Sportives"/>
    <x v="4"/>
    <s v="03/03/2020"/>
    <s v="48526 19 1414 0011"/>
    <s v="30/12/2019"/>
    <s v="NADI RIADHI EL HAOUI WIFAK BALADIAT OUED RHIOU  "/>
    <m/>
    <s v="130160"/>
    <s v="RC Associations Sportives"/>
    <x v="115"/>
    <x v="2"/>
    <x v="116"/>
    <s v=""/>
    <m/>
    <m/>
    <m/>
    <s v="Dossier sans pv"/>
    <m/>
    <n v="102000"/>
    <n v="0"/>
    <s v="48526 19 1414 0011"/>
    <n v="100000"/>
    <n v="2000"/>
    <n v="102000"/>
    <e v="#N/A"/>
    <s v="BOUZIANE AHMED"/>
    <x v="1"/>
    <s v="48526 20 1414 0004 102000 "/>
    <s v="Fichier"/>
    <s v=""/>
    <s v=""/>
    <s v=""/>
    <s v=""/>
  </r>
  <r>
    <n v="820"/>
    <s v="16250 20 1212 0001"/>
    <x v="125"/>
    <s v="Multirisques exploitation"/>
    <x v="2"/>
    <s v="03/08/2020"/>
    <s v="16250 19 1212 0009"/>
    <s v="05/10/2019"/>
    <s v="NATIXIS ALGERIE CRÉDIT PRENEUR SEDJRARI ABDESSAMED CENTRE DE RADIOLOGIE ET D’IMAGERIE MEDICAL  "/>
    <m/>
    <s v="080111"/>
    <s v="Incendie (Contenant)"/>
    <x v="115"/>
    <x v="2"/>
    <x v="116"/>
    <s v=""/>
    <m/>
    <m/>
    <m/>
    <s v="Dossier sans pv"/>
    <m/>
    <n v="102000"/>
    <n v="0"/>
    <s v="16250 19 1212 0009"/>
    <n v="100000"/>
    <n v="2000"/>
    <n v="102000"/>
    <e v="#N/A"/>
    <s v="SAE RELIZANE"/>
    <x v="1"/>
    <s v="16250 20 1212 0001 102000 "/>
    <s v="Fichier"/>
    <s v=""/>
    <s v=""/>
    <s v=""/>
    <s v=""/>
  </r>
  <r>
    <n v="821"/>
    <s v="16283 20 1212 0005"/>
    <x v="28"/>
    <s v="Multirisques exploitation"/>
    <x v="2"/>
    <s v="02/08/2020"/>
    <s v="16283 20 1212 0004"/>
    <s v="01/01/2020"/>
    <s v="CNL DIRECTION REGIONALE D'ALGER  "/>
    <m/>
    <s v="090110"/>
    <s v="Dégâts des Eaux"/>
    <x v="115"/>
    <x v="2"/>
    <x v="116"/>
    <s v="Impayé"/>
    <m/>
    <m/>
    <m/>
    <s v="Dossier sans pv"/>
    <m/>
    <n v="102000"/>
    <n v="0"/>
    <s v="16283 20 1212 0004"/>
    <n v="100000"/>
    <n v="2000"/>
    <n v="102000"/>
    <e v="#N/A"/>
    <s v="GHOULOU MAHREZ"/>
    <x v="1"/>
    <s v="16283 20 1212 0005 102000 "/>
    <s v="Fichier"/>
    <s v=""/>
    <s v=""/>
    <s v=""/>
    <s v=""/>
  </r>
  <r>
    <n v="822"/>
    <s v="13103 20 1212 0004"/>
    <x v="52"/>
    <s v="Multirisques exploitation"/>
    <x v="5"/>
    <s v="12/07/2020"/>
    <s v="13103 20 1212 0001"/>
    <s v="01/01/2020"/>
    <s v="APC REMCHI  "/>
    <m/>
    <s v="090210"/>
    <s v="Bris de Glace"/>
    <x v="115"/>
    <x v="1"/>
    <x v="118"/>
    <s v=""/>
    <m/>
    <m/>
    <m/>
    <s v="Dossier sans pv"/>
    <m/>
    <n v="100000"/>
    <n v="0"/>
    <s v="13103 20 1212 0001"/>
    <n v="100000"/>
    <n v="0"/>
    <n v="100000"/>
    <e v="#N/A"/>
    <s v="MERINI DJAMEL"/>
    <x v="1"/>
    <s v="13103 20 1212 0004 100000 "/>
    <s v="Fichier"/>
    <s v=""/>
    <n v="13396.25"/>
    <s v=""/>
    <s v=""/>
  </r>
  <r>
    <n v="823"/>
    <s v="16170 20 1212 0005"/>
    <x v="42"/>
    <s v="Multirisques exploitation"/>
    <x v="3"/>
    <s v="09/08/2020"/>
    <s v="16170 20 1212 0001"/>
    <s v="08/01/2020"/>
    <s v="ETS SIAD AUTOMOBILE  "/>
    <m/>
    <s v="090810"/>
    <s v="Choc de Véhicule Terrestre"/>
    <x v="115"/>
    <x v="2"/>
    <x v="116"/>
    <n v="0"/>
    <m/>
    <m/>
    <m/>
    <s v="Dossier sans pv"/>
    <m/>
    <n v="102000"/>
    <n v="0"/>
    <s v="16170 20 1212 0001"/>
    <n v="100000"/>
    <n v="2000"/>
    <n v="102000"/>
    <e v="#N/A"/>
    <s v="SAE TIZI OUZOU"/>
    <x v="1"/>
    <s v="16170 20 1212 0005 102000 "/>
    <s v="Fichier"/>
    <s v=""/>
    <s v=""/>
    <s v=""/>
    <s v=""/>
  </r>
  <r>
    <n v="824"/>
    <s v="05209 20 1542 0005"/>
    <x v="64"/>
    <s v="Tous Risques Engins Chantiers"/>
    <x v="0"/>
    <s v="02/08/2020"/>
    <s v="05209 20 1542 0002"/>
    <s v="02/03/2020"/>
    <s v="LEKBIR  ILYES"/>
    <m/>
    <s v="090540"/>
    <s v="Tous Risques Engins Chantiers"/>
    <x v="115"/>
    <x v="2"/>
    <x v="116"/>
    <s v=""/>
    <m/>
    <m/>
    <m/>
    <s v="Dossier sans pv"/>
    <m/>
    <n v="102000"/>
    <n v="0"/>
    <s v="05209 20 1542 0002"/>
    <n v="100000"/>
    <n v="2000"/>
    <n v="102000"/>
    <e v="#N/A"/>
    <s v="BOUZIDA AZZEDINE LIAZID"/>
    <x v="1"/>
    <s v="05209 20 1542 0005 102000 "/>
    <s v="Fichier"/>
    <s v=""/>
    <s v=""/>
    <s v=""/>
    <s v=""/>
  </r>
  <r>
    <n v="825"/>
    <s v="19010 20 1540 0003"/>
    <x v="44"/>
    <s v="Tous Risques machines MLA"/>
    <x v="0"/>
    <s v="18/05/2020"/>
    <s v="19010 19 1540 0112"/>
    <s v="15/11/2019"/>
    <s v="MAGHREB LEASING ALGERIE  "/>
    <m/>
    <s v="090510"/>
    <s v="Bris de Machine"/>
    <x v="115"/>
    <x v="2"/>
    <x v="116"/>
    <s v="Impayé"/>
    <m/>
    <m/>
    <m/>
    <s v="Dossier sans pv"/>
    <m/>
    <n v="102000"/>
    <n v="0"/>
    <s v="19010 19 1540 0112"/>
    <n v="100000"/>
    <n v="2000"/>
    <n v="102000"/>
    <e v="#N/A"/>
    <s v="EXAL BEJAIA CENTRE D'EXPERTISE BEJAIA"/>
    <x v="1"/>
    <s v="19010 20 1540 0003 102000 "/>
    <s v="Fichier"/>
    <s v=""/>
    <s v=""/>
    <s v=""/>
    <s v=""/>
  </r>
  <r>
    <n v="826"/>
    <s v="19010 20 1540 0004"/>
    <x v="44"/>
    <s v="Tous Risques machines MLA"/>
    <x v="0"/>
    <s v="26/05/2020"/>
    <s v="19010 19 1540 0113"/>
    <s v="15/11/2019"/>
    <s v="MAGHREB LEASING ALGERIE  "/>
    <m/>
    <s v="090510"/>
    <s v="Bris de Machine"/>
    <x v="115"/>
    <x v="2"/>
    <x v="116"/>
    <s v="Impayé"/>
    <m/>
    <m/>
    <m/>
    <s v="Dossier sans pv"/>
    <m/>
    <n v="102000"/>
    <n v="0"/>
    <s v="19010 19 1540 0113"/>
    <n v="100000"/>
    <n v="2000"/>
    <n v="102000"/>
    <e v="#N/A"/>
    <s v="EXAL BEJAIA CENTRE D'EXPERTISE BEJAIA"/>
    <x v="1"/>
    <s v="19010 20 1540 0004 102000 "/>
    <s v="Fichier"/>
    <s v=""/>
    <s v=""/>
    <s v=""/>
    <s v=""/>
  </r>
  <r>
    <n v="827"/>
    <s v="19010 20 1540 0005"/>
    <x v="44"/>
    <s v="Tous Risques machines MLA"/>
    <x v="0"/>
    <s v="26/05/2020"/>
    <s v="19010 19 1540 0114"/>
    <s v="15/11/2019"/>
    <s v="MAGHREB LEASING ALGERIE  "/>
    <m/>
    <s v="090510"/>
    <s v="Bris de Machine"/>
    <x v="115"/>
    <x v="2"/>
    <x v="116"/>
    <s v="Impayé"/>
    <m/>
    <m/>
    <m/>
    <s v="Dossier sans pv"/>
    <m/>
    <n v="102000"/>
    <n v="0"/>
    <s v="19010 19 1540 0114"/>
    <n v="100000"/>
    <n v="2000"/>
    <n v="102000"/>
    <e v="#N/A"/>
    <s v="EXAL BEJAIA CENTRE D'EXPERTISE BEJAIA"/>
    <x v="1"/>
    <s v="19010 20 1540 0005 102000 "/>
    <s v="Fichier"/>
    <s v=""/>
    <s v=""/>
    <s v=""/>
    <s v=""/>
  </r>
  <r>
    <n v="828"/>
    <s v="16083 20 1429 0001"/>
    <x v="9"/>
    <s v="Autres Responsabilité Civile Professionnelles"/>
    <x v="3"/>
    <s v="09/01/2020"/>
    <s v="16083 20 1429 0002"/>
    <s v="31/12/2019"/>
    <s v="ALPHA INVESTISSEMENTS  "/>
    <m/>
    <s v="130221"/>
    <s v="RC à l'egard des tiers"/>
    <x v="28"/>
    <x v="1"/>
    <x v="29"/>
    <n v="0"/>
    <m/>
    <m/>
    <m/>
    <s v="Dossier en instance"/>
    <m/>
    <n v="0"/>
    <n v="0"/>
    <s v="16083 20 1429 0002"/>
    <n v="0"/>
    <n v="0"/>
    <n v="0"/>
    <e v="#N/A"/>
    <m/>
    <x v="1"/>
    <s v="16083 20 1429 0001 0 "/>
    <s v="Fichier"/>
    <s v=""/>
    <s v=""/>
    <s v=""/>
    <s v=""/>
  </r>
  <r>
    <n v="829"/>
    <s v="16083 20 1429 0001"/>
    <x v="9"/>
    <s v="Autres Responsabilité Civile Professionnelles"/>
    <x v="3"/>
    <s v="09/01/2020"/>
    <s v="16083 20 1429 0002"/>
    <s v="31/12/2019"/>
    <s v="ALPHA INVESTISSEMENTS  "/>
    <s v="SARL AKTOUF SARL AKTOUF"/>
    <s v="130221"/>
    <s v="RC à l'egard des tiers"/>
    <x v="115"/>
    <x v="50"/>
    <x v="228"/>
    <n v="0"/>
    <m/>
    <m/>
    <m/>
    <s v="Dossier en instance"/>
    <m/>
    <n v="0"/>
    <n v="171986.19"/>
    <s v="16083 20 1429 0002"/>
    <n v="0"/>
    <n v="0"/>
    <n v="0"/>
    <e v="#N/A"/>
    <m/>
    <x v="1"/>
    <s v="16083 20 1429 0001 171986,19 SARL AKTOUF SARL AKTOUF"/>
    <s v="Fichier"/>
    <s v=""/>
    <s v=""/>
    <s v=""/>
    <s v=""/>
  </r>
  <r>
    <n v="830"/>
    <s v="09004 19 1212 0047"/>
    <x v="2"/>
    <s v="Multirisques exploitation"/>
    <x v="1"/>
    <s v="26/10/2019"/>
    <s v="09004 19 1212 0015"/>
    <s v="01/02/2019"/>
    <s v="PROMOSIM  "/>
    <m/>
    <s v="130110"/>
    <s v="RC Générale"/>
    <x v="28"/>
    <x v="1"/>
    <x v="29"/>
    <s v="Impayé"/>
    <s v="Autorisation 2020"/>
    <s v="DI"/>
    <m/>
    <s v="Dossier en instance"/>
    <m/>
    <n v="0"/>
    <n v="0"/>
    <s v="09004 19 1212 0015"/>
    <n v="0"/>
    <n v="0"/>
    <n v="0"/>
    <e v="#N/A"/>
    <m/>
    <x v="1"/>
    <s v="09004 19 1212 0047 0 "/>
    <s v="Fichier"/>
    <s v=""/>
    <s v=""/>
    <s v=""/>
    <s v=""/>
  </r>
  <r>
    <n v="831"/>
    <s v="09004 19 1212 0047"/>
    <x v="2"/>
    <s v="Multirisques exploitation"/>
    <x v="1"/>
    <s v="26/10/2019"/>
    <s v="09004 19 1212 0015"/>
    <s v="01/02/2019"/>
    <s v="PROMOSIM  "/>
    <s v="BENAMROUCHE ABDENOUR"/>
    <s v="130110"/>
    <s v="RC Générale"/>
    <x v="164"/>
    <x v="2"/>
    <x v="229"/>
    <s v="Impayé"/>
    <s v="Autorisation 2020"/>
    <s v="DI"/>
    <m/>
    <s v="Dossier en instance"/>
    <m/>
    <n v="0"/>
    <n v="62000"/>
    <s v="09004 19 1212 0015"/>
    <n v="0"/>
    <n v="0"/>
    <n v="0"/>
    <e v="#N/A"/>
    <m/>
    <x v="1"/>
    <s v="09004 19 1212 0047 62000 BENAMROUCHE ABDENOUR"/>
    <s v="Fichier"/>
    <s v=""/>
    <s v=""/>
    <s v=""/>
    <s v=""/>
  </r>
  <r>
    <n v="832"/>
    <s v="09004 19 1212 0012"/>
    <x v="2"/>
    <s v="Multirisques exploitation"/>
    <x v="1"/>
    <s v="01/10/2019"/>
    <s v="09004 19 1212 0015"/>
    <s v="01/02/2019"/>
    <s v="PROMOSIM  "/>
    <m/>
    <s v="130110"/>
    <s v="RC Générale"/>
    <x v="28"/>
    <x v="1"/>
    <x v="29"/>
    <s v="Impayé"/>
    <s v="Autorisation 2020"/>
    <s v="DI"/>
    <m/>
    <s v="Dossier en instance"/>
    <m/>
    <n v="0"/>
    <n v="0"/>
    <s v="09004 19 1212 0015"/>
    <n v="0"/>
    <n v="0"/>
    <n v="0"/>
    <e v="#N/A"/>
    <m/>
    <x v="1"/>
    <s v="09004 19 1212 0012 0 "/>
    <s v="Fichier"/>
    <s v=""/>
    <s v=""/>
    <s v=""/>
    <s v=""/>
  </r>
  <r>
    <n v="833"/>
    <s v="09004 19 1212 0012"/>
    <x v="2"/>
    <s v="Multirisques exploitation"/>
    <x v="1"/>
    <s v="01/10/2019"/>
    <s v="09004 19 1212 0015"/>
    <s v="01/02/2019"/>
    <s v="PROMOSIM  "/>
    <s v="BELHAMIDI SARA"/>
    <s v="130110"/>
    <s v="RC Générale"/>
    <x v="164"/>
    <x v="2"/>
    <x v="229"/>
    <s v="Impayé"/>
    <s v="Autorisation 2020"/>
    <s v="DI"/>
    <m/>
    <s v="Dossier en instance"/>
    <m/>
    <n v="0"/>
    <n v="62000"/>
    <s v="09004 19 1212 0015"/>
    <n v="0"/>
    <n v="0"/>
    <n v="0"/>
    <e v="#N/A"/>
    <m/>
    <x v="1"/>
    <s v="09004 19 1212 0012 62000 BELHAMIDI SARA"/>
    <s v="Fichier"/>
    <s v=""/>
    <s v=""/>
    <s v=""/>
    <s v=""/>
  </r>
  <r>
    <n v="834"/>
    <s v="16140 18 1321 0003"/>
    <x v="25"/>
    <s v="Tous Risques Chantier"/>
    <x v="3"/>
    <s v="27/10/2018"/>
    <s v="16140 18 1321 0001"/>
    <s v="10/10/2018"/>
    <s v="ETB DJEDDOU BRAHIM  "/>
    <s v="ILES IMENE"/>
    <s v="130410"/>
    <s v="RC Construction en cours"/>
    <x v="209"/>
    <x v="1"/>
    <x v="230"/>
    <m/>
    <s v="Autorisation 2020"/>
    <s v="DI"/>
    <m/>
    <s v="Dossier en instance"/>
    <m/>
    <n v="0"/>
    <n v="132000"/>
    <s v="16140 18 1321 0001"/>
    <n v="0"/>
    <n v="0"/>
    <n v="0"/>
    <e v="#N/A"/>
    <m/>
    <x v="1"/>
    <s v="16140 18 1321 0003 132000 ILES IMENE"/>
    <s v="Fichier"/>
    <s v=""/>
    <n v="9742.1"/>
    <s v=""/>
    <s v=""/>
  </r>
  <r>
    <n v="835"/>
    <s v="13103 20 1542 0005"/>
    <x v="52"/>
    <s v="Tous Risques Engins Chantiers"/>
    <x v="5"/>
    <s v="12/08/2020"/>
    <s v="13103 20 1542 0003"/>
    <s v="31/05/2020"/>
    <s v="HADJ ALI   OMAR"/>
    <m/>
    <s v="090540"/>
    <s v="Tous Risques Engins Chantiers"/>
    <x v="115"/>
    <x v="2"/>
    <x v="116"/>
    <m/>
    <m/>
    <m/>
    <m/>
    <s v="Dossier sans pv"/>
    <m/>
    <n v="102000"/>
    <n v="0"/>
    <s v="13103 20 1542 0003"/>
    <n v="100000"/>
    <n v="2000"/>
    <n v="102000"/>
    <e v="#N/A"/>
    <s v="BELKHITER BENALI"/>
    <x v="1"/>
    <s v="13103 20 1542 0005 102000 "/>
    <s v="Fichier"/>
    <s v=""/>
    <s v=""/>
    <s v=""/>
    <s v=""/>
  </r>
  <r>
    <n v="836"/>
    <s v="05209 20 1212 0006"/>
    <x v="64"/>
    <s v="Multirisques exploitation"/>
    <x v="0"/>
    <s v="10/08/2020"/>
    <s v="05209 20 1212 0004"/>
    <s v="01/01/2020"/>
    <s v="C.F.P.A TAZOULT  "/>
    <m/>
    <s v="090530"/>
    <s v="Dommage aux Appareils Electriques"/>
    <x v="115"/>
    <x v="2"/>
    <x v="116"/>
    <m/>
    <m/>
    <m/>
    <m/>
    <s v="Dossier sans pv"/>
    <m/>
    <n v="102000"/>
    <n v="0"/>
    <s v="05209 20 1212 0004"/>
    <n v="100000"/>
    <n v="2000"/>
    <n v="102000"/>
    <e v="#N/A"/>
    <s v="BARKAT BELKACEM"/>
    <x v="1"/>
    <s v="05209 20 1212 0006 102000 "/>
    <s v="Fichier"/>
    <s v=""/>
    <s v=""/>
    <s v=""/>
    <s v=""/>
  </r>
  <r>
    <n v="837"/>
    <s v="05619 20 1212 0044"/>
    <x v="0"/>
    <s v="Multirisques exploitation"/>
    <x v="0"/>
    <s v="10/08/2020"/>
    <s v="05619 20 1212 0003"/>
    <s v="01/01/2020"/>
    <s v="RECTORAT  "/>
    <m/>
    <s v="090530"/>
    <s v="Dommage aux Appareils Electriques"/>
    <x v="115"/>
    <x v="2"/>
    <x v="116"/>
    <m/>
    <m/>
    <m/>
    <m/>
    <s v="Dossier sans pv"/>
    <m/>
    <n v="102000"/>
    <n v="0"/>
    <s v="05619 20 1212 0003"/>
    <n v="100000"/>
    <n v="2000"/>
    <n v="102000"/>
    <e v="#N/A"/>
    <s v="BARKAT BELKACEM"/>
    <x v="1"/>
    <s v="05619 20 1212 0044 102000 "/>
    <s v="Fichier"/>
    <s v=""/>
    <s v=""/>
    <s v=""/>
    <s v=""/>
  </r>
  <r>
    <n v="838"/>
    <s v="05619 20 1212 0045"/>
    <x v="0"/>
    <s v="Multirisques exploitation"/>
    <x v="0"/>
    <s v="10/08/2020"/>
    <s v="05619 20 1212 0003"/>
    <s v="01/01/2020"/>
    <s v="RECTORAT  "/>
    <m/>
    <s v="090530"/>
    <s v="Dommage aux Appareils Electriques"/>
    <x v="115"/>
    <x v="2"/>
    <x v="116"/>
    <m/>
    <m/>
    <m/>
    <m/>
    <s v="Dossier sans pv"/>
    <m/>
    <n v="102000"/>
    <n v="0"/>
    <s v="05619 20 1212 0003"/>
    <n v="100000"/>
    <n v="2000"/>
    <n v="102000"/>
    <e v="#N/A"/>
    <s v="BARKAT BELKACEM"/>
    <x v="1"/>
    <s v="05619 20 1212 0045 102000 "/>
    <s v="Fichier"/>
    <s v=""/>
    <s v=""/>
    <s v=""/>
    <s v=""/>
  </r>
  <r>
    <n v="839"/>
    <s v="31014 19 1212 0016"/>
    <x v="34"/>
    <s v="Multirisques exploitation"/>
    <x v="4"/>
    <s v="01/10/2019"/>
    <s v="31014 19 1212 0006"/>
    <s v="23/06/2019"/>
    <s v="DISTRIMATCH  "/>
    <m/>
    <s v="090210"/>
    <s v="Bris de Glace"/>
    <x v="28"/>
    <x v="1"/>
    <x v="29"/>
    <m/>
    <m/>
    <m/>
    <m/>
    <s v="Dossier en instance"/>
    <m/>
    <n v="0"/>
    <n v="0"/>
    <s v="31014 19 1212 0006"/>
    <n v="0"/>
    <n v="0"/>
    <n v="0"/>
    <s v="31014 19 1212 0006"/>
    <s v="BENATTOU ABDELKADER"/>
    <x v="1"/>
    <s v="31014 19 1212 0016 0 "/>
    <s v="Fichier"/>
    <n v="30000"/>
    <s v=""/>
    <s v=""/>
    <s v=""/>
  </r>
  <r>
    <n v="840"/>
    <s v="19715 20 1542 0001"/>
    <x v="126"/>
    <s v="Tous Risques Engins Chantiers"/>
    <x v="0"/>
    <s v="12/08/2020"/>
    <s v="19715 20 1542 0003"/>
    <s v="20/01/2020"/>
    <s v="LAIB  NOUREDDINE"/>
    <m/>
    <s v="090540"/>
    <s v="Tous Risques Engins Chantiers"/>
    <x v="115"/>
    <x v="2"/>
    <x v="116"/>
    <m/>
    <m/>
    <m/>
    <m/>
    <s v="Dossier sans pv"/>
    <m/>
    <n v="102000"/>
    <n v="0"/>
    <s v="19715 20 1542 0003"/>
    <n v="100000"/>
    <n v="2000"/>
    <n v="102000"/>
    <e v="#N/A"/>
    <s v="ATA BDG"/>
    <x v="1"/>
    <s v="19715 20 1542 0001 102000 "/>
    <s v="Fichier"/>
    <s v=""/>
    <s v=""/>
    <s v=""/>
    <s v=""/>
  </r>
  <r>
    <n v="841"/>
    <s v="16083 20 1429 0004"/>
    <x v="9"/>
    <s v="Autres Responsabilité Civile Professionnelles"/>
    <x v="3"/>
    <s v="05/01/2020"/>
    <s v="16083 20 1429 0002"/>
    <s v="31/12/2019"/>
    <s v="ALPHA INVESTISSEMENTS  "/>
    <s v="SARL AKTOUF SARL AKTOUF"/>
    <s v="130221"/>
    <s v="RC à l'egard des tiers"/>
    <x v="210"/>
    <x v="50"/>
    <x v="231"/>
    <n v="0"/>
    <m/>
    <s v="DI"/>
    <m/>
    <s v="Dossier en instance"/>
    <m/>
    <n v="102000"/>
    <n v="7896981.0300000003"/>
    <s v="16083 20 1429 0002"/>
    <n v="100000"/>
    <n v="2000"/>
    <n v="102000"/>
    <e v="#N/A"/>
    <s v="CAFEX ( EX SOMEX) KHALI FERIEL"/>
    <x v="1"/>
    <s v="16083 20 1429 0004 7998981,03 SARL AKTOUF SARL AKTOUF"/>
    <s v="Fichier"/>
    <s v=""/>
    <s v=""/>
    <s v=""/>
    <s v=""/>
  </r>
  <r>
    <n v="842"/>
    <s v="16281 20 1212 0007"/>
    <x v="10"/>
    <s v="Multirisques exploitation"/>
    <x v="3"/>
    <s v="29/07/2020"/>
    <s v="16281 20 1212 0012"/>
    <s v="01/01/2020"/>
    <s v="ALLIANCE CHIMIE ALGERIE   "/>
    <m/>
    <s v="080111"/>
    <s v="Incendie (Contenant)"/>
    <x v="115"/>
    <x v="2"/>
    <x v="116"/>
    <s v="Impayé"/>
    <m/>
    <m/>
    <m/>
    <s v="Dossier sans pv"/>
    <m/>
    <n v="102000"/>
    <n v="0"/>
    <s v="16281 20 1212 0012"/>
    <n v="100000"/>
    <n v="2000"/>
    <n v="102000"/>
    <e v="#N/A"/>
    <s v="ZITOUNI ABDELAZIZ"/>
    <x v="1"/>
    <s v="16281 20 1212 0007 102000 "/>
    <s v="Fichier"/>
    <s v=""/>
    <s v=""/>
    <s v=""/>
    <s v=""/>
  </r>
  <r>
    <n v="843"/>
    <s v="16570 20 1212 0001"/>
    <x v="127"/>
    <s v="Multirisques exploitation"/>
    <x v="3"/>
    <s v="11/08/2020"/>
    <s v="16570 20 1212 0001"/>
    <s v="16/01/2020"/>
    <s v="SARL AYAM  "/>
    <m/>
    <s v="080112"/>
    <s v="Incendie (Contenu)"/>
    <x v="115"/>
    <x v="2"/>
    <x v="116"/>
    <s v=""/>
    <m/>
    <m/>
    <m/>
    <s v="Dossier sans pv"/>
    <m/>
    <n v="102000"/>
    <n v="0"/>
    <s v="16570 20 1212 0001"/>
    <n v="100000"/>
    <n v="2000"/>
    <n v="102000"/>
    <e v="#N/A"/>
    <m/>
    <x v="1"/>
    <s v="16570 20 1212 0001 102000 "/>
    <s v="Fichier"/>
    <s v=""/>
    <s v=""/>
    <s v=""/>
    <s v=""/>
  </r>
  <r>
    <n v="844"/>
    <s v="16278 20 1321 0001"/>
    <x v="128"/>
    <s v="Tous Risques Chantier"/>
    <x v="2"/>
    <s v="10/08/2020"/>
    <s v="16278 17 1321 0001"/>
    <s v="04/05/2019"/>
    <s v="CHINA RAILWAY CONSTRUCTION ENGINEERING GROUPE CRCEG  "/>
    <m/>
    <s v="130410"/>
    <s v="RC Construction en cours"/>
    <x v="115"/>
    <x v="2"/>
    <x v="116"/>
    <s v=""/>
    <m/>
    <m/>
    <s v="Réassurance"/>
    <s v="Dossier sans pv"/>
    <m/>
    <n v="102000"/>
    <n v="0"/>
    <s v="16278 17 1321 0001"/>
    <n v="100000"/>
    <n v="2000"/>
    <n v="102000"/>
    <e v="#N/A"/>
    <m/>
    <x v="1"/>
    <s v="16278 20 1321 0001 102000 "/>
    <s v="Fichier"/>
    <s v=""/>
    <s v=""/>
    <s v=""/>
    <s v=""/>
  </r>
  <r>
    <n v="845"/>
    <s v="17571 20 1542 0003"/>
    <x v="3"/>
    <s v="Tous Risques Engins Chantiers"/>
    <x v="1"/>
    <s v="16/08/2020"/>
    <s v="17571 20 1542 0001"/>
    <s v="09/01/2020"/>
    <s v="GUECAIR  HETTAK"/>
    <m/>
    <s v="090540"/>
    <s v="Tous Risques Engins Chantiers"/>
    <x v="115"/>
    <x v="2"/>
    <x v="116"/>
    <s v=""/>
    <m/>
    <m/>
    <m/>
    <s v="Dossier sans pv"/>
    <m/>
    <n v="102000"/>
    <n v="0"/>
    <s v="17571 20 1542 0001"/>
    <n v="100000"/>
    <n v="2000"/>
    <n v="102000"/>
    <e v="#N/A"/>
    <s v="GUEBBOUH DJEDID"/>
    <x v="1"/>
    <s v="17571 20 1542 0003 102000 "/>
    <s v="Fichier"/>
    <s v=""/>
    <s v=""/>
    <s v=""/>
    <s v=""/>
  </r>
  <r>
    <n v="846"/>
    <s v="48526 20 1211 0005"/>
    <x v="58"/>
    <s v="Incendie et Risques Annexes (RI)"/>
    <x v="4"/>
    <s v="12/08/2020"/>
    <s v="48526 20 1211 0002"/>
    <s v="10/02/2020"/>
    <s v="AMARI  BOUBEKEUR"/>
    <m/>
    <s v="090530"/>
    <s v="Dommage aux Appareils Electriques"/>
    <x v="115"/>
    <x v="2"/>
    <x v="116"/>
    <s v=""/>
    <m/>
    <m/>
    <m/>
    <s v="Dossier sans pv"/>
    <m/>
    <n v="102000"/>
    <n v="0"/>
    <s v="48526 20 1211 0002"/>
    <n v="100000"/>
    <n v="2000"/>
    <n v="102000"/>
    <e v="#N/A"/>
    <s v="EXAL RELIZANE "/>
    <x v="1"/>
    <s v="48526 20 1211 0005 102000 "/>
    <s v="Fichier"/>
    <s v=""/>
    <s v=""/>
    <s v=""/>
    <s v=""/>
  </r>
  <r>
    <n v="847"/>
    <s v="16281 20 1212 0008"/>
    <x v="10"/>
    <s v="Multirisques exploitation"/>
    <x v="3"/>
    <s v="26/04/2020"/>
    <s v="16281 20 1212 0017"/>
    <s v="17/02/2020"/>
    <s v="LUMIPRO  "/>
    <m/>
    <s v="090110"/>
    <s v="Dégâts des Eaux"/>
    <x v="115"/>
    <x v="2"/>
    <x v="116"/>
    <n v="0"/>
    <m/>
    <m/>
    <m/>
    <s v="Dossier sans pv"/>
    <m/>
    <n v="102000"/>
    <n v="0"/>
    <s v="16281 20 1212 0017"/>
    <n v="100000"/>
    <n v="2000"/>
    <n v="102000"/>
    <e v="#N/A"/>
    <s v="SAE ORAN  "/>
    <x v="1"/>
    <s v="16281 20 1212 0008 102000 "/>
    <s v="Fichier"/>
    <s v=""/>
    <s v=""/>
    <s v=""/>
    <s v=""/>
  </r>
  <r>
    <n v="848"/>
    <s v="24065 20 1223 0021"/>
    <x v="39"/>
    <s v="Multirisque Immeuble"/>
    <x v="6"/>
    <s v="03/08/2020"/>
    <s v="24065 20 1223 0002"/>
    <s v="11/05/2020"/>
    <s v="OPGI  GUELMA  "/>
    <m/>
    <s v="090120"/>
    <s v="Dégâts des Eaux"/>
    <x v="115"/>
    <x v="2"/>
    <x v="116"/>
    <s v="Impayé"/>
    <m/>
    <m/>
    <m/>
    <s v="Dossier sans pv"/>
    <m/>
    <n v="102000"/>
    <n v="0"/>
    <s v="24065 20 1223 0002"/>
    <n v="100000"/>
    <n v="2000"/>
    <n v="102000"/>
    <e v="#N/A"/>
    <s v="LOTFI FADI"/>
    <x v="1"/>
    <s v="24065 20 1223 0021 102000 "/>
    <s v="Fichier"/>
    <s v=""/>
    <s v=""/>
    <s v=""/>
    <s v=""/>
  </r>
  <r>
    <n v="849"/>
    <s v="16708 19 1212 0001"/>
    <x v="100"/>
    <s v="Multirisques exploitation"/>
    <x v="3"/>
    <s v="26/02/2019"/>
    <s v="16708 18 1212 0001"/>
    <s v="26/11/2018"/>
    <s v="EURL AUTO MOTOS CENTER  "/>
    <m/>
    <s v="090810"/>
    <s v="Choc de Véhicule Terrestre"/>
    <x v="28"/>
    <x v="1"/>
    <x v="29"/>
    <s v=""/>
    <m/>
    <m/>
    <m/>
    <s v="Repris en 2020"/>
    <m/>
    <n v="0"/>
    <n v="0"/>
    <s v="16708 18 1212 0001"/>
    <n v="0"/>
    <n v="0"/>
    <n v="0"/>
    <e v="#N/A"/>
    <s v="SAE CHERAGA"/>
    <x v="1"/>
    <s v="16708 19 1212 0001 0 "/>
    <s v="Fichier"/>
    <s v=""/>
    <s v=""/>
    <s v=""/>
    <s v=""/>
  </r>
  <r>
    <n v="850"/>
    <s v="16708 19 1212 0002"/>
    <x v="100"/>
    <s v="Multirisques exploitation"/>
    <x v="3"/>
    <s v="17/04/2019"/>
    <s v="16708 18 1212 0001"/>
    <s v="26/11/2018"/>
    <s v="EURL AUTO MOTOS CENTER  "/>
    <m/>
    <s v="090810"/>
    <s v="Choc de Véhicule Terrestre"/>
    <x v="28"/>
    <x v="1"/>
    <x v="29"/>
    <s v=""/>
    <m/>
    <m/>
    <m/>
    <s v="Repris en 2020"/>
    <m/>
    <n v="0"/>
    <n v="0"/>
    <s v="16708 18 1212 0001"/>
    <n v="0"/>
    <n v="0"/>
    <n v="0"/>
    <e v="#N/A"/>
    <s v="SAE AIN BENIAN"/>
    <x v="1"/>
    <s v="16708 19 1212 0002 0 "/>
    <s v="Fichier"/>
    <s v=""/>
    <s v=""/>
    <s v=""/>
    <s v=""/>
  </r>
  <r>
    <n v="851"/>
    <s v="25561 20 1212 0008"/>
    <x v="12"/>
    <s v="Multirisques exploitation"/>
    <x v="0"/>
    <s v="16/08/2020"/>
    <s v="25561 20 1212 0004"/>
    <s v="16/06/2020"/>
    <s v="SARL JUS LA BELLE  "/>
    <m/>
    <s v="090510"/>
    <s v="Bris de Machine"/>
    <x v="115"/>
    <x v="2"/>
    <x v="116"/>
    <s v=""/>
    <m/>
    <m/>
    <m/>
    <s v="Dossier sans pv"/>
    <m/>
    <n v="102000"/>
    <n v="0"/>
    <s v="25561 20 1212 0004"/>
    <n v="100000"/>
    <n v="2000"/>
    <n v="102000"/>
    <e v="#N/A"/>
    <s v="TOUMI RACHID"/>
    <x v="1"/>
    <s v="25561 20 1212 0008 102000 "/>
    <s v="Fichier"/>
    <s v=""/>
    <s v=""/>
    <s v=""/>
    <s v=""/>
  </r>
  <r>
    <n v="852"/>
    <s v="34519 20 1219 0001"/>
    <x v="6"/>
    <s v="MRPME"/>
    <x v="0"/>
    <s v="09/08/2020"/>
    <s v="34519 20 1219 0004"/>
    <s v="01/02/2020"/>
    <s v="LOTFI ELECTRONICS GEANT ELECTRONICS  "/>
    <m/>
    <s v="090510"/>
    <s v="Bris de Machine"/>
    <x v="115"/>
    <x v="2"/>
    <x v="116"/>
    <s v=""/>
    <m/>
    <m/>
    <m/>
    <s v="Dossier sans pv"/>
    <m/>
    <n v="102000"/>
    <n v="0"/>
    <s v="34519 20 1219 0004"/>
    <n v="100000"/>
    <n v="2000"/>
    <n v="102000"/>
    <e v="#N/A"/>
    <m/>
    <x v="1"/>
    <s v="34519 20 1219 0001 102000 "/>
    <s v="Fichier"/>
    <s v=""/>
    <s v=""/>
    <s v=""/>
    <s v=""/>
  </r>
  <r>
    <n v="853"/>
    <s v="16243 20 1219 0002"/>
    <x v="76"/>
    <s v="MRPME"/>
    <x v="2"/>
    <s v="24/03/2020"/>
    <s v="16243 19 1219 0008"/>
    <s v="17/11/2019"/>
    <s v="LAMARA'S HOTEL   "/>
    <m/>
    <s v="090210"/>
    <s v="Bris de Glace"/>
    <x v="211"/>
    <x v="51"/>
    <x v="232"/>
    <n v="0"/>
    <s v="Autorisation 2020"/>
    <s v="DI"/>
    <m/>
    <s v="Dossier en instance"/>
    <m/>
    <n v="1194411.3"/>
    <n v="0"/>
    <s v="16243 19 1219 0008"/>
    <n v="1184000"/>
    <n v="10411.299999999999"/>
    <n v="1194411.3"/>
    <s v="16243 19 1219 0008"/>
    <s v="SKANDER MOHAMED YACINE"/>
    <x v="1"/>
    <s v="16243 20 1219 0002 1194411,3 "/>
    <s v="Fichier"/>
    <n v="266400"/>
    <n v="8714.7900000000009"/>
    <s v="A solder"/>
    <s v="A solder"/>
  </r>
  <r>
    <n v="854"/>
    <s v="24192 20 1219 0047"/>
    <x v="21"/>
    <s v="MRPME"/>
    <x v="6"/>
    <s v="20/08/2020"/>
    <s v="24192 20 1219 0001"/>
    <s v="01/01/2020"/>
    <s v="ABIDI CONSERVERIE  "/>
    <m/>
    <s v="090530"/>
    <s v="Dommage aux Appareils Electriques"/>
    <x v="115"/>
    <x v="2"/>
    <x v="116"/>
    <s v="Impayé"/>
    <m/>
    <m/>
    <m/>
    <s v="Dossier sans pv"/>
    <m/>
    <n v="102000"/>
    <n v="0"/>
    <s v="24192 20 1219 0001"/>
    <n v="100000"/>
    <n v="2000"/>
    <n v="102000"/>
    <e v="#N/A"/>
    <s v="AHMED HERGA ALI"/>
    <x v="1"/>
    <s v="24192 20 1219 0047 102000 "/>
    <s v="Fichier"/>
    <s v=""/>
    <s v=""/>
    <s v=""/>
    <s v=""/>
  </r>
  <r>
    <n v="855"/>
    <s v="24192 20 1219 0048"/>
    <x v="21"/>
    <s v="MRPME"/>
    <x v="6"/>
    <s v="22/08/2020"/>
    <s v="24192 20 1219 0001"/>
    <s v="01/01/2020"/>
    <s v="ABIDI CONSERVERIE  "/>
    <m/>
    <s v="090510"/>
    <s v="Bris de Machine"/>
    <x v="115"/>
    <x v="2"/>
    <x v="116"/>
    <s v="Impayé"/>
    <m/>
    <m/>
    <m/>
    <s v="Dossier sans pv"/>
    <m/>
    <n v="102000"/>
    <n v="0"/>
    <s v="24192 20 1219 0001"/>
    <n v="100000"/>
    <n v="2000"/>
    <n v="102000"/>
    <e v="#N/A"/>
    <s v="AHMED HERGA ALI"/>
    <x v="1"/>
    <s v="24192 20 1219 0048 102000 "/>
    <s v="Fichier"/>
    <s v=""/>
    <s v=""/>
    <s v=""/>
    <s v=""/>
  </r>
  <r>
    <n v="856"/>
    <s v="15705 20 1212 0005"/>
    <x v="29"/>
    <s v="Multirisques exploitation"/>
    <x v="2"/>
    <s v="14/08/2020"/>
    <s v="15705 19 1212 0002"/>
    <s v="18/10/2019"/>
    <s v="SARL MCFA  "/>
    <m/>
    <s v="090530"/>
    <s v="Dommage aux Appareils Electriques"/>
    <x v="115"/>
    <x v="2"/>
    <x v="116"/>
    <n v="0"/>
    <m/>
    <m/>
    <m/>
    <s v="Dossier sans pv"/>
    <m/>
    <n v="102000"/>
    <n v="0"/>
    <s v="15705 19 1212 0002"/>
    <n v="100000"/>
    <n v="2000"/>
    <n v="102000"/>
    <e v="#N/A"/>
    <s v="ABERKANE MEZIANE "/>
    <x v="1"/>
    <s v="15705 20 1212 0005 102000 "/>
    <s v="Fichier"/>
    <s v=""/>
    <s v=""/>
    <s v=""/>
    <s v=""/>
  </r>
  <r>
    <n v="857"/>
    <s v="16083 20 1429 0014"/>
    <x v="9"/>
    <s v="Autres Responsabilité Civile Professionnelles"/>
    <x v="3"/>
    <s v="09/08/2020"/>
    <s v="16083 20 1429 0002"/>
    <s v="31/12/2019"/>
    <s v="ALPHA INVESTISSEMENTS  "/>
    <m/>
    <s v="130221"/>
    <s v="RC à l'egard des tiers"/>
    <x v="115"/>
    <x v="2"/>
    <x v="116"/>
    <n v="0"/>
    <m/>
    <m/>
    <m/>
    <s v="Dossier sans pv"/>
    <m/>
    <n v="102000"/>
    <n v="0"/>
    <s v="16083 20 1429 0002"/>
    <n v="100000"/>
    <n v="2000"/>
    <n v="102000"/>
    <e v="#N/A"/>
    <s v="CAFEX ( EX SOMEX) KHALI FERIEL"/>
    <x v="1"/>
    <s v="16083 20 1429 0014 102000 "/>
    <s v="Fichier"/>
    <s v=""/>
    <s v=""/>
    <s v=""/>
    <s v=""/>
  </r>
  <r>
    <n v="858"/>
    <s v="31331 20 1221 0002"/>
    <x v="98"/>
    <s v="Incendie et Risques Annexes (RS)"/>
    <x v="4"/>
    <s v="24/08/2020"/>
    <s v="31331 20 1221 0001"/>
    <s v="01/01/2020"/>
    <s v="DJEBBARI  YOUCEF  "/>
    <m/>
    <s v="090530"/>
    <s v="Dommage aux Appareils Electriques"/>
    <x v="115"/>
    <x v="2"/>
    <x v="116"/>
    <s v="Impayé"/>
    <m/>
    <m/>
    <m/>
    <s v="Dossier sans pv"/>
    <m/>
    <n v="102000"/>
    <n v="0"/>
    <s v="31331 20 1221 0001"/>
    <n v="100000"/>
    <n v="2000"/>
    <n v="102000"/>
    <e v="#N/A"/>
    <s v="SAE ORAN"/>
    <x v="1"/>
    <s v="31331 20 1221 0002 102000 "/>
    <s v="Fichier"/>
    <s v=""/>
    <s v=""/>
    <s v=""/>
    <s v=""/>
  </r>
  <r>
    <n v="859"/>
    <s v="25561 20 1212 0009"/>
    <x v="12"/>
    <s v="Multirisques exploitation"/>
    <x v="0"/>
    <s v="23/08/2020"/>
    <s v="25561 20 1212 0002"/>
    <s v="04/03/2020"/>
    <s v="HOTEL EL KHIAM   "/>
    <m/>
    <s v="090110"/>
    <s v="Dégâts des Eaux"/>
    <x v="115"/>
    <x v="2"/>
    <x v="116"/>
    <s v=""/>
    <m/>
    <m/>
    <m/>
    <s v="Dossier sans pv"/>
    <m/>
    <n v="102000"/>
    <n v="0"/>
    <s v="25561 20 1212 0002"/>
    <n v="100000"/>
    <n v="2000"/>
    <n v="102000"/>
    <e v="#N/A"/>
    <s v="BOUZIANE AHMED"/>
    <x v="1"/>
    <s v="25561 20 1212 0009 102000 "/>
    <s v="Fichier"/>
    <s v=""/>
    <s v=""/>
    <s v=""/>
    <s v=""/>
  </r>
  <r>
    <n v="860"/>
    <s v="24192 20 1219 0049"/>
    <x v="21"/>
    <s v="MRPME"/>
    <x v="6"/>
    <s v="24/08/2020"/>
    <s v="24192 20 1219 0001"/>
    <s v="01/01/2020"/>
    <s v="ABIDI CONSERVERIE  "/>
    <m/>
    <s v="090530"/>
    <s v="Dommage aux Appareils Electriques"/>
    <x v="115"/>
    <x v="2"/>
    <x v="116"/>
    <s v="Impayé"/>
    <m/>
    <m/>
    <m/>
    <s v="Dossier sans pv"/>
    <m/>
    <n v="102000"/>
    <n v="0"/>
    <s v="24192 20 1219 0001"/>
    <n v="100000"/>
    <n v="2000"/>
    <n v="102000"/>
    <e v="#N/A"/>
    <s v="AHMED HERGA ALI"/>
    <x v="1"/>
    <s v="24192 20 1219 0049 102000 "/>
    <s v="Fichier"/>
    <s v=""/>
    <s v=""/>
    <s v=""/>
    <s v=""/>
  </r>
  <r>
    <n v="861"/>
    <s v="15298 20 1212 0006"/>
    <x v="47"/>
    <s v="Multirisques exploitation"/>
    <x v="2"/>
    <s v="19/08/2020"/>
    <s v="15298 19 1212 0001"/>
    <s v="15/10/2019"/>
    <s v="ICMC AIT SAID  "/>
    <m/>
    <s v="090530"/>
    <s v="Dommage aux Appareils Electriques"/>
    <x v="115"/>
    <x v="2"/>
    <x v="116"/>
    <n v="0"/>
    <m/>
    <m/>
    <m/>
    <s v="Dossier sans pv"/>
    <m/>
    <n v="102000"/>
    <n v="0"/>
    <s v="15298 19 1212 0001"/>
    <n v="100000"/>
    <n v="2000"/>
    <n v="102000"/>
    <e v="#N/A"/>
    <s v="SAMAH BOUBEKEUR"/>
    <x v="1"/>
    <s v="15298 20 1212 0006 102000 "/>
    <s v="Fichier"/>
    <s v=""/>
    <s v=""/>
    <s v=""/>
    <s v=""/>
  </r>
  <r>
    <n v="862"/>
    <s v="15298 20 1212 0007"/>
    <x v="47"/>
    <s v="Multirisques exploitation"/>
    <x v="2"/>
    <s v="19/08/2020"/>
    <s v="15298 19 1212 0001"/>
    <s v="15/10/2019"/>
    <s v="ICMC AIT SAID  "/>
    <m/>
    <s v="090510"/>
    <s v="Bris de Machine"/>
    <x v="115"/>
    <x v="2"/>
    <x v="116"/>
    <n v="0"/>
    <m/>
    <m/>
    <m/>
    <s v="Dossier sans pv"/>
    <m/>
    <n v="102000"/>
    <n v="0"/>
    <s v="15298 19 1212 0001"/>
    <n v="100000"/>
    <n v="2000"/>
    <n v="102000"/>
    <e v="#N/A"/>
    <s v="SAMAH BOUBEKEUR"/>
    <x v="1"/>
    <s v="15298 20 1212 0007 102000 "/>
    <s v="Fichier"/>
    <s v=""/>
    <s v=""/>
    <s v=""/>
    <s v=""/>
  </r>
  <r>
    <n v="863"/>
    <s v="25561 20 1212 0010"/>
    <x v="12"/>
    <s v="Multirisques exploitation"/>
    <x v="0"/>
    <s v="16/08/2020"/>
    <s v="25561 20 1212 0004"/>
    <s v="16/06/2020"/>
    <s v="SARL JUS LA BELLE  "/>
    <m/>
    <s v="080130"/>
    <s v="AUTRE DOMMAGES"/>
    <x v="115"/>
    <x v="2"/>
    <x v="116"/>
    <s v=""/>
    <m/>
    <m/>
    <m/>
    <s v="Dossier sans pv"/>
    <m/>
    <n v="102000"/>
    <n v="0"/>
    <s v="25561 20 1212 0004"/>
    <n v="100000"/>
    <n v="2000"/>
    <n v="102000"/>
    <e v="#N/A"/>
    <s v="TOUMI RACHID"/>
    <x v="1"/>
    <s v="25561 20 1212 0010 102000 "/>
    <s v="Fichier"/>
    <s v=""/>
    <s v=""/>
    <s v=""/>
    <s v=""/>
  </r>
  <r>
    <n v="864"/>
    <s v="24192 20 1219 0050"/>
    <x v="21"/>
    <s v="MRPME"/>
    <x v="6"/>
    <s v="25/08/2020"/>
    <s v="24192 20 1219 0001"/>
    <s v="01/01/2020"/>
    <s v="ABIDI CONSERVERIE  "/>
    <m/>
    <s v="090510"/>
    <s v="Bris de Machine"/>
    <x v="115"/>
    <x v="2"/>
    <x v="116"/>
    <s v="Impayé"/>
    <m/>
    <m/>
    <m/>
    <s v="Dossier sans pv"/>
    <m/>
    <n v="102000"/>
    <n v="0"/>
    <s v="24192 20 1219 0001"/>
    <n v="100000"/>
    <n v="2000"/>
    <n v="102000"/>
    <e v="#N/A"/>
    <s v="AHMED HERGA ALI"/>
    <x v="1"/>
    <s v="24192 20 1219 0050 102000 "/>
    <s v="Fichier"/>
    <s v=""/>
    <s v=""/>
    <s v=""/>
    <s v=""/>
  </r>
  <r>
    <n v="865"/>
    <s v="31809 20 1212 0002"/>
    <x v="118"/>
    <s v="Multirisques exploitation"/>
    <x v="4"/>
    <s v="23/08/2020"/>
    <s v="31809 19 1212 0001"/>
    <s v="09/10/2019"/>
    <s v="SARL HOTEL BENAHMED KHALED  "/>
    <m/>
    <s v="090810"/>
    <s v="Choc de Véhicule Terrestre"/>
    <x v="115"/>
    <x v="2"/>
    <x v="116"/>
    <s v=""/>
    <m/>
    <m/>
    <m/>
    <s v="Dossier sans pv"/>
    <m/>
    <n v="102000"/>
    <n v="0"/>
    <s v="31809 19 1212 0001"/>
    <n v="100000"/>
    <n v="2000"/>
    <n v="102000"/>
    <e v="#N/A"/>
    <s v="BENATTOU ABDELKADER"/>
    <x v="1"/>
    <s v="31809 20 1212 0002 102000 "/>
    <s v="Fichier"/>
    <s v=""/>
    <s v=""/>
    <s v=""/>
    <s v=""/>
  </r>
  <r>
    <n v="866"/>
    <s v="16063 20 1219 0002"/>
    <x v="99"/>
    <s v="MRPME"/>
    <x v="2"/>
    <s v="21/08/2020"/>
    <s v="16063 20 1219 0002"/>
    <s v="01/01/2020"/>
    <s v="M G H U  "/>
    <m/>
    <s v="080111"/>
    <s v="Incendie (Contenant)"/>
    <x v="115"/>
    <x v="2"/>
    <x v="116"/>
    <s v=""/>
    <m/>
    <m/>
    <m/>
    <s v="Dossier sans pv"/>
    <m/>
    <n v="102000"/>
    <n v="0"/>
    <s v="16063 20 1219 0002"/>
    <n v="100000"/>
    <n v="2000"/>
    <n v="102000"/>
    <e v="#N/A"/>
    <m/>
    <x v="1"/>
    <s v="16063 20 1219 0002 102000 "/>
    <s v="Fichier"/>
    <s v=""/>
    <s v=""/>
    <s v=""/>
    <s v=""/>
  </r>
  <r>
    <n v="867"/>
    <s v="23302 20 1212 0002"/>
    <x v="101"/>
    <s v="Multirisques exploitation"/>
    <x v="6"/>
    <s v="25/08/2020"/>
    <s v="23302 20 1212 0002"/>
    <s v="01/07/2020"/>
    <s v="LABORATOIRES INPHA MEDIS  "/>
    <m/>
    <s v="090530"/>
    <s v="Dommage aux Appareils Electriques"/>
    <x v="115"/>
    <x v="2"/>
    <x v="116"/>
    <s v=""/>
    <m/>
    <m/>
    <m/>
    <s v="Dossier sans pv"/>
    <m/>
    <n v="102000"/>
    <n v="0"/>
    <s v="23302 20 1212 0002"/>
    <n v="100000"/>
    <n v="2000"/>
    <n v="102000"/>
    <e v="#N/A"/>
    <s v="AMAMRA HACÉNE"/>
    <x v="1"/>
    <s v="23302 20 1212 0002 102000 "/>
    <s v="Fichier"/>
    <s v=""/>
    <s v=""/>
    <s v=""/>
    <s v=""/>
  </r>
  <r>
    <m/>
    <m/>
    <x v="129"/>
    <m/>
    <x v="7"/>
    <m/>
    <m/>
    <m/>
    <m/>
    <m/>
    <m/>
    <m/>
    <x v="212"/>
    <x v="52"/>
    <x v="233"/>
    <m/>
    <m/>
    <m/>
    <m/>
    <m/>
    <m/>
    <m/>
    <m/>
    <m/>
    <m/>
    <m/>
    <m/>
    <m/>
    <m/>
    <x v="2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2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131" firstHeaderRow="0" firstDataRow="1" firstDataCol="1" rowPageCount="1" colPageCount="1"/>
  <pivotFields count="36">
    <pivotField showAll="0"/>
    <pivotField showAll="0"/>
    <pivotField axis="axisRow" showAll="0">
      <items count="131">
        <item x="18"/>
        <item x="13"/>
        <item x="124"/>
        <item x="110"/>
        <item x="65"/>
        <item x="64"/>
        <item x="48"/>
        <item x="0"/>
        <item x="1"/>
        <item x="111"/>
        <item x="66"/>
        <item x="122"/>
        <item x="67"/>
        <item x="68"/>
        <item x="69"/>
        <item x="2"/>
        <item x="70"/>
        <item x="71"/>
        <item x="72"/>
        <item x="96"/>
        <item x="63"/>
        <item x="102"/>
        <item x="11"/>
        <item x="52"/>
        <item x="46"/>
        <item x="47"/>
        <item x="29"/>
        <item x="27"/>
        <item x="73"/>
        <item x="30"/>
        <item x="99"/>
        <item x="112"/>
        <item x="7"/>
        <item x="9"/>
        <item x="74"/>
        <item x="17"/>
        <item x="75"/>
        <item x="15"/>
        <item x="104"/>
        <item x="25"/>
        <item x="113"/>
        <item x="42"/>
        <item x="20"/>
        <item x="31"/>
        <item x="49"/>
        <item x="95"/>
        <item x="40"/>
        <item x="35"/>
        <item x="76"/>
        <item x="105"/>
        <item x="125"/>
        <item x="128"/>
        <item x="10"/>
        <item x="28"/>
        <item x="123"/>
        <item x="77"/>
        <item x="5"/>
        <item x="57"/>
        <item x="4"/>
        <item x="127"/>
        <item x="26"/>
        <item x="56"/>
        <item x="100"/>
        <item x="51"/>
        <item x="3"/>
        <item x="78"/>
        <item x="44"/>
        <item x="106"/>
        <item x="79"/>
        <item x="80"/>
        <item x="60"/>
        <item x="81"/>
        <item x="55"/>
        <item x="126"/>
        <item x="82"/>
        <item x="41"/>
        <item x="107"/>
        <item x="83"/>
        <item x="16"/>
        <item x="101"/>
        <item x="84"/>
        <item x="37"/>
        <item x="36"/>
        <item x="39"/>
        <item x="85"/>
        <item x="21"/>
        <item x="97"/>
        <item x="114"/>
        <item x="23"/>
        <item x="86"/>
        <item x="12"/>
        <item x="62"/>
        <item x="115"/>
        <item x="116"/>
        <item x="108"/>
        <item x="24"/>
        <item x="33"/>
        <item x="87"/>
        <item x="53"/>
        <item x="32"/>
        <item x="34"/>
        <item x="88"/>
        <item x="121"/>
        <item x="54"/>
        <item x="22"/>
        <item x="61"/>
        <item x="117"/>
        <item x="14"/>
        <item x="98"/>
        <item x="89"/>
        <item x="45"/>
        <item x="103"/>
        <item x="8"/>
        <item x="90"/>
        <item x="91"/>
        <item x="118"/>
        <item x="6"/>
        <item x="59"/>
        <item x="50"/>
        <item x="92"/>
        <item x="93"/>
        <item x="109"/>
        <item x="119"/>
        <item x="120"/>
        <item x="43"/>
        <item x="38"/>
        <item x="19"/>
        <item x="94"/>
        <item x="58"/>
        <item x="129"/>
        <item t="default"/>
      </items>
    </pivotField>
    <pivotField showAll="0"/>
    <pivotField axis="axisRow" showAll="0">
      <items count="9">
        <item n="DR 1" x="6"/>
        <item n="DR 2" x="1"/>
        <item n="DR 3" x="4"/>
        <item n="DR 4" x="0"/>
        <item n="DR 5" x="5"/>
        <item n="DRC 6" x="2"/>
        <item n="DRC 7" x="3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>
      <items count="214">
        <item x="28"/>
        <item x="199"/>
        <item x="139"/>
        <item x="198"/>
        <item x="146"/>
        <item x="207"/>
        <item x="197"/>
        <item x="196"/>
        <item x="127"/>
        <item x="195"/>
        <item x="144"/>
        <item x="130"/>
        <item x="193"/>
        <item x="121"/>
        <item x="129"/>
        <item x="192"/>
        <item x="206"/>
        <item x="191"/>
        <item x="137"/>
        <item x="125"/>
        <item x="189"/>
        <item x="188"/>
        <item x="134"/>
        <item x="187"/>
        <item x="179"/>
        <item x="186"/>
        <item x="185"/>
        <item x="184"/>
        <item x="183"/>
        <item x="135"/>
        <item x="205"/>
        <item x="182"/>
        <item x="190"/>
        <item x="181"/>
        <item x="180"/>
        <item x="178"/>
        <item x="143"/>
        <item x="177"/>
        <item x="128"/>
        <item x="176"/>
        <item x="175"/>
        <item x="142"/>
        <item x="174"/>
        <item x="119"/>
        <item x="173"/>
        <item x="172"/>
        <item x="171"/>
        <item x="170"/>
        <item x="9"/>
        <item x="169"/>
        <item x="168"/>
        <item x="167"/>
        <item x="166"/>
        <item x="165"/>
        <item x="120"/>
        <item x="203"/>
        <item x="164"/>
        <item x="163"/>
        <item x="126"/>
        <item x="162"/>
        <item x="138"/>
        <item x="123"/>
        <item x="122"/>
        <item x="161"/>
        <item x="160"/>
        <item x="159"/>
        <item x="204"/>
        <item x="158"/>
        <item x="157"/>
        <item x="156"/>
        <item x="155"/>
        <item x="154"/>
        <item x="136"/>
        <item x="153"/>
        <item x="152"/>
        <item x="151"/>
        <item x="150"/>
        <item x="149"/>
        <item x="202"/>
        <item x="148"/>
        <item x="147"/>
        <item x="115"/>
        <item x="107"/>
        <item x="114"/>
        <item x="208"/>
        <item x="113"/>
        <item x="112"/>
        <item x="111"/>
        <item x="110"/>
        <item x="109"/>
        <item x="108"/>
        <item x="106"/>
        <item x="105"/>
        <item x="104"/>
        <item x="103"/>
        <item x="102"/>
        <item x="101"/>
        <item x="100"/>
        <item x="124"/>
        <item x="99"/>
        <item x="209"/>
        <item x="98"/>
        <item x="97"/>
        <item x="96"/>
        <item x="95"/>
        <item x="94"/>
        <item x="93"/>
        <item x="92"/>
        <item x="91"/>
        <item x="90"/>
        <item x="194"/>
        <item x="89"/>
        <item x="88"/>
        <item x="87"/>
        <item x="86"/>
        <item x="70"/>
        <item x="85"/>
        <item x="84"/>
        <item x="83"/>
        <item x="82"/>
        <item x="81"/>
        <item x="117"/>
        <item x="80"/>
        <item x="79"/>
        <item x="78"/>
        <item x="77"/>
        <item x="76"/>
        <item x="75"/>
        <item x="74"/>
        <item x="73"/>
        <item x="72"/>
        <item x="71"/>
        <item x="69"/>
        <item x="116"/>
        <item x="68"/>
        <item x="141"/>
        <item x="67"/>
        <item x="66"/>
        <item x="65"/>
        <item x="64"/>
        <item x="63"/>
        <item x="62"/>
        <item x="61"/>
        <item x="140"/>
        <item x="60"/>
        <item x="132"/>
        <item x="59"/>
        <item x="58"/>
        <item x="57"/>
        <item x="56"/>
        <item x="118"/>
        <item x="55"/>
        <item x="50"/>
        <item x="54"/>
        <item x="53"/>
        <item x="145"/>
        <item x="52"/>
        <item x="51"/>
        <item x="38"/>
        <item x="49"/>
        <item x="48"/>
        <item x="47"/>
        <item x="46"/>
        <item x="45"/>
        <item x="44"/>
        <item x="39"/>
        <item x="43"/>
        <item x="42"/>
        <item x="41"/>
        <item x="40"/>
        <item x="37"/>
        <item x="36"/>
        <item x="201"/>
        <item x="35"/>
        <item x="34"/>
        <item x="33"/>
        <item x="32"/>
        <item x="31"/>
        <item x="30"/>
        <item x="29"/>
        <item x="27"/>
        <item x="26"/>
        <item x="25"/>
        <item x="24"/>
        <item x="23"/>
        <item x="22"/>
        <item x="131"/>
        <item x="211"/>
        <item x="21"/>
        <item x="20"/>
        <item x="19"/>
        <item x="15"/>
        <item x="18"/>
        <item x="17"/>
        <item x="16"/>
        <item x="14"/>
        <item x="13"/>
        <item x="12"/>
        <item x="11"/>
        <item x="10"/>
        <item x="8"/>
        <item x="210"/>
        <item x="7"/>
        <item x="6"/>
        <item x="200"/>
        <item x="133"/>
        <item x="5"/>
        <item x="4"/>
        <item x="2"/>
        <item x="3"/>
        <item x="1"/>
        <item x="0"/>
        <item x="212"/>
        <item t="default"/>
      </items>
    </pivotField>
    <pivotField dataField="1" showAll="0">
      <items count="54">
        <item x="1"/>
        <item x="37"/>
        <item x="35"/>
        <item x="45"/>
        <item x="36"/>
        <item x="48"/>
        <item x="2"/>
        <item x="38"/>
        <item x="30"/>
        <item x="49"/>
        <item x="28"/>
        <item x="16"/>
        <item x="39"/>
        <item x="21"/>
        <item x="43"/>
        <item x="33"/>
        <item x="27"/>
        <item x="46"/>
        <item x="29"/>
        <item x="19"/>
        <item x="41"/>
        <item x="23"/>
        <item x="34"/>
        <item x="40"/>
        <item x="22"/>
        <item x="47"/>
        <item x="17"/>
        <item x="15"/>
        <item x="13"/>
        <item x="11"/>
        <item x="7"/>
        <item x="12"/>
        <item x="14"/>
        <item x="26"/>
        <item x="51"/>
        <item x="18"/>
        <item x="10"/>
        <item x="44"/>
        <item x="20"/>
        <item x="9"/>
        <item x="8"/>
        <item x="6"/>
        <item x="32"/>
        <item x="25"/>
        <item x="5"/>
        <item x="31"/>
        <item x="24"/>
        <item x="42"/>
        <item x="3"/>
        <item x="50"/>
        <item x="4"/>
        <item x="0"/>
        <item x="52"/>
        <item t="default"/>
      </items>
    </pivotField>
    <pivotField dataField="1" showAll="0">
      <items count="235">
        <item x="29"/>
        <item x="210"/>
        <item x="217"/>
        <item x="225"/>
        <item x="209"/>
        <item x="227"/>
        <item x="224"/>
        <item x="122"/>
        <item x="215"/>
        <item x="154"/>
        <item x="144"/>
        <item x="153"/>
        <item x="220"/>
        <item x="208"/>
        <item x="212"/>
        <item x="131"/>
        <item x="206"/>
        <item x="151"/>
        <item x="134"/>
        <item x="204"/>
        <item x="207"/>
        <item x="216"/>
        <item x="133"/>
        <item x="223"/>
        <item x="202"/>
        <item x="203"/>
        <item x="129"/>
        <item x="142"/>
        <item x="199"/>
        <item x="201"/>
        <item x="198"/>
        <item x="138"/>
        <item x="197"/>
        <item x="189"/>
        <item x="196"/>
        <item x="195"/>
        <item x="193"/>
        <item x="139"/>
        <item x="222"/>
        <item x="194"/>
        <item x="192"/>
        <item x="200"/>
        <item x="191"/>
        <item x="190"/>
        <item x="188"/>
        <item x="150"/>
        <item x="132"/>
        <item x="186"/>
        <item x="187"/>
        <item x="149"/>
        <item x="185"/>
        <item x="184"/>
        <item x="125"/>
        <item x="182"/>
        <item x="181"/>
        <item x="183"/>
        <item x="180"/>
        <item x="9"/>
        <item x="178"/>
        <item x="179"/>
        <item x="123"/>
        <item x="214"/>
        <item x="177"/>
        <item x="176"/>
        <item x="175"/>
        <item x="174"/>
        <item x="219"/>
        <item x="173"/>
        <item x="172"/>
        <item x="229"/>
        <item x="124"/>
        <item x="130"/>
        <item x="171"/>
        <item x="127"/>
        <item x="126"/>
        <item x="143"/>
        <item x="168"/>
        <item x="170"/>
        <item x="169"/>
        <item x="166"/>
        <item x="167"/>
        <item x="164"/>
        <item x="163"/>
        <item x="221"/>
        <item x="162"/>
        <item x="165"/>
        <item x="140"/>
        <item x="161"/>
        <item x="160"/>
        <item x="159"/>
        <item x="158"/>
        <item x="157"/>
        <item x="218"/>
        <item x="156"/>
        <item x="155"/>
        <item x="118"/>
        <item x="116"/>
        <item x="115"/>
        <item x="141"/>
        <item x="226"/>
        <item x="119"/>
        <item x="113"/>
        <item x="112"/>
        <item x="114"/>
        <item x="111"/>
        <item x="110"/>
        <item x="108"/>
        <item x="109"/>
        <item x="107"/>
        <item x="106"/>
        <item x="105"/>
        <item x="104"/>
        <item x="103"/>
        <item x="102"/>
        <item x="101"/>
        <item x="147"/>
        <item x="128"/>
        <item x="100"/>
        <item x="146"/>
        <item x="230"/>
        <item x="99"/>
        <item x="95"/>
        <item x="97"/>
        <item x="96"/>
        <item x="94"/>
        <item x="98"/>
        <item x="93"/>
        <item x="92"/>
        <item x="91"/>
        <item x="90"/>
        <item x="88"/>
        <item x="205"/>
        <item x="87"/>
        <item x="89"/>
        <item x="71"/>
        <item x="86"/>
        <item x="85"/>
        <item x="84"/>
        <item x="82"/>
        <item x="228"/>
        <item x="83"/>
        <item x="120"/>
        <item x="81"/>
        <item x="80"/>
        <item x="78"/>
        <item x="77"/>
        <item x="76"/>
        <item x="75"/>
        <item x="79"/>
        <item x="73"/>
        <item x="72"/>
        <item x="70"/>
        <item x="74"/>
        <item x="117"/>
        <item x="69"/>
        <item x="148"/>
        <item x="68"/>
        <item x="67"/>
        <item x="66"/>
        <item x="65"/>
        <item x="64"/>
        <item x="63"/>
        <item x="62"/>
        <item x="145"/>
        <item x="61"/>
        <item x="60"/>
        <item x="58"/>
        <item x="57"/>
        <item x="136"/>
        <item x="59"/>
        <item x="56"/>
        <item x="51"/>
        <item x="121"/>
        <item x="55"/>
        <item x="54"/>
        <item x="152"/>
        <item x="53"/>
        <item x="52"/>
        <item x="39"/>
        <item x="50"/>
        <item x="49"/>
        <item x="47"/>
        <item x="48"/>
        <item x="45"/>
        <item x="46"/>
        <item x="40"/>
        <item x="44"/>
        <item x="43"/>
        <item x="42"/>
        <item x="41"/>
        <item x="38"/>
        <item x="37"/>
        <item x="213"/>
        <item x="36"/>
        <item x="34"/>
        <item x="35"/>
        <item x="33"/>
        <item x="32"/>
        <item x="31"/>
        <item x="30"/>
        <item x="28"/>
        <item x="27"/>
        <item x="25"/>
        <item x="26"/>
        <item x="23"/>
        <item x="22"/>
        <item x="24"/>
        <item x="135"/>
        <item x="232"/>
        <item x="21"/>
        <item x="20"/>
        <item x="19"/>
        <item x="15"/>
        <item x="18"/>
        <item x="17"/>
        <item x="16"/>
        <item x="14"/>
        <item x="13"/>
        <item x="12"/>
        <item x="11"/>
        <item x="10"/>
        <item x="8"/>
        <item x="231"/>
        <item x="7"/>
        <item x="6"/>
        <item x="211"/>
        <item x="137"/>
        <item x="5"/>
        <item x="4"/>
        <item x="2"/>
        <item x="3"/>
        <item x="1"/>
        <item x="0"/>
        <item x="23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2">
    <field x="4"/>
    <field x="2"/>
  </rowFields>
  <rowItems count="128">
    <i>
      <x/>
    </i>
    <i r="1">
      <x v="19"/>
    </i>
    <i r="1">
      <x v="20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119"/>
    </i>
    <i r="1">
      <x v="120"/>
    </i>
    <i>
      <x v="1"/>
    </i>
    <i r="1">
      <x v="1"/>
    </i>
    <i r="1">
      <x v="2"/>
    </i>
    <i r="1">
      <x v="14"/>
    </i>
    <i r="1">
      <x v="15"/>
    </i>
    <i r="1">
      <x v="16"/>
    </i>
    <i r="1">
      <x v="17"/>
    </i>
    <i r="1">
      <x v="18"/>
    </i>
    <i r="1">
      <x v="64"/>
    </i>
    <i r="1">
      <x v="125"/>
    </i>
    <i r="1">
      <x v="126"/>
    </i>
    <i r="1">
      <x v="127"/>
    </i>
    <i>
      <x v="2"/>
    </i>
    <i r="1">
      <x v="13"/>
    </i>
    <i r="1">
      <x v="75"/>
    </i>
    <i r="1">
      <x v="91"/>
    </i>
    <i r="1">
      <x v="93"/>
    </i>
    <i r="1">
      <x v="94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28"/>
    </i>
    <i>
      <x v="3"/>
    </i>
    <i r="1">
      <x v="5"/>
    </i>
    <i r="1">
      <x v="6"/>
    </i>
    <i r="1">
      <x v="7"/>
    </i>
    <i r="1">
      <x v="8"/>
    </i>
    <i r="1">
      <x v="9"/>
    </i>
    <i r="1">
      <x v="11"/>
    </i>
    <i r="1">
      <x v="12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88"/>
    </i>
    <i r="1">
      <x v="89"/>
    </i>
    <i r="1">
      <x v="90"/>
    </i>
    <i r="1">
      <x v="95"/>
    </i>
    <i r="1">
      <x v="96"/>
    </i>
    <i r="1">
      <x v="116"/>
    </i>
    <i r="1">
      <x v="117"/>
    </i>
    <i r="1">
      <x v="124"/>
    </i>
    <i>
      <x v="4"/>
    </i>
    <i r="1">
      <x v="22"/>
    </i>
    <i r="1">
      <x v="23"/>
    </i>
    <i r="1">
      <x v="24"/>
    </i>
    <i r="1">
      <x v="118"/>
    </i>
    <i>
      <x v="5"/>
    </i>
    <i r="1">
      <x v="25"/>
    </i>
    <i r="1">
      <x v="26"/>
    </i>
    <i r="1">
      <x v="28"/>
    </i>
    <i r="1">
      <x v="29"/>
    </i>
    <i r="1">
      <x v="30"/>
    </i>
    <i r="1">
      <x v="31"/>
    </i>
    <i r="1">
      <x v="32"/>
    </i>
    <i r="1">
      <x v="34"/>
    </i>
    <i r="1">
      <x v="35"/>
    </i>
    <i r="1">
      <x v="38"/>
    </i>
    <i r="1">
      <x v="40"/>
    </i>
    <i r="1">
      <x v="42"/>
    </i>
    <i r="1">
      <x v="43"/>
    </i>
    <i r="1">
      <x v="46"/>
    </i>
    <i r="1">
      <x v="48"/>
    </i>
    <i r="1">
      <x v="50"/>
    </i>
    <i r="1">
      <x v="51"/>
    </i>
    <i r="1">
      <x v="53"/>
    </i>
    <i r="1">
      <x v="58"/>
    </i>
    <i>
      <x v="6"/>
    </i>
    <i r="1">
      <x v="27"/>
    </i>
    <i r="1">
      <x v="33"/>
    </i>
    <i r="1">
      <x v="36"/>
    </i>
    <i r="1">
      <x v="37"/>
    </i>
    <i r="1">
      <x v="39"/>
    </i>
    <i r="1">
      <x v="41"/>
    </i>
    <i r="1">
      <x v="44"/>
    </i>
    <i r="1">
      <x v="45"/>
    </i>
    <i r="1">
      <x v="47"/>
    </i>
    <i r="1">
      <x v="49"/>
    </i>
    <i r="1">
      <x v="52"/>
    </i>
    <i r="1">
      <x v="54"/>
    </i>
    <i r="1">
      <x v="55"/>
    </i>
    <i r="1">
      <x v="56"/>
    </i>
    <i r="1">
      <x v="57"/>
    </i>
    <i r="1">
      <x v="59"/>
    </i>
    <i r="1">
      <x v="60"/>
    </i>
    <i r="1">
      <x v="61"/>
    </i>
    <i r="1">
      <x v="62"/>
    </i>
    <i r="1">
      <x v="63"/>
    </i>
    <i r="1">
      <x v="121"/>
    </i>
    <i r="1">
      <x v="122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29" item="1" hier="-1"/>
  </pageFields>
  <dataFields count="3">
    <dataField name="Somme de Principal" fld="12" baseField="4" baseItem="0"/>
    <dataField name="Somme de Honoraire" fld="13" baseField="4" baseItem="0"/>
    <dataField name="Somme de Provision" fld="14" baseField="4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5"/>
  <sheetViews>
    <sheetView tabSelected="1" workbookViewId="0">
      <selection activeCell="M2" sqref="M2:M3"/>
    </sheetView>
  </sheetViews>
  <sheetFormatPr baseColWidth="10" defaultRowHeight="15" x14ac:dyDescent="0.25"/>
  <cols>
    <col min="1" max="1" width="21.140625" customWidth="1"/>
    <col min="2" max="2" width="19.7109375" style="1" customWidth="1"/>
    <col min="3" max="3" width="20.5703125" style="1" customWidth="1"/>
    <col min="4" max="4" width="20" style="1" customWidth="1"/>
    <col min="6" max="6" width="17.5703125" bestFit="1" customWidth="1"/>
    <col min="7" max="7" width="17.85546875" style="7" bestFit="1" customWidth="1"/>
    <col min="8" max="8" width="5.28515625" style="6" customWidth="1"/>
    <col min="9" max="9" width="18.5703125" style="1" bestFit="1" customWidth="1"/>
    <col min="10" max="10" width="4" style="1" customWidth="1"/>
    <col min="11" max="11" width="18.140625" style="1" bestFit="1" customWidth="1"/>
    <col min="12" max="12" width="4" customWidth="1"/>
  </cols>
  <sheetData>
    <row r="1" spans="1:13" x14ac:dyDescent="0.25">
      <c r="A1" s="4" t="s">
        <v>0</v>
      </c>
      <c r="B1" s="1" t="s">
        <v>1</v>
      </c>
      <c r="C1" s="1" t="s">
        <v>134</v>
      </c>
      <c r="G1" s="7" t="s">
        <v>135</v>
      </c>
    </row>
    <row r="2" spans="1:13" x14ac:dyDescent="0.25">
      <c r="M2" s="9"/>
    </row>
    <row r="3" spans="1:13" x14ac:dyDescent="0.25">
      <c r="A3" s="4" t="s">
        <v>2</v>
      </c>
      <c r="B3" s="5" t="s">
        <v>3</v>
      </c>
      <c r="C3" s="1" t="s">
        <v>4</v>
      </c>
      <c r="D3" s="1" t="s">
        <v>5</v>
      </c>
      <c r="F3" t="str">
        <f>A3</f>
        <v>Étiquettes de lignes</v>
      </c>
      <c r="G3" s="7" t="str">
        <f t="shared" ref="G3:G18" si="0">B3</f>
        <v>Somme de Principal</v>
      </c>
      <c r="I3" s="1" t="str">
        <f t="shared" ref="I3:I34" si="1">C3</f>
        <v>Somme de Honoraire</v>
      </c>
      <c r="K3" s="1" t="str">
        <f>D3</f>
        <v>Somme de Provision</v>
      </c>
      <c r="M3" s="9"/>
    </row>
    <row r="4" spans="1:13" x14ac:dyDescent="0.25">
      <c r="A4" s="2" t="s">
        <v>127</v>
      </c>
      <c r="B4" s="1">
        <v>9583443.5700000003</v>
      </c>
      <c r="C4" s="1">
        <v>144610.71999999997</v>
      </c>
      <c r="D4" s="1">
        <v>9728054.2899999991</v>
      </c>
      <c r="F4" t="str">
        <f>A4</f>
        <v>DR 1</v>
      </c>
      <c r="G4" s="7">
        <f t="shared" si="0"/>
        <v>9583443.5700000003</v>
      </c>
      <c r="H4" s="8">
        <f>IFERROR(VLOOKUP($A4,$A$4:$D$131,2,0)-VLOOKUP($A4,$F$4:$G$131,2,0),"seul")</f>
        <v>0</v>
      </c>
      <c r="I4" s="1">
        <f t="shared" si="1"/>
        <v>144610.71999999997</v>
      </c>
      <c r="J4" s="8">
        <f>IFERROR(VLOOKUP($A4,$A$4:$D$131,3,0)-VLOOKUP($A4,$F$4:$I$131,4,0),"seul")</f>
        <v>0</v>
      </c>
      <c r="K4" s="1">
        <f>G4+I4</f>
        <v>9728054.290000001</v>
      </c>
      <c r="L4" s="8">
        <f>IFERROR(VLOOKUP($A4,$A$4:$D$131,4,0)-VLOOKUP($A4,$F$4:$K$131,6,0),"seul")</f>
        <v>-1.862645149230957E-9</v>
      </c>
    </row>
    <row r="5" spans="1:13" x14ac:dyDescent="0.25">
      <c r="A5" s="3" t="s">
        <v>6</v>
      </c>
      <c r="B5" s="1">
        <v>100000</v>
      </c>
      <c r="C5" s="1">
        <v>4500</v>
      </c>
      <c r="D5" s="1">
        <v>104500</v>
      </c>
      <c r="F5" t="str">
        <f>A5</f>
        <v>12053</v>
      </c>
      <c r="G5" s="7">
        <v>90000</v>
      </c>
      <c r="H5" s="8">
        <f t="shared" ref="H5:H68" si="2">IFERROR(VLOOKUP($A5,$A$4:$D$131,2,0)-VLOOKUP($A5,$F$4:$G$131,2,0),"seul")</f>
        <v>10000</v>
      </c>
      <c r="I5" s="1">
        <f t="shared" si="1"/>
        <v>4500</v>
      </c>
      <c r="J5" s="8">
        <f t="shared" ref="J5:J68" si="3">IFERROR(VLOOKUP($A5,$A$4:$D$131,3,0)-VLOOKUP($A5,$F$4:$I$131,4,0),"seul")</f>
        <v>0</v>
      </c>
      <c r="K5" s="1">
        <f t="shared" ref="K5:K68" si="4">G5+I5</f>
        <v>94500</v>
      </c>
      <c r="L5" s="8">
        <f t="shared" ref="L5:L68" si="5">IFERROR(VLOOKUP($A5,$A$4:$D$131,4,0)-VLOOKUP($A5,$F$4:$K$131,6,0),"seul")</f>
        <v>10000</v>
      </c>
    </row>
    <row r="6" spans="1:13" x14ac:dyDescent="0.25">
      <c r="A6" s="3" t="s">
        <v>7</v>
      </c>
      <c r="B6" s="1">
        <v>109153.2</v>
      </c>
      <c r="C6" s="1">
        <v>0</v>
      </c>
      <c r="D6" s="1">
        <v>109153.2</v>
      </c>
      <c r="F6" t="str">
        <f>A6</f>
        <v>12185</v>
      </c>
      <c r="G6" s="7">
        <f t="shared" si="0"/>
        <v>109153.2</v>
      </c>
      <c r="H6" s="8">
        <f t="shared" si="2"/>
        <v>0</v>
      </c>
      <c r="I6" s="1">
        <f t="shared" si="1"/>
        <v>0</v>
      </c>
      <c r="J6" s="8">
        <f t="shared" si="3"/>
        <v>0</v>
      </c>
      <c r="K6" s="1">
        <f t="shared" si="4"/>
        <v>109153.2</v>
      </c>
      <c r="L6" s="8">
        <f t="shared" si="5"/>
        <v>0</v>
      </c>
    </row>
    <row r="7" spans="1:13" x14ac:dyDescent="0.25">
      <c r="A7" s="3" t="s">
        <v>8</v>
      </c>
      <c r="B7" s="1">
        <v>150000</v>
      </c>
      <c r="C7" s="1">
        <v>2000</v>
      </c>
      <c r="D7" s="1">
        <v>152000</v>
      </c>
      <c r="F7" t="str">
        <f t="shared" ref="F5:G67" si="6">A7</f>
        <v>23036</v>
      </c>
      <c r="G7" s="7">
        <f t="shared" si="0"/>
        <v>150000</v>
      </c>
      <c r="H7" s="8">
        <f t="shared" si="2"/>
        <v>0</v>
      </c>
      <c r="I7" s="1">
        <f t="shared" si="1"/>
        <v>2000</v>
      </c>
      <c r="J7" s="8">
        <f t="shared" si="3"/>
        <v>0</v>
      </c>
      <c r="K7" s="1">
        <f t="shared" si="4"/>
        <v>152000</v>
      </c>
      <c r="L7" s="8">
        <f t="shared" si="5"/>
        <v>0</v>
      </c>
    </row>
    <row r="8" spans="1:13" x14ac:dyDescent="0.25">
      <c r="A8" s="3" t="s">
        <v>9</v>
      </c>
      <c r="B8" s="1">
        <v>57920</v>
      </c>
      <c r="C8" s="1">
        <v>5350.2</v>
      </c>
      <c r="D8" s="1">
        <v>63270.2</v>
      </c>
      <c r="F8" t="str">
        <f t="shared" si="6"/>
        <v>23179</v>
      </c>
      <c r="G8" s="7">
        <v>20000</v>
      </c>
      <c r="H8" s="8">
        <f t="shared" si="2"/>
        <v>37920</v>
      </c>
      <c r="I8" s="1">
        <f t="shared" si="1"/>
        <v>5350.2</v>
      </c>
      <c r="J8" s="8">
        <f t="shared" si="3"/>
        <v>0</v>
      </c>
      <c r="K8" s="1">
        <f t="shared" si="4"/>
        <v>25350.2</v>
      </c>
      <c r="L8" s="8">
        <f t="shared" si="5"/>
        <v>37920</v>
      </c>
    </row>
    <row r="9" spans="1:13" x14ac:dyDescent="0.25">
      <c r="A9" s="3" t="s">
        <v>10</v>
      </c>
      <c r="B9" s="1">
        <v>100000</v>
      </c>
      <c r="C9" s="1">
        <v>0</v>
      </c>
      <c r="D9" s="1">
        <v>100000</v>
      </c>
      <c r="F9" t="str">
        <f t="shared" si="6"/>
        <v>23279</v>
      </c>
      <c r="G9" s="7">
        <f t="shared" si="0"/>
        <v>100000</v>
      </c>
      <c r="H9" s="8">
        <f t="shared" si="2"/>
        <v>0</v>
      </c>
      <c r="I9" s="1">
        <f t="shared" si="1"/>
        <v>0</v>
      </c>
      <c r="J9" s="8">
        <f t="shared" si="3"/>
        <v>0</v>
      </c>
      <c r="K9" s="1">
        <f t="shared" si="4"/>
        <v>100000</v>
      </c>
      <c r="L9" s="8">
        <f t="shared" si="5"/>
        <v>0</v>
      </c>
    </row>
    <row r="10" spans="1:13" x14ac:dyDescent="0.25">
      <c r="A10" s="3" t="s">
        <v>11</v>
      </c>
      <c r="B10" s="1">
        <v>100000</v>
      </c>
      <c r="C10" s="1">
        <v>5920</v>
      </c>
      <c r="D10" s="1">
        <v>105920</v>
      </c>
      <c r="F10" t="str">
        <f t="shared" si="6"/>
        <v>23302</v>
      </c>
      <c r="G10" s="7">
        <f t="shared" si="0"/>
        <v>100000</v>
      </c>
      <c r="H10" s="8">
        <f t="shared" si="2"/>
        <v>0</v>
      </c>
      <c r="I10" s="1">
        <f t="shared" si="1"/>
        <v>5920</v>
      </c>
      <c r="J10" s="8">
        <f t="shared" si="3"/>
        <v>0</v>
      </c>
      <c r="K10" s="1">
        <f t="shared" si="4"/>
        <v>105920</v>
      </c>
      <c r="L10" s="8">
        <f t="shared" si="5"/>
        <v>0</v>
      </c>
    </row>
    <row r="11" spans="1:13" x14ac:dyDescent="0.25">
      <c r="A11" s="3" t="s">
        <v>12</v>
      </c>
      <c r="B11" s="1">
        <v>100000</v>
      </c>
      <c r="C11" s="1">
        <v>2000</v>
      </c>
      <c r="D11" s="1">
        <v>102000</v>
      </c>
      <c r="F11" t="str">
        <f t="shared" si="6"/>
        <v>23549</v>
      </c>
      <c r="G11" s="7">
        <f t="shared" si="0"/>
        <v>100000</v>
      </c>
      <c r="H11" s="8">
        <f t="shared" si="2"/>
        <v>0</v>
      </c>
      <c r="I11" s="1">
        <f t="shared" si="1"/>
        <v>2000</v>
      </c>
      <c r="J11" s="8">
        <f t="shared" si="3"/>
        <v>0</v>
      </c>
      <c r="K11" s="1">
        <f t="shared" si="4"/>
        <v>102000</v>
      </c>
      <c r="L11" s="8">
        <f t="shared" si="5"/>
        <v>0</v>
      </c>
    </row>
    <row r="12" spans="1:13" x14ac:dyDescent="0.25">
      <c r="A12" s="3" t="s">
        <v>13</v>
      </c>
      <c r="B12" s="1">
        <v>501763.5</v>
      </c>
      <c r="C12" s="1">
        <v>0</v>
      </c>
      <c r="D12" s="1">
        <v>501763.5</v>
      </c>
      <c r="F12" t="str">
        <f t="shared" si="6"/>
        <v>23652</v>
      </c>
      <c r="G12" s="7">
        <f t="shared" si="0"/>
        <v>501763.5</v>
      </c>
      <c r="H12" s="8">
        <f t="shared" si="2"/>
        <v>0</v>
      </c>
      <c r="I12" s="1">
        <f t="shared" si="1"/>
        <v>0</v>
      </c>
      <c r="J12" s="8">
        <f t="shared" si="3"/>
        <v>0</v>
      </c>
      <c r="K12" s="1">
        <f t="shared" si="4"/>
        <v>501763.5</v>
      </c>
      <c r="L12" s="8">
        <f t="shared" si="5"/>
        <v>0</v>
      </c>
    </row>
    <row r="13" spans="1:13" x14ac:dyDescent="0.25">
      <c r="A13" s="3" t="s">
        <v>14</v>
      </c>
      <c r="B13" s="1">
        <v>517600</v>
      </c>
      <c r="C13" s="1">
        <v>0</v>
      </c>
      <c r="D13" s="1">
        <v>517600</v>
      </c>
      <c r="F13" t="str">
        <f t="shared" si="6"/>
        <v>23719</v>
      </c>
      <c r="G13" s="7">
        <f t="shared" si="0"/>
        <v>517600</v>
      </c>
      <c r="H13" s="8">
        <f t="shared" si="2"/>
        <v>0</v>
      </c>
      <c r="I13" s="1">
        <f t="shared" si="1"/>
        <v>0</v>
      </c>
      <c r="J13" s="8">
        <f t="shared" si="3"/>
        <v>0</v>
      </c>
      <c r="K13" s="1">
        <f t="shared" si="4"/>
        <v>517600</v>
      </c>
      <c r="L13" s="8">
        <f t="shared" si="5"/>
        <v>0</v>
      </c>
    </row>
    <row r="14" spans="1:13" x14ac:dyDescent="0.25">
      <c r="A14" s="3" t="s">
        <v>15</v>
      </c>
      <c r="B14" s="1">
        <v>1967200</v>
      </c>
      <c r="C14" s="1">
        <v>67800.51999999999</v>
      </c>
      <c r="D14" s="1">
        <v>2035000.52</v>
      </c>
      <c r="F14" t="str">
        <f t="shared" si="6"/>
        <v>24065</v>
      </c>
      <c r="G14" s="7">
        <v>1800000</v>
      </c>
      <c r="H14" s="8">
        <f t="shared" si="2"/>
        <v>167200</v>
      </c>
      <c r="I14" s="1">
        <f t="shared" si="1"/>
        <v>67800.51999999999</v>
      </c>
      <c r="J14" s="8">
        <f t="shared" si="3"/>
        <v>0</v>
      </c>
      <c r="K14" s="1">
        <f t="shared" si="4"/>
        <v>1867800.52</v>
      </c>
      <c r="L14" s="8">
        <f t="shared" si="5"/>
        <v>167200</v>
      </c>
    </row>
    <row r="15" spans="1:13" x14ac:dyDescent="0.25">
      <c r="A15" s="3" t="s">
        <v>16</v>
      </c>
      <c r="B15" s="1">
        <v>106000</v>
      </c>
      <c r="C15" s="1">
        <v>7000</v>
      </c>
      <c r="D15" s="1">
        <v>113000</v>
      </c>
      <c r="F15" t="str">
        <f t="shared" si="6"/>
        <v>24129</v>
      </c>
      <c r="G15" s="7">
        <f t="shared" si="0"/>
        <v>106000</v>
      </c>
      <c r="H15" s="8">
        <f t="shared" si="2"/>
        <v>0</v>
      </c>
      <c r="I15" s="1">
        <f t="shared" si="1"/>
        <v>7000</v>
      </c>
      <c r="J15" s="8">
        <f t="shared" si="3"/>
        <v>0</v>
      </c>
      <c r="K15" s="1">
        <f t="shared" si="4"/>
        <v>113000</v>
      </c>
      <c r="L15" s="8">
        <f t="shared" si="5"/>
        <v>0</v>
      </c>
    </row>
    <row r="16" spans="1:13" x14ac:dyDescent="0.25">
      <c r="A16" s="3" t="s">
        <v>17</v>
      </c>
      <c r="B16" s="1">
        <v>5473806.8699999992</v>
      </c>
      <c r="C16" s="1">
        <v>44040</v>
      </c>
      <c r="D16" s="1">
        <v>5517846.8699999992</v>
      </c>
      <c r="F16" t="str">
        <f t="shared" si="6"/>
        <v>24192</v>
      </c>
      <c r="G16" s="7">
        <f t="shared" si="0"/>
        <v>5473806.8699999992</v>
      </c>
      <c r="H16" s="8">
        <f t="shared" si="2"/>
        <v>0</v>
      </c>
      <c r="I16" s="1">
        <f t="shared" si="1"/>
        <v>44040</v>
      </c>
      <c r="J16" s="8">
        <f t="shared" si="3"/>
        <v>0</v>
      </c>
      <c r="K16" s="1">
        <f t="shared" si="4"/>
        <v>5517846.8699999992</v>
      </c>
      <c r="L16" s="8">
        <f t="shared" si="5"/>
        <v>0</v>
      </c>
    </row>
    <row r="17" spans="1:12" x14ac:dyDescent="0.25">
      <c r="A17" s="3" t="s">
        <v>18</v>
      </c>
      <c r="B17" s="1">
        <v>100000</v>
      </c>
      <c r="C17" s="1">
        <v>2000</v>
      </c>
      <c r="D17" s="1">
        <v>102000</v>
      </c>
      <c r="F17" t="str">
        <f t="shared" si="6"/>
        <v>24282</v>
      </c>
      <c r="G17" s="7">
        <f t="shared" si="0"/>
        <v>100000</v>
      </c>
      <c r="H17" s="8">
        <f t="shared" si="2"/>
        <v>0</v>
      </c>
      <c r="I17" s="1">
        <f t="shared" si="1"/>
        <v>2000</v>
      </c>
      <c r="J17" s="8">
        <f t="shared" si="3"/>
        <v>0</v>
      </c>
      <c r="K17" s="1">
        <f t="shared" si="4"/>
        <v>102000</v>
      </c>
      <c r="L17" s="8">
        <f t="shared" si="5"/>
        <v>0</v>
      </c>
    </row>
    <row r="18" spans="1:12" x14ac:dyDescent="0.25">
      <c r="A18" s="3" t="s">
        <v>19</v>
      </c>
      <c r="B18" s="1">
        <v>100000</v>
      </c>
      <c r="C18" s="1">
        <v>2000</v>
      </c>
      <c r="D18" s="1">
        <v>102000</v>
      </c>
      <c r="F18" t="str">
        <f t="shared" si="6"/>
        <v>41029</v>
      </c>
      <c r="G18" s="7">
        <f t="shared" si="0"/>
        <v>100000</v>
      </c>
      <c r="H18" s="8">
        <f t="shared" si="2"/>
        <v>0</v>
      </c>
      <c r="I18" s="1">
        <f t="shared" si="1"/>
        <v>2000</v>
      </c>
      <c r="J18" s="8">
        <f t="shared" si="3"/>
        <v>0</v>
      </c>
      <c r="K18" s="1">
        <f t="shared" si="4"/>
        <v>102000</v>
      </c>
      <c r="L18" s="8">
        <f t="shared" si="5"/>
        <v>0</v>
      </c>
    </row>
    <row r="19" spans="1:12" x14ac:dyDescent="0.25">
      <c r="A19" s="3" t="s">
        <v>20</v>
      </c>
      <c r="B19" s="1">
        <v>100000</v>
      </c>
      <c r="C19" s="1">
        <v>2000</v>
      </c>
      <c r="D19" s="1">
        <v>102000</v>
      </c>
      <c r="F19" t="str">
        <f t="shared" si="6"/>
        <v>41707</v>
      </c>
      <c r="G19" s="7">
        <f t="shared" si="6"/>
        <v>100000</v>
      </c>
      <c r="H19" s="8">
        <f t="shared" si="2"/>
        <v>0</v>
      </c>
      <c r="I19" s="1">
        <f t="shared" si="1"/>
        <v>2000</v>
      </c>
      <c r="J19" s="8">
        <f t="shared" si="3"/>
        <v>0</v>
      </c>
      <c r="K19" s="1">
        <f t="shared" si="4"/>
        <v>102000</v>
      </c>
      <c r="L19" s="8">
        <f t="shared" si="5"/>
        <v>0</v>
      </c>
    </row>
    <row r="20" spans="1:12" x14ac:dyDescent="0.25">
      <c r="A20" s="2" t="s">
        <v>128</v>
      </c>
      <c r="B20" s="1">
        <v>33671123.209999993</v>
      </c>
      <c r="C20" s="1">
        <v>68841.459999999992</v>
      </c>
      <c r="D20" s="1">
        <v>33739964.669999994</v>
      </c>
      <c r="F20" t="str">
        <f t="shared" si="6"/>
        <v>DR 2</v>
      </c>
      <c r="G20" s="7">
        <f t="shared" si="6"/>
        <v>33671123.209999993</v>
      </c>
      <c r="H20" s="8">
        <f t="shared" si="2"/>
        <v>0</v>
      </c>
      <c r="I20" s="1">
        <f t="shared" si="1"/>
        <v>68841.459999999992</v>
      </c>
      <c r="J20" s="8">
        <f t="shared" si="3"/>
        <v>0</v>
      </c>
      <c r="K20" s="1">
        <f t="shared" si="4"/>
        <v>33739964.669999994</v>
      </c>
      <c r="L20" s="8">
        <f t="shared" si="5"/>
        <v>0</v>
      </c>
    </row>
    <row r="21" spans="1:12" x14ac:dyDescent="0.25">
      <c r="A21" s="3" t="s">
        <v>21</v>
      </c>
      <c r="B21" s="1">
        <v>835076.1</v>
      </c>
      <c r="C21" s="1">
        <v>13987.23</v>
      </c>
      <c r="D21" s="1">
        <v>849063.33</v>
      </c>
      <c r="F21" t="str">
        <f t="shared" si="6"/>
        <v>02516</v>
      </c>
      <c r="G21" s="7">
        <f t="shared" si="6"/>
        <v>835076.1</v>
      </c>
      <c r="H21" s="8">
        <f t="shared" si="2"/>
        <v>0</v>
      </c>
      <c r="I21" s="1">
        <f t="shared" si="1"/>
        <v>13987.23</v>
      </c>
      <c r="J21" s="8">
        <f t="shared" si="3"/>
        <v>0</v>
      </c>
      <c r="K21" s="1">
        <f t="shared" si="4"/>
        <v>849063.33</v>
      </c>
      <c r="L21" s="8">
        <f t="shared" si="5"/>
        <v>0</v>
      </c>
    </row>
    <row r="22" spans="1:12" x14ac:dyDescent="0.25">
      <c r="A22" s="3" t="s">
        <v>22</v>
      </c>
      <c r="B22" s="1">
        <v>100000</v>
      </c>
      <c r="C22" s="1">
        <v>2000</v>
      </c>
      <c r="D22" s="1">
        <v>102000</v>
      </c>
      <c r="F22" t="str">
        <f t="shared" si="6"/>
        <v>03154</v>
      </c>
      <c r="G22" s="7">
        <f t="shared" si="6"/>
        <v>100000</v>
      </c>
      <c r="H22" s="8">
        <f t="shared" si="2"/>
        <v>0</v>
      </c>
      <c r="I22" s="1">
        <f t="shared" si="1"/>
        <v>2000</v>
      </c>
      <c r="J22" s="8">
        <f t="shared" si="3"/>
        <v>0</v>
      </c>
      <c r="K22" s="1">
        <f t="shared" si="4"/>
        <v>102000</v>
      </c>
      <c r="L22" s="8">
        <f t="shared" si="5"/>
        <v>0</v>
      </c>
    </row>
    <row r="23" spans="1:12" x14ac:dyDescent="0.25">
      <c r="A23" s="3" t="s">
        <v>23</v>
      </c>
      <c r="B23" s="1">
        <v>648175</v>
      </c>
      <c r="C23" s="1">
        <v>15000</v>
      </c>
      <c r="D23" s="1">
        <v>663175</v>
      </c>
      <c r="F23" t="str">
        <f t="shared" si="6"/>
        <v>09003</v>
      </c>
      <c r="G23" s="7">
        <f t="shared" si="6"/>
        <v>648175</v>
      </c>
      <c r="H23" s="8">
        <f t="shared" si="2"/>
        <v>0</v>
      </c>
      <c r="I23" s="1">
        <f t="shared" si="1"/>
        <v>15000</v>
      </c>
      <c r="J23" s="8">
        <f t="shared" si="3"/>
        <v>0</v>
      </c>
      <c r="K23" s="1">
        <f t="shared" si="4"/>
        <v>663175</v>
      </c>
      <c r="L23" s="8">
        <f t="shared" si="5"/>
        <v>0</v>
      </c>
    </row>
    <row r="24" spans="1:12" x14ac:dyDescent="0.25">
      <c r="A24" s="3" t="s">
        <v>24</v>
      </c>
      <c r="B24" s="1">
        <v>27882492.109999996</v>
      </c>
      <c r="C24" s="1">
        <v>22654.23</v>
      </c>
      <c r="D24" s="1">
        <v>27905146.339999996</v>
      </c>
      <c r="F24" t="str">
        <f t="shared" si="6"/>
        <v>09004</v>
      </c>
      <c r="G24" s="7">
        <f t="shared" si="6"/>
        <v>27882492.109999996</v>
      </c>
      <c r="H24" s="8">
        <f t="shared" si="2"/>
        <v>0</v>
      </c>
      <c r="I24" s="1">
        <f t="shared" si="1"/>
        <v>22654.23</v>
      </c>
      <c r="J24" s="8">
        <f t="shared" si="3"/>
        <v>0</v>
      </c>
      <c r="K24" s="1">
        <f t="shared" si="4"/>
        <v>27905146.339999996</v>
      </c>
      <c r="L24" s="8">
        <f t="shared" si="5"/>
        <v>0</v>
      </c>
    </row>
    <row r="25" spans="1:12" x14ac:dyDescent="0.25">
      <c r="A25" s="3" t="s">
        <v>25</v>
      </c>
      <c r="B25" s="1">
        <v>0</v>
      </c>
      <c r="C25" s="1">
        <v>0</v>
      </c>
      <c r="D25" s="1">
        <v>0</v>
      </c>
      <c r="F25" t="str">
        <f t="shared" si="6"/>
        <v>09041</v>
      </c>
      <c r="G25" s="7">
        <f t="shared" si="6"/>
        <v>0</v>
      </c>
      <c r="H25" s="8">
        <f t="shared" si="2"/>
        <v>0</v>
      </c>
      <c r="I25" s="1">
        <f t="shared" si="1"/>
        <v>0</v>
      </c>
      <c r="J25" s="8">
        <f t="shared" si="3"/>
        <v>0</v>
      </c>
      <c r="K25" s="1">
        <f t="shared" si="4"/>
        <v>0</v>
      </c>
      <c r="L25" s="8">
        <f t="shared" si="5"/>
        <v>0</v>
      </c>
    </row>
    <row r="26" spans="1:12" x14ac:dyDescent="0.25">
      <c r="A26" s="3" t="s">
        <v>26</v>
      </c>
      <c r="B26" s="1">
        <v>100000</v>
      </c>
      <c r="C26" s="1">
        <v>2000</v>
      </c>
      <c r="D26" s="1">
        <v>102000</v>
      </c>
      <c r="F26" t="str">
        <f t="shared" si="6"/>
        <v>09101</v>
      </c>
      <c r="G26" s="7">
        <f t="shared" si="6"/>
        <v>100000</v>
      </c>
      <c r="H26" s="8">
        <f t="shared" si="2"/>
        <v>0</v>
      </c>
      <c r="I26" s="1">
        <f t="shared" si="1"/>
        <v>2000</v>
      </c>
      <c r="J26" s="8">
        <f t="shared" si="3"/>
        <v>0</v>
      </c>
      <c r="K26" s="1">
        <f t="shared" si="4"/>
        <v>102000</v>
      </c>
      <c r="L26" s="8">
        <f t="shared" si="5"/>
        <v>0</v>
      </c>
    </row>
    <row r="27" spans="1:12" x14ac:dyDescent="0.25">
      <c r="A27" s="3" t="s">
        <v>27</v>
      </c>
      <c r="B27" s="1">
        <v>100000</v>
      </c>
      <c r="C27" s="1">
        <v>2000</v>
      </c>
      <c r="D27" s="1">
        <v>102000</v>
      </c>
      <c r="F27" t="str">
        <f t="shared" si="6"/>
        <v>09310</v>
      </c>
      <c r="G27" s="7">
        <f t="shared" si="6"/>
        <v>100000</v>
      </c>
      <c r="H27" s="8">
        <f t="shared" si="2"/>
        <v>0</v>
      </c>
      <c r="I27" s="1">
        <f t="shared" si="1"/>
        <v>2000</v>
      </c>
      <c r="J27" s="8">
        <f t="shared" si="3"/>
        <v>0</v>
      </c>
      <c r="K27" s="1">
        <f t="shared" si="4"/>
        <v>102000</v>
      </c>
      <c r="L27" s="8">
        <f t="shared" si="5"/>
        <v>0</v>
      </c>
    </row>
    <row r="28" spans="1:12" x14ac:dyDescent="0.25">
      <c r="A28" s="3" t="s">
        <v>28</v>
      </c>
      <c r="B28" s="1">
        <v>200000</v>
      </c>
      <c r="C28" s="1">
        <v>4000</v>
      </c>
      <c r="D28" s="1">
        <v>204000</v>
      </c>
      <c r="F28" t="str">
        <f t="shared" si="6"/>
        <v>17571</v>
      </c>
      <c r="G28" s="7">
        <f t="shared" si="6"/>
        <v>200000</v>
      </c>
      <c r="H28" s="8">
        <f t="shared" si="2"/>
        <v>0</v>
      </c>
      <c r="I28" s="1">
        <f t="shared" si="1"/>
        <v>4000</v>
      </c>
      <c r="J28" s="8">
        <f t="shared" si="3"/>
        <v>0</v>
      </c>
      <c r="K28" s="1">
        <f t="shared" si="4"/>
        <v>204000</v>
      </c>
      <c r="L28" s="8">
        <f t="shared" si="5"/>
        <v>0</v>
      </c>
    </row>
    <row r="29" spans="1:12" x14ac:dyDescent="0.25">
      <c r="A29" s="3" t="s">
        <v>29</v>
      </c>
      <c r="B29" s="1">
        <v>150000</v>
      </c>
      <c r="C29" s="1">
        <v>3200</v>
      </c>
      <c r="D29" s="1">
        <v>153200</v>
      </c>
      <c r="F29" t="str">
        <f t="shared" si="6"/>
        <v>44598</v>
      </c>
      <c r="G29" s="7">
        <f t="shared" si="6"/>
        <v>150000</v>
      </c>
      <c r="H29" s="8">
        <f t="shared" si="2"/>
        <v>0</v>
      </c>
      <c r="I29" s="1">
        <f t="shared" si="1"/>
        <v>3200</v>
      </c>
      <c r="J29" s="8">
        <f t="shared" si="3"/>
        <v>0</v>
      </c>
      <c r="K29" s="1">
        <f t="shared" si="4"/>
        <v>153200</v>
      </c>
      <c r="L29" s="8">
        <f t="shared" si="5"/>
        <v>0</v>
      </c>
    </row>
    <row r="30" spans="1:12" x14ac:dyDescent="0.25">
      <c r="A30" s="3" t="s">
        <v>30</v>
      </c>
      <c r="B30" s="1">
        <v>2455380</v>
      </c>
      <c r="C30" s="1">
        <v>0</v>
      </c>
      <c r="D30" s="1">
        <v>2455380</v>
      </c>
      <c r="F30" t="str">
        <f t="shared" si="6"/>
        <v>44735</v>
      </c>
      <c r="G30" s="7">
        <f t="shared" si="6"/>
        <v>2455380</v>
      </c>
      <c r="H30" s="8">
        <f t="shared" si="2"/>
        <v>0</v>
      </c>
      <c r="I30" s="1">
        <f t="shared" si="1"/>
        <v>0</v>
      </c>
      <c r="J30" s="8">
        <f t="shared" si="3"/>
        <v>0</v>
      </c>
      <c r="K30" s="1">
        <f t="shared" si="4"/>
        <v>2455380</v>
      </c>
      <c r="L30" s="8">
        <f t="shared" si="5"/>
        <v>0</v>
      </c>
    </row>
    <row r="31" spans="1:12" x14ac:dyDescent="0.25">
      <c r="A31" s="3" t="s">
        <v>31</v>
      </c>
      <c r="B31" s="1">
        <v>1200000</v>
      </c>
      <c r="C31" s="1">
        <v>4000</v>
      </c>
      <c r="D31" s="1">
        <v>1204000</v>
      </c>
      <c r="F31" t="str">
        <f t="shared" si="6"/>
        <v>47557</v>
      </c>
      <c r="G31" s="7">
        <f t="shared" si="6"/>
        <v>1200000</v>
      </c>
      <c r="H31" s="8">
        <f t="shared" si="2"/>
        <v>0</v>
      </c>
      <c r="I31" s="1">
        <f t="shared" si="1"/>
        <v>4000</v>
      </c>
      <c r="J31" s="8">
        <f t="shared" si="3"/>
        <v>0</v>
      </c>
      <c r="K31" s="1">
        <f t="shared" si="4"/>
        <v>1204000</v>
      </c>
      <c r="L31" s="8">
        <f t="shared" si="5"/>
        <v>0</v>
      </c>
    </row>
    <row r="32" spans="1:12" x14ac:dyDescent="0.25">
      <c r="A32" s="2" t="s">
        <v>129</v>
      </c>
      <c r="B32" s="1">
        <v>20241418.32</v>
      </c>
      <c r="C32" s="1">
        <v>100016.17</v>
      </c>
      <c r="D32" s="1">
        <v>20341434.489999998</v>
      </c>
      <c r="F32" t="str">
        <f t="shared" si="6"/>
        <v>DR 3</v>
      </c>
      <c r="G32" s="7">
        <f t="shared" si="6"/>
        <v>20241418.32</v>
      </c>
      <c r="H32" s="8">
        <f t="shared" si="2"/>
        <v>0</v>
      </c>
      <c r="I32" s="1">
        <f t="shared" si="1"/>
        <v>100016.17</v>
      </c>
      <c r="J32" s="8">
        <f t="shared" si="3"/>
        <v>0</v>
      </c>
      <c r="K32" s="1">
        <f t="shared" si="4"/>
        <v>20341434.490000002</v>
      </c>
      <c r="L32" s="8">
        <f t="shared" si="5"/>
        <v>-3.7252902984619141E-9</v>
      </c>
    </row>
    <row r="33" spans="1:12" x14ac:dyDescent="0.25">
      <c r="A33" s="3" t="s">
        <v>32</v>
      </c>
      <c r="B33" s="1">
        <v>100000</v>
      </c>
      <c r="C33" s="1">
        <v>2000</v>
      </c>
      <c r="D33" s="1">
        <v>102000</v>
      </c>
      <c r="F33" t="str">
        <f t="shared" si="6"/>
        <v>08125</v>
      </c>
      <c r="G33" s="7">
        <f t="shared" si="6"/>
        <v>100000</v>
      </c>
      <c r="H33" s="8">
        <f t="shared" si="2"/>
        <v>0</v>
      </c>
      <c r="I33" s="1">
        <f t="shared" si="1"/>
        <v>2000</v>
      </c>
      <c r="J33" s="8">
        <f t="shared" si="3"/>
        <v>0</v>
      </c>
      <c r="K33" s="1">
        <f t="shared" si="4"/>
        <v>102000</v>
      </c>
      <c r="L33" s="8">
        <f t="shared" si="5"/>
        <v>0</v>
      </c>
    </row>
    <row r="34" spans="1:12" x14ac:dyDescent="0.25">
      <c r="A34" s="3" t="s">
        <v>33</v>
      </c>
      <c r="B34" s="1">
        <v>527577.94999999995</v>
      </c>
      <c r="C34" s="1">
        <v>4000</v>
      </c>
      <c r="D34" s="1">
        <v>531577.94999999995</v>
      </c>
      <c r="F34" t="str">
        <f t="shared" si="6"/>
        <v>22255</v>
      </c>
      <c r="G34" s="7">
        <f t="shared" si="6"/>
        <v>527577.94999999995</v>
      </c>
      <c r="H34" s="8">
        <f t="shared" si="2"/>
        <v>0</v>
      </c>
      <c r="I34" s="1">
        <f t="shared" si="1"/>
        <v>4000</v>
      </c>
      <c r="J34" s="8">
        <f t="shared" si="3"/>
        <v>0</v>
      </c>
      <c r="K34" s="1">
        <f t="shared" si="4"/>
        <v>531577.94999999995</v>
      </c>
      <c r="L34" s="8">
        <f t="shared" si="5"/>
        <v>0</v>
      </c>
    </row>
    <row r="35" spans="1:12" x14ac:dyDescent="0.25">
      <c r="A35" s="3" t="s">
        <v>34</v>
      </c>
      <c r="B35" s="1">
        <v>114186.22</v>
      </c>
      <c r="C35" s="1">
        <v>0</v>
      </c>
      <c r="D35" s="1">
        <v>114186.22</v>
      </c>
      <c r="F35" t="str">
        <f t="shared" si="6"/>
        <v>27121</v>
      </c>
      <c r="G35" s="7">
        <f t="shared" si="6"/>
        <v>114186.22</v>
      </c>
      <c r="H35" s="8">
        <f t="shared" si="2"/>
        <v>0</v>
      </c>
      <c r="I35" s="1">
        <f t="shared" ref="I35:I66" si="7">C35</f>
        <v>0</v>
      </c>
      <c r="J35" s="8">
        <f t="shared" si="3"/>
        <v>0</v>
      </c>
      <c r="K35" s="1">
        <f t="shared" si="4"/>
        <v>114186.22</v>
      </c>
      <c r="L35" s="8">
        <f t="shared" si="5"/>
        <v>0</v>
      </c>
    </row>
    <row r="36" spans="1:12" x14ac:dyDescent="0.25">
      <c r="A36" s="3" t="s">
        <v>35</v>
      </c>
      <c r="B36" s="1">
        <v>0</v>
      </c>
      <c r="C36" s="1">
        <v>0</v>
      </c>
      <c r="D36" s="1">
        <v>0</v>
      </c>
      <c r="F36" t="str">
        <f t="shared" si="6"/>
        <v>27317</v>
      </c>
      <c r="G36" s="7">
        <f t="shared" si="6"/>
        <v>0</v>
      </c>
      <c r="H36" s="8">
        <f t="shared" si="2"/>
        <v>0</v>
      </c>
      <c r="I36" s="1">
        <f t="shared" si="7"/>
        <v>0</v>
      </c>
      <c r="J36" s="8">
        <f t="shared" si="3"/>
        <v>0</v>
      </c>
      <c r="K36" s="1">
        <f t="shared" si="4"/>
        <v>0</v>
      </c>
      <c r="L36" s="8">
        <f t="shared" si="5"/>
        <v>0</v>
      </c>
    </row>
    <row r="37" spans="1:12" x14ac:dyDescent="0.25">
      <c r="A37" s="3" t="s">
        <v>36</v>
      </c>
      <c r="B37" s="1">
        <v>100000</v>
      </c>
      <c r="C37" s="1">
        <v>2000</v>
      </c>
      <c r="D37" s="1">
        <v>102000</v>
      </c>
      <c r="F37" t="str">
        <f t="shared" si="6"/>
        <v>27665</v>
      </c>
      <c r="G37" s="7">
        <f t="shared" si="6"/>
        <v>100000</v>
      </c>
      <c r="H37" s="8">
        <f t="shared" si="2"/>
        <v>0</v>
      </c>
      <c r="I37" s="1">
        <f t="shared" si="7"/>
        <v>2000</v>
      </c>
      <c r="J37" s="8">
        <f t="shared" si="3"/>
        <v>0</v>
      </c>
      <c r="K37" s="1">
        <f t="shared" si="4"/>
        <v>102000</v>
      </c>
      <c r="L37" s="8">
        <f t="shared" si="5"/>
        <v>0</v>
      </c>
    </row>
    <row r="38" spans="1:12" x14ac:dyDescent="0.25">
      <c r="A38" s="3" t="s">
        <v>37</v>
      </c>
      <c r="B38" s="1">
        <v>200000</v>
      </c>
      <c r="C38" s="1">
        <v>2000</v>
      </c>
      <c r="D38" s="1">
        <v>202000</v>
      </c>
      <c r="F38" t="str">
        <f t="shared" si="6"/>
        <v>29074</v>
      </c>
      <c r="G38" s="7">
        <f t="shared" si="6"/>
        <v>200000</v>
      </c>
      <c r="H38" s="8">
        <f t="shared" si="2"/>
        <v>0</v>
      </c>
      <c r="I38" s="1">
        <f t="shared" si="7"/>
        <v>2000</v>
      </c>
      <c r="J38" s="8">
        <f t="shared" si="3"/>
        <v>0</v>
      </c>
      <c r="K38" s="1">
        <f t="shared" si="4"/>
        <v>202000</v>
      </c>
      <c r="L38" s="8">
        <f t="shared" si="5"/>
        <v>0</v>
      </c>
    </row>
    <row r="39" spans="1:12" x14ac:dyDescent="0.25">
      <c r="A39" s="3" t="s">
        <v>38</v>
      </c>
      <c r="B39" s="1">
        <v>360000</v>
      </c>
      <c r="C39" s="1">
        <v>0</v>
      </c>
      <c r="D39" s="1">
        <v>360000</v>
      </c>
      <c r="F39" t="str">
        <f t="shared" si="6"/>
        <v>29254</v>
      </c>
      <c r="G39" s="7">
        <f t="shared" si="6"/>
        <v>360000</v>
      </c>
      <c r="H39" s="8">
        <f t="shared" si="2"/>
        <v>0</v>
      </c>
      <c r="I39" s="1">
        <f t="shared" si="7"/>
        <v>0</v>
      </c>
      <c r="J39" s="8">
        <f t="shared" si="3"/>
        <v>0</v>
      </c>
      <c r="K39" s="1">
        <f t="shared" si="4"/>
        <v>360000</v>
      </c>
      <c r="L39" s="8">
        <f t="shared" si="5"/>
        <v>0</v>
      </c>
    </row>
    <row r="40" spans="1:12" x14ac:dyDescent="0.25">
      <c r="A40" s="3" t="s">
        <v>39</v>
      </c>
      <c r="B40" s="1">
        <v>1630550</v>
      </c>
      <c r="C40" s="1">
        <v>35416.17</v>
      </c>
      <c r="D40" s="1">
        <v>1665966.1700000002</v>
      </c>
      <c r="F40" t="str">
        <f t="shared" si="6"/>
        <v>31012</v>
      </c>
      <c r="G40" s="7">
        <f t="shared" si="6"/>
        <v>1630550</v>
      </c>
      <c r="H40" s="8">
        <f t="shared" si="2"/>
        <v>0</v>
      </c>
      <c r="I40" s="1">
        <f t="shared" si="7"/>
        <v>35416.17</v>
      </c>
      <c r="J40" s="8">
        <f t="shared" si="3"/>
        <v>0</v>
      </c>
      <c r="K40" s="1">
        <f t="shared" si="4"/>
        <v>1665966.17</v>
      </c>
      <c r="L40" s="8">
        <f t="shared" si="5"/>
        <v>2.3283064365386963E-10</v>
      </c>
    </row>
    <row r="41" spans="1:12" x14ac:dyDescent="0.25">
      <c r="A41" s="3" t="s">
        <v>40</v>
      </c>
      <c r="B41" s="1">
        <v>2153993.59</v>
      </c>
      <c r="C41" s="1">
        <v>8000</v>
      </c>
      <c r="D41" s="1">
        <v>2161993.59</v>
      </c>
      <c r="F41" t="str">
        <f t="shared" si="6"/>
        <v>31014</v>
      </c>
      <c r="G41" s="7">
        <f t="shared" si="6"/>
        <v>2153993.59</v>
      </c>
      <c r="H41" s="8">
        <f t="shared" si="2"/>
        <v>0</v>
      </c>
      <c r="I41" s="1">
        <f t="shared" si="7"/>
        <v>8000</v>
      </c>
      <c r="J41" s="8">
        <f t="shared" si="3"/>
        <v>0</v>
      </c>
      <c r="K41" s="1">
        <f t="shared" si="4"/>
        <v>2161993.59</v>
      </c>
      <c r="L41" s="8">
        <f t="shared" si="5"/>
        <v>0</v>
      </c>
    </row>
    <row r="42" spans="1:12" x14ac:dyDescent="0.25">
      <c r="A42" s="3" t="s">
        <v>41</v>
      </c>
      <c r="B42" s="1">
        <v>200000</v>
      </c>
      <c r="C42" s="1">
        <v>4000</v>
      </c>
      <c r="D42" s="1">
        <v>204000</v>
      </c>
      <c r="F42" t="str">
        <f t="shared" si="6"/>
        <v>31062</v>
      </c>
      <c r="G42" s="7">
        <f t="shared" si="6"/>
        <v>200000</v>
      </c>
      <c r="H42" s="8">
        <f t="shared" si="2"/>
        <v>0</v>
      </c>
      <c r="I42" s="1">
        <f t="shared" si="7"/>
        <v>4000</v>
      </c>
      <c r="J42" s="8">
        <f t="shared" si="3"/>
        <v>0</v>
      </c>
      <c r="K42" s="1">
        <f t="shared" si="4"/>
        <v>204000</v>
      </c>
      <c r="L42" s="8">
        <f t="shared" si="5"/>
        <v>0</v>
      </c>
    </row>
    <row r="43" spans="1:12" x14ac:dyDescent="0.25">
      <c r="A43" s="3" t="s">
        <v>42</v>
      </c>
      <c r="B43" s="1">
        <v>94157.95</v>
      </c>
      <c r="C43" s="1">
        <v>0</v>
      </c>
      <c r="D43" s="1">
        <v>94157.95</v>
      </c>
      <c r="F43" t="str">
        <f t="shared" si="6"/>
        <v>31076</v>
      </c>
      <c r="G43" s="7">
        <f t="shared" si="6"/>
        <v>94157.95</v>
      </c>
      <c r="H43" s="8">
        <f t="shared" si="2"/>
        <v>0</v>
      </c>
      <c r="I43" s="1">
        <f t="shared" si="7"/>
        <v>0</v>
      </c>
      <c r="J43" s="8">
        <f t="shared" si="3"/>
        <v>0</v>
      </c>
      <c r="K43" s="1">
        <f t="shared" si="4"/>
        <v>94157.95</v>
      </c>
      <c r="L43" s="8">
        <f t="shared" si="5"/>
        <v>0</v>
      </c>
    </row>
    <row r="44" spans="1:12" x14ac:dyDescent="0.25">
      <c r="A44" s="3" t="s">
        <v>43</v>
      </c>
      <c r="B44" s="1">
        <v>171891</v>
      </c>
      <c r="C44" s="1">
        <v>0</v>
      </c>
      <c r="D44" s="1">
        <v>171891</v>
      </c>
      <c r="F44" t="str">
        <f t="shared" si="6"/>
        <v>31107</v>
      </c>
      <c r="G44" s="7">
        <f t="shared" si="6"/>
        <v>171891</v>
      </c>
      <c r="H44" s="8">
        <f t="shared" si="2"/>
        <v>0</v>
      </c>
      <c r="I44" s="1">
        <f t="shared" si="7"/>
        <v>0</v>
      </c>
      <c r="J44" s="8">
        <f t="shared" si="3"/>
        <v>0</v>
      </c>
      <c r="K44" s="1">
        <f t="shared" si="4"/>
        <v>171891</v>
      </c>
      <c r="L44" s="8">
        <f t="shared" si="5"/>
        <v>0</v>
      </c>
    </row>
    <row r="45" spans="1:12" x14ac:dyDescent="0.25">
      <c r="A45" s="3" t="s">
        <v>44</v>
      </c>
      <c r="B45" s="1">
        <v>200000</v>
      </c>
      <c r="C45" s="1">
        <v>0</v>
      </c>
      <c r="D45" s="1">
        <v>200000</v>
      </c>
      <c r="F45" t="str">
        <f t="shared" si="6"/>
        <v>31200</v>
      </c>
      <c r="G45" s="7">
        <f t="shared" si="6"/>
        <v>200000</v>
      </c>
      <c r="H45" s="8">
        <f t="shared" si="2"/>
        <v>0</v>
      </c>
      <c r="I45" s="1">
        <f t="shared" si="7"/>
        <v>0</v>
      </c>
      <c r="J45" s="8">
        <f t="shared" si="3"/>
        <v>0</v>
      </c>
      <c r="K45" s="1">
        <f t="shared" si="4"/>
        <v>200000</v>
      </c>
      <c r="L45" s="8">
        <f t="shared" si="5"/>
        <v>0</v>
      </c>
    </row>
    <row r="46" spans="1:12" x14ac:dyDescent="0.25">
      <c r="A46" s="3" t="s">
        <v>45</v>
      </c>
      <c r="B46" s="1">
        <v>172500</v>
      </c>
      <c r="C46" s="1">
        <v>600</v>
      </c>
      <c r="D46" s="1">
        <v>173100</v>
      </c>
      <c r="F46" t="str">
        <f t="shared" si="6"/>
        <v>31213</v>
      </c>
      <c r="G46" s="7">
        <f t="shared" si="6"/>
        <v>172500</v>
      </c>
      <c r="H46" s="8">
        <f t="shared" si="2"/>
        <v>0</v>
      </c>
      <c r="I46" s="1">
        <f t="shared" si="7"/>
        <v>600</v>
      </c>
      <c r="J46" s="8">
        <f t="shared" si="3"/>
        <v>0</v>
      </c>
      <c r="K46" s="1">
        <f t="shared" si="4"/>
        <v>173100</v>
      </c>
      <c r="L46" s="8">
        <f t="shared" si="5"/>
        <v>0</v>
      </c>
    </row>
    <row r="47" spans="1:12" x14ac:dyDescent="0.25">
      <c r="A47" s="3" t="s">
        <v>46</v>
      </c>
      <c r="B47" s="1">
        <v>0</v>
      </c>
      <c r="C47" s="1">
        <v>0</v>
      </c>
      <c r="D47" s="1">
        <v>0</v>
      </c>
      <c r="F47" t="str">
        <f t="shared" si="6"/>
        <v>31265</v>
      </c>
      <c r="G47" s="7">
        <f t="shared" si="6"/>
        <v>0</v>
      </c>
      <c r="H47" s="8">
        <f t="shared" si="2"/>
        <v>0</v>
      </c>
      <c r="I47" s="1">
        <f t="shared" si="7"/>
        <v>0</v>
      </c>
      <c r="J47" s="8">
        <f t="shared" si="3"/>
        <v>0</v>
      </c>
      <c r="K47" s="1">
        <f t="shared" si="4"/>
        <v>0</v>
      </c>
      <c r="L47" s="8">
        <f t="shared" si="5"/>
        <v>0</v>
      </c>
    </row>
    <row r="48" spans="1:12" x14ac:dyDescent="0.25">
      <c r="A48" s="3" t="s">
        <v>47</v>
      </c>
      <c r="B48" s="1">
        <v>3423966.61</v>
      </c>
      <c r="C48" s="1">
        <v>0</v>
      </c>
      <c r="D48" s="1">
        <v>3423966.61</v>
      </c>
      <c r="F48" t="str">
        <f t="shared" si="6"/>
        <v>31309</v>
      </c>
      <c r="G48" s="7">
        <f t="shared" si="6"/>
        <v>3423966.61</v>
      </c>
      <c r="H48" s="8">
        <f t="shared" si="2"/>
        <v>0</v>
      </c>
      <c r="I48" s="1">
        <f t="shared" si="7"/>
        <v>0</v>
      </c>
      <c r="J48" s="8">
        <f t="shared" si="3"/>
        <v>0</v>
      </c>
      <c r="K48" s="1">
        <f t="shared" si="4"/>
        <v>3423966.61</v>
      </c>
      <c r="L48" s="8">
        <f t="shared" si="5"/>
        <v>0</v>
      </c>
    </row>
    <row r="49" spans="1:12" x14ac:dyDescent="0.25">
      <c r="A49" s="3" t="s">
        <v>48</v>
      </c>
      <c r="B49" s="1">
        <v>200000</v>
      </c>
      <c r="C49" s="1">
        <v>4000</v>
      </c>
      <c r="D49" s="1">
        <v>204000</v>
      </c>
      <c r="F49" t="str">
        <f t="shared" si="6"/>
        <v>31331</v>
      </c>
      <c r="G49" s="7">
        <f t="shared" si="6"/>
        <v>200000</v>
      </c>
      <c r="H49" s="8">
        <f t="shared" si="2"/>
        <v>0</v>
      </c>
      <c r="I49" s="1">
        <f t="shared" si="7"/>
        <v>4000</v>
      </c>
      <c r="J49" s="8">
        <f t="shared" si="3"/>
        <v>0</v>
      </c>
      <c r="K49" s="1">
        <f t="shared" si="4"/>
        <v>204000</v>
      </c>
      <c r="L49" s="8">
        <f t="shared" si="5"/>
        <v>0</v>
      </c>
    </row>
    <row r="50" spans="1:12" x14ac:dyDescent="0.25">
      <c r="A50" s="3" t="s">
        <v>49</v>
      </c>
      <c r="B50" s="1">
        <v>400000</v>
      </c>
      <c r="C50" s="1">
        <v>8000</v>
      </c>
      <c r="D50" s="1">
        <v>408000</v>
      </c>
      <c r="F50" t="str">
        <f t="shared" si="6"/>
        <v>31512</v>
      </c>
      <c r="G50" s="7">
        <f t="shared" si="6"/>
        <v>400000</v>
      </c>
      <c r="H50" s="8">
        <f t="shared" si="2"/>
        <v>0</v>
      </c>
      <c r="I50" s="1">
        <f t="shared" si="7"/>
        <v>8000</v>
      </c>
      <c r="J50" s="8">
        <f t="shared" si="3"/>
        <v>0</v>
      </c>
      <c r="K50" s="1">
        <f t="shared" si="4"/>
        <v>408000</v>
      </c>
      <c r="L50" s="8">
        <f t="shared" si="5"/>
        <v>0</v>
      </c>
    </row>
    <row r="51" spans="1:12" x14ac:dyDescent="0.25">
      <c r="A51" s="3" t="s">
        <v>50</v>
      </c>
      <c r="B51" s="1">
        <v>100000</v>
      </c>
      <c r="C51" s="1">
        <v>2000</v>
      </c>
      <c r="D51" s="1">
        <v>102000</v>
      </c>
      <c r="F51" t="str">
        <f t="shared" si="6"/>
        <v>31515</v>
      </c>
      <c r="G51" s="7">
        <f t="shared" si="6"/>
        <v>100000</v>
      </c>
      <c r="H51" s="8">
        <f t="shared" si="2"/>
        <v>0</v>
      </c>
      <c r="I51" s="1">
        <f t="shared" si="7"/>
        <v>2000</v>
      </c>
      <c r="J51" s="8">
        <f t="shared" si="3"/>
        <v>0</v>
      </c>
      <c r="K51" s="1">
        <f t="shared" si="4"/>
        <v>102000</v>
      </c>
      <c r="L51" s="8">
        <f t="shared" si="5"/>
        <v>0</v>
      </c>
    </row>
    <row r="52" spans="1:12" x14ac:dyDescent="0.25">
      <c r="A52" s="3" t="s">
        <v>51</v>
      </c>
      <c r="B52" s="1">
        <v>128050</v>
      </c>
      <c r="C52" s="1">
        <v>0</v>
      </c>
      <c r="D52" s="1">
        <v>128050</v>
      </c>
      <c r="F52" t="str">
        <f t="shared" si="6"/>
        <v>31530</v>
      </c>
      <c r="G52" s="7">
        <f t="shared" si="6"/>
        <v>128050</v>
      </c>
      <c r="H52" s="8">
        <f t="shared" si="2"/>
        <v>0</v>
      </c>
      <c r="I52" s="1">
        <f t="shared" si="7"/>
        <v>0</v>
      </c>
      <c r="J52" s="8">
        <f t="shared" si="3"/>
        <v>0</v>
      </c>
      <c r="K52" s="1">
        <f t="shared" si="4"/>
        <v>128050</v>
      </c>
      <c r="L52" s="8">
        <f t="shared" si="5"/>
        <v>0</v>
      </c>
    </row>
    <row r="53" spans="1:12" x14ac:dyDescent="0.25">
      <c r="A53" s="3" t="s">
        <v>52</v>
      </c>
      <c r="B53" s="1">
        <v>8764544.9999999981</v>
      </c>
      <c r="C53" s="1">
        <v>4000</v>
      </c>
      <c r="D53" s="1">
        <v>8768544.9999999981</v>
      </c>
      <c r="F53" t="str">
        <f t="shared" si="6"/>
        <v>31569</v>
      </c>
      <c r="G53" s="7">
        <f t="shared" si="6"/>
        <v>8764544.9999999981</v>
      </c>
      <c r="H53" s="8">
        <f t="shared" si="2"/>
        <v>0</v>
      </c>
      <c r="I53" s="1">
        <f t="shared" si="7"/>
        <v>4000</v>
      </c>
      <c r="J53" s="8">
        <f t="shared" si="3"/>
        <v>0</v>
      </c>
      <c r="K53" s="1">
        <f t="shared" si="4"/>
        <v>8768544.9999999981</v>
      </c>
      <c r="L53" s="8">
        <f t="shared" si="5"/>
        <v>0</v>
      </c>
    </row>
    <row r="54" spans="1:12" x14ac:dyDescent="0.25">
      <c r="A54" s="3" t="s">
        <v>53</v>
      </c>
      <c r="B54" s="1">
        <v>200000</v>
      </c>
      <c r="C54" s="1">
        <v>4000</v>
      </c>
      <c r="D54" s="1">
        <v>204000</v>
      </c>
      <c r="F54" t="str">
        <f t="shared" si="6"/>
        <v>31592</v>
      </c>
      <c r="G54" s="7">
        <f t="shared" si="6"/>
        <v>200000</v>
      </c>
      <c r="H54" s="8">
        <f t="shared" si="2"/>
        <v>0</v>
      </c>
      <c r="I54" s="1">
        <f t="shared" si="7"/>
        <v>4000</v>
      </c>
      <c r="J54" s="8">
        <f t="shared" si="3"/>
        <v>0</v>
      </c>
      <c r="K54" s="1">
        <f t="shared" si="4"/>
        <v>204000</v>
      </c>
      <c r="L54" s="8">
        <f t="shared" si="5"/>
        <v>0</v>
      </c>
    </row>
    <row r="55" spans="1:12" x14ac:dyDescent="0.25">
      <c r="A55" s="3" t="s">
        <v>54</v>
      </c>
      <c r="B55" s="1">
        <v>100000</v>
      </c>
      <c r="C55" s="1">
        <v>2000</v>
      </c>
      <c r="D55" s="1">
        <v>102000</v>
      </c>
      <c r="F55" t="str">
        <f t="shared" si="6"/>
        <v>31636</v>
      </c>
      <c r="G55" s="7">
        <f t="shared" si="6"/>
        <v>100000</v>
      </c>
      <c r="H55" s="8">
        <f t="shared" si="2"/>
        <v>0</v>
      </c>
      <c r="I55" s="1">
        <f t="shared" si="7"/>
        <v>2000</v>
      </c>
      <c r="J55" s="8">
        <f t="shared" si="3"/>
        <v>0</v>
      </c>
      <c r="K55" s="1">
        <f t="shared" si="4"/>
        <v>102000</v>
      </c>
      <c r="L55" s="8">
        <f t="shared" si="5"/>
        <v>0</v>
      </c>
    </row>
    <row r="56" spans="1:12" x14ac:dyDescent="0.25">
      <c r="A56" s="3" t="s">
        <v>55</v>
      </c>
      <c r="B56" s="1">
        <v>100000</v>
      </c>
      <c r="C56" s="1">
        <v>2000</v>
      </c>
      <c r="D56" s="1">
        <v>102000</v>
      </c>
      <c r="F56" t="str">
        <f t="shared" si="6"/>
        <v>31809</v>
      </c>
      <c r="G56" s="7">
        <f t="shared" si="6"/>
        <v>100000</v>
      </c>
      <c r="H56" s="8">
        <f t="shared" si="2"/>
        <v>0</v>
      </c>
      <c r="I56" s="1">
        <f t="shared" si="7"/>
        <v>2000</v>
      </c>
      <c r="J56" s="8">
        <f t="shared" si="3"/>
        <v>0</v>
      </c>
      <c r="K56" s="1">
        <f t="shared" si="4"/>
        <v>102000</v>
      </c>
      <c r="L56" s="8">
        <f t="shared" si="5"/>
        <v>0</v>
      </c>
    </row>
    <row r="57" spans="1:12" x14ac:dyDescent="0.25">
      <c r="A57" s="3" t="s">
        <v>56</v>
      </c>
      <c r="B57" s="1">
        <v>800000</v>
      </c>
      <c r="C57" s="1">
        <v>16000</v>
      </c>
      <c r="D57" s="1">
        <v>816000</v>
      </c>
      <c r="F57" t="str">
        <f t="shared" si="6"/>
        <v>48526</v>
      </c>
      <c r="G57" s="7">
        <f t="shared" si="6"/>
        <v>800000</v>
      </c>
      <c r="H57" s="8">
        <f t="shared" si="2"/>
        <v>0</v>
      </c>
      <c r="I57" s="1">
        <f t="shared" si="7"/>
        <v>16000</v>
      </c>
      <c r="J57" s="8">
        <f t="shared" si="3"/>
        <v>0</v>
      </c>
      <c r="K57" s="1">
        <f t="shared" si="4"/>
        <v>816000</v>
      </c>
      <c r="L57" s="8">
        <f t="shared" si="5"/>
        <v>0</v>
      </c>
    </row>
    <row r="58" spans="1:12" x14ac:dyDescent="0.25">
      <c r="A58" s="2" t="s">
        <v>130</v>
      </c>
      <c r="B58" s="1">
        <v>43001802.989999995</v>
      </c>
      <c r="C58" s="1">
        <v>141834.43999999997</v>
      </c>
      <c r="D58" s="1">
        <v>43143637.429999992</v>
      </c>
      <c r="F58" t="str">
        <f t="shared" si="6"/>
        <v>DR 4</v>
      </c>
      <c r="G58" s="7">
        <f t="shared" si="6"/>
        <v>43001802.989999995</v>
      </c>
      <c r="H58" s="8">
        <f t="shared" si="2"/>
        <v>0</v>
      </c>
      <c r="I58" s="1">
        <f t="shared" si="7"/>
        <v>141834.43999999997</v>
      </c>
      <c r="J58" s="8">
        <f t="shared" si="3"/>
        <v>0</v>
      </c>
      <c r="K58" s="1">
        <f t="shared" si="4"/>
        <v>43143637.429999992</v>
      </c>
      <c r="L58" s="8">
        <f t="shared" si="5"/>
        <v>0</v>
      </c>
    </row>
    <row r="59" spans="1:12" x14ac:dyDescent="0.25">
      <c r="A59" s="3" t="s">
        <v>57</v>
      </c>
      <c r="B59" s="1">
        <v>200000</v>
      </c>
      <c r="C59" s="1">
        <v>4000</v>
      </c>
      <c r="D59" s="1">
        <v>204000</v>
      </c>
      <c r="F59" t="str">
        <f t="shared" si="6"/>
        <v>05209</v>
      </c>
      <c r="G59" s="7">
        <f t="shared" si="6"/>
        <v>200000</v>
      </c>
      <c r="H59" s="8">
        <f t="shared" si="2"/>
        <v>0</v>
      </c>
      <c r="I59" s="1">
        <f t="shared" si="7"/>
        <v>4000</v>
      </c>
      <c r="J59" s="8">
        <f t="shared" si="3"/>
        <v>0</v>
      </c>
      <c r="K59" s="1">
        <f t="shared" si="4"/>
        <v>204000</v>
      </c>
      <c r="L59" s="8">
        <f t="shared" si="5"/>
        <v>0</v>
      </c>
    </row>
    <row r="60" spans="1:12" x14ac:dyDescent="0.25">
      <c r="A60" s="3" t="s">
        <v>58</v>
      </c>
      <c r="B60" s="1">
        <v>943511.54</v>
      </c>
      <c r="C60" s="1">
        <v>0</v>
      </c>
      <c r="D60" s="1">
        <v>943511.54</v>
      </c>
      <c r="F60" t="str">
        <f t="shared" si="6"/>
        <v>05300</v>
      </c>
      <c r="G60" s="7">
        <f t="shared" si="6"/>
        <v>943511.54</v>
      </c>
      <c r="H60" s="8">
        <f t="shared" si="2"/>
        <v>0</v>
      </c>
      <c r="I60" s="1">
        <f t="shared" si="7"/>
        <v>0</v>
      </c>
      <c r="J60" s="8">
        <f t="shared" si="3"/>
        <v>0</v>
      </c>
      <c r="K60" s="1">
        <f t="shared" si="4"/>
        <v>943511.54</v>
      </c>
      <c r="L60" s="8">
        <f t="shared" si="5"/>
        <v>0</v>
      </c>
    </row>
    <row r="61" spans="1:12" x14ac:dyDescent="0.25">
      <c r="A61" s="3" t="s">
        <v>59</v>
      </c>
      <c r="B61" s="1">
        <v>4293711.0399999991</v>
      </c>
      <c r="C61" s="1">
        <v>16000</v>
      </c>
      <c r="D61" s="1">
        <v>4309711.0399999991</v>
      </c>
      <c r="F61" t="str">
        <f t="shared" si="6"/>
        <v>05619</v>
      </c>
      <c r="G61" s="7">
        <f t="shared" si="6"/>
        <v>4293711.0399999991</v>
      </c>
      <c r="H61" s="8">
        <f t="shared" si="2"/>
        <v>0</v>
      </c>
      <c r="I61" s="1">
        <f t="shared" si="7"/>
        <v>16000</v>
      </c>
      <c r="J61" s="8">
        <f t="shared" si="3"/>
        <v>0</v>
      </c>
      <c r="K61" s="1">
        <f t="shared" si="4"/>
        <v>4309711.0399999991</v>
      </c>
      <c r="L61" s="8">
        <f t="shared" si="5"/>
        <v>0</v>
      </c>
    </row>
    <row r="62" spans="1:12" x14ac:dyDescent="0.25">
      <c r="A62" s="3" t="s">
        <v>60</v>
      </c>
      <c r="B62" s="1">
        <v>0</v>
      </c>
      <c r="C62" s="1">
        <v>0</v>
      </c>
      <c r="D62" s="1">
        <v>0</v>
      </c>
      <c r="F62" t="str">
        <f t="shared" si="6"/>
        <v>06075</v>
      </c>
      <c r="G62" s="7">
        <f t="shared" si="6"/>
        <v>0</v>
      </c>
      <c r="H62" s="8">
        <f t="shared" si="2"/>
        <v>0</v>
      </c>
      <c r="I62" s="1">
        <f t="shared" si="7"/>
        <v>0</v>
      </c>
      <c r="J62" s="8">
        <f t="shared" si="3"/>
        <v>0</v>
      </c>
      <c r="K62" s="1">
        <f t="shared" si="4"/>
        <v>0</v>
      </c>
      <c r="L62" s="8">
        <f t="shared" si="5"/>
        <v>0</v>
      </c>
    </row>
    <row r="63" spans="1:12" x14ac:dyDescent="0.25">
      <c r="A63" s="3" t="s">
        <v>61</v>
      </c>
      <c r="B63" s="1">
        <v>100000</v>
      </c>
      <c r="C63" s="1">
        <v>2000</v>
      </c>
      <c r="D63" s="1">
        <v>102000</v>
      </c>
      <c r="F63" t="str">
        <f t="shared" si="6"/>
        <v>06276</v>
      </c>
      <c r="G63" s="7">
        <f t="shared" si="6"/>
        <v>100000</v>
      </c>
      <c r="H63" s="8">
        <f t="shared" si="2"/>
        <v>0</v>
      </c>
      <c r="I63" s="1">
        <f t="shared" si="7"/>
        <v>2000</v>
      </c>
      <c r="J63" s="8">
        <f t="shared" si="3"/>
        <v>0</v>
      </c>
      <c r="K63" s="1">
        <f t="shared" si="4"/>
        <v>102000</v>
      </c>
      <c r="L63" s="8">
        <f t="shared" si="5"/>
        <v>0</v>
      </c>
    </row>
    <row r="64" spans="1:12" x14ac:dyDescent="0.25">
      <c r="A64" s="3" t="s">
        <v>62</v>
      </c>
      <c r="B64" s="1">
        <v>100000</v>
      </c>
      <c r="C64" s="1">
        <v>0</v>
      </c>
      <c r="D64" s="1">
        <v>100000</v>
      </c>
      <c r="F64" t="str">
        <f t="shared" si="6"/>
        <v>06314</v>
      </c>
      <c r="G64" s="7">
        <f t="shared" si="6"/>
        <v>100000</v>
      </c>
      <c r="H64" s="8">
        <f t="shared" si="2"/>
        <v>0</v>
      </c>
      <c r="I64" s="1">
        <f t="shared" si="7"/>
        <v>0</v>
      </c>
      <c r="J64" s="8">
        <f t="shared" si="3"/>
        <v>0</v>
      </c>
      <c r="K64" s="1">
        <f t="shared" si="4"/>
        <v>100000</v>
      </c>
      <c r="L64" s="8">
        <f t="shared" si="5"/>
        <v>0</v>
      </c>
    </row>
    <row r="65" spans="1:12" x14ac:dyDescent="0.25">
      <c r="A65" s="3" t="s">
        <v>63</v>
      </c>
      <c r="B65" s="1">
        <v>100000</v>
      </c>
      <c r="C65" s="1">
        <v>0</v>
      </c>
      <c r="D65" s="1">
        <v>100000</v>
      </c>
      <c r="F65" t="str">
        <f t="shared" si="6"/>
        <v>07253</v>
      </c>
      <c r="G65" s="7">
        <f t="shared" si="6"/>
        <v>100000</v>
      </c>
      <c r="H65" s="8">
        <f t="shared" si="2"/>
        <v>0</v>
      </c>
      <c r="I65" s="1">
        <f t="shared" si="7"/>
        <v>0</v>
      </c>
      <c r="J65" s="8">
        <f t="shared" si="3"/>
        <v>0</v>
      </c>
      <c r="K65" s="1">
        <f t="shared" si="4"/>
        <v>100000</v>
      </c>
      <c r="L65" s="8">
        <f t="shared" si="5"/>
        <v>0</v>
      </c>
    </row>
    <row r="66" spans="1:12" x14ac:dyDescent="0.25">
      <c r="A66" s="3" t="s">
        <v>64</v>
      </c>
      <c r="B66" s="1">
        <v>200000</v>
      </c>
      <c r="C66" s="1">
        <v>4000</v>
      </c>
      <c r="D66" s="1">
        <v>204000</v>
      </c>
      <c r="F66" t="str">
        <f t="shared" si="6"/>
        <v>18022</v>
      </c>
      <c r="G66" s="7">
        <f t="shared" si="6"/>
        <v>200000</v>
      </c>
      <c r="H66" s="8">
        <f t="shared" si="2"/>
        <v>0</v>
      </c>
      <c r="I66" s="1">
        <f t="shared" si="7"/>
        <v>4000</v>
      </c>
      <c r="J66" s="8">
        <f t="shared" si="3"/>
        <v>0</v>
      </c>
      <c r="K66" s="1">
        <f t="shared" si="4"/>
        <v>204000</v>
      </c>
      <c r="L66" s="8">
        <f t="shared" si="5"/>
        <v>0</v>
      </c>
    </row>
    <row r="67" spans="1:12" x14ac:dyDescent="0.25">
      <c r="A67" s="3" t="s">
        <v>65</v>
      </c>
      <c r="B67" s="1">
        <v>1175244</v>
      </c>
      <c r="C67" s="1">
        <v>10020</v>
      </c>
      <c r="D67" s="1">
        <v>1185264</v>
      </c>
      <c r="F67" t="str">
        <f t="shared" si="6"/>
        <v>19010</v>
      </c>
      <c r="G67" s="7">
        <f t="shared" si="6"/>
        <v>1175244</v>
      </c>
      <c r="H67" s="8">
        <f t="shared" si="2"/>
        <v>0</v>
      </c>
      <c r="I67" s="1">
        <f t="shared" ref="I67:I98" si="8">C67</f>
        <v>10020</v>
      </c>
      <c r="J67" s="8">
        <f t="shared" si="3"/>
        <v>0</v>
      </c>
      <c r="K67" s="1">
        <f t="shared" si="4"/>
        <v>1185264</v>
      </c>
      <c r="L67" s="8">
        <f t="shared" si="5"/>
        <v>0</v>
      </c>
    </row>
    <row r="68" spans="1:12" x14ac:dyDescent="0.25">
      <c r="A68" s="3" t="s">
        <v>66</v>
      </c>
      <c r="B68" s="1">
        <v>50000</v>
      </c>
      <c r="C68" s="1">
        <v>0</v>
      </c>
      <c r="D68" s="1">
        <v>50000</v>
      </c>
      <c r="F68" t="str">
        <f t="shared" ref="F68:G131" si="9">A68</f>
        <v>19011</v>
      </c>
      <c r="G68" s="7">
        <f t="shared" si="9"/>
        <v>50000</v>
      </c>
      <c r="H68" s="8">
        <f t="shared" si="2"/>
        <v>0</v>
      </c>
      <c r="I68" s="1">
        <f t="shared" si="8"/>
        <v>0</v>
      </c>
      <c r="J68" s="8">
        <f t="shared" si="3"/>
        <v>0</v>
      </c>
      <c r="K68" s="1">
        <f t="shared" si="4"/>
        <v>50000</v>
      </c>
      <c r="L68" s="8">
        <f t="shared" si="5"/>
        <v>0</v>
      </c>
    </row>
    <row r="69" spans="1:12" x14ac:dyDescent="0.25">
      <c r="A69" s="3" t="s">
        <v>67</v>
      </c>
      <c r="B69" s="1">
        <v>100000</v>
      </c>
      <c r="C69" s="1">
        <v>2000</v>
      </c>
      <c r="D69" s="1">
        <v>102000</v>
      </c>
      <c r="F69" t="str">
        <f t="shared" si="9"/>
        <v>19039</v>
      </c>
      <c r="G69" s="7">
        <f t="shared" si="9"/>
        <v>100000</v>
      </c>
      <c r="H69" s="8">
        <f t="shared" ref="H69:H131" si="10">IFERROR(VLOOKUP($A69,$A$4:$D$131,2,0)-VLOOKUP($A69,$F$4:$G$131,2,0),"seul")</f>
        <v>0</v>
      </c>
      <c r="I69" s="1">
        <f t="shared" si="8"/>
        <v>2000</v>
      </c>
      <c r="J69" s="8">
        <f t="shared" ref="J69:J131" si="11">IFERROR(VLOOKUP($A69,$A$4:$D$131,3,0)-VLOOKUP($A69,$F$4:$I$131,4,0),"seul")</f>
        <v>0</v>
      </c>
      <c r="K69" s="1">
        <f t="shared" ref="K69:K131" si="12">G69+I69</f>
        <v>102000</v>
      </c>
      <c r="L69" s="8">
        <f t="shared" ref="L69:L131" si="13">IFERROR(VLOOKUP($A69,$A$4:$D$131,4,0)-VLOOKUP($A69,$F$4:$K$131,6,0),"seul")</f>
        <v>0</v>
      </c>
    </row>
    <row r="70" spans="1:12" x14ac:dyDescent="0.25">
      <c r="A70" s="3" t="s">
        <v>68</v>
      </c>
      <c r="B70" s="1">
        <v>100000</v>
      </c>
      <c r="C70" s="1">
        <v>2000</v>
      </c>
      <c r="D70" s="1">
        <v>102000</v>
      </c>
      <c r="F70" t="str">
        <f t="shared" si="9"/>
        <v>19633</v>
      </c>
      <c r="G70" s="7">
        <f t="shared" si="9"/>
        <v>100000</v>
      </c>
      <c r="H70" s="8">
        <f t="shared" si="10"/>
        <v>0</v>
      </c>
      <c r="I70" s="1">
        <f t="shared" si="8"/>
        <v>2000</v>
      </c>
      <c r="J70" s="8">
        <f t="shared" si="11"/>
        <v>0</v>
      </c>
      <c r="K70" s="1">
        <f t="shared" si="12"/>
        <v>102000</v>
      </c>
      <c r="L70" s="8">
        <f t="shared" si="13"/>
        <v>0</v>
      </c>
    </row>
    <row r="71" spans="1:12" x14ac:dyDescent="0.25">
      <c r="A71" s="3" t="s">
        <v>69</v>
      </c>
      <c r="B71" s="1">
        <v>127665</v>
      </c>
      <c r="C71" s="1">
        <v>0</v>
      </c>
      <c r="D71" s="1">
        <v>127665</v>
      </c>
      <c r="F71" t="str">
        <f t="shared" si="9"/>
        <v>19651</v>
      </c>
      <c r="G71" s="7">
        <f t="shared" si="9"/>
        <v>127665</v>
      </c>
      <c r="H71" s="8">
        <f t="shared" si="10"/>
        <v>0</v>
      </c>
      <c r="I71" s="1">
        <f t="shared" si="8"/>
        <v>0</v>
      </c>
      <c r="J71" s="8">
        <f t="shared" si="11"/>
        <v>0</v>
      </c>
      <c r="K71" s="1">
        <f t="shared" si="12"/>
        <v>127665</v>
      </c>
      <c r="L71" s="8">
        <f t="shared" si="13"/>
        <v>0</v>
      </c>
    </row>
    <row r="72" spans="1:12" x14ac:dyDescent="0.25">
      <c r="A72" s="3" t="s">
        <v>70</v>
      </c>
      <c r="B72" s="1">
        <v>700000</v>
      </c>
      <c r="C72" s="1">
        <v>14000</v>
      </c>
      <c r="D72" s="1">
        <v>714000</v>
      </c>
      <c r="F72" t="str">
        <f t="shared" si="9"/>
        <v>19689</v>
      </c>
      <c r="G72" s="7">
        <f t="shared" si="9"/>
        <v>700000</v>
      </c>
      <c r="H72" s="8">
        <f t="shared" si="10"/>
        <v>0</v>
      </c>
      <c r="I72" s="1">
        <f t="shared" si="8"/>
        <v>14000</v>
      </c>
      <c r="J72" s="8">
        <f t="shared" si="11"/>
        <v>0</v>
      </c>
      <c r="K72" s="1">
        <f t="shared" si="12"/>
        <v>714000</v>
      </c>
      <c r="L72" s="8">
        <f t="shared" si="13"/>
        <v>0</v>
      </c>
    </row>
    <row r="73" spans="1:12" x14ac:dyDescent="0.25">
      <c r="A73" s="3" t="s">
        <v>71</v>
      </c>
      <c r="B73" s="1">
        <v>165000</v>
      </c>
      <c r="C73" s="1">
        <v>0</v>
      </c>
      <c r="D73" s="1">
        <v>165000</v>
      </c>
      <c r="F73" t="str">
        <f t="shared" si="9"/>
        <v>19690</v>
      </c>
      <c r="G73" s="7">
        <f t="shared" si="9"/>
        <v>165000</v>
      </c>
      <c r="H73" s="8">
        <f t="shared" si="10"/>
        <v>0</v>
      </c>
      <c r="I73" s="1">
        <f t="shared" si="8"/>
        <v>0</v>
      </c>
      <c r="J73" s="8">
        <f t="shared" si="11"/>
        <v>0</v>
      </c>
      <c r="K73" s="1">
        <f t="shared" si="12"/>
        <v>165000</v>
      </c>
      <c r="L73" s="8">
        <f t="shared" si="13"/>
        <v>0</v>
      </c>
    </row>
    <row r="74" spans="1:12" x14ac:dyDescent="0.25">
      <c r="A74" s="3" t="s">
        <v>72</v>
      </c>
      <c r="B74" s="1">
        <v>100000</v>
      </c>
      <c r="C74" s="1">
        <v>2000</v>
      </c>
      <c r="D74" s="1">
        <v>102000</v>
      </c>
      <c r="F74" t="str">
        <f t="shared" si="9"/>
        <v>19715</v>
      </c>
      <c r="G74" s="7">
        <f t="shared" si="9"/>
        <v>100000</v>
      </c>
      <c r="H74" s="8">
        <f t="shared" si="10"/>
        <v>0</v>
      </c>
      <c r="I74" s="1">
        <f t="shared" si="8"/>
        <v>2000</v>
      </c>
      <c r="J74" s="8">
        <f t="shared" si="11"/>
        <v>0</v>
      </c>
      <c r="K74" s="1">
        <f t="shared" si="12"/>
        <v>102000</v>
      </c>
      <c r="L74" s="8">
        <f t="shared" si="13"/>
        <v>0</v>
      </c>
    </row>
    <row r="75" spans="1:12" x14ac:dyDescent="0.25">
      <c r="A75" s="3" t="s">
        <v>73</v>
      </c>
      <c r="B75" s="1">
        <v>1513755</v>
      </c>
      <c r="C75" s="1">
        <v>0</v>
      </c>
      <c r="D75" s="1">
        <v>1513755</v>
      </c>
      <c r="F75" t="str">
        <f t="shared" si="9"/>
        <v>25008</v>
      </c>
      <c r="G75" s="7">
        <f t="shared" si="9"/>
        <v>1513755</v>
      </c>
      <c r="H75" s="8">
        <f t="shared" si="10"/>
        <v>0</v>
      </c>
      <c r="I75" s="1">
        <f t="shared" si="8"/>
        <v>0</v>
      </c>
      <c r="J75" s="8">
        <f t="shared" si="11"/>
        <v>0</v>
      </c>
      <c r="K75" s="1">
        <f t="shared" si="12"/>
        <v>1513755</v>
      </c>
      <c r="L75" s="8">
        <f t="shared" si="13"/>
        <v>0</v>
      </c>
    </row>
    <row r="76" spans="1:12" x14ac:dyDescent="0.25">
      <c r="A76" s="3" t="s">
        <v>74</v>
      </c>
      <c r="B76" s="1">
        <v>100000</v>
      </c>
      <c r="C76" s="1">
        <v>2000</v>
      </c>
      <c r="D76" s="1">
        <v>102000</v>
      </c>
      <c r="F76" t="str">
        <f t="shared" si="9"/>
        <v>25199</v>
      </c>
      <c r="G76" s="7">
        <f t="shared" si="9"/>
        <v>100000</v>
      </c>
      <c r="H76" s="8">
        <f t="shared" si="10"/>
        <v>0</v>
      </c>
      <c r="I76" s="1">
        <f t="shared" si="8"/>
        <v>2000</v>
      </c>
      <c r="J76" s="8">
        <f t="shared" si="11"/>
        <v>0</v>
      </c>
      <c r="K76" s="1">
        <f t="shared" si="12"/>
        <v>102000</v>
      </c>
      <c r="L76" s="8">
        <f t="shared" si="13"/>
        <v>0</v>
      </c>
    </row>
    <row r="77" spans="1:12" x14ac:dyDescent="0.25">
      <c r="A77" s="3" t="s">
        <v>75</v>
      </c>
      <c r="B77" s="1">
        <v>9458744.6600000001</v>
      </c>
      <c r="C77" s="1">
        <v>38027.269999999997</v>
      </c>
      <c r="D77" s="1">
        <v>9496771.9300000016</v>
      </c>
      <c r="F77" t="str">
        <f t="shared" si="9"/>
        <v>25561</v>
      </c>
      <c r="G77" s="7">
        <f t="shared" si="9"/>
        <v>9458744.6600000001</v>
      </c>
      <c r="H77" s="8">
        <f t="shared" si="10"/>
        <v>0</v>
      </c>
      <c r="I77" s="1">
        <f t="shared" si="8"/>
        <v>38027.269999999997</v>
      </c>
      <c r="J77" s="8">
        <f t="shared" si="11"/>
        <v>0</v>
      </c>
      <c r="K77" s="1">
        <f t="shared" si="12"/>
        <v>9496771.9299999997</v>
      </c>
      <c r="L77" s="8">
        <f t="shared" si="13"/>
        <v>1.862645149230957E-9</v>
      </c>
    </row>
    <row r="78" spans="1:12" x14ac:dyDescent="0.25">
      <c r="A78" s="3" t="s">
        <v>76</v>
      </c>
      <c r="B78" s="1">
        <v>1857269.55</v>
      </c>
      <c r="C78" s="1">
        <v>2000</v>
      </c>
      <c r="D78" s="1">
        <v>1859269.55</v>
      </c>
      <c r="F78" t="str">
        <f t="shared" si="9"/>
        <v>28524</v>
      </c>
      <c r="G78" s="7">
        <f t="shared" si="9"/>
        <v>1857269.55</v>
      </c>
      <c r="H78" s="8">
        <f t="shared" si="10"/>
        <v>0</v>
      </c>
      <c r="I78" s="1">
        <f t="shared" si="8"/>
        <v>2000</v>
      </c>
      <c r="J78" s="8">
        <f t="shared" si="11"/>
        <v>0</v>
      </c>
      <c r="K78" s="1">
        <f t="shared" si="12"/>
        <v>1859269.55</v>
      </c>
      <c r="L78" s="8">
        <f t="shared" si="13"/>
        <v>0</v>
      </c>
    </row>
    <row r="79" spans="1:12" x14ac:dyDescent="0.25">
      <c r="A79" s="3" t="s">
        <v>77</v>
      </c>
      <c r="B79" s="1">
        <v>1909700</v>
      </c>
      <c r="C79" s="1">
        <v>26736.37</v>
      </c>
      <c r="D79" s="1">
        <v>1936436.37</v>
      </c>
      <c r="F79" t="str">
        <f t="shared" si="9"/>
        <v>28527</v>
      </c>
      <c r="G79" s="7">
        <f t="shared" si="9"/>
        <v>1909700</v>
      </c>
      <c r="H79" s="8">
        <f t="shared" si="10"/>
        <v>0</v>
      </c>
      <c r="I79" s="1">
        <f t="shared" si="8"/>
        <v>26736.37</v>
      </c>
      <c r="J79" s="8">
        <f t="shared" si="11"/>
        <v>0</v>
      </c>
      <c r="K79" s="1">
        <f t="shared" si="12"/>
        <v>1936436.37</v>
      </c>
      <c r="L79" s="8">
        <f t="shared" si="13"/>
        <v>0</v>
      </c>
    </row>
    <row r="80" spans="1:12" x14ac:dyDescent="0.25">
      <c r="A80" s="3" t="s">
        <v>78</v>
      </c>
      <c r="B80" s="1">
        <v>19201202.199999999</v>
      </c>
      <c r="C80" s="1">
        <v>14364</v>
      </c>
      <c r="D80" s="1">
        <v>19215566.199999999</v>
      </c>
      <c r="F80" t="str">
        <f t="shared" si="9"/>
        <v>34519</v>
      </c>
      <c r="G80" s="7">
        <f t="shared" si="9"/>
        <v>19201202.199999999</v>
      </c>
      <c r="H80" s="8">
        <f t="shared" si="10"/>
        <v>0</v>
      </c>
      <c r="I80" s="1">
        <f t="shared" si="8"/>
        <v>14364</v>
      </c>
      <c r="J80" s="8">
        <f t="shared" si="11"/>
        <v>0</v>
      </c>
      <c r="K80" s="1">
        <f t="shared" si="12"/>
        <v>19215566.199999999</v>
      </c>
      <c r="L80" s="8">
        <f t="shared" si="13"/>
        <v>0</v>
      </c>
    </row>
    <row r="81" spans="1:12" x14ac:dyDescent="0.25">
      <c r="A81" s="3" t="s">
        <v>79</v>
      </c>
      <c r="B81" s="1">
        <v>146000</v>
      </c>
      <c r="C81" s="1">
        <v>2686.8</v>
      </c>
      <c r="D81" s="1">
        <v>148686.79999999999</v>
      </c>
      <c r="F81" t="str">
        <f t="shared" si="9"/>
        <v>34701</v>
      </c>
      <c r="G81" s="7">
        <f t="shared" si="9"/>
        <v>146000</v>
      </c>
      <c r="H81" s="8">
        <f t="shared" si="10"/>
        <v>0</v>
      </c>
      <c r="I81" s="1">
        <f t="shared" si="8"/>
        <v>2686.8</v>
      </c>
      <c r="J81" s="8">
        <f t="shared" si="11"/>
        <v>0</v>
      </c>
      <c r="K81" s="1">
        <f t="shared" si="12"/>
        <v>148686.79999999999</v>
      </c>
      <c r="L81" s="8">
        <f t="shared" si="13"/>
        <v>0</v>
      </c>
    </row>
    <row r="82" spans="1:12" x14ac:dyDescent="0.25">
      <c r="A82" s="3" t="s">
        <v>80</v>
      </c>
      <c r="B82" s="1">
        <v>360000</v>
      </c>
      <c r="C82" s="1">
        <v>0</v>
      </c>
      <c r="D82" s="1">
        <v>360000</v>
      </c>
      <c r="F82" t="str">
        <f t="shared" si="9"/>
        <v>43550</v>
      </c>
      <c r="G82" s="7">
        <f t="shared" si="9"/>
        <v>360000</v>
      </c>
      <c r="H82" s="8">
        <f t="shared" si="10"/>
        <v>0</v>
      </c>
      <c r="I82" s="1">
        <f t="shared" si="8"/>
        <v>0</v>
      </c>
      <c r="J82" s="8">
        <f t="shared" si="11"/>
        <v>0</v>
      </c>
      <c r="K82" s="1">
        <f t="shared" si="12"/>
        <v>360000</v>
      </c>
      <c r="L82" s="8">
        <f t="shared" si="13"/>
        <v>0</v>
      </c>
    </row>
    <row r="83" spans="1:12" x14ac:dyDescent="0.25">
      <c r="A83" s="2" t="s">
        <v>131</v>
      </c>
      <c r="B83" s="1">
        <v>2701661.6399999997</v>
      </c>
      <c r="C83" s="1">
        <v>12000</v>
      </c>
      <c r="D83" s="1">
        <v>2713661.6399999997</v>
      </c>
      <c r="F83" t="str">
        <f t="shared" si="9"/>
        <v>DR 5</v>
      </c>
      <c r="G83" s="7">
        <f t="shared" si="9"/>
        <v>2701661.6399999997</v>
      </c>
      <c r="H83" s="8">
        <f t="shared" si="10"/>
        <v>0</v>
      </c>
      <c r="I83" s="1">
        <f t="shared" si="8"/>
        <v>12000</v>
      </c>
      <c r="J83" s="8">
        <f t="shared" si="11"/>
        <v>0</v>
      </c>
      <c r="K83" s="1">
        <f t="shared" si="12"/>
        <v>2713661.6399999997</v>
      </c>
      <c r="L83" s="8">
        <f t="shared" si="13"/>
        <v>0</v>
      </c>
    </row>
    <row r="84" spans="1:12" x14ac:dyDescent="0.25">
      <c r="A84" s="3" t="s">
        <v>81</v>
      </c>
      <c r="B84" s="1">
        <v>1651683.14</v>
      </c>
      <c r="C84" s="1">
        <v>8000</v>
      </c>
      <c r="D84" s="1">
        <v>1659683.14</v>
      </c>
      <c r="F84" t="str">
        <f t="shared" si="9"/>
        <v>13079</v>
      </c>
      <c r="G84" s="7">
        <f t="shared" si="9"/>
        <v>1651683.14</v>
      </c>
      <c r="H84" s="8">
        <f t="shared" si="10"/>
        <v>0</v>
      </c>
      <c r="I84" s="1">
        <f t="shared" si="8"/>
        <v>8000</v>
      </c>
      <c r="J84" s="8">
        <f t="shared" si="11"/>
        <v>0</v>
      </c>
      <c r="K84" s="1">
        <f t="shared" si="12"/>
        <v>1659683.14</v>
      </c>
      <c r="L84" s="8">
        <f t="shared" si="13"/>
        <v>0</v>
      </c>
    </row>
    <row r="85" spans="1:12" x14ac:dyDescent="0.25">
      <c r="A85" s="3" t="s">
        <v>82</v>
      </c>
      <c r="B85" s="1">
        <v>417000</v>
      </c>
      <c r="C85" s="1">
        <v>4000</v>
      </c>
      <c r="D85" s="1">
        <v>421000</v>
      </c>
      <c r="F85" t="str">
        <f t="shared" si="9"/>
        <v>13103</v>
      </c>
      <c r="G85" s="7">
        <f t="shared" si="9"/>
        <v>417000</v>
      </c>
      <c r="H85" s="8">
        <f t="shared" si="10"/>
        <v>0</v>
      </c>
      <c r="I85" s="1">
        <f t="shared" si="8"/>
        <v>4000</v>
      </c>
      <c r="J85" s="8">
        <f t="shared" si="11"/>
        <v>0</v>
      </c>
      <c r="K85" s="1">
        <f t="shared" si="12"/>
        <v>421000</v>
      </c>
      <c r="L85" s="8">
        <f t="shared" si="13"/>
        <v>0</v>
      </c>
    </row>
    <row r="86" spans="1:12" x14ac:dyDescent="0.25">
      <c r="A86" s="3" t="s">
        <v>83</v>
      </c>
      <c r="B86" s="1">
        <v>440975.5</v>
      </c>
      <c r="C86" s="1">
        <v>0</v>
      </c>
      <c r="D86" s="1">
        <v>440975.5</v>
      </c>
      <c r="F86" t="str">
        <f t="shared" si="9"/>
        <v>13518</v>
      </c>
      <c r="G86" s="7">
        <f t="shared" si="9"/>
        <v>440975.5</v>
      </c>
      <c r="H86" s="8">
        <f t="shared" si="10"/>
        <v>0</v>
      </c>
      <c r="I86" s="1">
        <f t="shared" si="8"/>
        <v>0</v>
      </c>
      <c r="J86" s="8">
        <f t="shared" si="11"/>
        <v>0</v>
      </c>
      <c r="K86" s="1">
        <f t="shared" si="12"/>
        <v>440975.5</v>
      </c>
      <c r="L86" s="8">
        <f t="shared" si="13"/>
        <v>0</v>
      </c>
    </row>
    <row r="87" spans="1:12" x14ac:dyDescent="0.25">
      <c r="A87" s="3" t="s">
        <v>84</v>
      </c>
      <c r="B87" s="1">
        <v>192003</v>
      </c>
      <c r="C87" s="1">
        <v>0</v>
      </c>
      <c r="D87" s="1">
        <v>192003</v>
      </c>
      <c r="F87" t="str">
        <f t="shared" si="9"/>
        <v>37197</v>
      </c>
      <c r="G87" s="7">
        <f t="shared" si="9"/>
        <v>192003</v>
      </c>
      <c r="H87" s="8">
        <f t="shared" si="10"/>
        <v>0</v>
      </c>
      <c r="I87" s="1">
        <f t="shared" si="8"/>
        <v>0</v>
      </c>
      <c r="J87" s="8">
        <f t="shared" si="11"/>
        <v>0</v>
      </c>
      <c r="K87" s="1">
        <f t="shared" si="12"/>
        <v>192003</v>
      </c>
      <c r="L87" s="8">
        <f t="shared" si="13"/>
        <v>0</v>
      </c>
    </row>
    <row r="88" spans="1:12" x14ac:dyDescent="0.25">
      <c r="A88" s="2" t="s">
        <v>132</v>
      </c>
      <c r="B88" s="1">
        <v>107899140.92999999</v>
      </c>
      <c r="C88" s="1">
        <v>188104.38999999998</v>
      </c>
      <c r="D88" s="1">
        <v>108087245.31999999</v>
      </c>
      <c r="F88" t="str">
        <f t="shared" si="9"/>
        <v>DRC 6</v>
      </c>
      <c r="G88" s="7">
        <f t="shared" si="9"/>
        <v>107899140.92999999</v>
      </c>
      <c r="H88" s="8">
        <f t="shared" si="10"/>
        <v>0</v>
      </c>
      <c r="I88" s="1">
        <f t="shared" si="8"/>
        <v>188104.38999999998</v>
      </c>
      <c r="J88" s="8">
        <f t="shared" si="11"/>
        <v>0</v>
      </c>
      <c r="K88" s="1">
        <f t="shared" si="12"/>
        <v>108087245.31999999</v>
      </c>
      <c r="L88" s="8">
        <f t="shared" si="13"/>
        <v>0</v>
      </c>
    </row>
    <row r="89" spans="1:12" x14ac:dyDescent="0.25">
      <c r="A89" s="3" t="s">
        <v>85</v>
      </c>
      <c r="B89" s="1">
        <v>916528.14</v>
      </c>
      <c r="C89" s="1">
        <v>26277.200000000001</v>
      </c>
      <c r="D89" s="1">
        <v>942805.34000000008</v>
      </c>
      <c r="F89" t="str">
        <f t="shared" si="9"/>
        <v>15298</v>
      </c>
      <c r="G89" s="7">
        <f t="shared" si="9"/>
        <v>916528.14</v>
      </c>
      <c r="H89" s="8">
        <f t="shared" si="10"/>
        <v>0</v>
      </c>
      <c r="I89" s="1">
        <f t="shared" si="8"/>
        <v>26277.200000000001</v>
      </c>
      <c r="J89" s="8">
        <f t="shared" si="11"/>
        <v>0</v>
      </c>
      <c r="K89" s="1">
        <f t="shared" si="12"/>
        <v>942805.34</v>
      </c>
      <c r="L89" s="8">
        <f t="shared" si="13"/>
        <v>1.1641532182693481E-10</v>
      </c>
    </row>
    <row r="90" spans="1:12" x14ac:dyDescent="0.25">
      <c r="A90" s="3" t="s">
        <v>86</v>
      </c>
      <c r="B90" s="1">
        <v>200000</v>
      </c>
      <c r="C90" s="1">
        <v>4000</v>
      </c>
      <c r="D90" s="1">
        <v>204000</v>
      </c>
      <c r="F90" t="str">
        <f t="shared" si="9"/>
        <v>15705</v>
      </c>
      <c r="G90" s="7">
        <f t="shared" si="9"/>
        <v>200000</v>
      </c>
      <c r="H90" s="8">
        <f t="shared" si="10"/>
        <v>0</v>
      </c>
      <c r="I90" s="1">
        <f t="shared" si="8"/>
        <v>4000</v>
      </c>
      <c r="J90" s="8">
        <f t="shared" si="11"/>
        <v>0</v>
      </c>
      <c r="K90" s="1">
        <f t="shared" si="12"/>
        <v>204000</v>
      </c>
      <c r="L90" s="8">
        <f t="shared" si="13"/>
        <v>0</v>
      </c>
    </row>
    <row r="91" spans="1:12" x14ac:dyDescent="0.25">
      <c r="A91" s="3" t="s">
        <v>87</v>
      </c>
      <c r="B91" s="1">
        <v>107900</v>
      </c>
      <c r="C91" s="1">
        <v>0</v>
      </c>
      <c r="D91" s="1">
        <v>107900</v>
      </c>
      <c r="F91" t="str">
        <f t="shared" si="9"/>
        <v>16002</v>
      </c>
      <c r="G91" s="7">
        <f t="shared" si="9"/>
        <v>107900</v>
      </c>
      <c r="H91" s="8">
        <f t="shared" si="10"/>
        <v>0</v>
      </c>
      <c r="I91" s="1">
        <f t="shared" si="8"/>
        <v>0</v>
      </c>
      <c r="J91" s="8">
        <f t="shared" si="11"/>
        <v>0</v>
      </c>
      <c r="K91" s="1">
        <f t="shared" si="12"/>
        <v>107900</v>
      </c>
      <c r="L91" s="8">
        <f t="shared" si="13"/>
        <v>0</v>
      </c>
    </row>
    <row r="92" spans="1:12" x14ac:dyDescent="0.25">
      <c r="A92" s="3" t="s">
        <v>88</v>
      </c>
      <c r="B92" s="1">
        <v>1549388.12</v>
      </c>
      <c r="C92" s="1">
        <v>27579.11</v>
      </c>
      <c r="D92" s="1">
        <v>1576967.23</v>
      </c>
      <c r="F92" t="str">
        <f t="shared" si="9"/>
        <v>16013</v>
      </c>
      <c r="G92" s="7">
        <f t="shared" si="9"/>
        <v>1549388.12</v>
      </c>
      <c r="H92" s="8">
        <f t="shared" si="10"/>
        <v>0</v>
      </c>
      <c r="I92" s="1">
        <f t="shared" si="8"/>
        <v>27579.11</v>
      </c>
      <c r="J92" s="8">
        <f t="shared" si="11"/>
        <v>0</v>
      </c>
      <c r="K92" s="1">
        <f t="shared" si="12"/>
        <v>1576967.2300000002</v>
      </c>
      <c r="L92" s="8">
        <f t="shared" si="13"/>
        <v>-2.3283064365386963E-10</v>
      </c>
    </row>
    <row r="93" spans="1:12" x14ac:dyDescent="0.25">
      <c r="A93" s="3" t="s">
        <v>89</v>
      </c>
      <c r="B93" s="1">
        <v>200000</v>
      </c>
      <c r="C93" s="1">
        <v>4000</v>
      </c>
      <c r="D93" s="1">
        <v>204000</v>
      </c>
      <c r="F93" t="str">
        <f t="shared" si="9"/>
        <v>16063</v>
      </c>
      <c r="G93" s="7">
        <f t="shared" si="9"/>
        <v>200000</v>
      </c>
      <c r="H93" s="8">
        <f t="shared" si="10"/>
        <v>0</v>
      </c>
      <c r="I93" s="1">
        <f t="shared" si="8"/>
        <v>4000</v>
      </c>
      <c r="J93" s="8">
        <f t="shared" si="11"/>
        <v>0</v>
      </c>
      <c r="K93" s="1">
        <f t="shared" si="12"/>
        <v>204000</v>
      </c>
      <c r="L93" s="8">
        <f t="shared" si="13"/>
        <v>0</v>
      </c>
    </row>
    <row r="94" spans="1:12" x14ac:dyDescent="0.25">
      <c r="A94" s="3" t="s">
        <v>90</v>
      </c>
      <c r="B94" s="1">
        <v>0</v>
      </c>
      <c r="C94" s="1">
        <v>0</v>
      </c>
      <c r="D94" s="1">
        <v>0</v>
      </c>
      <c r="F94" t="str">
        <f t="shared" si="9"/>
        <v>16080</v>
      </c>
      <c r="G94" s="7">
        <f t="shared" si="9"/>
        <v>0</v>
      </c>
      <c r="H94" s="8">
        <f t="shared" si="10"/>
        <v>0</v>
      </c>
      <c r="I94" s="1">
        <f t="shared" si="8"/>
        <v>0</v>
      </c>
      <c r="J94" s="8">
        <f t="shared" si="11"/>
        <v>0</v>
      </c>
      <c r="K94" s="1">
        <f t="shared" si="12"/>
        <v>0</v>
      </c>
      <c r="L94" s="8">
        <f t="shared" si="13"/>
        <v>0</v>
      </c>
    </row>
    <row r="95" spans="1:12" x14ac:dyDescent="0.25">
      <c r="A95" s="3" t="s">
        <v>91</v>
      </c>
      <c r="B95" s="1">
        <v>37266667.829999998</v>
      </c>
      <c r="C95" s="1">
        <v>7200</v>
      </c>
      <c r="D95" s="1">
        <v>37273867.829999998</v>
      </c>
      <c r="F95" t="str">
        <f t="shared" si="9"/>
        <v>16081</v>
      </c>
      <c r="G95" s="7">
        <f t="shared" si="9"/>
        <v>37266667.829999998</v>
      </c>
      <c r="H95" s="8">
        <f t="shared" si="10"/>
        <v>0</v>
      </c>
      <c r="I95" s="1">
        <f t="shared" si="8"/>
        <v>7200</v>
      </c>
      <c r="J95" s="8">
        <f t="shared" si="11"/>
        <v>0</v>
      </c>
      <c r="K95" s="1">
        <f t="shared" si="12"/>
        <v>37273867.829999998</v>
      </c>
      <c r="L95" s="8">
        <f t="shared" si="13"/>
        <v>0</v>
      </c>
    </row>
    <row r="96" spans="1:12" x14ac:dyDescent="0.25">
      <c r="A96" s="3" t="s">
        <v>92</v>
      </c>
      <c r="B96" s="1">
        <v>300000</v>
      </c>
      <c r="C96" s="1">
        <v>6000</v>
      </c>
      <c r="D96" s="1">
        <v>306000</v>
      </c>
      <c r="F96" t="str">
        <f t="shared" si="9"/>
        <v>16096</v>
      </c>
      <c r="G96" s="7">
        <f t="shared" si="9"/>
        <v>300000</v>
      </c>
      <c r="H96" s="8">
        <f t="shared" si="10"/>
        <v>0</v>
      </c>
      <c r="I96" s="1">
        <f t="shared" si="8"/>
        <v>6000</v>
      </c>
      <c r="J96" s="8">
        <f t="shared" si="11"/>
        <v>0</v>
      </c>
      <c r="K96" s="1">
        <f t="shared" si="12"/>
        <v>306000</v>
      </c>
      <c r="L96" s="8">
        <f t="shared" si="13"/>
        <v>0</v>
      </c>
    </row>
    <row r="97" spans="1:12" x14ac:dyDescent="0.25">
      <c r="A97" s="3" t="s">
        <v>93</v>
      </c>
      <c r="B97" s="1">
        <v>2731006.2</v>
      </c>
      <c r="C97" s="1">
        <v>51979.71</v>
      </c>
      <c r="D97" s="1">
        <v>2782985.91</v>
      </c>
      <c r="F97" t="str">
        <f t="shared" si="9"/>
        <v>16100</v>
      </c>
      <c r="G97" s="7">
        <f t="shared" si="9"/>
        <v>2731006.2</v>
      </c>
      <c r="H97" s="8">
        <f t="shared" si="10"/>
        <v>0</v>
      </c>
      <c r="I97" s="1">
        <f t="shared" si="8"/>
        <v>51979.71</v>
      </c>
      <c r="J97" s="8">
        <f t="shared" si="11"/>
        <v>0</v>
      </c>
      <c r="K97" s="1">
        <f t="shared" si="12"/>
        <v>2782985.91</v>
      </c>
      <c r="L97" s="8">
        <f t="shared" si="13"/>
        <v>0</v>
      </c>
    </row>
    <row r="98" spans="1:12" x14ac:dyDescent="0.25">
      <c r="A98" s="3" t="s">
        <v>94</v>
      </c>
      <c r="B98" s="1">
        <v>89060</v>
      </c>
      <c r="C98" s="1">
        <v>0</v>
      </c>
      <c r="D98" s="1">
        <v>89060</v>
      </c>
      <c r="F98" t="str">
        <f t="shared" si="9"/>
        <v>16122</v>
      </c>
      <c r="G98" s="7">
        <f t="shared" si="9"/>
        <v>89060</v>
      </c>
      <c r="H98" s="8">
        <f t="shared" si="10"/>
        <v>0</v>
      </c>
      <c r="I98" s="1">
        <f t="shared" si="8"/>
        <v>0</v>
      </c>
      <c r="J98" s="8">
        <f t="shared" si="11"/>
        <v>0</v>
      </c>
      <c r="K98" s="1">
        <f t="shared" si="12"/>
        <v>89060</v>
      </c>
      <c r="L98" s="8">
        <f t="shared" si="13"/>
        <v>0</v>
      </c>
    </row>
    <row r="99" spans="1:12" x14ac:dyDescent="0.25">
      <c r="A99" s="3" t="s">
        <v>95</v>
      </c>
      <c r="B99" s="1">
        <v>0</v>
      </c>
      <c r="C99" s="1">
        <v>5113.8</v>
      </c>
      <c r="D99" s="1">
        <v>5113.8</v>
      </c>
      <c r="F99" t="str">
        <f t="shared" si="9"/>
        <v>16166</v>
      </c>
      <c r="G99" s="7">
        <f t="shared" si="9"/>
        <v>0</v>
      </c>
      <c r="H99" s="8">
        <f t="shared" si="10"/>
        <v>0</v>
      </c>
      <c r="I99" s="1">
        <f t="shared" ref="I99:I131" si="14">C99</f>
        <v>5113.8</v>
      </c>
      <c r="J99" s="8">
        <f t="shared" si="11"/>
        <v>0</v>
      </c>
      <c r="K99" s="1">
        <f t="shared" si="12"/>
        <v>5113.8</v>
      </c>
      <c r="L99" s="8">
        <f t="shared" si="13"/>
        <v>0</v>
      </c>
    </row>
    <row r="100" spans="1:12" x14ac:dyDescent="0.25">
      <c r="A100" s="3" t="s">
        <v>96</v>
      </c>
      <c r="B100" s="1">
        <v>3515617.84</v>
      </c>
      <c r="C100" s="1">
        <v>0</v>
      </c>
      <c r="D100" s="1">
        <v>3515617.84</v>
      </c>
      <c r="F100" t="str">
        <f t="shared" si="9"/>
        <v>16176</v>
      </c>
      <c r="G100" s="7">
        <f t="shared" si="9"/>
        <v>3515617.84</v>
      </c>
      <c r="H100" s="8">
        <f t="shared" si="10"/>
        <v>0</v>
      </c>
      <c r="I100" s="1">
        <f t="shared" si="14"/>
        <v>0</v>
      </c>
      <c r="J100" s="8">
        <f t="shared" si="11"/>
        <v>0</v>
      </c>
      <c r="K100" s="1">
        <f t="shared" si="12"/>
        <v>3515617.84</v>
      </c>
      <c r="L100" s="8">
        <f t="shared" si="13"/>
        <v>0</v>
      </c>
    </row>
    <row r="101" spans="1:12" x14ac:dyDescent="0.25">
      <c r="A101" s="3" t="s">
        <v>97</v>
      </c>
      <c r="B101" s="1">
        <v>1312952.42</v>
      </c>
      <c r="C101" s="1">
        <v>8000</v>
      </c>
      <c r="D101" s="1">
        <v>1320952.42</v>
      </c>
      <c r="F101" t="str">
        <f t="shared" si="9"/>
        <v>16183</v>
      </c>
      <c r="G101" s="7">
        <f t="shared" si="9"/>
        <v>1312952.42</v>
      </c>
      <c r="H101" s="8">
        <f t="shared" si="10"/>
        <v>0</v>
      </c>
      <c r="I101" s="1">
        <f t="shared" si="14"/>
        <v>8000</v>
      </c>
      <c r="J101" s="8">
        <f t="shared" si="11"/>
        <v>0</v>
      </c>
      <c r="K101" s="1">
        <f t="shared" si="12"/>
        <v>1320952.42</v>
      </c>
      <c r="L101" s="8">
        <f t="shared" si="13"/>
        <v>0</v>
      </c>
    </row>
    <row r="102" spans="1:12" x14ac:dyDescent="0.25">
      <c r="A102" s="3" t="s">
        <v>98</v>
      </c>
      <c r="B102" s="1">
        <v>914807.76</v>
      </c>
      <c r="C102" s="1">
        <v>17435.57</v>
      </c>
      <c r="D102" s="1">
        <v>932243.33000000007</v>
      </c>
      <c r="F102" t="str">
        <f t="shared" si="9"/>
        <v>16220</v>
      </c>
      <c r="G102" s="7">
        <f t="shared" si="9"/>
        <v>914807.76</v>
      </c>
      <c r="H102" s="8">
        <f t="shared" si="10"/>
        <v>0</v>
      </c>
      <c r="I102" s="1">
        <f t="shared" si="14"/>
        <v>17435.57</v>
      </c>
      <c r="J102" s="8">
        <f t="shared" si="11"/>
        <v>0</v>
      </c>
      <c r="K102" s="1">
        <f t="shared" si="12"/>
        <v>932243.33</v>
      </c>
      <c r="L102" s="8">
        <f t="shared" si="13"/>
        <v>1.1641532182693481E-10</v>
      </c>
    </row>
    <row r="103" spans="1:12" x14ac:dyDescent="0.25">
      <c r="A103" s="3" t="s">
        <v>99</v>
      </c>
      <c r="B103" s="1">
        <v>1284000</v>
      </c>
      <c r="C103" s="1">
        <v>12411.3</v>
      </c>
      <c r="D103" s="1">
        <v>1296411.3</v>
      </c>
      <c r="F103" t="str">
        <f t="shared" si="9"/>
        <v>16243</v>
      </c>
      <c r="G103" s="7">
        <f t="shared" si="9"/>
        <v>1284000</v>
      </c>
      <c r="H103" s="8">
        <f t="shared" si="10"/>
        <v>0</v>
      </c>
      <c r="I103" s="1">
        <f t="shared" si="14"/>
        <v>12411.3</v>
      </c>
      <c r="J103" s="8">
        <f t="shared" si="11"/>
        <v>0</v>
      </c>
      <c r="K103" s="1">
        <f t="shared" si="12"/>
        <v>1296411.3</v>
      </c>
      <c r="L103" s="8">
        <f t="shared" si="13"/>
        <v>0</v>
      </c>
    </row>
    <row r="104" spans="1:12" x14ac:dyDescent="0.25">
      <c r="A104" s="3" t="s">
        <v>100</v>
      </c>
      <c r="B104" s="1">
        <v>100000</v>
      </c>
      <c r="C104" s="1">
        <v>2000</v>
      </c>
      <c r="D104" s="1">
        <v>102000</v>
      </c>
      <c r="F104" t="str">
        <f t="shared" si="9"/>
        <v>16250</v>
      </c>
      <c r="G104" s="7">
        <f t="shared" si="9"/>
        <v>100000</v>
      </c>
      <c r="H104" s="8">
        <f t="shared" si="10"/>
        <v>0</v>
      </c>
      <c r="I104" s="1">
        <f t="shared" si="14"/>
        <v>2000</v>
      </c>
      <c r="J104" s="8">
        <f t="shared" si="11"/>
        <v>0</v>
      </c>
      <c r="K104" s="1">
        <f t="shared" si="12"/>
        <v>102000</v>
      </c>
      <c r="L104" s="8">
        <f t="shared" si="13"/>
        <v>0</v>
      </c>
    </row>
    <row r="105" spans="1:12" x14ac:dyDescent="0.25">
      <c r="A105" s="3" t="s">
        <v>101</v>
      </c>
      <c r="B105" s="1">
        <v>100000</v>
      </c>
      <c r="C105" s="1">
        <v>2000</v>
      </c>
      <c r="D105" s="1">
        <v>102000</v>
      </c>
      <c r="F105" t="str">
        <f t="shared" si="9"/>
        <v>16278</v>
      </c>
      <c r="G105" s="7">
        <f t="shared" si="9"/>
        <v>100000</v>
      </c>
      <c r="H105" s="8">
        <f t="shared" si="10"/>
        <v>0</v>
      </c>
      <c r="I105" s="1">
        <f t="shared" si="14"/>
        <v>2000</v>
      </c>
      <c r="J105" s="8">
        <f t="shared" si="11"/>
        <v>0</v>
      </c>
      <c r="K105" s="1">
        <f t="shared" si="12"/>
        <v>102000</v>
      </c>
      <c r="L105" s="8">
        <f t="shared" si="13"/>
        <v>0</v>
      </c>
    </row>
    <row r="106" spans="1:12" x14ac:dyDescent="0.25">
      <c r="A106" s="3" t="s">
        <v>102</v>
      </c>
      <c r="B106" s="1">
        <v>1732162.48</v>
      </c>
      <c r="C106" s="1">
        <v>14107.7</v>
      </c>
      <c r="D106" s="1">
        <v>1746270.1800000002</v>
      </c>
      <c r="F106" t="str">
        <f t="shared" si="9"/>
        <v>16283</v>
      </c>
      <c r="G106" s="7">
        <f t="shared" si="9"/>
        <v>1732162.48</v>
      </c>
      <c r="H106" s="8">
        <f t="shared" si="10"/>
        <v>0</v>
      </c>
      <c r="I106" s="1">
        <f t="shared" si="14"/>
        <v>14107.7</v>
      </c>
      <c r="J106" s="8">
        <f t="shared" si="11"/>
        <v>0</v>
      </c>
      <c r="K106" s="1">
        <f t="shared" si="12"/>
        <v>1746270.18</v>
      </c>
      <c r="L106" s="8">
        <f t="shared" si="13"/>
        <v>2.3283064365386963E-10</v>
      </c>
    </row>
    <row r="107" spans="1:12" x14ac:dyDescent="0.25">
      <c r="A107" s="3" t="s">
        <v>103</v>
      </c>
      <c r="B107" s="1">
        <v>55579050.140000001</v>
      </c>
      <c r="C107" s="1">
        <v>0</v>
      </c>
      <c r="D107" s="1">
        <v>55579050.140000001</v>
      </c>
      <c r="F107" t="str">
        <f t="shared" si="9"/>
        <v>16545</v>
      </c>
      <c r="G107" s="7">
        <f t="shared" si="9"/>
        <v>55579050.140000001</v>
      </c>
      <c r="H107" s="8">
        <f t="shared" si="10"/>
        <v>0</v>
      </c>
      <c r="I107" s="1">
        <f t="shared" si="14"/>
        <v>0</v>
      </c>
      <c r="J107" s="8">
        <f t="shared" si="11"/>
        <v>0</v>
      </c>
      <c r="K107" s="1">
        <f t="shared" si="12"/>
        <v>55579050.140000001</v>
      </c>
      <c r="L107" s="8">
        <f t="shared" si="13"/>
        <v>0</v>
      </c>
    </row>
    <row r="108" spans="1:12" x14ac:dyDescent="0.25">
      <c r="A108" s="2" t="s">
        <v>133</v>
      </c>
      <c r="B108" s="1">
        <v>64810038.710000001</v>
      </c>
      <c r="C108" s="1">
        <v>556488.61</v>
      </c>
      <c r="D108" s="1">
        <v>65366527.32</v>
      </c>
      <c r="F108" t="str">
        <f t="shared" si="9"/>
        <v>DRC 7</v>
      </c>
      <c r="G108" s="7">
        <f t="shared" si="9"/>
        <v>64810038.710000001</v>
      </c>
      <c r="H108" s="8">
        <f t="shared" si="10"/>
        <v>0</v>
      </c>
      <c r="I108" s="1">
        <f t="shared" si="14"/>
        <v>556488.61</v>
      </c>
      <c r="J108" s="8">
        <f t="shared" si="11"/>
        <v>0</v>
      </c>
      <c r="K108" s="1">
        <f t="shared" si="12"/>
        <v>65366527.32</v>
      </c>
      <c r="L108" s="8">
        <f t="shared" si="13"/>
        <v>0</v>
      </c>
    </row>
    <row r="109" spans="1:12" x14ac:dyDescent="0.25">
      <c r="A109" s="3" t="s">
        <v>104</v>
      </c>
      <c r="B109" s="1">
        <v>2610454.7999999998</v>
      </c>
      <c r="C109" s="1">
        <v>14718.75</v>
      </c>
      <c r="D109" s="1">
        <v>2625173.5499999998</v>
      </c>
      <c r="F109" t="str">
        <f t="shared" si="9"/>
        <v>16001</v>
      </c>
      <c r="G109" s="7">
        <f t="shared" si="9"/>
        <v>2610454.7999999998</v>
      </c>
      <c r="H109" s="8">
        <f t="shared" si="10"/>
        <v>0</v>
      </c>
      <c r="I109" s="1">
        <f t="shared" si="14"/>
        <v>14718.75</v>
      </c>
      <c r="J109" s="8">
        <f t="shared" si="11"/>
        <v>0</v>
      </c>
      <c r="K109" s="1">
        <f t="shared" si="12"/>
        <v>2625173.5499999998</v>
      </c>
      <c r="L109" s="8">
        <f t="shared" si="13"/>
        <v>0</v>
      </c>
    </row>
    <row r="110" spans="1:12" x14ac:dyDescent="0.25">
      <c r="A110" s="3" t="s">
        <v>105</v>
      </c>
      <c r="B110" s="1">
        <v>9893688.75</v>
      </c>
      <c r="C110" s="1">
        <v>187754.74000000002</v>
      </c>
      <c r="D110" s="1">
        <v>10081443.489999998</v>
      </c>
      <c r="F110" t="str">
        <f t="shared" si="9"/>
        <v>16083</v>
      </c>
      <c r="G110" s="7">
        <f t="shared" si="9"/>
        <v>9893688.75</v>
      </c>
      <c r="H110" s="8">
        <f t="shared" si="10"/>
        <v>0</v>
      </c>
      <c r="I110" s="1">
        <f t="shared" si="14"/>
        <v>187754.74000000002</v>
      </c>
      <c r="J110" s="8">
        <f t="shared" si="11"/>
        <v>0</v>
      </c>
      <c r="K110" s="1">
        <f t="shared" si="12"/>
        <v>10081443.49</v>
      </c>
      <c r="L110" s="8">
        <f t="shared" si="13"/>
        <v>-1.862645149230957E-9</v>
      </c>
    </row>
    <row r="111" spans="1:12" x14ac:dyDescent="0.25">
      <c r="A111" s="3" t="s">
        <v>106</v>
      </c>
      <c r="B111" s="1">
        <v>100000</v>
      </c>
      <c r="C111" s="1">
        <v>2000</v>
      </c>
      <c r="D111" s="1">
        <v>102000</v>
      </c>
      <c r="F111" t="str">
        <f t="shared" si="9"/>
        <v>16113</v>
      </c>
      <c r="G111" s="7">
        <f t="shared" si="9"/>
        <v>100000</v>
      </c>
      <c r="H111" s="8">
        <f t="shared" si="10"/>
        <v>0</v>
      </c>
      <c r="I111" s="1">
        <f t="shared" si="14"/>
        <v>2000</v>
      </c>
      <c r="J111" s="8">
        <f t="shared" si="11"/>
        <v>0</v>
      </c>
      <c r="K111" s="1">
        <f t="shared" si="12"/>
        <v>102000</v>
      </c>
      <c r="L111" s="8">
        <f t="shared" si="13"/>
        <v>0</v>
      </c>
    </row>
    <row r="112" spans="1:12" x14ac:dyDescent="0.25">
      <c r="A112" s="3" t="s">
        <v>107</v>
      </c>
      <c r="B112" s="1">
        <v>213200</v>
      </c>
      <c r="C112" s="1">
        <v>2000</v>
      </c>
      <c r="D112" s="1">
        <v>215200</v>
      </c>
      <c r="F112" t="str">
        <f t="shared" si="9"/>
        <v>16117</v>
      </c>
      <c r="G112" s="7">
        <f t="shared" si="9"/>
        <v>213200</v>
      </c>
      <c r="H112" s="8">
        <f t="shared" si="10"/>
        <v>0</v>
      </c>
      <c r="I112" s="1">
        <f t="shared" si="14"/>
        <v>2000</v>
      </c>
      <c r="J112" s="8">
        <f t="shared" si="11"/>
        <v>0</v>
      </c>
      <c r="K112" s="1">
        <f t="shared" si="12"/>
        <v>215200</v>
      </c>
      <c r="L112" s="8">
        <f t="shared" si="13"/>
        <v>0</v>
      </c>
    </row>
    <row r="113" spans="1:12" x14ac:dyDescent="0.25">
      <c r="A113" s="3" t="s">
        <v>108</v>
      </c>
      <c r="B113" s="1">
        <v>1132000</v>
      </c>
      <c r="C113" s="1">
        <v>0</v>
      </c>
      <c r="D113" s="1">
        <v>1132000</v>
      </c>
      <c r="F113" t="str">
        <f t="shared" si="9"/>
        <v>16140</v>
      </c>
      <c r="G113" s="7">
        <f t="shared" si="9"/>
        <v>1132000</v>
      </c>
      <c r="H113" s="8">
        <f t="shared" si="10"/>
        <v>0</v>
      </c>
      <c r="I113" s="1">
        <f t="shared" si="14"/>
        <v>0</v>
      </c>
      <c r="J113" s="8">
        <f t="shared" si="11"/>
        <v>0</v>
      </c>
      <c r="K113" s="1">
        <f t="shared" si="12"/>
        <v>1132000</v>
      </c>
      <c r="L113" s="8">
        <f t="shared" si="13"/>
        <v>0</v>
      </c>
    </row>
    <row r="114" spans="1:12" x14ac:dyDescent="0.25">
      <c r="A114" s="3" t="s">
        <v>109</v>
      </c>
      <c r="B114" s="1">
        <v>682500</v>
      </c>
      <c r="C114" s="1">
        <v>6000</v>
      </c>
      <c r="D114" s="1">
        <v>688500</v>
      </c>
      <c r="F114" t="str">
        <f t="shared" si="9"/>
        <v>16170</v>
      </c>
      <c r="G114" s="7">
        <f t="shared" si="9"/>
        <v>682500</v>
      </c>
      <c r="H114" s="8">
        <f t="shared" si="10"/>
        <v>0</v>
      </c>
      <c r="I114" s="1">
        <f t="shared" si="14"/>
        <v>6000</v>
      </c>
      <c r="J114" s="8">
        <f t="shared" si="11"/>
        <v>0</v>
      </c>
      <c r="K114" s="1">
        <f t="shared" si="12"/>
        <v>688500</v>
      </c>
      <c r="L114" s="8">
        <f t="shared" si="13"/>
        <v>0</v>
      </c>
    </row>
    <row r="115" spans="1:12" x14ac:dyDescent="0.25">
      <c r="A115" s="3" t="s">
        <v>110</v>
      </c>
      <c r="B115" s="1">
        <v>296176.95999999996</v>
      </c>
      <c r="C115" s="1">
        <v>10420.530000000001</v>
      </c>
      <c r="D115" s="1">
        <v>306597.49</v>
      </c>
      <c r="F115" t="str">
        <f t="shared" si="9"/>
        <v>16206</v>
      </c>
      <c r="G115" s="7">
        <f t="shared" si="9"/>
        <v>296176.95999999996</v>
      </c>
      <c r="H115" s="8">
        <f t="shared" si="10"/>
        <v>0</v>
      </c>
      <c r="I115" s="1">
        <f t="shared" si="14"/>
        <v>10420.530000000001</v>
      </c>
      <c r="J115" s="8">
        <f t="shared" si="11"/>
        <v>0</v>
      </c>
      <c r="K115" s="1">
        <f t="shared" si="12"/>
        <v>306597.49</v>
      </c>
      <c r="L115" s="8">
        <f t="shared" si="13"/>
        <v>0</v>
      </c>
    </row>
    <row r="116" spans="1:12" x14ac:dyDescent="0.25">
      <c r="A116" s="3" t="s">
        <v>111</v>
      </c>
      <c r="B116" s="1">
        <v>15525666.18</v>
      </c>
      <c r="C116" s="1">
        <v>0</v>
      </c>
      <c r="D116" s="1">
        <v>15525666.18</v>
      </c>
      <c r="F116" t="str">
        <f t="shared" si="9"/>
        <v>16211</v>
      </c>
      <c r="G116" s="7">
        <f t="shared" si="9"/>
        <v>15525666.18</v>
      </c>
      <c r="H116" s="8">
        <f t="shared" si="10"/>
        <v>0</v>
      </c>
      <c r="I116" s="1">
        <f t="shared" si="14"/>
        <v>0</v>
      </c>
      <c r="J116" s="8">
        <f t="shared" si="11"/>
        <v>0</v>
      </c>
      <c r="K116" s="1">
        <f t="shared" si="12"/>
        <v>15525666.18</v>
      </c>
      <c r="L116" s="8">
        <f t="shared" si="13"/>
        <v>0</v>
      </c>
    </row>
    <row r="117" spans="1:12" x14ac:dyDescent="0.25">
      <c r="A117" s="3" t="s">
        <v>112</v>
      </c>
      <c r="B117" s="1">
        <v>852256.3</v>
      </c>
      <c r="C117" s="1">
        <v>4000</v>
      </c>
      <c r="D117" s="1">
        <v>856256.3</v>
      </c>
      <c r="F117" t="str">
        <f t="shared" si="9"/>
        <v>16237</v>
      </c>
      <c r="G117" s="7">
        <f t="shared" si="9"/>
        <v>852256.3</v>
      </c>
      <c r="H117" s="8">
        <f t="shared" si="10"/>
        <v>0</v>
      </c>
      <c r="I117" s="1">
        <f t="shared" si="14"/>
        <v>4000</v>
      </c>
      <c r="J117" s="8">
        <f t="shared" si="11"/>
        <v>0</v>
      </c>
      <c r="K117" s="1">
        <f t="shared" si="12"/>
        <v>856256.3</v>
      </c>
      <c r="L117" s="8">
        <f t="shared" si="13"/>
        <v>0</v>
      </c>
    </row>
    <row r="118" spans="1:12" x14ac:dyDescent="0.25">
      <c r="A118" s="3" t="s">
        <v>113</v>
      </c>
      <c r="B118" s="1">
        <v>84730</v>
      </c>
      <c r="C118" s="1">
        <v>0</v>
      </c>
      <c r="D118" s="1">
        <v>84730</v>
      </c>
      <c r="F118" t="str">
        <f t="shared" si="9"/>
        <v>16246</v>
      </c>
      <c r="G118" s="7">
        <f t="shared" si="9"/>
        <v>84730</v>
      </c>
      <c r="H118" s="8">
        <f t="shared" si="10"/>
        <v>0</v>
      </c>
      <c r="I118" s="1">
        <f t="shared" si="14"/>
        <v>0</v>
      </c>
      <c r="J118" s="8">
        <f t="shared" si="11"/>
        <v>0</v>
      </c>
      <c r="K118" s="1">
        <f t="shared" si="12"/>
        <v>84730</v>
      </c>
      <c r="L118" s="8">
        <f t="shared" si="13"/>
        <v>0</v>
      </c>
    </row>
    <row r="119" spans="1:12" x14ac:dyDescent="0.25">
      <c r="A119" s="3" t="s">
        <v>114</v>
      </c>
      <c r="B119" s="1">
        <v>9043341.6699999999</v>
      </c>
      <c r="C119" s="1">
        <v>95700.930000000008</v>
      </c>
      <c r="D119" s="1">
        <v>9139042.5999999996</v>
      </c>
      <c r="F119" t="str">
        <f t="shared" si="9"/>
        <v>16281</v>
      </c>
      <c r="G119" s="7">
        <f t="shared" si="9"/>
        <v>9043341.6699999999</v>
      </c>
      <c r="H119" s="8">
        <f t="shared" si="10"/>
        <v>0</v>
      </c>
      <c r="I119" s="1">
        <f t="shared" si="14"/>
        <v>95700.930000000008</v>
      </c>
      <c r="J119" s="8">
        <f t="shared" si="11"/>
        <v>0</v>
      </c>
      <c r="K119" s="1">
        <f t="shared" si="12"/>
        <v>9139042.5999999996</v>
      </c>
      <c r="L119" s="8">
        <f t="shared" si="13"/>
        <v>0</v>
      </c>
    </row>
    <row r="120" spans="1:12" x14ac:dyDescent="0.25">
      <c r="A120" s="3" t="s">
        <v>115</v>
      </c>
      <c r="B120" s="1">
        <v>100000</v>
      </c>
      <c r="C120" s="1">
        <v>2000</v>
      </c>
      <c r="D120" s="1">
        <v>102000</v>
      </c>
      <c r="F120" t="str">
        <f t="shared" si="9"/>
        <v>16313</v>
      </c>
      <c r="G120" s="7">
        <f t="shared" si="9"/>
        <v>100000</v>
      </c>
      <c r="H120" s="8">
        <f t="shared" si="10"/>
        <v>0</v>
      </c>
      <c r="I120" s="1">
        <f t="shared" si="14"/>
        <v>2000</v>
      </c>
      <c r="J120" s="8">
        <f t="shared" si="11"/>
        <v>0</v>
      </c>
      <c r="K120" s="1">
        <f t="shared" si="12"/>
        <v>102000</v>
      </c>
      <c r="L120" s="8">
        <f t="shared" si="13"/>
        <v>0</v>
      </c>
    </row>
    <row r="121" spans="1:12" x14ac:dyDescent="0.25">
      <c r="A121" s="3" t="s">
        <v>116</v>
      </c>
      <c r="B121" s="1">
        <v>700000</v>
      </c>
      <c r="C121" s="1">
        <v>14000</v>
      </c>
      <c r="D121" s="1">
        <v>714000</v>
      </c>
      <c r="F121" t="str">
        <f t="shared" si="9"/>
        <v>16316</v>
      </c>
      <c r="G121" s="7">
        <f t="shared" si="9"/>
        <v>700000</v>
      </c>
      <c r="H121" s="8">
        <f t="shared" si="10"/>
        <v>0</v>
      </c>
      <c r="I121" s="1">
        <f t="shared" si="14"/>
        <v>14000</v>
      </c>
      <c r="J121" s="8">
        <f t="shared" si="11"/>
        <v>0</v>
      </c>
      <c r="K121" s="1">
        <f t="shared" si="12"/>
        <v>714000</v>
      </c>
      <c r="L121" s="8">
        <f t="shared" si="13"/>
        <v>0</v>
      </c>
    </row>
    <row r="122" spans="1:12" x14ac:dyDescent="0.25">
      <c r="A122" s="3" t="s">
        <v>117</v>
      </c>
      <c r="B122" s="1">
        <v>21272028.449999999</v>
      </c>
      <c r="C122" s="1">
        <v>10162.16</v>
      </c>
      <c r="D122" s="1">
        <v>21282190.609999999</v>
      </c>
      <c r="F122" t="str">
        <f t="shared" si="9"/>
        <v>16507</v>
      </c>
      <c r="G122" s="7">
        <f t="shared" si="9"/>
        <v>21272028.449999999</v>
      </c>
      <c r="H122" s="8">
        <f t="shared" si="10"/>
        <v>0</v>
      </c>
      <c r="I122" s="1">
        <f t="shared" si="14"/>
        <v>10162.16</v>
      </c>
      <c r="J122" s="8">
        <f t="shared" si="11"/>
        <v>0</v>
      </c>
      <c r="K122" s="1">
        <f t="shared" si="12"/>
        <v>21282190.609999999</v>
      </c>
      <c r="L122" s="8">
        <f t="shared" si="13"/>
        <v>0</v>
      </c>
    </row>
    <row r="123" spans="1:12" x14ac:dyDescent="0.25">
      <c r="A123" s="3" t="s">
        <v>118</v>
      </c>
      <c r="B123" s="1">
        <v>1310.5999999999999</v>
      </c>
      <c r="C123" s="1">
        <v>55695.24</v>
      </c>
      <c r="D123" s="1">
        <v>57005.84</v>
      </c>
      <c r="F123" t="str">
        <f t="shared" si="9"/>
        <v>16531</v>
      </c>
      <c r="G123" s="7">
        <f t="shared" si="9"/>
        <v>1310.5999999999999</v>
      </c>
      <c r="H123" s="8">
        <f t="shared" si="10"/>
        <v>0</v>
      </c>
      <c r="I123" s="1">
        <f t="shared" si="14"/>
        <v>55695.24</v>
      </c>
      <c r="J123" s="8">
        <f t="shared" si="11"/>
        <v>0</v>
      </c>
      <c r="K123" s="1">
        <f t="shared" si="12"/>
        <v>57005.84</v>
      </c>
      <c r="L123" s="8">
        <f t="shared" si="13"/>
        <v>0</v>
      </c>
    </row>
    <row r="124" spans="1:12" x14ac:dyDescent="0.25">
      <c r="A124" s="3" t="s">
        <v>119</v>
      </c>
      <c r="B124" s="1">
        <v>100000</v>
      </c>
      <c r="C124" s="1">
        <v>2000</v>
      </c>
      <c r="D124" s="1">
        <v>102000</v>
      </c>
      <c r="F124" t="str">
        <f t="shared" si="9"/>
        <v>16570</v>
      </c>
      <c r="G124" s="7">
        <f t="shared" si="9"/>
        <v>100000</v>
      </c>
      <c r="H124" s="8">
        <f t="shared" si="10"/>
        <v>0</v>
      </c>
      <c r="I124" s="1">
        <f t="shared" si="14"/>
        <v>2000</v>
      </c>
      <c r="J124" s="8">
        <f t="shared" si="11"/>
        <v>0</v>
      </c>
      <c r="K124" s="1">
        <f t="shared" si="12"/>
        <v>102000</v>
      </c>
      <c r="L124" s="8">
        <f t="shared" si="13"/>
        <v>0</v>
      </c>
    </row>
    <row r="125" spans="1:12" x14ac:dyDescent="0.25">
      <c r="A125" s="3" t="s">
        <v>120</v>
      </c>
      <c r="B125" s="1">
        <v>1100000</v>
      </c>
      <c r="C125" s="1">
        <v>102112.48</v>
      </c>
      <c r="D125" s="1">
        <v>1202112.48</v>
      </c>
      <c r="F125" t="str">
        <f t="shared" si="9"/>
        <v>16584</v>
      </c>
      <c r="G125" s="7">
        <f t="shared" si="9"/>
        <v>1100000</v>
      </c>
      <c r="H125" s="8">
        <f t="shared" si="10"/>
        <v>0</v>
      </c>
      <c r="I125" s="1">
        <f t="shared" si="14"/>
        <v>102112.48</v>
      </c>
      <c r="J125" s="8">
        <f t="shared" si="11"/>
        <v>0</v>
      </c>
      <c r="K125" s="1">
        <f t="shared" si="12"/>
        <v>1202112.48</v>
      </c>
      <c r="L125" s="8">
        <f t="shared" si="13"/>
        <v>0</v>
      </c>
    </row>
    <row r="126" spans="1:12" x14ac:dyDescent="0.25">
      <c r="A126" s="3" t="s">
        <v>121</v>
      </c>
      <c r="B126" s="1">
        <v>560150</v>
      </c>
      <c r="C126" s="1">
        <v>15459</v>
      </c>
      <c r="D126" s="1">
        <v>575609</v>
      </c>
      <c r="F126" t="str">
        <f t="shared" si="9"/>
        <v>16638</v>
      </c>
      <c r="G126" s="7">
        <f t="shared" si="9"/>
        <v>560150</v>
      </c>
      <c r="H126" s="8">
        <f t="shared" si="10"/>
        <v>0</v>
      </c>
      <c r="I126" s="1">
        <f t="shared" si="14"/>
        <v>15459</v>
      </c>
      <c r="J126" s="8">
        <f t="shared" si="11"/>
        <v>0</v>
      </c>
      <c r="K126" s="1">
        <f t="shared" si="12"/>
        <v>575609</v>
      </c>
      <c r="L126" s="8">
        <f t="shared" si="13"/>
        <v>0</v>
      </c>
    </row>
    <row r="127" spans="1:12" x14ac:dyDescent="0.25">
      <c r="A127" s="3" t="s">
        <v>122</v>
      </c>
      <c r="B127" s="1">
        <v>39000</v>
      </c>
      <c r="C127" s="1">
        <v>0</v>
      </c>
      <c r="D127" s="1">
        <v>39000</v>
      </c>
      <c r="F127" t="str">
        <f t="shared" si="9"/>
        <v>16708</v>
      </c>
      <c r="G127" s="7">
        <f t="shared" si="9"/>
        <v>39000</v>
      </c>
      <c r="H127" s="8">
        <f t="shared" si="10"/>
        <v>0</v>
      </c>
      <c r="I127" s="1">
        <f t="shared" si="14"/>
        <v>0</v>
      </c>
      <c r="J127" s="8">
        <f t="shared" si="11"/>
        <v>0</v>
      </c>
      <c r="K127" s="1">
        <f t="shared" si="12"/>
        <v>39000</v>
      </c>
      <c r="L127" s="8">
        <f t="shared" si="13"/>
        <v>0</v>
      </c>
    </row>
    <row r="128" spans="1:12" x14ac:dyDescent="0.25">
      <c r="A128" s="3" t="s">
        <v>123</v>
      </c>
      <c r="B128" s="1">
        <v>490000</v>
      </c>
      <c r="C128" s="1">
        <v>27712.11</v>
      </c>
      <c r="D128" s="1">
        <v>517712.11000000004</v>
      </c>
      <c r="F128" t="str">
        <f t="shared" si="9"/>
        <v>16762</v>
      </c>
      <c r="G128" s="7">
        <f t="shared" si="9"/>
        <v>490000</v>
      </c>
      <c r="H128" s="8">
        <f t="shared" si="10"/>
        <v>0</v>
      </c>
      <c r="I128" s="1">
        <f t="shared" si="14"/>
        <v>27712.11</v>
      </c>
      <c r="J128" s="8">
        <f t="shared" si="11"/>
        <v>0</v>
      </c>
      <c r="K128" s="1">
        <f t="shared" si="12"/>
        <v>517712.11</v>
      </c>
      <c r="L128" s="8">
        <f t="shared" si="13"/>
        <v>5.8207660913467407E-11</v>
      </c>
    </row>
    <row r="129" spans="1:12" x14ac:dyDescent="0.25">
      <c r="A129" s="3" t="s">
        <v>124</v>
      </c>
      <c r="B129" s="1">
        <v>13535</v>
      </c>
      <c r="C129" s="1">
        <v>2934.61</v>
      </c>
      <c r="D129" s="1">
        <v>16469.61</v>
      </c>
      <c r="F129" t="str">
        <f t="shared" si="9"/>
        <v>42273</v>
      </c>
      <c r="G129" s="7">
        <f t="shared" si="9"/>
        <v>13535</v>
      </c>
      <c r="H129" s="8">
        <f t="shared" si="10"/>
        <v>0</v>
      </c>
      <c r="I129" s="1">
        <f t="shared" si="14"/>
        <v>2934.61</v>
      </c>
      <c r="J129" s="8">
        <f t="shared" si="11"/>
        <v>0</v>
      </c>
      <c r="K129" s="1">
        <f t="shared" si="12"/>
        <v>16469.61</v>
      </c>
      <c r="L129" s="8">
        <f t="shared" si="13"/>
        <v>0</v>
      </c>
    </row>
    <row r="130" spans="1:12" x14ac:dyDescent="0.25">
      <c r="A130" s="3" t="s">
        <v>125</v>
      </c>
      <c r="B130" s="1">
        <v>0</v>
      </c>
      <c r="C130" s="1">
        <v>1818.06</v>
      </c>
      <c r="D130" s="1">
        <v>1818.06</v>
      </c>
      <c r="F130" t="str">
        <f t="shared" si="9"/>
        <v>42505</v>
      </c>
      <c r="G130" s="7">
        <f t="shared" si="9"/>
        <v>0</v>
      </c>
      <c r="H130" s="8">
        <f t="shared" si="10"/>
        <v>0</v>
      </c>
      <c r="I130" s="1">
        <f t="shared" si="14"/>
        <v>1818.06</v>
      </c>
      <c r="J130" s="8">
        <f t="shared" si="11"/>
        <v>0</v>
      </c>
      <c r="K130" s="1">
        <f t="shared" si="12"/>
        <v>1818.06</v>
      </c>
      <c r="L130" s="8">
        <f t="shared" si="13"/>
        <v>0</v>
      </c>
    </row>
    <row r="131" spans="1:12" x14ac:dyDescent="0.25">
      <c r="A131" s="2" t="s">
        <v>126</v>
      </c>
      <c r="B131" s="1">
        <v>281908629.37</v>
      </c>
      <c r="C131" s="1">
        <v>1211895.7900000003</v>
      </c>
      <c r="D131" s="1">
        <v>283120525.16000009</v>
      </c>
      <c r="F131" t="str">
        <f t="shared" si="9"/>
        <v>Total général</v>
      </c>
      <c r="G131" s="7">
        <f t="shared" si="9"/>
        <v>281908629.37</v>
      </c>
      <c r="H131" s="8">
        <f t="shared" si="10"/>
        <v>0</v>
      </c>
      <c r="I131" s="1">
        <f t="shared" si="14"/>
        <v>1211895.7900000003</v>
      </c>
      <c r="J131" s="8">
        <f t="shared" si="11"/>
        <v>0</v>
      </c>
      <c r="K131" s="1">
        <f t="shared" si="12"/>
        <v>283120525.16000003</v>
      </c>
      <c r="L131" s="8">
        <f t="shared" si="13"/>
        <v>5.9604644775390625E-8</v>
      </c>
    </row>
    <row r="145" spans="2:3" x14ac:dyDescent="0.25">
      <c r="B145" s="1">
        <v>4</v>
      </c>
      <c r="C145" s="1">
        <v>3</v>
      </c>
    </row>
  </sheetData>
  <conditionalFormatting sqref="H4:H131">
    <cfRule type="iconSet" priority="4">
      <iconSet iconSet="3Arrows" showValue="0" reverse="1">
        <cfvo type="percent" val="0"/>
        <cfvo type="num" val="0"/>
        <cfvo type="num" val="0" gte="0"/>
      </iconSet>
    </cfRule>
  </conditionalFormatting>
  <conditionalFormatting sqref="J4:J131">
    <cfRule type="iconSet" priority="2">
      <iconSet iconSet="3Arrows" showValue="0" reverse="1">
        <cfvo type="percent" val="0"/>
        <cfvo type="num" val="0"/>
        <cfvo type="num" val="0" gte="0"/>
      </iconSet>
    </cfRule>
  </conditionalFormatting>
  <conditionalFormatting sqref="L4:L131">
    <cfRule type="iconSet" priority="1">
      <iconSet iconSet="3Arrows" showValue="0" reverse="1">
        <cfvo type="percent" val="0"/>
        <cfvo type="num" val="0"/>
        <cfvo type="num" val="0" gte="0"/>
      </iconSet>
    </cfRule>
  </conditionalFormatting>
  <dataValidations count="1">
    <dataValidation type="list" allowBlank="1" showInputMessage="1" showErrorMessage="1" sqref="B145:C145" xr:uid="{0A63786D-6CBD-4EC6-AB0D-F7FD223D2586}">
      <formula1>"1,2,3,4,5,"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HAMADAS</dc:creator>
  <cp:lastModifiedBy>DjiDji</cp:lastModifiedBy>
  <dcterms:created xsi:type="dcterms:W3CDTF">2020-08-28T22:31:51Z</dcterms:created>
  <dcterms:modified xsi:type="dcterms:W3CDTF">2020-08-29T17:13:26Z</dcterms:modified>
</cp:coreProperties>
</file>