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75" windowWidth="15255" windowHeight="7935" activeTab="1"/>
  </bookViews>
  <sheets>
    <sheet name="DONNEES" sheetId="5" r:id="rId1"/>
    <sheet name="Feuil5" sheetId="7" r:id="rId2"/>
    <sheet name="Feuil1" sheetId="1" r:id="rId3"/>
  </sheets>
  <definedNames>
    <definedName name="_xlnm.Print_Area" localSheetId="0">DONNEES!#REF!</definedName>
    <definedName name="_xlnm.Print_Area" localSheetId="2">Feuil1!$B$1:$N$21</definedName>
  </definedNames>
  <calcPr calcId="152511"/>
  <pivotCaches>
    <pivotCache cacheId="5" r:id="rId4"/>
  </pivotCaches>
</workbook>
</file>

<file path=xl/calcChain.xml><?xml version="1.0" encoding="utf-8"?>
<calcChain xmlns="http://schemas.openxmlformats.org/spreadsheetml/2006/main"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5" i="1"/>
  <c r="E5" i="1"/>
  <c r="F5" i="1"/>
  <c r="G5" i="1"/>
  <c r="H5" i="1"/>
  <c r="I5" i="1"/>
  <c r="J5" i="1"/>
  <c r="K5" i="1"/>
  <c r="L5" i="1"/>
  <c r="E6" i="1"/>
  <c r="F6" i="1"/>
  <c r="G6" i="1"/>
  <c r="H6" i="1"/>
  <c r="I6" i="1"/>
  <c r="J6" i="1"/>
  <c r="K6" i="1"/>
  <c r="L6" i="1"/>
  <c r="E7" i="1"/>
  <c r="F7" i="1"/>
  <c r="G7" i="1"/>
  <c r="H7" i="1"/>
  <c r="I7" i="1"/>
  <c r="J7" i="1"/>
  <c r="K7" i="1"/>
  <c r="L7" i="1"/>
  <c r="E8" i="1"/>
  <c r="F8" i="1"/>
  <c r="G8" i="1"/>
  <c r="H8" i="1"/>
  <c r="I8" i="1"/>
  <c r="J8" i="1"/>
  <c r="K8" i="1"/>
  <c r="L8" i="1"/>
  <c r="E9" i="1"/>
  <c r="F9" i="1"/>
  <c r="G9" i="1"/>
  <c r="H9" i="1"/>
  <c r="I9" i="1"/>
  <c r="J9" i="1"/>
  <c r="K9" i="1"/>
  <c r="L9" i="1"/>
  <c r="E10" i="1"/>
  <c r="F10" i="1"/>
  <c r="G10" i="1"/>
  <c r="H10" i="1"/>
  <c r="I10" i="1"/>
  <c r="J10" i="1"/>
  <c r="K10" i="1"/>
  <c r="L10" i="1"/>
  <c r="E11" i="1"/>
  <c r="F11" i="1"/>
  <c r="G11" i="1"/>
  <c r="H11" i="1"/>
  <c r="I11" i="1"/>
  <c r="J11" i="1"/>
  <c r="K11" i="1"/>
  <c r="L11" i="1"/>
  <c r="E12" i="1"/>
  <c r="F12" i="1"/>
  <c r="G12" i="1"/>
  <c r="H12" i="1"/>
  <c r="I12" i="1"/>
  <c r="J12" i="1"/>
  <c r="K12" i="1"/>
  <c r="L12" i="1"/>
  <c r="E13" i="1"/>
  <c r="F13" i="1"/>
  <c r="G13" i="1"/>
  <c r="H13" i="1"/>
  <c r="I13" i="1"/>
  <c r="J13" i="1"/>
  <c r="K13" i="1"/>
  <c r="L13" i="1"/>
  <c r="E14" i="1"/>
  <c r="F14" i="1"/>
  <c r="G14" i="1"/>
  <c r="H14" i="1"/>
  <c r="I14" i="1"/>
  <c r="J14" i="1"/>
  <c r="K14" i="1"/>
  <c r="L14" i="1"/>
  <c r="E15" i="1"/>
  <c r="F15" i="1"/>
  <c r="G15" i="1"/>
  <c r="H15" i="1"/>
  <c r="I15" i="1"/>
  <c r="J15" i="1"/>
  <c r="K15" i="1"/>
  <c r="L15" i="1"/>
  <c r="E16" i="1"/>
  <c r="F16" i="1"/>
  <c r="G16" i="1"/>
  <c r="H16" i="1"/>
  <c r="I16" i="1"/>
  <c r="J16" i="1"/>
  <c r="K16" i="1"/>
  <c r="L16" i="1"/>
  <c r="E17" i="1"/>
  <c r="F17" i="1"/>
  <c r="G17" i="1"/>
  <c r="H17" i="1"/>
  <c r="I17" i="1"/>
  <c r="J17" i="1"/>
  <c r="K17" i="1"/>
  <c r="L17" i="1"/>
  <c r="E18" i="1"/>
  <c r="F18" i="1"/>
  <c r="G18" i="1"/>
  <c r="H18" i="1"/>
  <c r="I18" i="1"/>
  <c r="J18" i="1"/>
  <c r="K18" i="1"/>
  <c r="L18" i="1"/>
  <c r="E19" i="1"/>
  <c r="F19" i="1"/>
  <c r="G19" i="1"/>
  <c r="H19" i="1"/>
  <c r="I19" i="1"/>
  <c r="J19" i="1"/>
  <c r="K19" i="1"/>
  <c r="L19" i="1"/>
  <c r="E20" i="1"/>
  <c r="F20" i="1"/>
  <c r="G20" i="1"/>
  <c r="H20" i="1"/>
  <c r="I20" i="1"/>
  <c r="J20" i="1"/>
  <c r="K20" i="1"/>
  <c r="L20" i="1"/>
  <c r="E21" i="1"/>
  <c r="F21" i="1"/>
  <c r="G21" i="1"/>
  <c r="H21" i="1"/>
  <c r="I21" i="1"/>
  <c r="J21" i="1"/>
  <c r="K21" i="1"/>
  <c r="L21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5" i="1"/>
  <c r="N19" i="1" l="1"/>
  <c r="N18" i="1"/>
  <c r="N20" i="1"/>
  <c r="N21" i="1"/>
  <c r="N17" i="1"/>
  <c r="N6" i="1"/>
  <c r="J34" i="1"/>
  <c r="C30" i="1"/>
  <c r="L32" i="1"/>
  <c r="I36" i="1"/>
  <c r="E36" i="1"/>
  <c r="H24" i="1"/>
  <c r="H35" i="1"/>
  <c r="F30" i="1"/>
  <c r="J26" i="1"/>
  <c r="E31" i="1"/>
  <c r="I27" i="1"/>
  <c r="L37" i="1"/>
  <c r="K33" i="1"/>
  <c r="G29" i="1"/>
  <c r="G24" i="1"/>
  <c r="I35" i="1"/>
  <c r="E32" i="1"/>
  <c r="I28" i="1"/>
  <c r="N5" i="1"/>
  <c r="D32" i="1"/>
  <c r="L35" i="1"/>
  <c r="L34" i="1"/>
  <c r="J33" i="1"/>
  <c r="H32" i="1"/>
  <c r="L30" i="1"/>
  <c r="J29" i="1"/>
  <c r="F29" i="1"/>
  <c r="E24" i="1"/>
  <c r="I24" i="1"/>
  <c r="I37" i="1"/>
  <c r="E37" i="1"/>
  <c r="K35" i="1"/>
  <c r="G32" i="1"/>
  <c r="I31" i="1"/>
  <c r="K28" i="1"/>
  <c r="E27" i="1"/>
  <c r="G37" i="1"/>
  <c r="E35" i="1"/>
  <c r="I32" i="1"/>
  <c r="E28" i="1"/>
  <c r="H28" i="1"/>
  <c r="H36" i="1"/>
  <c r="C35" i="1"/>
  <c r="F33" i="1"/>
  <c r="L28" i="1"/>
  <c r="L26" i="1"/>
  <c r="H37" i="1"/>
  <c r="K37" i="1"/>
  <c r="J36" i="1"/>
  <c r="H31" i="1"/>
  <c r="L27" i="1"/>
  <c r="D27" i="1"/>
  <c r="D37" i="1"/>
  <c r="L24" i="1"/>
  <c r="D24" i="1"/>
  <c r="G31" i="1"/>
  <c r="K31" i="1"/>
  <c r="G27" i="1"/>
  <c r="K27" i="1"/>
  <c r="F24" i="1"/>
  <c r="J24" i="1"/>
  <c r="F36" i="1"/>
  <c r="H34" i="1"/>
  <c r="D34" i="1"/>
  <c r="C32" i="1"/>
  <c r="J31" i="1"/>
  <c r="F31" i="1"/>
  <c r="H30" i="1"/>
  <c r="D30" i="1"/>
  <c r="C28" i="1"/>
  <c r="J27" i="1"/>
  <c r="F27" i="1"/>
  <c r="H26" i="1"/>
  <c r="D26" i="1"/>
  <c r="C24" i="1"/>
  <c r="C31" i="1"/>
  <c r="L36" i="1"/>
  <c r="D36" i="1"/>
  <c r="G35" i="1"/>
  <c r="I34" i="1"/>
  <c r="K32" i="1"/>
  <c r="L31" i="1"/>
  <c r="D31" i="1"/>
  <c r="E30" i="1"/>
  <c r="G28" i="1"/>
  <c r="H27" i="1"/>
  <c r="I26" i="1"/>
  <c r="K24" i="1"/>
  <c r="N15" i="1"/>
  <c r="N11" i="1"/>
  <c r="N7" i="1"/>
  <c r="C37" i="1"/>
  <c r="K34" i="1"/>
  <c r="G34" i="1"/>
  <c r="I33" i="1"/>
  <c r="E33" i="1"/>
  <c r="K30" i="1"/>
  <c r="G30" i="1"/>
  <c r="I29" i="1"/>
  <c r="E29" i="1"/>
  <c r="K26" i="1"/>
  <c r="G26" i="1"/>
  <c r="C26" i="1"/>
  <c r="C34" i="1"/>
  <c r="D35" i="1"/>
  <c r="F34" i="1"/>
  <c r="G33" i="1"/>
  <c r="J30" i="1"/>
  <c r="K29" i="1"/>
  <c r="D28" i="1"/>
  <c r="F26" i="1"/>
  <c r="N14" i="1"/>
  <c r="C33" i="1"/>
  <c r="N10" i="1"/>
  <c r="C29" i="1"/>
  <c r="C25" i="1"/>
  <c r="J37" i="1"/>
  <c r="F37" i="1"/>
  <c r="G36" i="1"/>
  <c r="K36" i="1"/>
  <c r="C36" i="1"/>
  <c r="J35" i="1"/>
  <c r="F35" i="1"/>
  <c r="L33" i="1"/>
  <c r="H33" i="1"/>
  <c r="D33" i="1"/>
  <c r="J32" i="1"/>
  <c r="N13" i="1"/>
  <c r="F32" i="1"/>
  <c r="L29" i="1"/>
  <c r="H29" i="1"/>
  <c r="D29" i="1"/>
  <c r="J28" i="1"/>
  <c r="N9" i="1"/>
  <c r="F28" i="1"/>
  <c r="C27" i="1"/>
  <c r="E34" i="1"/>
  <c r="I30" i="1"/>
  <c r="E26" i="1"/>
  <c r="N16" i="1"/>
  <c r="N12" i="1"/>
  <c r="N8" i="1"/>
  <c r="G25" i="1" l="1"/>
  <c r="E25" i="1"/>
  <c r="I25" i="1"/>
  <c r="F25" i="1"/>
  <c r="D25" i="1"/>
  <c r="K25" i="1"/>
  <c r="L25" i="1"/>
  <c r="H25" i="1"/>
  <c r="J25" i="1"/>
</calcChain>
</file>

<file path=xl/sharedStrings.xml><?xml version="1.0" encoding="utf-8"?>
<sst xmlns="http://schemas.openxmlformats.org/spreadsheetml/2006/main" count="149" uniqueCount="64">
  <si>
    <t>TIRE</t>
  </si>
  <si>
    <t>WHEEL</t>
  </si>
  <si>
    <t>CAR AUDIO</t>
  </si>
  <si>
    <t>VIDEO AND SECURITE</t>
  </si>
  <si>
    <t>LUBRICANT</t>
  </si>
  <si>
    <t>BATTERY</t>
  </si>
  <si>
    <t>Maintenance</t>
  </si>
  <si>
    <t>ACCESSORIES</t>
  </si>
  <si>
    <t>REPAIRING PROD</t>
  </si>
  <si>
    <t>MOTOR SPORTS</t>
  </si>
  <si>
    <t>Car leisure</t>
  </si>
  <si>
    <t>Ext Equipem</t>
  </si>
  <si>
    <t>SERVICE</t>
  </si>
  <si>
    <t>Total</t>
  </si>
  <si>
    <t>Bonneuil</t>
  </si>
  <si>
    <t>Clayes</t>
  </si>
  <si>
    <t>Coignieres</t>
  </si>
  <si>
    <t>Herblay</t>
  </si>
  <si>
    <t>Lognes</t>
  </si>
  <si>
    <t>Rosny</t>
  </si>
  <si>
    <t>St Brice</t>
  </si>
  <si>
    <t>St Maximin</t>
  </si>
  <si>
    <t>Auberg.</t>
  </si>
  <si>
    <t>Villebon</t>
  </si>
  <si>
    <t>Famille</t>
  </si>
  <si>
    <t>CLASSEMENT PAR PRESTATIONS ATELIER</t>
  </si>
  <si>
    <t>Renovation optique de phares</t>
  </si>
  <si>
    <t>Vidanges liquide de refroidissement</t>
  </si>
  <si>
    <t>Contrôles techniques</t>
  </si>
  <si>
    <t>Windows films complets</t>
  </si>
  <si>
    <t>Recharges climatisation</t>
  </si>
  <si>
    <t>Poses attelages</t>
  </si>
  <si>
    <t>Prestations KTS</t>
  </si>
  <si>
    <t>Distributions</t>
  </si>
  <si>
    <t>Embrayages</t>
  </si>
  <si>
    <t>Amortisseurs</t>
  </si>
  <si>
    <t>Réglages géométrie</t>
  </si>
  <si>
    <t>Pose plaques d'immatriculation</t>
  </si>
  <si>
    <t>Purges de frein</t>
  </si>
  <si>
    <t>Plaquettes (avec ou sans disques)</t>
  </si>
  <si>
    <t>Vidanges</t>
  </si>
  <si>
    <t>Pose autoradios</t>
  </si>
  <si>
    <t>Montage pneumatiques</t>
  </si>
  <si>
    <t>Cumul mois</t>
  </si>
  <si>
    <t>Jour</t>
  </si>
  <si>
    <t>Prestations phares en qtés</t>
  </si>
  <si>
    <t>Saisir le jour dans la case A3</t>
  </si>
  <si>
    <t>Classement</t>
  </si>
  <si>
    <t>mag1</t>
  </si>
  <si>
    <t>mag2</t>
  </si>
  <si>
    <t>mag3</t>
  </si>
  <si>
    <t>mag4</t>
  </si>
  <si>
    <t>mag5</t>
  </si>
  <si>
    <t>mag6</t>
  </si>
  <si>
    <t>mag7</t>
  </si>
  <si>
    <t>mag8</t>
  </si>
  <si>
    <t>mag9</t>
  </si>
  <si>
    <t>mag10</t>
  </si>
  <si>
    <t>mag11</t>
  </si>
  <si>
    <t>tache</t>
  </si>
  <si>
    <t>Étiquettes de lignes</t>
  </si>
  <si>
    <t>Total général</t>
  </si>
  <si>
    <t>Somme de mag11</t>
  </si>
  <si>
    <t>Somme de 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</si>
</sst>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name val="Calibri"/>
      <family val="2"/>
    </font>
    <font>
      <b/>
      <i/>
      <sz val="14"/>
      <color indexed="8"/>
      <name val="Calibri"/>
      <family val="2"/>
    </font>
    <font>
      <b/>
      <sz val="14"/>
      <name val="Calibri"/>
      <family val="2"/>
    </font>
    <font>
      <i/>
      <sz val="20"/>
      <color indexed="8"/>
      <name val="Calibri"/>
      <family val="2"/>
    </font>
    <font>
      <i/>
      <sz val="11"/>
      <color indexed="8"/>
      <name val="Calibri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 style="thin">
        <color theme="9" tint="0.39997558519241921"/>
      </left>
      <right/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5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/>
    <xf numFmtId="9" fontId="5" fillId="0" borderId="0" applyFont="0" applyFill="0" applyBorder="0" applyAlignment="0" applyProtection="0"/>
    <xf numFmtId="0" fontId="10" fillId="0" borderId="0"/>
  </cellStyleXfs>
  <cellXfs count="61">
    <xf numFmtId="0" fontId="0" fillId="0" borderId="0" xfId="0"/>
    <xf numFmtId="0" fontId="0" fillId="0" borderId="0" xfId="0"/>
    <xf numFmtId="0" fontId="1" fillId="0" borderId="0" xfId="0" applyFont="1"/>
    <xf numFmtId="0" fontId="4" fillId="3" borderId="1" xfId="0" applyFont="1" applyFill="1" applyBorder="1"/>
    <xf numFmtId="0" fontId="4" fillId="3" borderId="2" xfId="0" applyFont="1" applyFill="1" applyBorder="1"/>
    <xf numFmtId="0" fontId="3" fillId="0" borderId="1" xfId="0" applyFont="1" applyBorder="1"/>
    <xf numFmtId="0" fontId="3" fillId="2" borderId="3" xfId="0" applyFont="1" applyFill="1" applyBorder="1"/>
    <xf numFmtId="1" fontId="6" fillId="0" borderId="2" xfId="0" applyNumberFormat="1" applyFont="1" applyBorder="1" applyAlignment="1">
      <alignment horizontal="center"/>
    </xf>
    <xf numFmtId="1" fontId="7" fillId="2" borderId="4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1" fontId="9" fillId="0" borderId="10" xfId="0" applyNumberFormat="1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11" fillId="0" borderId="13" xfId="3" applyNumberFormat="1" applyFont="1" applyBorder="1" applyAlignment="1">
      <alignment horizontal="center"/>
    </xf>
    <xf numFmtId="3" fontId="11" fillId="0" borderId="14" xfId="3" applyNumberFormat="1" applyFont="1" applyBorder="1" applyAlignment="1">
      <alignment horizontal="center"/>
    </xf>
    <xf numFmtId="3" fontId="11" fillId="0" borderId="15" xfId="3" applyNumberFormat="1" applyFont="1" applyBorder="1" applyAlignment="1">
      <alignment horizontal="center"/>
    </xf>
    <xf numFmtId="0" fontId="11" fillId="0" borderId="15" xfId="3" applyFont="1" applyBorder="1" applyAlignment="1">
      <alignment horizontal="center"/>
    </xf>
    <xf numFmtId="3" fontId="11" fillId="0" borderId="16" xfId="3" applyNumberFormat="1" applyFont="1" applyBorder="1" applyAlignment="1">
      <alignment horizontal="center"/>
    </xf>
    <xf numFmtId="3" fontId="11" fillId="0" borderId="17" xfId="3" applyNumberFormat="1" applyFont="1" applyBorder="1" applyAlignment="1">
      <alignment horizontal="center"/>
    </xf>
    <xf numFmtId="3" fontId="11" fillId="0" borderId="18" xfId="3" applyNumberFormat="1" applyFont="1" applyBorder="1" applyAlignment="1">
      <alignment horizontal="center"/>
    </xf>
    <xf numFmtId="0" fontId="11" fillId="0" borderId="18" xfId="3" applyFont="1" applyBorder="1" applyAlignment="1">
      <alignment horizontal="center"/>
    </xf>
    <xf numFmtId="3" fontId="11" fillId="0" borderId="19" xfId="3" applyNumberFormat="1" applyFont="1" applyBorder="1" applyAlignment="1">
      <alignment horizontal="center"/>
    </xf>
    <xf numFmtId="3" fontId="11" fillId="0" borderId="20" xfId="3" applyNumberFormat="1" applyFont="1" applyBorder="1" applyAlignment="1">
      <alignment horizontal="center"/>
    </xf>
    <xf numFmtId="3" fontId="11" fillId="0" borderId="21" xfId="3" applyNumberFormat="1" applyFont="1" applyBorder="1" applyAlignment="1">
      <alignment horizontal="center"/>
    </xf>
    <xf numFmtId="0" fontId="11" fillId="0" borderId="21" xfId="3" applyFont="1" applyBorder="1" applyAlignment="1">
      <alignment horizontal="center"/>
    </xf>
    <xf numFmtId="3" fontId="11" fillId="0" borderId="19" xfId="3" applyNumberFormat="1" applyFont="1" applyFill="1" applyBorder="1" applyAlignment="1">
      <alignment horizontal="center"/>
    </xf>
    <xf numFmtId="3" fontId="11" fillId="0" borderId="20" xfId="3" applyNumberFormat="1" applyFont="1" applyFill="1" applyBorder="1" applyAlignment="1">
      <alignment horizontal="center"/>
    </xf>
    <xf numFmtId="3" fontId="11" fillId="0" borderId="21" xfId="3" applyNumberFormat="1" applyFont="1" applyFill="1" applyBorder="1" applyAlignment="1">
      <alignment horizontal="center"/>
    </xf>
    <xf numFmtId="0" fontId="11" fillId="0" borderId="21" xfId="3" applyFont="1" applyFill="1" applyBorder="1" applyAlignment="1">
      <alignment horizontal="center"/>
    </xf>
    <xf numFmtId="0" fontId="11" fillId="0" borderId="22" xfId="3" applyFont="1" applyBorder="1" applyAlignment="1">
      <alignment horizontal="center"/>
    </xf>
    <xf numFmtId="3" fontId="11" fillId="0" borderId="23" xfId="3" applyNumberFormat="1" applyFont="1" applyBorder="1" applyAlignment="1">
      <alignment horizontal="center"/>
    </xf>
    <xf numFmtId="3" fontId="11" fillId="0" borderId="24" xfId="3" applyNumberFormat="1" applyFont="1" applyBorder="1" applyAlignment="1">
      <alignment horizontal="center"/>
    </xf>
    <xf numFmtId="3" fontId="11" fillId="0" borderId="22" xfId="3" applyNumberFormat="1" applyFont="1" applyBorder="1" applyAlignment="1">
      <alignment horizontal="center"/>
    </xf>
    <xf numFmtId="3" fontId="11" fillId="0" borderId="25" xfId="3" applyNumberFormat="1" applyFont="1" applyBorder="1" applyAlignment="1">
      <alignment horizontal="center"/>
    </xf>
    <xf numFmtId="0" fontId="11" fillId="0" borderId="25" xfId="3" applyFont="1" applyBorder="1" applyAlignment="1">
      <alignment horizontal="center"/>
    </xf>
    <xf numFmtId="0" fontId="12" fillId="0" borderId="5" xfId="3" applyFont="1" applyBorder="1" applyAlignment="1">
      <alignment horizontal="center"/>
    </xf>
    <xf numFmtId="17" fontId="13" fillId="0" borderId="7" xfId="3" applyNumberFormat="1" applyFont="1" applyFill="1" applyBorder="1" applyAlignment="1">
      <alignment horizontal="center"/>
    </xf>
    <xf numFmtId="0" fontId="15" fillId="0" borderId="26" xfId="3" applyNumberFormat="1" applyFont="1" applyFill="1" applyBorder="1" applyAlignment="1">
      <alignment horizontal="center"/>
    </xf>
    <xf numFmtId="0" fontId="17" fillId="0" borderId="0" xfId="3" applyFont="1" applyAlignment="1">
      <alignment horizontal="center" vertical="center" wrapText="1"/>
    </xf>
    <xf numFmtId="0" fontId="18" fillId="0" borderId="0" xfId="0" applyFont="1"/>
    <xf numFmtId="0" fontId="9" fillId="0" borderId="0" xfId="0" applyFont="1" applyFill="1"/>
    <xf numFmtId="1" fontId="8" fillId="0" borderId="9" xfId="0" applyNumberFormat="1" applyFont="1" applyBorder="1" applyAlignment="1">
      <alignment horizontal="center"/>
    </xf>
    <xf numFmtId="1" fontId="8" fillId="0" borderId="12" xfId="0" applyNumberFormat="1" applyFont="1" applyBorder="1" applyAlignment="1">
      <alignment horizontal="center"/>
    </xf>
    <xf numFmtId="1" fontId="8" fillId="4" borderId="0" xfId="0" applyNumberFormat="1" applyFont="1" applyFill="1" applyAlignment="1">
      <alignment horizontal="center"/>
    </xf>
    <xf numFmtId="0" fontId="16" fillId="0" borderId="5" xfId="3" applyFont="1" applyBorder="1" applyAlignment="1">
      <alignment horizontal="center" vertical="center"/>
    </xf>
    <xf numFmtId="0" fontId="16" fillId="0" borderId="6" xfId="3" applyFont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14" fontId="14" fillId="0" borderId="5" xfId="3" applyNumberFormat="1" applyFont="1" applyBorder="1" applyAlignment="1">
      <alignment horizontal="center"/>
    </xf>
    <xf numFmtId="14" fontId="14" fillId="0" borderId="6" xfId="3" applyNumberFormat="1" applyFont="1" applyBorder="1" applyAlignment="1">
      <alignment horizontal="center"/>
    </xf>
    <xf numFmtId="14" fontId="14" fillId="0" borderId="7" xfId="3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">
    <cellStyle name="Normal" xfId="0" builtinId="0"/>
    <cellStyle name="Normal 2" xfId="1"/>
    <cellStyle name="Normal 3" xfId="3"/>
    <cellStyle name="Pourcentage 2" xfId="2"/>
  </cellStyles>
  <dxfs count="17"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/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 style="thin">
          <color theme="9" tint="0.39997558519241921"/>
        </left>
        <right style="thin">
          <color theme="9" tint="0.39997558519241921"/>
        </right>
        <top/>
        <bottom/>
      </border>
    </dxf>
    <dxf>
      <font>
        <b/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  <dxf>
      <fill>
        <patternFill>
          <fgColor auto="1"/>
          <bgColor rgb="FF92D050"/>
        </patternFill>
      </fill>
    </dxf>
    <dxf>
      <fill>
        <patternFill>
          <bgColor rgb="FFFF4B4B"/>
        </patternFill>
      </fill>
    </dxf>
  </dxfs>
  <tableStyles count="0" defaultTableStyle="TableStyleMedium9" defaultPivotStyle="PivotStyleLight16"/>
  <colors>
    <mruColors>
      <color rgb="FFFF4B4B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833.814657291667" createdVersion="5" refreshedVersion="5" minRefreshableVersion="3" recordCount="17">
  <cacheSource type="worksheet">
    <worksheetSource name="Tableau1"/>
  </cacheSource>
  <cacheFields count="13">
    <cacheField name="Famille" numFmtId="0">
      <sharedItems count="17">
        <s v="Montage pneumatiques"/>
        <s v="Pose autoradios"/>
        <s v="Vidanges"/>
        <s v="Plaquettes (avec ou sans disques)"/>
        <s v="Purges de frein"/>
        <s v="Pose plaques d'immatriculation"/>
        <s v="Réglages géométrie"/>
        <s v="Amortisseurs"/>
        <s v="Embrayages"/>
        <s v="Distributions"/>
        <s v="Prestations KTS"/>
        <s v="Poses attelages"/>
        <s v="Recharges climatisation"/>
        <s v="Windows films complets"/>
        <s v="Contrôles techniques"/>
        <s v="Vidanges liquide de refroidissement"/>
        <s v="Renovation optique de phares"/>
      </sharedItems>
    </cacheField>
    <cacheField name="mag1" numFmtId="1">
      <sharedItems containsSemiMixedTypes="0" containsString="0" containsNumber="1" containsInteger="1" minValue="0" maxValue="282"/>
    </cacheField>
    <cacheField name="mag2" numFmtId="1">
      <sharedItems containsSemiMixedTypes="0" containsString="0" containsNumber="1" containsInteger="1" minValue="0" maxValue="280"/>
    </cacheField>
    <cacheField name="mag3" numFmtId="1">
      <sharedItems containsSemiMixedTypes="0" containsString="0" containsNumber="1" containsInteger="1" minValue="0" maxValue="294"/>
    </cacheField>
    <cacheField name="mag4" numFmtId="1">
      <sharedItems containsSemiMixedTypes="0" containsString="0" containsNumber="1" containsInteger="1" minValue="0" maxValue="324"/>
    </cacheField>
    <cacheField name="mag5" numFmtId="1">
      <sharedItems containsSemiMixedTypes="0" containsString="0" containsNumber="1" containsInteger="1" minValue="0" maxValue="372"/>
    </cacheField>
    <cacheField name="mag6" numFmtId="1">
      <sharedItems containsSemiMixedTypes="0" containsString="0" containsNumber="1" containsInteger="1" minValue="0" maxValue="359"/>
    </cacheField>
    <cacheField name="mag7" numFmtId="1">
      <sharedItems containsSemiMixedTypes="0" containsString="0" containsNumber="1" containsInteger="1" minValue="0" maxValue="127"/>
    </cacheField>
    <cacheField name="mag8" numFmtId="1">
      <sharedItems containsSemiMixedTypes="0" containsString="0" containsNumber="1" containsInteger="1" minValue="0" maxValue="167"/>
    </cacheField>
    <cacheField name="mag9" numFmtId="1">
      <sharedItems containsSemiMixedTypes="0" containsString="0" containsNumber="1" containsInteger="1" minValue="0" maxValue="160"/>
    </cacheField>
    <cacheField name="mag10" numFmtId="1">
      <sharedItems containsSemiMixedTypes="0" containsString="0" containsNumber="1" containsInteger="1" minValue="0" maxValue="282"/>
    </cacheField>
    <cacheField name="mag11" numFmtId="1">
      <sharedItems containsSemiMixedTypes="0" containsString="0" containsNumber="1" containsInteger="1" minValue="0" maxValue="298"/>
    </cacheField>
    <cacheField name="Classement" numFmtId="1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282"/>
    <n v="280"/>
    <n v="294"/>
    <n v="324"/>
    <n v="372"/>
    <n v="359"/>
    <n v="127"/>
    <n v="167"/>
    <n v="160"/>
    <n v="282"/>
    <n v="298"/>
    <n v="4"/>
  </r>
  <r>
    <x v="1"/>
    <n v="4"/>
    <n v="0"/>
    <n v="3"/>
    <n v="7"/>
    <n v="0"/>
    <n v="6"/>
    <n v="7"/>
    <n v="3"/>
    <n v="1"/>
    <n v="1"/>
    <n v="3"/>
    <n v="5"/>
  </r>
  <r>
    <x v="2"/>
    <n v="51"/>
    <n v="46"/>
    <n v="43"/>
    <n v="56"/>
    <n v="56"/>
    <n v="74"/>
    <n v="35"/>
    <n v="35"/>
    <n v="25"/>
    <n v="61"/>
    <n v="60"/>
    <n v="3"/>
  </r>
  <r>
    <x v="3"/>
    <n v="19"/>
    <n v="24"/>
    <n v="30"/>
    <n v="25"/>
    <n v="20"/>
    <n v="33"/>
    <n v="10"/>
    <n v="35"/>
    <n v="5"/>
    <n v="39"/>
    <n v="18"/>
    <n v="9"/>
  </r>
  <r>
    <x v="4"/>
    <n v="15"/>
    <n v="15"/>
    <n v="17"/>
    <n v="12"/>
    <n v="13"/>
    <n v="24"/>
    <n v="13"/>
    <n v="9"/>
    <n v="5"/>
    <n v="22"/>
    <n v="17"/>
    <n v="3"/>
  </r>
  <r>
    <x v="5"/>
    <n v="38"/>
    <n v="28"/>
    <n v="12"/>
    <n v="39"/>
    <n v="47"/>
    <n v="34"/>
    <n v="25"/>
    <n v="15"/>
    <n v="14"/>
    <n v="27"/>
    <n v="20"/>
    <n v="8"/>
  </r>
  <r>
    <x v="6"/>
    <n v="45"/>
    <n v="42"/>
    <n v="27"/>
    <n v="52"/>
    <n v="46"/>
    <n v="38"/>
    <n v="66"/>
    <n v="21"/>
    <n v="29"/>
    <n v="38"/>
    <n v="26"/>
    <n v="10"/>
  </r>
  <r>
    <x v="7"/>
    <n v="3"/>
    <n v="4"/>
    <n v="2"/>
    <n v="3"/>
    <n v="2"/>
    <n v="2"/>
    <n v="2"/>
    <n v="0"/>
    <n v="1"/>
    <n v="7"/>
    <n v="1"/>
    <n v="9"/>
  </r>
  <r>
    <x v="8"/>
    <n v="0"/>
    <n v="1"/>
    <n v="4"/>
    <n v="0"/>
    <n v="0"/>
    <n v="0"/>
    <n v="0"/>
    <n v="0"/>
    <n v="0"/>
    <n v="2"/>
    <n v="0"/>
    <n v="4"/>
  </r>
  <r>
    <x v="9"/>
    <n v="1"/>
    <n v="1"/>
    <n v="0"/>
    <n v="0"/>
    <n v="0"/>
    <n v="0"/>
    <n v="0"/>
    <n v="1"/>
    <n v="0"/>
    <n v="2"/>
    <n v="0"/>
    <n v="5"/>
  </r>
  <r>
    <x v="10"/>
    <n v="62"/>
    <n v="85"/>
    <n v="59"/>
    <n v="84"/>
    <n v="48"/>
    <n v="100"/>
    <n v="81"/>
    <n v="66"/>
    <n v="37"/>
    <n v="43"/>
    <n v="55"/>
    <n v="8"/>
  </r>
  <r>
    <x v="11"/>
    <n v="0"/>
    <n v="1"/>
    <n v="1"/>
    <n v="1"/>
    <n v="2"/>
    <n v="2"/>
    <n v="1"/>
    <n v="0"/>
    <n v="0"/>
    <n v="0"/>
    <n v="2"/>
    <n v="1"/>
  </r>
  <r>
    <x v="12"/>
    <n v="11"/>
    <n v="8"/>
    <n v="11"/>
    <n v="7"/>
    <n v="14"/>
    <n v="9"/>
    <n v="4"/>
    <n v="3"/>
    <n v="6"/>
    <n v="8"/>
    <n v="6"/>
    <n v="8"/>
  </r>
  <r>
    <x v="13"/>
    <n v="0"/>
    <n v="0"/>
    <n v="0"/>
    <n v="0"/>
    <n v="0"/>
    <n v="0"/>
    <n v="0"/>
    <n v="0"/>
    <n v="0"/>
    <n v="0"/>
    <n v="0"/>
    <n v="1"/>
  </r>
  <r>
    <x v="14"/>
    <n v="0"/>
    <n v="0"/>
    <n v="1"/>
    <n v="0"/>
    <n v="2"/>
    <n v="0"/>
    <n v="2"/>
    <n v="0"/>
    <n v="0"/>
    <n v="2"/>
    <n v="3"/>
    <n v="1"/>
  </r>
  <r>
    <x v="15"/>
    <n v="9"/>
    <n v="23"/>
    <n v="12"/>
    <n v="16"/>
    <n v="11"/>
    <n v="17"/>
    <n v="23"/>
    <n v="18"/>
    <n v="8"/>
    <n v="18"/>
    <n v="20"/>
    <n v="3"/>
  </r>
  <r>
    <x v="16"/>
    <n v="1"/>
    <n v="1"/>
    <n v="1"/>
    <n v="1"/>
    <n v="3"/>
    <n v="1"/>
    <n v="0"/>
    <n v="2"/>
    <n v="0"/>
    <n v="0"/>
    <n v="0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21" firstHeaderRow="0" firstDataRow="1" firstDataCol="1"/>
  <pivotFields count="13">
    <pivotField axis="axisRow" showAll="0" sortType="ascending">
      <items count="18">
        <item x="7"/>
        <item x="14"/>
        <item x="9"/>
        <item x="8"/>
        <item x="0"/>
        <item x="3"/>
        <item x="1"/>
        <item x="5"/>
        <item x="11"/>
        <item x="10"/>
        <item x="4"/>
        <item x="12"/>
        <item x="6"/>
        <item x="16"/>
        <item x="2"/>
        <item x="15"/>
        <item x="13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numFmtId="1" showAll="0"/>
    <pivotField numFmtId="1" showAll="0"/>
    <pivotField numFmtId="1" showAll="0"/>
    <pivotField numFmtId="1" showAll="0"/>
    <pivotField numFmtId="1" showAll="0"/>
    <pivotField numFmtId="1" showAll="0"/>
    <pivotField numFmtId="1" showAll="0"/>
    <pivotField numFmtId="1" showAll="0"/>
    <pivotField numFmtId="1" showAll="0"/>
    <pivotField numFmtId="1" showAll="0"/>
    <pivotField dataField="1" numFmtId="1" showAll="0"/>
    <pivotField dataField="1" numFmtId="1" showAll="0"/>
  </pivotFields>
  <rowFields count="1">
    <field x="0"/>
  </rowFields>
  <rowItems count="18">
    <i>
      <x v="8"/>
    </i>
    <i>
      <x v="1"/>
    </i>
    <i>
      <x v="16"/>
    </i>
    <i>
      <x v="15"/>
    </i>
    <i>
      <x v="14"/>
    </i>
    <i>
      <x v="10"/>
    </i>
    <i>
      <x v="3"/>
    </i>
    <i>
      <x v="4"/>
    </i>
    <i>
      <x v="2"/>
    </i>
    <i>
      <x v="6"/>
    </i>
    <i>
      <x v="9"/>
    </i>
    <i>
      <x v="7"/>
    </i>
    <i>
      <x v="13"/>
    </i>
    <i>
      <x v="11"/>
    </i>
    <i>
      <x/>
    </i>
    <i>
      <x v="5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ag11" fld="11" baseField="0" baseItem="0"/>
    <dataField name="Somme de Classement" fld="1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N21" totalsRowShown="0" headerRowDxfId="14" dataDxfId="13">
  <autoFilter ref="B4:N21"/>
  <tableColumns count="13">
    <tableColumn id="1" name="Famille" dataDxfId="12"/>
    <tableColumn id="2" name="mag1" dataDxfId="11">
      <calculatedColumnFormula>DONNEES!#REF!</calculatedColumnFormula>
    </tableColumn>
    <tableColumn id="3" name="mag2" dataDxfId="10">
      <calculatedColumnFormula>DONNEES!#REF!</calculatedColumnFormula>
    </tableColumn>
    <tableColumn id="4" name="mag3" dataDxfId="9">
      <calculatedColumnFormula>DONNEES!#REF!</calculatedColumnFormula>
    </tableColumn>
    <tableColumn id="5" name="mag4" dataDxfId="8">
      <calculatedColumnFormula>DONNEES!#REF!</calculatedColumnFormula>
    </tableColumn>
    <tableColumn id="6" name="mag5" dataDxfId="7">
      <calculatedColumnFormula>DONNEES!#REF!</calculatedColumnFormula>
    </tableColumn>
    <tableColumn id="7" name="mag6" dataDxfId="6">
      <calculatedColumnFormula>DONNEES!#REF!</calculatedColumnFormula>
    </tableColumn>
    <tableColumn id="8" name="mag7" dataDxfId="5">
      <calculatedColumnFormula>DONNEES!#REF!</calculatedColumnFormula>
    </tableColumn>
    <tableColumn id="9" name="mag8" dataDxfId="4">
      <calculatedColumnFormula>DONNEES!#REF!</calculatedColumnFormula>
    </tableColumn>
    <tableColumn id="10" name="mag9" dataDxfId="3">
      <calculatedColumnFormula>DONNEES!#REF!</calculatedColumnFormula>
    </tableColumn>
    <tableColumn id="11" name="mag10" dataDxfId="2">
      <calculatedColumnFormula>DONNEES!#REF!</calculatedColumnFormula>
    </tableColumn>
    <tableColumn id="12" name="mag11" dataDxfId="1">
      <calculatedColumnFormula>DONNEES!#REF!</calculatedColumnFormula>
    </tableColumn>
    <tableColumn id="13" name="Classeme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X46"/>
  <sheetViews>
    <sheetView zoomScale="55" zoomScaleNormal="55" workbookViewId="0">
      <selection activeCell="B29" sqref="B29:M45"/>
    </sheetView>
  </sheetViews>
  <sheetFormatPr baseColWidth="10" defaultRowHeight="15" x14ac:dyDescent="0.25"/>
  <cols>
    <col min="2" max="2" width="38.7109375" bestFit="1" customWidth="1"/>
  </cols>
  <sheetData>
    <row r="3" spans="2:24" ht="15.75" thickBot="1" x14ac:dyDescent="0.3"/>
    <row r="4" spans="2:24" ht="27" thickBot="1" x14ac:dyDescent="0.3">
      <c r="B4" s="40" t="s">
        <v>46</v>
      </c>
      <c r="C4" s="46" t="s">
        <v>45</v>
      </c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8"/>
    </row>
    <row r="5" spans="2:24" ht="19.5" thickBot="1" x14ac:dyDescent="0.35">
      <c r="B5" s="39">
        <v>5</v>
      </c>
      <c r="C5" s="49" t="s">
        <v>44</v>
      </c>
      <c r="D5" s="50"/>
      <c r="E5" s="50"/>
      <c r="F5" s="50"/>
      <c r="G5" s="50"/>
      <c r="H5" s="50"/>
      <c r="I5" s="50"/>
      <c r="J5" s="50"/>
      <c r="K5" s="50"/>
      <c r="L5" s="50"/>
      <c r="M5" s="51"/>
      <c r="N5" s="49" t="s">
        <v>43</v>
      </c>
      <c r="O5" s="50"/>
      <c r="P5" s="50"/>
      <c r="Q5" s="50"/>
      <c r="R5" s="50"/>
      <c r="S5" s="50"/>
      <c r="T5" s="50"/>
      <c r="U5" s="50"/>
      <c r="V5" s="50"/>
      <c r="W5" s="50"/>
      <c r="X5" s="51"/>
    </row>
    <row r="6" spans="2:24" ht="16.5" thickBot="1" x14ac:dyDescent="0.3">
      <c r="B6" s="38">
        <v>42826</v>
      </c>
      <c r="C6" s="37" t="s">
        <v>48</v>
      </c>
      <c r="D6" s="37" t="s">
        <v>49</v>
      </c>
      <c r="E6" s="37" t="s">
        <v>50</v>
      </c>
      <c r="F6" s="37" t="s">
        <v>51</v>
      </c>
      <c r="G6" s="37" t="s">
        <v>52</v>
      </c>
      <c r="H6" s="37" t="s">
        <v>53</v>
      </c>
      <c r="I6" s="37" t="s">
        <v>54</v>
      </c>
      <c r="J6" s="37" t="s">
        <v>55</v>
      </c>
      <c r="K6" s="37" t="s">
        <v>56</v>
      </c>
      <c r="L6" s="37" t="s">
        <v>57</v>
      </c>
      <c r="M6" s="37" t="s">
        <v>58</v>
      </c>
      <c r="N6" s="37" t="s">
        <v>48</v>
      </c>
      <c r="O6" s="37" t="s">
        <v>49</v>
      </c>
      <c r="P6" s="37" t="s">
        <v>50</v>
      </c>
      <c r="Q6" s="37" t="s">
        <v>51</v>
      </c>
      <c r="R6" s="37" t="s">
        <v>52</v>
      </c>
      <c r="S6" s="37" t="s">
        <v>53</v>
      </c>
      <c r="T6" s="37" t="s">
        <v>54</v>
      </c>
      <c r="U6" s="37" t="s">
        <v>55</v>
      </c>
      <c r="V6" s="37" t="s">
        <v>56</v>
      </c>
      <c r="W6" s="37" t="s">
        <v>57</v>
      </c>
      <c r="X6" s="37" t="s">
        <v>58</v>
      </c>
    </row>
    <row r="7" spans="2:24" ht="15.75" x14ac:dyDescent="0.25">
      <c r="B7" s="36" t="s">
        <v>42</v>
      </c>
      <c r="C7" s="35">
        <v>77</v>
      </c>
      <c r="D7" s="33">
        <v>43</v>
      </c>
      <c r="E7" s="33">
        <v>53</v>
      </c>
      <c r="F7" s="33">
        <v>40</v>
      </c>
      <c r="G7" s="33">
        <v>51</v>
      </c>
      <c r="H7" s="33">
        <v>45</v>
      </c>
      <c r="I7" s="33">
        <v>36</v>
      </c>
      <c r="J7" s="33">
        <v>33</v>
      </c>
      <c r="K7" s="33">
        <v>26</v>
      </c>
      <c r="L7" s="33">
        <v>42</v>
      </c>
      <c r="M7" s="33">
        <v>38</v>
      </c>
      <c r="N7" s="34">
        <v>282</v>
      </c>
      <c r="O7" s="33">
        <v>298</v>
      </c>
      <c r="P7" s="33">
        <v>280</v>
      </c>
      <c r="Q7" s="33">
        <v>294</v>
      </c>
      <c r="R7" s="33">
        <v>324</v>
      </c>
      <c r="S7" s="33">
        <v>372</v>
      </c>
      <c r="T7" s="33">
        <v>359</v>
      </c>
      <c r="U7" s="33">
        <v>127</v>
      </c>
      <c r="V7" s="33">
        <v>167</v>
      </c>
      <c r="W7" s="33">
        <v>160</v>
      </c>
      <c r="X7" s="32">
        <v>282</v>
      </c>
    </row>
    <row r="8" spans="2:24" ht="15.75" x14ac:dyDescent="0.25">
      <c r="B8" s="31" t="s">
        <v>41</v>
      </c>
      <c r="C8" s="25">
        <v>0</v>
      </c>
      <c r="D8" s="24">
        <v>0</v>
      </c>
      <c r="E8" s="24">
        <v>0</v>
      </c>
      <c r="F8" s="24">
        <v>1</v>
      </c>
      <c r="G8" s="24">
        <v>3</v>
      </c>
      <c r="H8" s="24">
        <v>0</v>
      </c>
      <c r="I8" s="24">
        <v>1</v>
      </c>
      <c r="J8" s="24">
        <v>1</v>
      </c>
      <c r="K8" s="24">
        <v>2</v>
      </c>
      <c r="L8" s="24">
        <v>0</v>
      </c>
      <c r="M8" s="24">
        <v>0</v>
      </c>
      <c r="N8" s="25">
        <v>4</v>
      </c>
      <c r="O8" s="24">
        <v>3</v>
      </c>
      <c r="P8" s="24">
        <v>0</v>
      </c>
      <c r="Q8" s="24">
        <v>3</v>
      </c>
      <c r="R8" s="24">
        <v>7</v>
      </c>
      <c r="S8" s="24">
        <v>0</v>
      </c>
      <c r="T8" s="24">
        <v>6</v>
      </c>
      <c r="U8" s="24">
        <v>7</v>
      </c>
      <c r="V8" s="24">
        <v>3</v>
      </c>
      <c r="W8" s="24">
        <v>1</v>
      </c>
      <c r="X8" s="23">
        <v>1</v>
      </c>
    </row>
    <row r="9" spans="2:24" ht="15.75" x14ac:dyDescent="0.25">
      <c r="B9" s="26" t="s">
        <v>40</v>
      </c>
      <c r="C9" s="25">
        <v>3</v>
      </c>
      <c r="D9" s="24">
        <v>7</v>
      </c>
      <c r="E9" s="24">
        <v>8</v>
      </c>
      <c r="F9" s="24">
        <v>9</v>
      </c>
      <c r="G9" s="24">
        <v>9</v>
      </c>
      <c r="H9" s="24">
        <v>7</v>
      </c>
      <c r="I9" s="24">
        <v>10</v>
      </c>
      <c r="J9" s="24">
        <v>6</v>
      </c>
      <c r="K9" s="24">
        <v>5</v>
      </c>
      <c r="L9" s="24">
        <v>3</v>
      </c>
      <c r="M9" s="24">
        <v>10</v>
      </c>
      <c r="N9" s="25">
        <v>51</v>
      </c>
      <c r="O9" s="24">
        <v>60</v>
      </c>
      <c r="P9" s="24">
        <v>46</v>
      </c>
      <c r="Q9" s="24">
        <v>43</v>
      </c>
      <c r="R9" s="24">
        <v>56</v>
      </c>
      <c r="S9" s="24">
        <v>56</v>
      </c>
      <c r="T9" s="24">
        <v>74</v>
      </c>
      <c r="U9" s="24">
        <v>35</v>
      </c>
      <c r="V9" s="24">
        <v>35</v>
      </c>
      <c r="W9" s="24">
        <v>25</v>
      </c>
      <c r="X9" s="23">
        <v>61</v>
      </c>
    </row>
    <row r="10" spans="2:24" ht="15.75" x14ac:dyDescent="0.25">
      <c r="B10" s="26" t="s">
        <v>39</v>
      </c>
      <c r="C10" s="25">
        <v>0</v>
      </c>
      <c r="D10" s="24">
        <v>2</v>
      </c>
      <c r="E10" s="24">
        <v>4</v>
      </c>
      <c r="F10" s="24">
        <v>4</v>
      </c>
      <c r="G10" s="24">
        <v>3</v>
      </c>
      <c r="H10" s="24">
        <v>3</v>
      </c>
      <c r="I10" s="24">
        <v>2</v>
      </c>
      <c r="J10" s="24">
        <v>0</v>
      </c>
      <c r="K10" s="24">
        <v>6</v>
      </c>
      <c r="L10" s="24">
        <v>0</v>
      </c>
      <c r="M10" s="24">
        <v>10</v>
      </c>
      <c r="N10" s="25">
        <v>19</v>
      </c>
      <c r="O10" s="24">
        <v>18</v>
      </c>
      <c r="P10" s="24">
        <v>24</v>
      </c>
      <c r="Q10" s="24">
        <v>30</v>
      </c>
      <c r="R10" s="24">
        <v>25</v>
      </c>
      <c r="S10" s="24">
        <v>20</v>
      </c>
      <c r="T10" s="24">
        <v>33</v>
      </c>
      <c r="U10" s="24">
        <v>10</v>
      </c>
      <c r="V10" s="24">
        <v>35</v>
      </c>
      <c r="W10" s="24">
        <v>5</v>
      </c>
      <c r="X10" s="23">
        <v>39</v>
      </c>
    </row>
    <row r="11" spans="2:24" ht="15.75" x14ac:dyDescent="0.25">
      <c r="B11" s="30" t="s">
        <v>38</v>
      </c>
      <c r="C11" s="29">
        <v>0</v>
      </c>
      <c r="D11" s="28">
        <v>4</v>
      </c>
      <c r="E11" s="28">
        <v>2</v>
      </c>
      <c r="F11" s="28">
        <v>0</v>
      </c>
      <c r="G11" s="28">
        <v>1</v>
      </c>
      <c r="H11" s="28">
        <v>2</v>
      </c>
      <c r="I11" s="28">
        <v>0</v>
      </c>
      <c r="J11" s="28">
        <v>0</v>
      </c>
      <c r="K11" s="28">
        <v>1</v>
      </c>
      <c r="L11" s="28">
        <v>0</v>
      </c>
      <c r="M11" s="28">
        <v>5</v>
      </c>
      <c r="N11" s="29">
        <v>15</v>
      </c>
      <c r="O11" s="28">
        <v>17</v>
      </c>
      <c r="P11" s="28">
        <v>15</v>
      </c>
      <c r="Q11" s="28">
        <v>17</v>
      </c>
      <c r="R11" s="28">
        <v>12</v>
      </c>
      <c r="S11" s="28">
        <v>13</v>
      </c>
      <c r="T11" s="28">
        <v>24</v>
      </c>
      <c r="U11" s="28">
        <v>13</v>
      </c>
      <c r="V11" s="28">
        <v>9</v>
      </c>
      <c r="W11" s="28">
        <v>5</v>
      </c>
      <c r="X11" s="27">
        <v>22</v>
      </c>
    </row>
    <row r="12" spans="2:24" ht="15.75" x14ac:dyDescent="0.25">
      <c r="B12" s="26" t="s">
        <v>37</v>
      </c>
      <c r="C12" s="25">
        <v>12</v>
      </c>
      <c r="D12" s="24">
        <v>1</v>
      </c>
      <c r="E12" s="24">
        <v>9</v>
      </c>
      <c r="F12" s="24">
        <v>1</v>
      </c>
      <c r="G12" s="24">
        <v>4</v>
      </c>
      <c r="H12" s="24">
        <v>7</v>
      </c>
      <c r="I12" s="24">
        <v>5</v>
      </c>
      <c r="J12" s="24">
        <v>4</v>
      </c>
      <c r="K12" s="24">
        <v>1</v>
      </c>
      <c r="L12" s="24">
        <v>1</v>
      </c>
      <c r="M12" s="24">
        <v>3</v>
      </c>
      <c r="N12" s="25">
        <v>38</v>
      </c>
      <c r="O12" s="24">
        <v>20</v>
      </c>
      <c r="P12" s="24">
        <v>28</v>
      </c>
      <c r="Q12" s="24">
        <v>12</v>
      </c>
      <c r="R12" s="24">
        <v>39</v>
      </c>
      <c r="S12" s="24">
        <v>47</v>
      </c>
      <c r="T12" s="24">
        <v>34</v>
      </c>
      <c r="U12" s="24">
        <v>25</v>
      </c>
      <c r="V12" s="24">
        <v>15</v>
      </c>
      <c r="W12" s="24">
        <v>14</v>
      </c>
      <c r="X12" s="23">
        <v>27</v>
      </c>
    </row>
    <row r="13" spans="2:24" ht="15.75" x14ac:dyDescent="0.25">
      <c r="B13" s="30" t="s">
        <v>36</v>
      </c>
      <c r="C13" s="29">
        <v>14</v>
      </c>
      <c r="D13" s="28">
        <v>5</v>
      </c>
      <c r="E13" s="28">
        <v>9</v>
      </c>
      <c r="F13" s="28">
        <v>4</v>
      </c>
      <c r="G13" s="28">
        <v>8</v>
      </c>
      <c r="H13" s="28">
        <v>8</v>
      </c>
      <c r="I13" s="28">
        <v>2</v>
      </c>
      <c r="J13" s="28">
        <v>14</v>
      </c>
      <c r="K13" s="28">
        <v>3</v>
      </c>
      <c r="L13" s="28">
        <v>8</v>
      </c>
      <c r="M13" s="28">
        <v>9</v>
      </c>
      <c r="N13" s="29">
        <v>45</v>
      </c>
      <c r="O13" s="28">
        <v>26</v>
      </c>
      <c r="P13" s="28">
        <v>42</v>
      </c>
      <c r="Q13" s="28">
        <v>27</v>
      </c>
      <c r="R13" s="28">
        <v>52</v>
      </c>
      <c r="S13" s="28">
        <v>46</v>
      </c>
      <c r="T13" s="28">
        <v>38</v>
      </c>
      <c r="U13" s="28">
        <v>66</v>
      </c>
      <c r="V13" s="28">
        <v>21</v>
      </c>
      <c r="W13" s="28">
        <v>29</v>
      </c>
      <c r="X13" s="27">
        <v>38</v>
      </c>
    </row>
    <row r="14" spans="2:24" ht="15.75" x14ac:dyDescent="0.25">
      <c r="B14" s="26" t="s">
        <v>35</v>
      </c>
      <c r="C14" s="25">
        <v>0</v>
      </c>
      <c r="D14" s="24">
        <v>0</v>
      </c>
      <c r="E14" s="24">
        <v>1</v>
      </c>
      <c r="F14" s="24">
        <v>0</v>
      </c>
      <c r="G14" s="24">
        <v>0</v>
      </c>
      <c r="H14" s="24">
        <v>1</v>
      </c>
      <c r="I14" s="24">
        <v>0</v>
      </c>
      <c r="J14" s="24">
        <v>0</v>
      </c>
      <c r="K14" s="24">
        <v>0</v>
      </c>
      <c r="L14" s="24">
        <v>0</v>
      </c>
      <c r="M14" s="24">
        <v>1</v>
      </c>
      <c r="N14" s="25">
        <v>3</v>
      </c>
      <c r="O14" s="24">
        <v>1</v>
      </c>
      <c r="P14" s="24">
        <v>4</v>
      </c>
      <c r="Q14" s="24">
        <v>2</v>
      </c>
      <c r="R14" s="24">
        <v>3</v>
      </c>
      <c r="S14" s="24">
        <v>2</v>
      </c>
      <c r="T14" s="24">
        <v>2</v>
      </c>
      <c r="U14" s="24">
        <v>2</v>
      </c>
      <c r="V14" s="24">
        <v>0</v>
      </c>
      <c r="W14" s="24">
        <v>1</v>
      </c>
      <c r="X14" s="23">
        <v>7</v>
      </c>
    </row>
    <row r="15" spans="2:24" ht="15.75" x14ac:dyDescent="0.25">
      <c r="B15" s="26" t="s">
        <v>34</v>
      </c>
      <c r="C15" s="25">
        <v>0</v>
      </c>
      <c r="D15" s="24">
        <v>0</v>
      </c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  <c r="K15" s="24">
        <v>0</v>
      </c>
      <c r="L15" s="24">
        <v>0</v>
      </c>
      <c r="M15" s="24">
        <v>1</v>
      </c>
      <c r="N15" s="25">
        <v>0</v>
      </c>
      <c r="O15" s="24">
        <v>0</v>
      </c>
      <c r="P15" s="24">
        <v>1</v>
      </c>
      <c r="Q15" s="24">
        <v>4</v>
      </c>
      <c r="R15" s="24">
        <v>0</v>
      </c>
      <c r="S15" s="24">
        <v>0</v>
      </c>
      <c r="T15" s="24">
        <v>0</v>
      </c>
      <c r="U15" s="24">
        <v>0</v>
      </c>
      <c r="V15" s="24">
        <v>0</v>
      </c>
      <c r="W15" s="24">
        <v>0</v>
      </c>
      <c r="X15" s="23">
        <v>2</v>
      </c>
    </row>
    <row r="16" spans="2:24" ht="15.75" x14ac:dyDescent="0.25">
      <c r="B16" s="26" t="s">
        <v>33</v>
      </c>
      <c r="C16" s="25">
        <v>0</v>
      </c>
      <c r="D16" s="24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4">
        <v>1</v>
      </c>
      <c r="L16" s="24">
        <v>0</v>
      </c>
      <c r="M16" s="24">
        <v>0</v>
      </c>
      <c r="N16" s="25">
        <v>1</v>
      </c>
      <c r="O16" s="24">
        <v>0</v>
      </c>
      <c r="P16" s="24">
        <v>1</v>
      </c>
      <c r="Q16" s="24">
        <v>0</v>
      </c>
      <c r="R16" s="24">
        <v>0</v>
      </c>
      <c r="S16" s="24">
        <v>0</v>
      </c>
      <c r="T16" s="24">
        <v>0</v>
      </c>
      <c r="U16" s="24">
        <v>0</v>
      </c>
      <c r="V16" s="24">
        <v>1</v>
      </c>
      <c r="W16" s="24">
        <v>0</v>
      </c>
      <c r="X16" s="23">
        <v>2</v>
      </c>
    </row>
    <row r="17" spans="2:24" ht="15.75" x14ac:dyDescent="0.25">
      <c r="B17" s="26" t="s">
        <v>32</v>
      </c>
      <c r="C17" s="25">
        <v>10</v>
      </c>
      <c r="D17" s="24">
        <v>7</v>
      </c>
      <c r="E17" s="24">
        <v>16</v>
      </c>
      <c r="F17" s="24">
        <v>11</v>
      </c>
      <c r="G17" s="24">
        <v>13</v>
      </c>
      <c r="H17" s="24">
        <v>6</v>
      </c>
      <c r="I17" s="24">
        <v>15</v>
      </c>
      <c r="J17" s="24">
        <v>15</v>
      </c>
      <c r="K17" s="24">
        <v>9</v>
      </c>
      <c r="L17" s="24">
        <v>7</v>
      </c>
      <c r="M17" s="24">
        <v>6</v>
      </c>
      <c r="N17" s="25">
        <v>62</v>
      </c>
      <c r="O17" s="24">
        <v>55</v>
      </c>
      <c r="P17" s="24">
        <v>85</v>
      </c>
      <c r="Q17" s="24">
        <v>59</v>
      </c>
      <c r="R17" s="24">
        <v>84</v>
      </c>
      <c r="S17" s="24">
        <v>48</v>
      </c>
      <c r="T17" s="24">
        <v>100</v>
      </c>
      <c r="U17" s="24">
        <v>81</v>
      </c>
      <c r="V17" s="24">
        <v>66</v>
      </c>
      <c r="W17" s="24">
        <v>37</v>
      </c>
      <c r="X17" s="23">
        <v>43</v>
      </c>
    </row>
    <row r="18" spans="2:24" ht="15.75" x14ac:dyDescent="0.25">
      <c r="B18" s="26" t="s">
        <v>31</v>
      </c>
      <c r="C18" s="25">
        <v>0</v>
      </c>
      <c r="D18" s="24">
        <v>0</v>
      </c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  <c r="K18" s="24">
        <v>0</v>
      </c>
      <c r="L18" s="24">
        <v>0</v>
      </c>
      <c r="M18" s="24">
        <v>0</v>
      </c>
      <c r="N18" s="25">
        <v>0</v>
      </c>
      <c r="O18" s="24">
        <v>2</v>
      </c>
      <c r="P18" s="24">
        <v>1</v>
      </c>
      <c r="Q18" s="24">
        <v>1</v>
      </c>
      <c r="R18" s="24">
        <v>1</v>
      </c>
      <c r="S18" s="24">
        <v>2</v>
      </c>
      <c r="T18" s="24">
        <v>2</v>
      </c>
      <c r="U18" s="24">
        <v>1</v>
      </c>
      <c r="V18" s="24">
        <v>0</v>
      </c>
      <c r="W18" s="24">
        <v>0</v>
      </c>
      <c r="X18" s="23">
        <v>0</v>
      </c>
    </row>
    <row r="19" spans="2:24" ht="15.75" x14ac:dyDescent="0.25">
      <c r="B19" s="26" t="s">
        <v>30</v>
      </c>
      <c r="C19" s="25">
        <v>1</v>
      </c>
      <c r="D19" s="24">
        <v>2</v>
      </c>
      <c r="E19" s="24">
        <v>0</v>
      </c>
      <c r="F19" s="24">
        <v>2</v>
      </c>
      <c r="G19" s="24">
        <v>0</v>
      </c>
      <c r="H19" s="24">
        <v>2</v>
      </c>
      <c r="I19" s="24">
        <v>0</v>
      </c>
      <c r="J19" s="24">
        <v>0</v>
      </c>
      <c r="K19" s="24">
        <v>1</v>
      </c>
      <c r="L19" s="24">
        <v>2</v>
      </c>
      <c r="M19" s="24">
        <v>2</v>
      </c>
      <c r="N19" s="25">
        <v>11</v>
      </c>
      <c r="O19" s="24">
        <v>6</v>
      </c>
      <c r="P19" s="24">
        <v>8</v>
      </c>
      <c r="Q19" s="24">
        <v>11</v>
      </c>
      <c r="R19" s="24">
        <v>7</v>
      </c>
      <c r="S19" s="24">
        <v>14</v>
      </c>
      <c r="T19" s="24">
        <v>9</v>
      </c>
      <c r="U19" s="24">
        <v>4</v>
      </c>
      <c r="V19" s="24">
        <v>3</v>
      </c>
      <c r="W19" s="24">
        <v>6</v>
      </c>
      <c r="X19" s="23">
        <v>8</v>
      </c>
    </row>
    <row r="20" spans="2:24" ht="15.75" x14ac:dyDescent="0.25">
      <c r="B20" s="26" t="s">
        <v>29</v>
      </c>
      <c r="C20" s="25">
        <v>0</v>
      </c>
      <c r="D20" s="24">
        <v>0</v>
      </c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  <c r="K20" s="24">
        <v>0</v>
      </c>
      <c r="L20" s="24">
        <v>0</v>
      </c>
      <c r="M20" s="24">
        <v>0</v>
      </c>
      <c r="N20" s="25">
        <v>0</v>
      </c>
      <c r="O20" s="24">
        <v>0</v>
      </c>
      <c r="P20" s="24">
        <v>0</v>
      </c>
      <c r="Q20" s="24">
        <v>0</v>
      </c>
      <c r="R20" s="24">
        <v>0</v>
      </c>
      <c r="S20" s="24">
        <v>0</v>
      </c>
      <c r="T20" s="24">
        <v>0</v>
      </c>
      <c r="U20" s="24">
        <v>0</v>
      </c>
      <c r="V20" s="24">
        <v>0</v>
      </c>
      <c r="W20" s="24">
        <v>0</v>
      </c>
      <c r="X20" s="23">
        <v>0</v>
      </c>
    </row>
    <row r="21" spans="2:24" ht="15.75" x14ac:dyDescent="0.25">
      <c r="B21" s="22" t="s">
        <v>28</v>
      </c>
      <c r="C21" s="21">
        <v>0</v>
      </c>
      <c r="D21" s="20">
        <v>0</v>
      </c>
      <c r="E21" s="20">
        <v>0</v>
      </c>
      <c r="F21" s="20">
        <v>1</v>
      </c>
      <c r="G21" s="20">
        <v>0</v>
      </c>
      <c r="H21" s="20">
        <v>1</v>
      </c>
      <c r="I21" s="20">
        <v>0</v>
      </c>
      <c r="J21" s="20">
        <v>0</v>
      </c>
      <c r="K21" s="20">
        <v>0</v>
      </c>
      <c r="L21" s="20">
        <v>0</v>
      </c>
      <c r="M21" s="20">
        <v>1</v>
      </c>
      <c r="N21" s="21">
        <v>0</v>
      </c>
      <c r="O21" s="20">
        <v>3</v>
      </c>
      <c r="P21" s="20">
        <v>0</v>
      </c>
      <c r="Q21" s="20">
        <v>1</v>
      </c>
      <c r="R21" s="20">
        <v>0</v>
      </c>
      <c r="S21" s="20">
        <v>2</v>
      </c>
      <c r="T21" s="20">
        <v>0</v>
      </c>
      <c r="U21" s="20">
        <v>2</v>
      </c>
      <c r="V21" s="20">
        <v>0</v>
      </c>
      <c r="W21" s="20">
        <v>0</v>
      </c>
      <c r="X21" s="19">
        <v>2</v>
      </c>
    </row>
    <row r="22" spans="2:24" ht="15.75" x14ac:dyDescent="0.25">
      <c r="B22" s="22" t="s">
        <v>27</v>
      </c>
      <c r="C22" s="21">
        <v>0</v>
      </c>
      <c r="D22" s="20">
        <v>4</v>
      </c>
      <c r="E22" s="20">
        <v>3</v>
      </c>
      <c r="F22" s="20">
        <v>5</v>
      </c>
      <c r="G22" s="20">
        <v>0</v>
      </c>
      <c r="H22" s="20">
        <v>2</v>
      </c>
      <c r="I22" s="20">
        <v>1</v>
      </c>
      <c r="J22" s="20">
        <v>3</v>
      </c>
      <c r="K22" s="20">
        <v>3</v>
      </c>
      <c r="L22" s="20">
        <v>0</v>
      </c>
      <c r="M22" s="20">
        <v>3</v>
      </c>
      <c r="N22" s="21">
        <v>9</v>
      </c>
      <c r="O22" s="20">
        <v>20</v>
      </c>
      <c r="P22" s="20">
        <v>23</v>
      </c>
      <c r="Q22" s="20">
        <v>12</v>
      </c>
      <c r="R22" s="20">
        <v>16</v>
      </c>
      <c r="S22" s="20">
        <v>11</v>
      </c>
      <c r="T22" s="20">
        <v>17</v>
      </c>
      <c r="U22" s="20">
        <v>23</v>
      </c>
      <c r="V22" s="20">
        <v>18</v>
      </c>
      <c r="W22" s="20">
        <v>8</v>
      </c>
      <c r="X22" s="19">
        <v>18</v>
      </c>
    </row>
    <row r="23" spans="2:24" ht="16.5" thickBot="1" x14ac:dyDescent="0.3">
      <c r="B23" s="18" t="s">
        <v>26</v>
      </c>
      <c r="C23" s="17">
        <v>0</v>
      </c>
      <c r="D23" s="16">
        <v>0</v>
      </c>
      <c r="E23" s="16">
        <v>0</v>
      </c>
      <c r="F23" s="16">
        <v>0</v>
      </c>
      <c r="G23" s="16">
        <v>0</v>
      </c>
      <c r="H23" s="16">
        <v>2</v>
      </c>
      <c r="I23" s="16">
        <v>0</v>
      </c>
      <c r="J23" s="16">
        <v>0</v>
      </c>
      <c r="K23" s="16">
        <v>0</v>
      </c>
      <c r="L23" s="16">
        <v>0</v>
      </c>
      <c r="M23" s="16">
        <v>0</v>
      </c>
      <c r="N23" s="17">
        <v>1</v>
      </c>
      <c r="O23" s="16">
        <v>0</v>
      </c>
      <c r="P23" s="16">
        <v>1</v>
      </c>
      <c r="Q23" s="16">
        <v>1</v>
      </c>
      <c r="R23" s="16">
        <v>1</v>
      </c>
      <c r="S23" s="16">
        <v>3</v>
      </c>
      <c r="T23" s="16">
        <v>1</v>
      </c>
      <c r="U23" s="16">
        <v>0</v>
      </c>
      <c r="V23" s="16">
        <v>2</v>
      </c>
      <c r="W23" s="16">
        <v>0</v>
      </c>
      <c r="X23" s="15">
        <v>0</v>
      </c>
    </row>
    <row r="28" spans="2:24" ht="15.75" thickBot="1" x14ac:dyDescent="0.3"/>
    <row r="29" spans="2:24" ht="16.5" thickBot="1" x14ac:dyDescent="0.3">
      <c r="B29" t="s">
        <v>59</v>
      </c>
      <c r="C29" s="37" t="s">
        <v>48</v>
      </c>
      <c r="D29" s="37" t="s">
        <v>49</v>
      </c>
      <c r="E29" s="37" t="s">
        <v>50</v>
      </c>
      <c r="F29" s="37" t="s">
        <v>51</v>
      </c>
      <c r="G29" s="37" t="s">
        <v>52</v>
      </c>
      <c r="H29" s="37" t="s">
        <v>53</v>
      </c>
      <c r="I29" s="37" t="s">
        <v>54</v>
      </c>
      <c r="J29" s="37" t="s">
        <v>55</v>
      </c>
      <c r="K29" s="37" t="s">
        <v>56</v>
      </c>
      <c r="L29" s="37" t="s">
        <v>57</v>
      </c>
      <c r="M29" s="37" t="s">
        <v>58</v>
      </c>
    </row>
    <row r="30" spans="2:24" ht="15.75" x14ac:dyDescent="0.25">
      <c r="B30" s="36" t="s">
        <v>42</v>
      </c>
      <c r="C30" s="34">
        <v>282</v>
      </c>
      <c r="D30" s="33">
        <v>298</v>
      </c>
      <c r="E30" s="33">
        <v>280</v>
      </c>
      <c r="F30" s="33">
        <v>294</v>
      </c>
      <c r="G30" s="33">
        <v>324</v>
      </c>
      <c r="H30" s="33">
        <v>372</v>
      </c>
      <c r="I30" s="33">
        <v>359</v>
      </c>
      <c r="J30" s="33">
        <v>127</v>
      </c>
      <c r="K30" s="33">
        <v>167</v>
      </c>
      <c r="L30" s="33">
        <v>160</v>
      </c>
      <c r="M30" s="32">
        <v>282</v>
      </c>
    </row>
    <row r="31" spans="2:24" ht="15.75" x14ac:dyDescent="0.25">
      <c r="B31" s="31" t="s">
        <v>41</v>
      </c>
      <c r="C31" s="25">
        <v>4</v>
      </c>
      <c r="D31" s="24">
        <v>3</v>
      </c>
      <c r="E31" s="24">
        <v>0</v>
      </c>
      <c r="F31" s="24">
        <v>3</v>
      </c>
      <c r="G31" s="24">
        <v>7</v>
      </c>
      <c r="H31" s="24">
        <v>0</v>
      </c>
      <c r="I31" s="24">
        <v>6</v>
      </c>
      <c r="J31" s="24">
        <v>7</v>
      </c>
      <c r="K31" s="24">
        <v>3</v>
      </c>
      <c r="L31" s="24">
        <v>1</v>
      </c>
      <c r="M31" s="23">
        <v>1</v>
      </c>
    </row>
    <row r="32" spans="2:24" ht="15.75" x14ac:dyDescent="0.25">
      <c r="B32" s="26" t="s">
        <v>40</v>
      </c>
      <c r="C32" s="25">
        <v>51</v>
      </c>
      <c r="D32" s="24">
        <v>60</v>
      </c>
      <c r="E32" s="24">
        <v>46</v>
      </c>
      <c r="F32" s="24">
        <v>43</v>
      </c>
      <c r="G32" s="24">
        <v>56</v>
      </c>
      <c r="H32" s="24">
        <v>56</v>
      </c>
      <c r="I32" s="24">
        <v>74</v>
      </c>
      <c r="J32" s="24">
        <v>35</v>
      </c>
      <c r="K32" s="24">
        <v>35</v>
      </c>
      <c r="L32" s="24">
        <v>25</v>
      </c>
      <c r="M32" s="23">
        <v>61</v>
      </c>
    </row>
    <row r="33" spans="2:13" ht="15.75" x14ac:dyDescent="0.25">
      <c r="B33" s="26" t="s">
        <v>39</v>
      </c>
      <c r="C33" s="25">
        <v>19</v>
      </c>
      <c r="D33" s="24">
        <v>18</v>
      </c>
      <c r="E33" s="24">
        <v>24</v>
      </c>
      <c r="F33" s="24">
        <v>30</v>
      </c>
      <c r="G33" s="24">
        <v>25</v>
      </c>
      <c r="H33" s="24">
        <v>20</v>
      </c>
      <c r="I33" s="24">
        <v>33</v>
      </c>
      <c r="J33" s="24">
        <v>10</v>
      </c>
      <c r="K33" s="24">
        <v>35</v>
      </c>
      <c r="L33" s="24">
        <v>5</v>
      </c>
      <c r="M33" s="23">
        <v>39</v>
      </c>
    </row>
    <row r="34" spans="2:13" ht="15.75" x14ac:dyDescent="0.25">
      <c r="B34" s="30" t="s">
        <v>38</v>
      </c>
      <c r="C34" s="29">
        <v>15</v>
      </c>
      <c r="D34" s="28">
        <v>17</v>
      </c>
      <c r="E34" s="28">
        <v>15</v>
      </c>
      <c r="F34" s="28">
        <v>17</v>
      </c>
      <c r="G34" s="28">
        <v>12</v>
      </c>
      <c r="H34" s="28">
        <v>13</v>
      </c>
      <c r="I34" s="28">
        <v>24</v>
      </c>
      <c r="J34" s="28">
        <v>13</v>
      </c>
      <c r="K34" s="28">
        <v>9</v>
      </c>
      <c r="L34" s="28">
        <v>5</v>
      </c>
      <c r="M34" s="27">
        <v>22</v>
      </c>
    </row>
    <row r="35" spans="2:13" ht="15.75" x14ac:dyDescent="0.25">
      <c r="B35" s="26" t="s">
        <v>37</v>
      </c>
      <c r="C35" s="25">
        <v>38</v>
      </c>
      <c r="D35" s="24">
        <v>20</v>
      </c>
      <c r="E35" s="24">
        <v>28</v>
      </c>
      <c r="F35" s="24">
        <v>12</v>
      </c>
      <c r="G35" s="24">
        <v>39</v>
      </c>
      <c r="H35" s="24">
        <v>47</v>
      </c>
      <c r="I35" s="24">
        <v>34</v>
      </c>
      <c r="J35" s="24">
        <v>25</v>
      </c>
      <c r="K35" s="24">
        <v>15</v>
      </c>
      <c r="L35" s="24">
        <v>14</v>
      </c>
      <c r="M35" s="23">
        <v>27</v>
      </c>
    </row>
    <row r="36" spans="2:13" ht="15.75" x14ac:dyDescent="0.25">
      <c r="B36" s="30" t="s">
        <v>36</v>
      </c>
      <c r="C36" s="29">
        <v>45</v>
      </c>
      <c r="D36" s="28">
        <v>26</v>
      </c>
      <c r="E36" s="28">
        <v>42</v>
      </c>
      <c r="F36" s="28">
        <v>27</v>
      </c>
      <c r="G36" s="28">
        <v>52</v>
      </c>
      <c r="H36" s="28">
        <v>46</v>
      </c>
      <c r="I36" s="28">
        <v>38</v>
      </c>
      <c r="J36" s="28">
        <v>66</v>
      </c>
      <c r="K36" s="28">
        <v>21</v>
      </c>
      <c r="L36" s="28">
        <v>29</v>
      </c>
      <c r="M36" s="27">
        <v>38</v>
      </c>
    </row>
    <row r="37" spans="2:13" ht="15.75" x14ac:dyDescent="0.25">
      <c r="B37" s="26" t="s">
        <v>35</v>
      </c>
      <c r="C37" s="25">
        <v>3</v>
      </c>
      <c r="D37" s="24">
        <v>1</v>
      </c>
      <c r="E37" s="24">
        <v>4</v>
      </c>
      <c r="F37" s="24">
        <v>2</v>
      </c>
      <c r="G37" s="24">
        <v>3</v>
      </c>
      <c r="H37" s="24">
        <v>2</v>
      </c>
      <c r="I37" s="24">
        <v>2</v>
      </c>
      <c r="J37" s="24">
        <v>2</v>
      </c>
      <c r="K37" s="24">
        <v>0</v>
      </c>
      <c r="L37" s="24">
        <v>1</v>
      </c>
      <c r="M37" s="23">
        <v>7</v>
      </c>
    </row>
    <row r="38" spans="2:13" ht="15.75" x14ac:dyDescent="0.25">
      <c r="B38" s="26" t="s">
        <v>34</v>
      </c>
      <c r="C38" s="25">
        <v>0</v>
      </c>
      <c r="D38" s="24">
        <v>0</v>
      </c>
      <c r="E38" s="24">
        <v>1</v>
      </c>
      <c r="F38" s="24">
        <v>4</v>
      </c>
      <c r="G38" s="24">
        <v>0</v>
      </c>
      <c r="H38" s="24">
        <v>0</v>
      </c>
      <c r="I38" s="24">
        <v>0</v>
      </c>
      <c r="J38" s="24">
        <v>0</v>
      </c>
      <c r="K38" s="24">
        <v>0</v>
      </c>
      <c r="L38" s="24">
        <v>0</v>
      </c>
      <c r="M38" s="23">
        <v>2</v>
      </c>
    </row>
    <row r="39" spans="2:13" ht="15.75" x14ac:dyDescent="0.25">
      <c r="B39" s="26" t="s">
        <v>33</v>
      </c>
      <c r="C39" s="25">
        <v>1</v>
      </c>
      <c r="D39" s="24">
        <v>0</v>
      </c>
      <c r="E39" s="24">
        <v>1</v>
      </c>
      <c r="F39" s="24">
        <v>0</v>
      </c>
      <c r="G39" s="24">
        <v>0</v>
      </c>
      <c r="H39" s="24">
        <v>0</v>
      </c>
      <c r="I39" s="24">
        <v>0</v>
      </c>
      <c r="J39" s="24">
        <v>0</v>
      </c>
      <c r="K39" s="24">
        <v>1</v>
      </c>
      <c r="L39" s="24">
        <v>0</v>
      </c>
      <c r="M39" s="23">
        <v>2</v>
      </c>
    </row>
    <row r="40" spans="2:13" ht="15.75" x14ac:dyDescent="0.25">
      <c r="B40" s="26" t="s">
        <v>32</v>
      </c>
      <c r="C40" s="25">
        <v>62</v>
      </c>
      <c r="D40" s="24">
        <v>55</v>
      </c>
      <c r="E40" s="24">
        <v>85</v>
      </c>
      <c r="F40" s="24">
        <v>59</v>
      </c>
      <c r="G40" s="24">
        <v>84</v>
      </c>
      <c r="H40" s="24">
        <v>48</v>
      </c>
      <c r="I40" s="24">
        <v>100</v>
      </c>
      <c r="J40" s="24">
        <v>81</v>
      </c>
      <c r="K40" s="24">
        <v>66</v>
      </c>
      <c r="L40" s="24">
        <v>37</v>
      </c>
      <c r="M40" s="23">
        <v>43</v>
      </c>
    </row>
    <row r="41" spans="2:13" ht="15.75" x14ac:dyDescent="0.25">
      <c r="B41" s="26" t="s">
        <v>31</v>
      </c>
      <c r="C41" s="25">
        <v>0</v>
      </c>
      <c r="D41" s="24">
        <v>2</v>
      </c>
      <c r="E41" s="24">
        <v>1</v>
      </c>
      <c r="F41" s="24">
        <v>1</v>
      </c>
      <c r="G41" s="24">
        <v>1</v>
      </c>
      <c r="H41" s="24">
        <v>2</v>
      </c>
      <c r="I41" s="24">
        <v>2</v>
      </c>
      <c r="J41" s="24">
        <v>1</v>
      </c>
      <c r="K41" s="24">
        <v>0</v>
      </c>
      <c r="L41" s="24">
        <v>0</v>
      </c>
      <c r="M41" s="23">
        <v>0</v>
      </c>
    </row>
    <row r="42" spans="2:13" ht="15.75" x14ac:dyDescent="0.25">
      <c r="B42" s="26" t="s">
        <v>30</v>
      </c>
      <c r="C42" s="25">
        <v>11</v>
      </c>
      <c r="D42" s="24">
        <v>6</v>
      </c>
      <c r="E42" s="24">
        <v>8</v>
      </c>
      <c r="F42" s="24">
        <v>11</v>
      </c>
      <c r="G42" s="24">
        <v>7</v>
      </c>
      <c r="H42" s="24">
        <v>14</v>
      </c>
      <c r="I42" s="24">
        <v>9</v>
      </c>
      <c r="J42" s="24">
        <v>4</v>
      </c>
      <c r="K42" s="24">
        <v>3</v>
      </c>
      <c r="L42" s="24">
        <v>6</v>
      </c>
      <c r="M42" s="23">
        <v>8</v>
      </c>
    </row>
    <row r="43" spans="2:13" ht="15.75" x14ac:dyDescent="0.25">
      <c r="B43" s="26" t="s">
        <v>29</v>
      </c>
      <c r="C43" s="25">
        <v>0</v>
      </c>
      <c r="D43" s="24">
        <v>0</v>
      </c>
      <c r="E43" s="24">
        <v>0</v>
      </c>
      <c r="F43" s="24">
        <v>0</v>
      </c>
      <c r="G43" s="24">
        <v>0</v>
      </c>
      <c r="H43" s="24">
        <v>0</v>
      </c>
      <c r="I43" s="24">
        <v>0</v>
      </c>
      <c r="J43" s="24">
        <v>0</v>
      </c>
      <c r="K43" s="24">
        <v>0</v>
      </c>
      <c r="L43" s="24">
        <v>0</v>
      </c>
      <c r="M43" s="23">
        <v>0</v>
      </c>
    </row>
    <row r="44" spans="2:13" ht="15.75" x14ac:dyDescent="0.25">
      <c r="B44" s="22" t="s">
        <v>28</v>
      </c>
      <c r="C44" s="21">
        <v>0</v>
      </c>
      <c r="D44" s="20">
        <v>3</v>
      </c>
      <c r="E44" s="20">
        <v>0</v>
      </c>
      <c r="F44" s="20">
        <v>1</v>
      </c>
      <c r="G44" s="20">
        <v>0</v>
      </c>
      <c r="H44" s="20">
        <v>2</v>
      </c>
      <c r="I44" s="20">
        <v>0</v>
      </c>
      <c r="J44" s="20">
        <v>2</v>
      </c>
      <c r="K44" s="20">
        <v>0</v>
      </c>
      <c r="L44" s="20">
        <v>0</v>
      </c>
      <c r="M44" s="19">
        <v>2</v>
      </c>
    </row>
    <row r="45" spans="2:13" ht="15.75" x14ac:dyDescent="0.25">
      <c r="B45" s="22" t="s">
        <v>27</v>
      </c>
      <c r="C45" s="21">
        <v>9</v>
      </c>
      <c r="D45" s="20">
        <v>20</v>
      </c>
      <c r="E45" s="20">
        <v>23</v>
      </c>
      <c r="F45" s="20">
        <v>12</v>
      </c>
      <c r="G45" s="20">
        <v>16</v>
      </c>
      <c r="H45" s="20">
        <v>11</v>
      </c>
      <c r="I45" s="20">
        <v>17</v>
      </c>
      <c r="J45" s="20">
        <v>23</v>
      </c>
      <c r="K45" s="20">
        <v>18</v>
      </c>
      <c r="L45" s="20">
        <v>8</v>
      </c>
      <c r="M45" s="19">
        <v>18</v>
      </c>
    </row>
    <row r="46" spans="2:13" ht="16.5" thickBot="1" x14ac:dyDescent="0.3">
      <c r="B46" s="18" t="s">
        <v>26</v>
      </c>
      <c r="C46" s="17">
        <v>1</v>
      </c>
      <c r="D46" s="16">
        <v>0</v>
      </c>
      <c r="E46" s="16">
        <v>1</v>
      </c>
      <c r="F46" s="16">
        <v>1</v>
      </c>
      <c r="G46" s="16">
        <v>1</v>
      </c>
      <c r="H46" s="16">
        <v>3</v>
      </c>
      <c r="I46" s="16">
        <v>1</v>
      </c>
      <c r="J46" s="16">
        <v>0</v>
      </c>
      <c r="K46" s="16">
        <v>2</v>
      </c>
      <c r="L46" s="16">
        <v>0</v>
      </c>
      <c r="M46" s="15">
        <v>0</v>
      </c>
    </row>
  </sheetData>
  <mergeCells count="3">
    <mergeCell ref="C4:X4"/>
    <mergeCell ref="C5:M5"/>
    <mergeCell ref="N5:X5"/>
  </mergeCells>
  <printOptions horizontalCentered="1" verticalCentered="1"/>
  <pageMargins left="0.23622047244094491" right="0.15748031496062992" top="0.15748031496062992" bottom="0.23622047244094491" header="0.15748031496062992" footer="0.15748031496062992"/>
  <pageSetup paperSize="9" scale="32" orientation="landscape" blackAndWhite="1" r:id="rId1"/>
  <headerFooter alignWithMargins="0">
    <oddFooter>&amp;L&amp;"Arial,Bold"&amp;8A MamouContrôle de Gestion&amp;C&amp;"Arial,Bold"&amp;8AUTOBACS FranceCONFIDENTIEL&amp;R&amp;"Arial,Bold"&amp;8MAJ le &amp;Dpage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1"/>
  <sheetViews>
    <sheetView tabSelected="1" workbookViewId="0">
      <selection activeCell="C4" sqref="C4"/>
    </sheetView>
  </sheetViews>
  <sheetFormatPr baseColWidth="10" defaultRowHeight="15" x14ac:dyDescent="0.25"/>
  <cols>
    <col min="1" max="1" width="33.85546875" bestFit="1" customWidth="1"/>
    <col min="2" max="2" width="16.7109375" bestFit="1" customWidth="1"/>
    <col min="3" max="3" width="21.42578125" bestFit="1" customWidth="1"/>
  </cols>
  <sheetData>
    <row r="3" spans="1:3" x14ac:dyDescent="0.25">
      <c r="A3" s="58" t="s">
        <v>60</v>
      </c>
      <c r="B3" s="1" t="s">
        <v>62</v>
      </c>
      <c r="C3" s="1" t="s">
        <v>63</v>
      </c>
    </row>
    <row r="4" spans="1:3" x14ac:dyDescent="0.25">
      <c r="A4" s="59" t="s">
        <v>31</v>
      </c>
      <c r="B4" s="60">
        <v>2</v>
      </c>
      <c r="C4" s="60">
        <v>1</v>
      </c>
    </row>
    <row r="5" spans="1:3" x14ac:dyDescent="0.25">
      <c r="A5" s="59" t="s">
        <v>28</v>
      </c>
      <c r="B5" s="60">
        <v>3</v>
      </c>
      <c r="C5" s="60">
        <v>1</v>
      </c>
    </row>
    <row r="6" spans="1:3" x14ac:dyDescent="0.25">
      <c r="A6" s="59" t="s">
        <v>29</v>
      </c>
      <c r="B6" s="60">
        <v>0</v>
      </c>
      <c r="C6" s="60">
        <v>1</v>
      </c>
    </row>
    <row r="7" spans="1:3" x14ac:dyDescent="0.25">
      <c r="A7" s="59" t="s">
        <v>27</v>
      </c>
      <c r="B7" s="60">
        <v>20</v>
      </c>
      <c r="C7" s="60">
        <v>3</v>
      </c>
    </row>
    <row r="8" spans="1:3" x14ac:dyDescent="0.25">
      <c r="A8" s="59" t="s">
        <v>40</v>
      </c>
      <c r="B8" s="60">
        <v>60</v>
      </c>
      <c r="C8" s="60">
        <v>3</v>
      </c>
    </row>
    <row r="9" spans="1:3" x14ac:dyDescent="0.25">
      <c r="A9" s="59" t="s">
        <v>38</v>
      </c>
      <c r="B9" s="60">
        <v>17</v>
      </c>
      <c r="C9" s="60">
        <v>3</v>
      </c>
    </row>
    <row r="10" spans="1:3" x14ac:dyDescent="0.25">
      <c r="A10" s="59" t="s">
        <v>34</v>
      </c>
      <c r="B10" s="60">
        <v>0</v>
      </c>
      <c r="C10" s="60">
        <v>4</v>
      </c>
    </row>
    <row r="11" spans="1:3" x14ac:dyDescent="0.25">
      <c r="A11" s="59" t="s">
        <v>42</v>
      </c>
      <c r="B11" s="60">
        <v>298</v>
      </c>
      <c r="C11" s="60">
        <v>4</v>
      </c>
    </row>
    <row r="12" spans="1:3" x14ac:dyDescent="0.25">
      <c r="A12" s="59" t="s">
        <v>33</v>
      </c>
      <c r="B12" s="60">
        <v>0</v>
      </c>
      <c r="C12" s="60">
        <v>5</v>
      </c>
    </row>
    <row r="13" spans="1:3" x14ac:dyDescent="0.25">
      <c r="A13" s="59" t="s">
        <v>41</v>
      </c>
      <c r="B13" s="60">
        <v>3</v>
      </c>
      <c r="C13" s="60">
        <v>5</v>
      </c>
    </row>
    <row r="14" spans="1:3" x14ac:dyDescent="0.25">
      <c r="A14" s="59" t="s">
        <v>32</v>
      </c>
      <c r="B14" s="60">
        <v>55</v>
      </c>
      <c r="C14" s="60">
        <v>8</v>
      </c>
    </row>
    <row r="15" spans="1:3" x14ac:dyDescent="0.25">
      <c r="A15" s="59" t="s">
        <v>37</v>
      </c>
      <c r="B15" s="60">
        <v>20</v>
      </c>
      <c r="C15" s="60">
        <v>8</v>
      </c>
    </row>
    <row r="16" spans="1:3" x14ac:dyDescent="0.25">
      <c r="A16" s="59" t="s">
        <v>26</v>
      </c>
      <c r="B16" s="60">
        <v>0</v>
      </c>
      <c r="C16" s="60">
        <v>8</v>
      </c>
    </row>
    <row r="17" spans="1:3" x14ac:dyDescent="0.25">
      <c r="A17" s="59" t="s">
        <v>30</v>
      </c>
      <c r="B17" s="60">
        <v>6</v>
      </c>
      <c r="C17" s="60">
        <v>8</v>
      </c>
    </row>
    <row r="18" spans="1:3" x14ac:dyDescent="0.25">
      <c r="A18" s="59" t="s">
        <v>35</v>
      </c>
      <c r="B18" s="60">
        <v>1</v>
      </c>
      <c r="C18" s="60">
        <v>9</v>
      </c>
    </row>
    <row r="19" spans="1:3" x14ac:dyDescent="0.25">
      <c r="A19" s="59" t="s">
        <v>39</v>
      </c>
      <c r="B19" s="60">
        <v>18</v>
      </c>
      <c r="C19" s="60">
        <v>9</v>
      </c>
    </row>
    <row r="20" spans="1:3" x14ac:dyDescent="0.25">
      <c r="A20" s="59" t="s">
        <v>36</v>
      </c>
      <c r="B20" s="60">
        <v>26</v>
      </c>
      <c r="C20" s="60">
        <v>10</v>
      </c>
    </row>
    <row r="21" spans="1:3" x14ac:dyDescent="0.25">
      <c r="A21" s="59" t="s">
        <v>61</v>
      </c>
      <c r="B21" s="60">
        <v>529</v>
      </c>
      <c r="C21" s="60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37"/>
  <sheetViews>
    <sheetView view="pageBreakPreview" zoomScale="55" zoomScaleNormal="55" zoomScaleSheetLayoutView="55" workbookViewId="0">
      <selection activeCell="B5" sqref="B5:N21"/>
    </sheetView>
  </sheetViews>
  <sheetFormatPr baseColWidth="10" defaultRowHeight="15" x14ac:dyDescent="0.25"/>
  <cols>
    <col min="2" max="2" width="54.42578125" bestFit="1" customWidth="1"/>
    <col min="3" max="13" width="13.7109375" customWidth="1"/>
    <col min="14" max="14" width="26.28515625" bestFit="1" customWidth="1"/>
  </cols>
  <sheetData>
    <row r="1" spans="2:14" ht="27" thickBot="1" x14ac:dyDescent="0.45">
      <c r="B1" s="52" t="s">
        <v>25</v>
      </c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4"/>
    </row>
    <row r="2" spans="2:14" s="1" customFormat="1" ht="27" thickBot="1" x14ac:dyDescent="0.45">
      <c r="B2" s="55">
        <v>42832</v>
      </c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7"/>
    </row>
    <row r="4" spans="2:14" ht="25.15" customHeight="1" x14ac:dyDescent="0.35">
      <c r="B4" s="9" t="s">
        <v>24</v>
      </c>
      <c r="C4" s="12" t="s">
        <v>48</v>
      </c>
      <c r="D4" s="13" t="s">
        <v>49</v>
      </c>
      <c r="E4" s="12" t="s">
        <v>50</v>
      </c>
      <c r="F4" s="12" t="s">
        <v>51</v>
      </c>
      <c r="G4" s="12" t="s">
        <v>52</v>
      </c>
      <c r="H4" s="12" t="s">
        <v>53</v>
      </c>
      <c r="I4" s="12" t="s">
        <v>54</v>
      </c>
      <c r="J4" s="12" t="s">
        <v>55</v>
      </c>
      <c r="K4" s="12" t="s">
        <v>56</v>
      </c>
      <c r="L4" s="12" t="s">
        <v>57</v>
      </c>
      <c r="M4" s="14" t="s">
        <v>58</v>
      </c>
      <c r="N4" s="12" t="s">
        <v>47</v>
      </c>
    </row>
    <row r="5" spans="2:14" ht="25.15" customHeight="1" x14ac:dyDescent="0.35">
      <c r="B5" s="10" t="s">
        <v>42</v>
      </c>
      <c r="C5" s="43">
        <f>DONNEES!N7</f>
        <v>282</v>
      </c>
      <c r="D5" s="44">
        <f>DONNEES!P7</f>
        <v>280</v>
      </c>
      <c r="E5" s="44">
        <f>DONNEES!Q7</f>
        <v>294</v>
      </c>
      <c r="F5" s="44">
        <f>DONNEES!R7</f>
        <v>324</v>
      </c>
      <c r="G5" s="44">
        <f>DONNEES!S7</f>
        <v>372</v>
      </c>
      <c r="H5" s="44">
        <f>DONNEES!T7</f>
        <v>359</v>
      </c>
      <c r="I5" s="44">
        <f>DONNEES!U7</f>
        <v>127</v>
      </c>
      <c r="J5" s="44">
        <f>DONNEES!V7</f>
        <v>167</v>
      </c>
      <c r="K5" s="44">
        <f>DONNEES!W7</f>
        <v>160</v>
      </c>
      <c r="L5" s="44">
        <f>DONNEES!X7</f>
        <v>282</v>
      </c>
      <c r="M5" s="45">
        <f>DONNEES!O7</f>
        <v>298</v>
      </c>
      <c r="N5" s="11">
        <f>RANK(M5,$C$5:$M$5,0)</f>
        <v>4</v>
      </c>
    </row>
    <row r="6" spans="2:14" ht="25.15" customHeight="1" x14ac:dyDescent="0.35">
      <c r="B6" s="10" t="s">
        <v>41</v>
      </c>
      <c r="C6" s="43">
        <f>DONNEES!N8</f>
        <v>4</v>
      </c>
      <c r="D6" s="44">
        <f>DONNEES!P8</f>
        <v>0</v>
      </c>
      <c r="E6" s="44">
        <f>DONNEES!Q8</f>
        <v>3</v>
      </c>
      <c r="F6" s="44">
        <f>DONNEES!R8</f>
        <v>7</v>
      </c>
      <c r="G6" s="44">
        <f>DONNEES!S8</f>
        <v>0</v>
      </c>
      <c r="H6" s="44">
        <f>DONNEES!T8</f>
        <v>6</v>
      </c>
      <c r="I6" s="44">
        <f>DONNEES!U8</f>
        <v>7</v>
      </c>
      <c r="J6" s="44">
        <f>DONNEES!V8</f>
        <v>3</v>
      </c>
      <c r="K6" s="44">
        <f>DONNEES!W8</f>
        <v>1</v>
      </c>
      <c r="L6" s="44">
        <f>DONNEES!X8</f>
        <v>1</v>
      </c>
      <c r="M6" s="45">
        <f>DONNEES!O8</f>
        <v>3</v>
      </c>
      <c r="N6" s="11">
        <f>RANK(M6,$C$6:M6,0)</f>
        <v>5</v>
      </c>
    </row>
    <row r="7" spans="2:14" ht="25.15" customHeight="1" x14ac:dyDescent="0.35">
      <c r="B7" s="10" t="s">
        <v>40</v>
      </c>
      <c r="C7" s="43">
        <f>DONNEES!N9</f>
        <v>51</v>
      </c>
      <c r="D7" s="44">
        <f>DONNEES!P9</f>
        <v>46</v>
      </c>
      <c r="E7" s="44">
        <f>DONNEES!Q9</f>
        <v>43</v>
      </c>
      <c r="F7" s="44">
        <f>DONNEES!R9</f>
        <v>56</v>
      </c>
      <c r="G7" s="44">
        <f>DONNEES!S9</f>
        <v>56</v>
      </c>
      <c r="H7" s="44">
        <f>DONNEES!T9</f>
        <v>74</v>
      </c>
      <c r="I7" s="44">
        <f>DONNEES!U9</f>
        <v>35</v>
      </c>
      <c r="J7" s="44">
        <f>DONNEES!V9</f>
        <v>35</v>
      </c>
      <c r="K7" s="44">
        <f>DONNEES!W9</f>
        <v>25</v>
      </c>
      <c r="L7" s="44">
        <f>DONNEES!X9</f>
        <v>61</v>
      </c>
      <c r="M7" s="45">
        <f>DONNEES!O9</f>
        <v>60</v>
      </c>
      <c r="N7" s="11">
        <f>RANK(M7,$C$7:$M$7,0)</f>
        <v>3</v>
      </c>
    </row>
    <row r="8" spans="2:14" ht="25.15" customHeight="1" x14ac:dyDescent="0.35">
      <c r="B8" s="10" t="s">
        <v>39</v>
      </c>
      <c r="C8" s="43">
        <f>DONNEES!N10</f>
        <v>19</v>
      </c>
      <c r="D8" s="44">
        <f>DONNEES!P10</f>
        <v>24</v>
      </c>
      <c r="E8" s="44">
        <f>DONNEES!Q10</f>
        <v>30</v>
      </c>
      <c r="F8" s="44">
        <f>DONNEES!R10</f>
        <v>25</v>
      </c>
      <c r="G8" s="44">
        <f>DONNEES!S10</f>
        <v>20</v>
      </c>
      <c r="H8" s="44">
        <f>DONNEES!T10</f>
        <v>33</v>
      </c>
      <c r="I8" s="44">
        <f>DONNEES!U10</f>
        <v>10</v>
      </c>
      <c r="J8" s="44">
        <f>DONNEES!V10</f>
        <v>35</v>
      </c>
      <c r="K8" s="44">
        <f>DONNEES!W10</f>
        <v>5</v>
      </c>
      <c r="L8" s="44">
        <f>DONNEES!X10</f>
        <v>39</v>
      </c>
      <c r="M8" s="45">
        <f>DONNEES!O10</f>
        <v>18</v>
      </c>
      <c r="N8" s="11">
        <f>RANK(M8,$C$8:$M$8,0)</f>
        <v>9</v>
      </c>
    </row>
    <row r="9" spans="2:14" ht="25.15" customHeight="1" x14ac:dyDescent="0.35">
      <c r="B9" s="10" t="s">
        <v>38</v>
      </c>
      <c r="C9" s="43">
        <f>DONNEES!N11</f>
        <v>15</v>
      </c>
      <c r="D9" s="44">
        <f>DONNEES!P11</f>
        <v>15</v>
      </c>
      <c r="E9" s="44">
        <f>DONNEES!Q11</f>
        <v>17</v>
      </c>
      <c r="F9" s="44">
        <f>DONNEES!R11</f>
        <v>12</v>
      </c>
      <c r="G9" s="44">
        <f>DONNEES!S11</f>
        <v>13</v>
      </c>
      <c r="H9" s="44">
        <f>DONNEES!T11</f>
        <v>24</v>
      </c>
      <c r="I9" s="44">
        <f>DONNEES!U11</f>
        <v>13</v>
      </c>
      <c r="J9" s="44">
        <f>DONNEES!V11</f>
        <v>9</v>
      </c>
      <c r="K9" s="44">
        <f>DONNEES!W11</f>
        <v>5</v>
      </c>
      <c r="L9" s="44">
        <f>DONNEES!X11</f>
        <v>22</v>
      </c>
      <c r="M9" s="45">
        <f>DONNEES!O11</f>
        <v>17</v>
      </c>
      <c r="N9" s="11">
        <f>RANK(M9,$C$9:$M$9,0)</f>
        <v>3</v>
      </c>
    </row>
    <row r="10" spans="2:14" ht="25.15" customHeight="1" x14ac:dyDescent="0.35">
      <c r="B10" s="10" t="s">
        <v>37</v>
      </c>
      <c r="C10" s="43">
        <f>DONNEES!N12</f>
        <v>38</v>
      </c>
      <c r="D10" s="44">
        <f>DONNEES!P12</f>
        <v>28</v>
      </c>
      <c r="E10" s="44">
        <f>DONNEES!Q12</f>
        <v>12</v>
      </c>
      <c r="F10" s="44">
        <f>DONNEES!R12</f>
        <v>39</v>
      </c>
      <c r="G10" s="44">
        <f>DONNEES!S12</f>
        <v>47</v>
      </c>
      <c r="H10" s="44">
        <f>DONNEES!T12</f>
        <v>34</v>
      </c>
      <c r="I10" s="44">
        <f>DONNEES!U12</f>
        <v>25</v>
      </c>
      <c r="J10" s="44">
        <f>DONNEES!V12</f>
        <v>15</v>
      </c>
      <c r="K10" s="44">
        <f>DONNEES!W12</f>
        <v>14</v>
      </c>
      <c r="L10" s="44">
        <f>DONNEES!X12</f>
        <v>27</v>
      </c>
      <c r="M10" s="45">
        <f>DONNEES!O12</f>
        <v>20</v>
      </c>
      <c r="N10" s="11">
        <f>RANK(M10,$C$10:$M$10,0)</f>
        <v>8</v>
      </c>
    </row>
    <row r="11" spans="2:14" ht="25.15" customHeight="1" x14ac:dyDescent="0.35">
      <c r="B11" s="10" t="s">
        <v>36</v>
      </c>
      <c r="C11" s="43">
        <f>DONNEES!N13</f>
        <v>45</v>
      </c>
      <c r="D11" s="44">
        <f>DONNEES!P13</f>
        <v>42</v>
      </c>
      <c r="E11" s="44">
        <f>DONNEES!Q13</f>
        <v>27</v>
      </c>
      <c r="F11" s="44">
        <f>DONNEES!R13</f>
        <v>52</v>
      </c>
      <c r="G11" s="44">
        <f>DONNEES!S13</f>
        <v>46</v>
      </c>
      <c r="H11" s="44">
        <f>DONNEES!T13</f>
        <v>38</v>
      </c>
      <c r="I11" s="44">
        <f>DONNEES!U13</f>
        <v>66</v>
      </c>
      <c r="J11" s="44">
        <f>DONNEES!V13</f>
        <v>21</v>
      </c>
      <c r="K11" s="44">
        <f>DONNEES!W13</f>
        <v>29</v>
      </c>
      <c r="L11" s="44">
        <f>DONNEES!X13</f>
        <v>38</v>
      </c>
      <c r="M11" s="45">
        <f>DONNEES!O13</f>
        <v>26</v>
      </c>
      <c r="N11" s="11">
        <f>RANK(M11,$C$11:$M$11,0)</f>
        <v>10</v>
      </c>
    </row>
    <row r="12" spans="2:14" ht="25.15" customHeight="1" x14ac:dyDescent="0.35">
      <c r="B12" s="10" t="s">
        <v>35</v>
      </c>
      <c r="C12" s="43">
        <f>DONNEES!N14</f>
        <v>3</v>
      </c>
      <c r="D12" s="44">
        <f>DONNEES!P14</f>
        <v>4</v>
      </c>
      <c r="E12" s="44">
        <f>DONNEES!Q14</f>
        <v>2</v>
      </c>
      <c r="F12" s="44">
        <f>DONNEES!R14</f>
        <v>3</v>
      </c>
      <c r="G12" s="44">
        <f>DONNEES!S14</f>
        <v>2</v>
      </c>
      <c r="H12" s="44">
        <f>DONNEES!T14</f>
        <v>2</v>
      </c>
      <c r="I12" s="44">
        <f>DONNEES!U14</f>
        <v>2</v>
      </c>
      <c r="J12" s="44">
        <f>DONNEES!V14</f>
        <v>0</v>
      </c>
      <c r="K12" s="44">
        <f>DONNEES!W14</f>
        <v>1</v>
      </c>
      <c r="L12" s="44">
        <f>DONNEES!X14</f>
        <v>7</v>
      </c>
      <c r="M12" s="45">
        <f>DONNEES!O14</f>
        <v>1</v>
      </c>
      <c r="N12" s="11">
        <f>RANK(M12,$C$12:$M$12,0)</f>
        <v>9</v>
      </c>
    </row>
    <row r="13" spans="2:14" ht="25.15" hidden="1" customHeight="1" x14ac:dyDescent="0.35">
      <c r="B13" s="10" t="s">
        <v>34</v>
      </c>
      <c r="C13" s="43">
        <f>DONNEES!N15</f>
        <v>0</v>
      </c>
      <c r="D13" s="44">
        <f>DONNEES!P15</f>
        <v>1</v>
      </c>
      <c r="E13" s="44">
        <f>DONNEES!Q15</f>
        <v>4</v>
      </c>
      <c r="F13" s="44">
        <f>DONNEES!R15</f>
        <v>0</v>
      </c>
      <c r="G13" s="44">
        <f>DONNEES!S15</f>
        <v>0</v>
      </c>
      <c r="H13" s="44">
        <f>DONNEES!T15</f>
        <v>0</v>
      </c>
      <c r="I13" s="44">
        <f>DONNEES!U15</f>
        <v>0</v>
      </c>
      <c r="J13" s="44">
        <f>DONNEES!V15</f>
        <v>0</v>
      </c>
      <c r="K13" s="44">
        <f>DONNEES!W15</f>
        <v>0</v>
      </c>
      <c r="L13" s="44">
        <f>DONNEES!X15</f>
        <v>2</v>
      </c>
      <c r="M13" s="45">
        <f>DONNEES!O15</f>
        <v>0</v>
      </c>
      <c r="N13" s="11">
        <f>RANK(M13,$C$13:$M$13,0)</f>
        <v>4</v>
      </c>
    </row>
    <row r="14" spans="2:14" ht="25.15" hidden="1" customHeight="1" x14ac:dyDescent="0.35">
      <c r="B14" s="10" t="s">
        <v>33</v>
      </c>
      <c r="C14" s="43">
        <f>DONNEES!N16</f>
        <v>1</v>
      </c>
      <c r="D14" s="44">
        <f>DONNEES!P16</f>
        <v>1</v>
      </c>
      <c r="E14" s="44">
        <f>DONNEES!Q16</f>
        <v>0</v>
      </c>
      <c r="F14" s="44">
        <f>DONNEES!R16</f>
        <v>0</v>
      </c>
      <c r="G14" s="44">
        <f>DONNEES!S16</f>
        <v>0</v>
      </c>
      <c r="H14" s="44">
        <f>DONNEES!T16</f>
        <v>0</v>
      </c>
      <c r="I14" s="44">
        <f>DONNEES!U16</f>
        <v>0</v>
      </c>
      <c r="J14" s="44">
        <f>DONNEES!V16</f>
        <v>1</v>
      </c>
      <c r="K14" s="44">
        <f>DONNEES!W16</f>
        <v>0</v>
      </c>
      <c r="L14" s="44">
        <f>DONNEES!X16</f>
        <v>2</v>
      </c>
      <c r="M14" s="45">
        <f>DONNEES!O16</f>
        <v>0</v>
      </c>
      <c r="N14" s="11">
        <f>RANK(M14,$C$14:$M$14,0)</f>
        <v>5</v>
      </c>
    </row>
    <row r="15" spans="2:14" ht="25.15" customHeight="1" x14ac:dyDescent="0.35">
      <c r="B15" s="10" t="s">
        <v>32</v>
      </c>
      <c r="C15" s="43">
        <f>DONNEES!N17</f>
        <v>62</v>
      </c>
      <c r="D15" s="44">
        <f>DONNEES!P17</f>
        <v>85</v>
      </c>
      <c r="E15" s="44">
        <f>DONNEES!Q17</f>
        <v>59</v>
      </c>
      <c r="F15" s="44">
        <f>DONNEES!R17</f>
        <v>84</v>
      </c>
      <c r="G15" s="44">
        <f>DONNEES!S17</f>
        <v>48</v>
      </c>
      <c r="H15" s="44">
        <f>DONNEES!T17</f>
        <v>100</v>
      </c>
      <c r="I15" s="44">
        <f>DONNEES!U17</f>
        <v>81</v>
      </c>
      <c r="J15" s="44">
        <f>DONNEES!V17</f>
        <v>66</v>
      </c>
      <c r="K15" s="44">
        <f>DONNEES!W17</f>
        <v>37</v>
      </c>
      <c r="L15" s="44">
        <f>DONNEES!X17</f>
        <v>43</v>
      </c>
      <c r="M15" s="45">
        <f>DONNEES!O17</f>
        <v>55</v>
      </c>
      <c r="N15" s="11">
        <f>RANK(M15,$C$15:$M$15,0)</f>
        <v>8</v>
      </c>
    </row>
    <row r="16" spans="2:14" ht="25.15" customHeight="1" x14ac:dyDescent="0.35">
      <c r="B16" s="10" t="s">
        <v>31</v>
      </c>
      <c r="C16" s="43">
        <f>DONNEES!N18</f>
        <v>0</v>
      </c>
      <c r="D16" s="44">
        <f>DONNEES!P18</f>
        <v>1</v>
      </c>
      <c r="E16" s="44">
        <f>DONNEES!Q18</f>
        <v>1</v>
      </c>
      <c r="F16" s="44">
        <f>DONNEES!R18</f>
        <v>1</v>
      </c>
      <c r="G16" s="44">
        <f>DONNEES!S18</f>
        <v>2</v>
      </c>
      <c r="H16" s="44">
        <f>DONNEES!T18</f>
        <v>2</v>
      </c>
      <c r="I16" s="44">
        <f>DONNEES!U18</f>
        <v>1</v>
      </c>
      <c r="J16" s="44">
        <f>DONNEES!V18</f>
        <v>0</v>
      </c>
      <c r="K16" s="44">
        <f>DONNEES!W18</f>
        <v>0</v>
      </c>
      <c r="L16" s="44">
        <f>DONNEES!X18</f>
        <v>0</v>
      </c>
      <c r="M16" s="45">
        <f>DONNEES!O18</f>
        <v>2</v>
      </c>
      <c r="N16" s="11">
        <f>RANK(M16,$C$16:$M$16,0)</f>
        <v>1</v>
      </c>
    </row>
    <row r="17" spans="2:14" s="1" customFormat="1" ht="25.15" customHeight="1" x14ac:dyDescent="0.35">
      <c r="B17" s="41" t="s">
        <v>30</v>
      </c>
      <c r="C17" s="43">
        <f>DONNEES!N19</f>
        <v>11</v>
      </c>
      <c r="D17" s="44">
        <f>DONNEES!P19</f>
        <v>8</v>
      </c>
      <c r="E17" s="44">
        <f>DONNEES!Q19</f>
        <v>11</v>
      </c>
      <c r="F17" s="44">
        <f>DONNEES!R19</f>
        <v>7</v>
      </c>
      <c r="G17" s="44">
        <f>DONNEES!S19</f>
        <v>14</v>
      </c>
      <c r="H17" s="44">
        <f>DONNEES!T19</f>
        <v>9</v>
      </c>
      <c r="I17" s="44">
        <f>DONNEES!U19</f>
        <v>4</v>
      </c>
      <c r="J17" s="44">
        <f>DONNEES!V19</f>
        <v>3</v>
      </c>
      <c r="K17" s="44">
        <f>DONNEES!W19</f>
        <v>6</v>
      </c>
      <c r="L17" s="44">
        <f>DONNEES!X19</f>
        <v>8</v>
      </c>
      <c r="M17" s="45">
        <f>DONNEES!O19</f>
        <v>6</v>
      </c>
      <c r="N17" s="11">
        <f>RANK(M17,$C$17:$M$17,0)</f>
        <v>8</v>
      </c>
    </row>
    <row r="18" spans="2:14" s="1" customFormat="1" ht="25.15" hidden="1" customHeight="1" x14ac:dyDescent="0.35">
      <c r="B18" s="41" t="s">
        <v>29</v>
      </c>
      <c r="C18" s="43">
        <f>DONNEES!N20</f>
        <v>0</v>
      </c>
      <c r="D18" s="44">
        <f>DONNEES!P20</f>
        <v>0</v>
      </c>
      <c r="E18" s="44">
        <f>DONNEES!Q20</f>
        <v>0</v>
      </c>
      <c r="F18" s="44">
        <f>DONNEES!R20</f>
        <v>0</v>
      </c>
      <c r="G18" s="44">
        <f>DONNEES!S20</f>
        <v>0</v>
      </c>
      <c r="H18" s="44">
        <f>DONNEES!T20</f>
        <v>0</v>
      </c>
      <c r="I18" s="44">
        <f>DONNEES!U20</f>
        <v>0</v>
      </c>
      <c r="J18" s="44">
        <f>DONNEES!V20</f>
        <v>0</v>
      </c>
      <c r="K18" s="44">
        <f>DONNEES!W20</f>
        <v>0</v>
      </c>
      <c r="L18" s="44">
        <f>DONNEES!X20</f>
        <v>0</v>
      </c>
      <c r="M18" s="45">
        <f>DONNEES!O20</f>
        <v>0</v>
      </c>
      <c r="N18" s="11">
        <f>RANK(M18,$C$18:$M$18,0)</f>
        <v>1</v>
      </c>
    </row>
    <row r="19" spans="2:14" s="1" customFormat="1" ht="25.15" customHeight="1" x14ac:dyDescent="0.35">
      <c r="B19" s="41" t="s">
        <v>28</v>
      </c>
      <c r="C19" s="43">
        <f>DONNEES!N21</f>
        <v>0</v>
      </c>
      <c r="D19" s="44">
        <f>DONNEES!P21</f>
        <v>0</v>
      </c>
      <c r="E19" s="44">
        <f>DONNEES!Q21</f>
        <v>1</v>
      </c>
      <c r="F19" s="44">
        <f>DONNEES!R21</f>
        <v>0</v>
      </c>
      <c r="G19" s="44">
        <f>DONNEES!S21</f>
        <v>2</v>
      </c>
      <c r="H19" s="44">
        <f>DONNEES!T21</f>
        <v>0</v>
      </c>
      <c r="I19" s="44">
        <f>DONNEES!U21</f>
        <v>2</v>
      </c>
      <c r="J19" s="44">
        <f>DONNEES!V21</f>
        <v>0</v>
      </c>
      <c r="K19" s="44">
        <f>DONNEES!W21</f>
        <v>0</v>
      </c>
      <c r="L19" s="44">
        <f>DONNEES!X21</f>
        <v>2</v>
      </c>
      <c r="M19" s="45">
        <f>DONNEES!O21</f>
        <v>3</v>
      </c>
      <c r="N19" s="11">
        <f>RANK(M19,$C$19:$M$19,0)</f>
        <v>1</v>
      </c>
    </row>
    <row r="20" spans="2:14" s="1" customFormat="1" ht="25.15" customHeight="1" x14ac:dyDescent="0.35">
      <c r="B20" s="10" t="s">
        <v>27</v>
      </c>
      <c r="C20" s="43">
        <f>DONNEES!N22</f>
        <v>9</v>
      </c>
      <c r="D20" s="44">
        <f>DONNEES!P22</f>
        <v>23</v>
      </c>
      <c r="E20" s="44">
        <f>DONNEES!Q22</f>
        <v>12</v>
      </c>
      <c r="F20" s="44">
        <f>DONNEES!R22</f>
        <v>16</v>
      </c>
      <c r="G20" s="44">
        <f>DONNEES!S22</f>
        <v>11</v>
      </c>
      <c r="H20" s="44">
        <f>DONNEES!T22</f>
        <v>17</v>
      </c>
      <c r="I20" s="44">
        <f>DONNEES!U22</f>
        <v>23</v>
      </c>
      <c r="J20" s="44">
        <f>DONNEES!V22</f>
        <v>18</v>
      </c>
      <c r="K20" s="44">
        <f>DONNEES!W22</f>
        <v>8</v>
      </c>
      <c r="L20" s="44">
        <f>DONNEES!X22</f>
        <v>18</v>
      </c>
      <c r="M20" s="45">
        <f>DONNEES!O22</f>
        <v>20</v>
      </c>
      <c r="N20" s="11">
        <f>RANK(M20,$C$20:$M$20,0)</f>
        <v>3</v>
      </c>
    </row>
    <row r="21" spans="2:14" ht="25.15" customHeight="1" x14ac:dyDescent="0.35">
      <c r="B21" s="42" t="s">
        <v>26</v>
      </c>
      <c r="C21" s="43">
        <f>DONNEES!N23</f>
        <v>1</v>
      </c>
      <c r="D21" s="44">
        <f>DONNEES!P23</f>
        <v>1</v>
      </c>
      <c r="E21" s="44">
        <f>DONNEES!Q23</f>
        <v>1</v>
      </c>
      <c r="F21" s="44">
        <f>DONNEES!R23</f>
        <v>1</v>
      </c>
      <c r="G21" s="44">
        <f>DONNEES!S23</f>
        <v>3</v>
      </c>
      <c r="H21" s="44">
        <f>DONNEES!T23</f>
        <v>1</v>
      </c>
      <c r="I21" s="44">
        <f>DONNEES!U23</f>
        <v>0</v>
      </c>
      <c r="J21" s="44">
        <f>DONNEES!V23</f>
        <v>2</v>
      </c>
      <c r="K21" s="44">
        <f>DONNEES!W23</f>
        <v>0</v>
      </c>
      <c r="L21" s="44">
        <f>DONNEES!X23</f>
        <v>0</v>
      </c>
      <c r="M21" s="45">
        <f>DONNEES!O23</f>
        <v>0</v>
      </c>
      <c r="N21" s="11">
        <f>RANK(M21,$C$21:$M$21,0)</f>
        <v>8</v>
      </c>
    </row>
    <row r="22" spans="2:14" ht="15.75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2:14" ht="15.75" hidden="1" x14ac:dyDescent="0.25">
      <c r="B23" s="3" t="s">
        <v>24</v>
      </c>
      <c r="C23" s="4" t="s">
        <v>14</v>
      </c>
      <c r="D23" s="4" t="s">
        <v>15</v>
      </c>
      <c r="E23" s="4" t="s">
        <v>16</v>
      </c>
      <c r="F23" s="4" t="s">
        <v>17</v>
      </c>
      <c r="G23" s="4" t="s">
        <v>18</v>
      </c>
      <c r="H23" s="4" t="s">
        <v>19</v>
      </c>
      <c r="I23" s="4" t="s">
        <v>20</v>
      </c>
      <c r="J23" s="4" t="s">
        <v>21</v>
      </c>
      <c r="K23" s="4" t="s">
        <v>22</v>
      </c>
      <c r="L23" s="4" t="s">
        <v>23</v>
      </c>
    </row>
    <row r="24" spans="2:14" ht="18.75" hidden="1" x14ac:dyDescent="0.3">
      <c r="B24" s="5" t="s">
        <v>0</v>
      </c>
      <c r="C24" s="7">
        <f t="shared" ref="C24:L24" si="0">RANK(C5,$C$5:$M$5,0)</f>
        <v>6</v>
      </c>
      <c r="D24" s="7">
        <f t="shared" si="0"/>
        <v>8</v>
      </c>
      <c r="E24" s="7">
        <f t="shared" si="0"/>
        <v>5</v>
      </c>
      <c r="F24" s="7">
        <f t="shared" si="0"/>
        <v>3</v>
      </c>
      <c r="G24" s="7">
        <f t="shared" si="0"/>
        <v>1</v>
      </c>
      <c r="H24" s="7">
        <f t="shared" si="0"/>
        <v>2</v>
      </c>
      <c r="I24" s="7">
        <f t="shared" si="0"/>
        <v>11</v>
      </c>
      <c r="J24" s="7">
        <f t="shared" si="0"/>
        <v>9</v>
      </c>
      <c r="K24" s="7">
        <f t="shared" si="0"/>
        <v>10</v>
      </c>
      <c r="L24" s="7">
        <f t="shared" si="0"/>
        <v>6</v>
      </c>
    </row>
    <row r="25" spans="2:14" ht="18.75" hidden="1" x14ac:dyDescent="0.3">
      <c r="B25" s="5" t="s">
        <v>1</v>
      </c>
      <c r="C25" s="7">
        <f>RANK(C6,$C$6:M6,0)</f>
        <v>4</v>
      </c>
      <c r="D25" s="7">
        <f>RANK(D6,$C$6:N6,0)</f>
        <v>11</v>
      </c>
      <c r="E25" s="7">
        <f>RANK(E6,$C$6:O6,0)</f>
        <v>6</v>
      </c>
      <c r="F25" s="7">
        <f>RANK(F6,$C$6:P6,0)</f>
        <v>1</v>
      </c>
      <c r="G25" s="7">
        <f>RANK(G6,$C$6:Q6,0)</f>
        <v>11</v>
      </c>
      <c r="H25" s="7">
        <f>RANK(H6,$C$6:R6,0)</f>
        <v>3</v>
      </c>
      <c r="I25" s="7">
        <f>RANK(I6,$C$6:S6,0)</f>
        <v>1</v>
      </c>
      <c r="J25" s="7">
        <f>RANK(J6,$C$6:T6,0)</f>
        <v>6</v>
      </c>
      <c r="K25" s="7">
        <f>RANK(K6,$C$6:U6,0)</f>
        <v>9</v>
      </c>
      <c r="L25" s="7">
        <f>RANK(L6,$C$6:V6,0)</f>
        <v>9</v>
      </c>
    </row>
    <row r="26" spans="2:14" ht="18.75" hidden="1" x14ac:dyDescent="0.3">
      <c r="B26" s="5" t="s">
        <v>2</v>
      </c>
      <c r="C26" s="7">
        <f t="shared" ref="C26:L26" si="1">RANK(C7,$C$7:$M$7,0)</f>
        <v>6</v>
      </c>
      <c r="D26" s="7">
        <f t="shared" si="1"/>
        <v>7</v>
      </c>
      <c r="E26" s="7">
        <f t="shared" si="1"/>
        <v>8</v>
      </c>
      <c r="F26" s="7">
        <f t="shared" si="1"/>
        <v>4</v>
      </c>
      <c r="G26" s="7">
        <f t="shared" si="1"/>
        <v>4</v>
      </c>
      <c r="H26" s="7">
        <f t="shared" si="1"/>
        <v>1</v>
      </c>
      <c r="I26" s="7">
        <f t="shared" si="1"/>
        <v>9</v>
      </c>
      <c r="J26" s="7">
        <f t="shared" si="1"/>
        <v>9</v>
      </c>
      <c r="K26" s="7">
        <f t="shared" si="1"/>
        <v>11</v>
      </c>
      <c r="L26" s="7">
        <f t="shared" si="1"/>
        <v>2</v>
      </c>
    </row>
    <row r="27" spans="2:14" ht="18.75" hidden="1" x14ac:dyDescent="0.3">
      <c r="B27" s="5" t="s">
        <v>3</v>
      </c>
      <c r="C27" s="7">
        <f t="shared" ref="C27:L27" si="2">RANK(C8,$C$8:$M$8,0)</f>
        <v>8</v>
      </c>
      <c r="D27" s="7">
        <f t="shared" si="2"/>
        <v>6</v>
      </c>
      <c r="E27" s="7">
        <f t="shared" si="2"/>
        <v>4</v>
      </c>
      <c r="F27" s="7">
        <f t="shared" si="2"/>
        <v>5</v>
      </c>
      <c r="G27" s="7">
        <f t="shared" si="2"/>
        <v>7</v>
      </c>
      <c r="H27" s="7">
        <f t="shared" si="2"/>
        <v>3</v>
      </c>
      <c r="I27" s="7">
        <f t="shared" si="2"/>
        <v>10</v>
      </c>
      <c r="J27" s="7">
        <f t="shared" si="2"/>
        <v>2</v>
      </c>
      <c r="K27" s="7">
        <f t="shared" si="2"/>
        <v>11</v>
      </c>
      <c r="L27" s="7">
        <f t="shared" si="2"/>
        <v>1</v>
      </c>
    </row>
    <row r="28" spans="2:14" ht="18.75" hidden="1" x14ac:dyDescent="0.3">
      <c r="B28" s="5" t="s">
        <v>4</v>
      </c>
      <c r="C28" s="7">
        <f t="shared" ref="C28:L28" si="3">RANK(C9,$C$9:$M$9,0)</f>
        <v>5</v>
      </c>
      <c r="D28" s="7">
        <f t="shared" si="3"/>
        <v>5</v>
      </c>
      <c r="E28" s="7">
        <f t="shared" si="3"/>
        <v>3</v>
      </c>
      <c r="F28" s="7">
        <f t="shared" si="3"/>
        <v>9</v>
      </c>
      <c r="G28" s="7">
        <f t="shared" si="3"/>
        <v>7</v>
      </c>
      <c r="H28" s="7">
        <f t="shared" si="3"/>
        <v>1</v>
      </c>
      <c r="I28" s="7">
        <f t="shared" si="3"/>
        <v>7</v>
      </c>
      <c r="J28" s="7">
        <f t="shared" si="3"/>
        <v>10</v>
      </c>
      <c r="K28" s="7">
        <f t="shared" si="3"/>
        <v>11</v>
      </c>
      <c r="L28" s="7">
        <f t="shared" si="3"/>
        <v>2</v>
      </c>
    </row>
    <row r="29" spans="2:14" ht="18.75" hidden="1" x14ac:dyDescent="0.3">
      <c r="B29" s="5" t="s">
        <v>5</v>
      </c>
      <c r="C29" s="7">
        <f t="shared" ref="C29:L29" si="4">RANK(C10,$C$10:$M$10,0)</f>
        <v>3</v>
      </c>
      <c r="D29" s="7">
        <f t="shared" si="4"/>
        <v>5</v>
      </c>
      <c r="E29" s="7">
        <f t="shared" si="4"/>
        <v>11</v>
      </c>
      <c r="F29" s="7">
        <f t="shared" si="4"/>
        <v>2</v>
      </c>
      <c r="G29" s="7">
        <f t="shared" si="4"/>
        <v>1</v>
      </c>
      <c r="H29" s="7">
        <f t="shared" si="4"/>
        <v>4</v>
      </c>
      <c r="I29" s="7">
        <f t="shared" si="4"/>
        <v>7</v>
      </c>
      <c r="J29" s="7">
        <f t="shared" si="4"/>
        <v>9</v>
      </c>
      <c r="K29" s="7">
        <f t="shared" si="4"/>
        <v>10</v>
      </c>
      <c r="L29" s="7">
        <f t="shared" si="4"/>
        <v>6</v>
      </c>
    </row>
    <row r="30" spans="2:14" ht="18.75" hidden="1" x14ac:dyDescent="0.3">
      <c r="B30" s="5" t="s">
        <v>6</v>
      </c>
      <c r="C30" s="7">
        <f t="shared" ref="C30:L30" si="5">RANK(C11,$C$11:$M$11,0)</f>
        <v>4</v>
      </c>
      <c r="D30" s="7">
        <f t="shared" si="5"/>
        <v>5</v>
      </c>
      <c r="E30" s="7">
        <f t="shared" si="5"/>
        <v>9</v>
      </c>
      <c r="F30" s="7">
        <f t="shared" si="5"/>
        <v>2</v>
      </c>
      <c r="G30" s="7">
        <f t="shared" si="5"/>
        <v>3</v>
      </c>
      <c r="H30" s="7">
        <f t="shared" si="5"/>
        <v>6</v>
      </c>
      <c r="I30" s="7">
        <f t="shared" si="5"/>
        <v>1</v>
      </c>
      <c r="J30" s="7">
        <f t="shared" si="5"/>
        <v>11</v>
      </c>
      <c r="K30" s="7">
        <f t="shared" si="5"/>
        <v>8</v>
      </c>
      <c r="L30" s="7">
        <f t="shared" si="5"/>
        <v>6</v>
      </c>
    </row>
    <row r="31" spans="2:14" ht="18.75" hidden="1" x14ac:dyDescent="0.3">
      <c r="B31" s="5" t="s">
        <v>7</v>
      </c>
      <c r="C31" s="7">
        <f t="shared" ref="C31:L31" si="6">RANK(C12,$C$12:$M$12,0)</f>
        <v>3</v>
      </c>
      <c r="D31" s="7">
        <f t="shared" si="6"/>
        <v>2</v>
      </c>
      <c r="E31" s="7">
        <f t="shared" si="6"/>
        <v>5</v>
      </c>
      <c r="F31" s="7">
        <f t="shared" si="6"/>
        <v>3</v>
      </c>
      <c r="G31" s="7">
        <f t="shared" si="6"/>
        <v>5</v>
      </c>
      <c r="H31" s="7">
        <f t="shared" si="6"/>
        <v>5</v>
      </c>
      <c r="I31" s="7">
        <f t="shared" si="6"/>
        <v>5</v>
      </c>
      <c r="J31" s="7">
        <f t="shared" si="6"/>
        <v>11</v>
      </c>
      <c r="K31" s="7">
        <f t="shared" si="6"/>
        <v>9</v>
      </c>
      <c r="L31" s="7">
        <f t="shared" si="6"/>
        <v>1</v>
      </c>
    </row>
    <row r="32" spans="2:14" ht="18.75" hidden="1" x14ac:dyDescent="0.3">
      <c r="B32" s="5" t="s">
        <v>8</v>
      </c>
      <c r="C32" s="7">
        <f t="shared" ref="C32:L32" si="7">RANK(C13,$C$13:$M$13,0)</f>
        <v>4</v>
      </c>
      <c r="D32" s="7">
        <f t="shared" si="7"/>
        <v>3</v>
      </c>
      <c r="E32" s="7">
        <f t="shared" si="7"/>
        <v>1</v>
      </c>
      <c r="F32" s="7">
        <f t="shared" si="7"/>
        <v>4</v>
      </c>
      <c r="G32" s="7">
        <f t="shared" si="7"/>
        <v>4</v>
      </c>
      <c r="H32" s="7">
        <f t="shared" si="7"/>
        <v>4</v>
      </c>
      <c r="I32" s="7">
        <f t="shared" si="7"/>
        <v>4</v>
      </c>
      <c r="J32" s="7">
        <f t="shared" si="7"/>
        <v>4</v>
      </c>
      <c r="K32" s="7">
        <f t="shared" si="7"/>
        <v>4</v>
      </c>
      <c r="L32" s="7">
        <f t="shared" si="7"/>
        <v>2</v>
      </c>
    </row>
    <row r="33" spans="2:12" ht="18.75" hidden="1" x14ac:dyDescent="0.3">
      <c r="B33" s="5" t="s">
        <v>9</v>
      </c>
      <c r="C33" s="7">
        <f t="shared" ref="C33:L33" si="8">RANK(C14,$C$14:$M$14,0)</f>
        <v>2</v>
      </c>
      <c r="D33" s="7">
        <f t="shared" si="8"/>
        <v>2</v>
      </c>
      <c r="E33" s="7">
        <f t="shared" si="8"/>
        <v>5</v>
      </c>
      <c r="F33" s="7">
        <f t="shared" si="8"/>
        <v>5</v>
      </c>
      <c r="G33" s="7">
        <f t="shared" si="8"/>
        <v>5</v>
      </c>
      <c r="H33" s="7">
        <f t="shared" si="8"/>
        <v>5</v>
      </c>
      <c r="I33" s="7">
        <f t="shared" si="8"/>
        <v>5</v>
      </c>
      <c r="J33" s="7">
        <f t="shared" si="8"/>
        <v>2</v>
      </c>
      <c r="K33" s="7">
        <f t="shared" si="8"/>
        <v>5</v>
      </c>
      <c r="L33" s="7">
        <f t="shared" si="8"/>
        <v>1</v>
      </c>
    </row>
    <row r="34" spans="2:12" ht="18.75" hidden="1" x14ac:dyDescent="0.3">
      <c r="B34" s="5" t="s">
        <v>10</v>
      </c>
      <c r="C34" s="7">
        <f t="shared" ref="C34:L34" si="9">RANK(C15,$C$15:$M$15,0)</f>
        <v>6</v>
      </c>
      <c r="D34" s="7">
        <f t="shared" si="9"/>
        <v>2</v>
      </c>
      <c r="E34" s="7">
        <f t="shared" si="9"/>
        <v>7</v>
      </c>
      <c r="F34" s="7">
        <f t="shared" si="9"/>
        <v>3</v>
      </c>
      <c r="G34" s="7">
        <f t="shared" si="9"/>
        <v>9</v>
      </c>
      <c r="H34" s="7">
        <f t="shared" si="9"/>
        <v>1</v>
      </c>
      <c r="I34" s="7">
        <f t="shared" si="9"/>
        <v>4</v>
      </c>
      <c r="J34" s="7">
        <f t="shared" si="9"/>
        <v>5</v>
      </c>
      <c r="K34" s="7">
        <f t="shared" si="9"/>
        <v>11</v>
      </c>
      <c r="L34" s="7">
        <f t="shared" si="9"/>
        <v>10</v>
      </c>
    </row>
    <row r="35" spans="2:12" ht="18.75" hidden="1" x14ac:dyDescent="0.3">
      <c r="B35" s="5" t="s">
        <v>11</v>
      </c>
      <c r="C35" s="7">
        <f t="shared" ref="C35:L35" si="10">RANK(C16,$C$16:$M$16,0)</f>
        <v>8</v>
      </c>
      <c r="D35" s="7">
        <f t="shared" si="10"/>
        <v>4</v>
      </c>
      <c r="E35" s="7">
        <f t="shared" si="10"/>
        <v>4</v>
      </c>
      <c r="F35" s="7">
        <f t="shared" si="10"/>
        <v>4</v>
      </c>
      <c r="G35" s="7">
        <f t="shared" si="10"/>
        <v>1</v>
      </c>
      <c r="H35" s="7">
        <f t="shared" si="10"/>
        <v>1</v>
      </c>
      <c r="I35" s="7">
        <f t="shared" si="10"/>
        <v>4</v>
      </c>
      <c r="J35" s="7">
        <f t="shared" si="10"/>
        <v>8</v>
      </c>
      <c r="K35" s="7">
        <f t="shared" si="10"/>
        <v>8</v>
      </c>
      <c r="L35" s="7">
        <f t="shared" si="10"/>
        <v>8</v>
      </c>
    </row>
    <row r="36" spans="2:12" ht="18.75" hidden="1" x14ac:dyDescent="0.3">
      <c r="B36" s="5" t="s">
        <v>12</v>
      </c>
      <c r="C36" s="7">
        <f t="shared" ref="C36:L36" si="11">RANK(C21,$C$21:$M$21,0)</f>
        <v>3</v>
      </c>
      <c r="D36" s="7">
        <f t="shared" si="11"/>
        <v>3</v>
      </c>
      <c r="E36" s="7">
        <f t="shared" si="11"/>
        <v>3</v>
      </c>
      <c r="F36" s="7">
        <f t="shared" si="11"/>
        <v>3</v>
      </c>
      <c r="G36" s="7">
        <f t="shared" si="11"/>
        <v>1</v>
      </c>
      <c r="H36" s="7">
        <f t="shared" si="11"/>
        <v>3</v>
      </c>
      <c r="I36" s="7">
        <f t="shared" si="11"/>
        <v>8</v>
      </c>
      <c r="J36" s="7">
        <f t="shared" si="11"/>
        <v>2</v>
      </c>
      <c r="K36" s="7">
        <f t="shared" si="11"/>
        <v>8</v>
      </c>
      <c r="L36" s="7">
        <f t="shared" si="11"/>
        <v>8</v>
      </c>
    </row>
    <row r="37" spans="2:12" ht="18.75" hidden="1" x14ac:dyDescent="0.3">
      <c r="B37" s="6" t="s">
        <v>13</v>
      </c>
      <c r="C37" s="8" t="e">
        <f>RANK(#REF!,#REF!,0)</f>
        <v>#REF!</v>
      </c>
      <c r="D37" s="8" t="e">
        <f>RANK(#REF!,#REF!,0)</f>
        <v>#REF!</v>
      </c>
      <c r="E37" s="8" t="e">
        <f>RANK(#REF!,#REF!,0)</f>
        <v>#REF!</v>
      </c>
      <c r="F37" s="8" t="e">
        <f>RANK(#REF!,#REF!,0)</f>
        <v>#REF!</v>
      </c>
      <c r="G37" s="8" t="e">
        <f>RANK(#REF!,#REF!,0)</f>
        <v>#REF!</v>
      </c>
      <c r="H37" s="8" t="e">
        <f>RANK(#REF!,#REF!,0)</f>
        <v>#REF!</v>
      </c>
      <c r="I37" s="8" t="e">
        <f>RANK(#REF!,#REF!,0)</f>
        <v>#REF!</v>
      </c>
      <c r="J37" s="8" t="e">
        <f>RANK(#REF!,#REF!,0)</f>
        <v>#REF!</v>
      </c>
      <c r="K37" s="8" t="e">
        <f>RANK(#REF!,#REF!,0)</f>
        <v>#REF!</v>
      </c>
      <c r="L37" s="8" t="e">
        <f>RANK(#REF!,#REF!,0)</f>
        <v>#REF!</v>
      </c>
    </row>
  </sheetData>
  <mergeCells count="2">
    <mergeCell ref="B1:N1"/>
    <mergeCell ref="B2:N2"/>
  </mergeCells>
  <conditionalFormatting sqref="N5:N21">
    <cfRule type="cellIs" dxfId="16" priority="1" operator="greaterThan">
      <formula>6</formula>
    </cfRule>
    <cfRule type="cellIs" dxfId="15" priority="2" operator="lessThan">
      <formula>6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6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Feuil5</vt:lpstr>
      <vt:lpstr>Feuil1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J-P</cp:lastModifiedBy>
  <cp:lastPrinted>2017-04-08T09:52:21Z</cp:lastPrinted>
  <dcterms:created xsi:type="dcterms:W3CDTF">2017-01-07T12:29:30Z</dcterms:created>
  <dcterms:modified xsi:type="dcterms:W3CDTF">2017-04-08T17:35:37Z</dcterms:modified>
</cp:coreProperties>
</file>