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1010" windowHeight="4800"/>
  </bookViews>
  <sheets>
    <sheet name="Feuil1" sheetId="4" r:id="rId1"/>
    <sheet name="Journal" sheetId="1" r:id="rId2"/>
    <sheet name="Stock" sheetId="2" r:id="rId3"/>
    <sheet name="Conso" sheetId="3" r:id="rId4"/>
  </sheets>
  <definedNames>
    <definedName name="ChronologieNative_Date">#N/A</definedName>
  </definedNames>
  <calcPr calcId="152511"/>
  <pivotCaches>
    <pivotCache cacheId="20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7" i="1"/>
</calcChain>
</file>

<file path=xl/sharedStrings.xml><?xml version="1.0" encoding="utf-8"?>
<sst xmlns="http://schemas.openxmlformats.org/spreadsheetml/2006/main" count="89" uniqueCount="45">
  <si>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</si>
  <si>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</si>
  <si>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</si>
  <si>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</si>
  <si>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</si>
  <si>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</si>
  <si>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</si>
  <si>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</si>
  <si>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</si>
  <si>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</si>
  <si>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</si>
  <si>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 xml:space="preserve">Type de mouvement possible : </t>
  </si>
  <si>
    <t>Vente Client</t>
  </si>
  <si>
    <t>Achat fournisseur</t>
  </si>
  <si>
    <t>Casse</t>
  </si>
  <si>
    <t>Déplacement à la cave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</si>
  <si>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</si>
  <si>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</si>
  <si>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</si>
  <si>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</si>
  <si>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</si>
  <si>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</si>
  <si>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</si>
  <si>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</si>
  <si>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</si>
  <si>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>Produit 1</t>
  </si>
  <si>
    <t>Produit 2</t>
  </si>
  <si>
    <t>Produit 3</t>
  </si>
  <si>
    <t>Produit 4</t>
  </si>
  <si>
    <t xml:space="preserve">Produit 5 </t>
  </si>
  <si>
    <t>Produit 6</t>
  </si>
  <si>
    <t>Fournisseur 1</t>
  </si>
  <si>
    <t>Fournisseur 2</t>
  </si>
  <si>
    <t>Fournisseur 3</t>
  </si>
  <si>
    <t>Fournisseur 4</t>
  </si>
  <si>
    <t>Produit 7</t>
  </si>
  <si>
    <t>Client2</t>
  </si>
  <si>
    <t>Client5</t>
  </si>
  <si>
    <t>Client4</t>
  </si>
  <si>
    <t>Client9</t>
  </si>
  <si>
    <t>Étiquettes de lignes</t>
  </si>
  <si>
    <t>Total général</t>
  </si>
  <si>
    <t xml:space="preserve">Somme de 33 cl </t>
  </si>
  <si>
    <t>Somme de 75cl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</si>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</sst>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1" fillId="0" borderId="4" xfId="0" applyFont="1" applyBorder="1"/>
    <xf numFmtId="0" fontId="0" fillId="0" borderId="0" xfId="0" applyBorder="1"/>
    <xf numFmtId="14" fontId="0" fillId="0" borderId="0" xfId="0" applyNumberFormat="1"/>
    <xf numFmtId="0" fontId="0" fillId="0" borderId="4" xfId="0" applyFill="1" applyBorder="1"/>
    <xf numFmtId="14" fontId="0" fillId="0" borderId="4" xfId="0" applyNumberForma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238125</xdr:colOff>
      <xdr:row>2</xdr:row>
      <xdr:rowOff>123825</xdr:rowOff>
    </xdr:from>
    <xdr:to>
      <xdr:col>5</xdr:col>
      <xdr:colOff>942975</xdr:colOff>
      <xdr:row>9</xdr:row>
      <xdr:rowOff>161925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 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00450" y="5048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47625</xdr:rowOff>
        </xdr:from>
        <xdr:to>
          <xdr:col>6</xdr:col>
          <xdr:colOff>685800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852.780378819443" createdVersion="5" refreshedVersion="5" minRefreshableVersion="3" recordCount="12">
  <cacheSource type="worksheet">
    <worksheetSource ref="B6:I18" sheet="Journal"/>
  </cacheSource>
  <cacheFields count="8">
    <cacheField name="Désignation" numFmtId="0">
      <sharedItems count="7">
        <s v="Produit 3"/>
        <s v="Produit 2"/>
        <s v="Produit 7"/>
        <s v="Produit 4"/>
        <s v="Produit 1"/>
        <s v="Produit 5 "/>
        <s v="Produit 6"/>
      </sharedItems>
    </cacheField>
    <cacheField name="Date " numFmtId="14">
      <sharedItems containsSemiMixedTypes="0" containsNonDate="0" containsDate="1" containsString="0" minDate="2015-01-12T00:00:00" maxDate="2016-08-06T00:00:00" count="13">
        <d v="2015-01-12T00:00:00"/>
        <d v="2015-02-28T00:00:00"/>
        <d v="2015-02-19T00:00:00"/>
        <d v="2015-04-14T00:00:00"/>
        <d v="2015-04-25T00:00:00"/>
        <d v="2015-05-13T00:00:00"/>
        <d v="2015-06-06T00:00:00"/>
        <d v="2015-07-09T00:00:00"/>
        <d v="2015-07-12T00:00:00"/>
        <d v="2015-12-12T00:00:00"/>
        <d v="2016-01-01T00:00:00"/>
        <d v="2016-08-05T00:00:00"/>
        <d v="2015-02-18T00:00:00" u="1"/>
      </sharedItems>
    </cacheField>
    <cacheField name="Type de mouvement" numFmtId="0">
      <sharedItems/>
    </cacheField>
    <cacheField name="33 cl " numFmtId="0">
      <sharedItems containsSemiMixedTypes="0" containsString="0" containsNumber="1" containsInteger="1" minValue="0" maxValue="72"/>
    </cacheField>
    <cacheField name="75cl" numFmtId="0">
      <sharedItems containsSemiMixedTypes="0" containsString="0" containsNumber="1" containsInteger="1" minValue="0" maxValue="72"/>
    </cacheField>
    <cacheField name="Fournisseur " numFmtId="0">
      <sharedItems containsBlank="1" count="4">
        <m/>
        <s v="Fournisseur 2"/>
        <s v="Fournisseur 3"/>
        <s v="Fournisseur 4"/>
      </sharedItems>
    </cacheField>
    <cacheField name="Client" numFmtId="0">
      <sharedItems containsBlank="1" count="5">
        <s v="Client2"/>
        <m/>
        <s v="Client5"/>
        <s v="Client4"/>
        <s v="Client9"/>
      </sharedItems>
    </cacheField>
    <cacheField name="Total " numFmtId="0">
      <sharedItems containsSemiMixedTypes="0" containsString="0" containsNumber="1" containsInteger="1" minValue="1" maxValue="14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s v="Vente Client"/>
    <n v="5"/>
    <n v="7"/>
    <x v="0"/>
    <x v="0"/>
    <n v="12"/>
  </r>
  <r>
    <x v="1"/>
    <x v="1"/>
    <s v="Achat fournisseur"/>
    <n v="48"/>
    <n v="12"/>
    <x v="1"/>
    <x v="1"/>
    <n v="60"/>
  </r>
  <r>
    <x v="2"/>
    <x v="2"/>
    <s v="Casse"/>
    <n v="1"/>
    <n v="0"/>
    <x v="0"/>
    <x v="1"/>
    <n v="1"/>
  </r>
  <r>
    <x v="3"/>
    <x v="3"/>
    <s v="Déplacement à la cave"/>
    <n v="0"/>
    <n v="12"/>
    <x v="0"/>
    <x v="1"/>
    <n v="12"/>
  </r>
  <r>
    <x v="4"/>
    <x v="4"/>
    <s v="Vente Client"/>
    <n v="24"/>
    <n v="24"/>
    <x v="0"/>
    <x v="2"/>
    <n v="48"/>
  </r>
  <r>
    <x v="5"/>
    <x v="5"/>
    <s v="Achat fournisseur"/>
    <n v="48"/>
    <n v="6"/>
    <x v="2"/>
    <x v="1"/>
    <n v="54"/>
  </r>
  <r>
    <x v="1"/>
    <x v="6"/>
    <s v="Déplacement à la cave"/>
    <n v="0"/>
    <n v="1"/>
    <x v="0"/>
    <x v="1"/>
    <n v="1"/>
  </r>
  <r>
    <x v="6"/>
    <x v="7"/>
    <s v="Achat fournisseur"/>
    <n v="24"/>
    <n v="12"/>
    <x v="3"/>
    <x v="1"/>
    <n v="36"/>
  </r>
  <r>
    <x v="4"/>
    <x v="8"/>
    <s v="Déplacement à la cave"/>
    <n v="45"/>
    <n v="0"/>
    <x v="0"/>
    <x v="1"/>
    <n v="45"/>
  </r>
  <r>
    <x v="2"/>
    <x v="9"/>
    <s v="Vente Client"/>
    <n v="72"/>
    <n v="72"/>
    <x v="0"/>
    <x v="3"/>
    <n v="144"/>
  </r>
  <r>
    <x v="4"/>
    <x v="10"/>
    <s v="Déplacement à la cave"/>
    <n v="6"/>
    <n v="5"/>
    <x v="0"/>
    <x v="1"/>
    <n v="11"/>
  </r>
  <r>
    <x v="4"/>
    <x v="11"/>
    <s v="Vente Client"/>
    <n v="72"/>
    <n v="0"/>
    <x v="0"/>
    <x v="4"/>
    <n v="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A4:C21" firstHeaderRow="0" firstDataRow="1" firstDataCol="1"/>
  <pivotFields count="8">
    <pivotField axis="axisRow" showAll="0">
      <items count="8">
        <item x="4"/>
        <item x="1"/>
        <item x="0"/>
        <item x="3"/>
        <item x="5"/>
        <item x="6"/>
        <item x="2"/>
        <item t="default"/>
      </items>
    </pivotField>
    <pivotField axis="axisRow" showAll="0">
      <items count="14">
        <item x="0"/>
        <item m="1" x="12"/>
        <item x="3"/>
        <item x="4"/>
        <item x="5"/>
        <item x="6"/>
        <item x="7"/>
        <item x="8"/>
        <item x="9"/>
        <item x="10"/>
        <item x="11"/>
        <item x="1"/>
        <item x="2"/>
        <item t="default"/>
      </items>
    </pivotField>
    <pivotField showAll="0"/>
    <pivotField dataField="1" showAll="0"/>
    <pivotField dataField="1" showAll="0"/>
    <pivotField axis="axisRow" showAll="0">
      <items count="5">
        <item x="1"/>
        <item x="2"/>
        <item x="3"/>
        <item x="0"/>
        <item t="default"/>
      </items>
    </pivotField>
    <pivotField axis="axisRow" showAll="0">
      <items count="6">
        <item x="0"/>
        <item x="3"/>
        <item x="2"/>
        <item x="4"/>
        <item x="1"/>
        <item t="default"/>
      </items>
    </pivotField>
    <pivotField showAll="0"/>
  </pivotFields>
  <rowFields count="4">
    <field x="0"/>
    <field x="1"/>
    <field x="5"/>
    <field x="6"/>
  </rowFields>
  <rowItems count="17">
    <i>
      <x/>
    </i>
    <i r="1">
      <x v="7"/>
    </i>
    <i r="2">
      <x v="3"/>
    </i>
    <i r="3">
      <x v="4"/>
    </i>
    <i>
      <x v="1"/>
    </i>
    <i r="1">
      <x v="5"/>
    </i>
    <i r="2">
      <x v="3"/>
    </i>
    <i r="3">
      <x v="4"/>
    </i>
    <i>
      <x v="4"/>
    </i>
    <i r="1">
      <x v="4"/>
    </i>
    <i r="2">
      <x v="1"/>
    </i>
    <i r="3">
      <x v="4"/>
    </i>
    <i>
      <x v="5"/>
    </i>
    <i r="1">
      <x v="6"/>
    </i>
    <i r="2">
      <x v="2"/>
    </i>
    <i r="3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33 cl " fld="3" baseField="0" baseItem="0"/>
    <dataField name="Somme de 75cl" fld="4" baseField="0" baseItem="0"/>
  </dataFields>
  <pivotTableStyleInfo name="PivotStyleLight16" showRowHeaders="1" showColHeaders="1" showRowStripes="0" showColStripes="0" showLastColumn="1"/>
  <filters count="1">
    <filter fld="1" type="dateBetween" evalOrder="-1" id="43" name="Date ">
      <autoFilter ref="A1">
        <filterColumn colId="0">
          <customFilters and="1">
            <customFilter operator="greaterThanOrEqual" val="42125"/>
            <customFilter operator="lessThanOrEqual" val="4221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 ">
  <pivotTables>
    <pivotTable tabId="4" name="Tableau croisé dynamique1"/>
  </pivotTables>
  <state minimalRefreshVersion="6" lastRefreshVersion="6" pivotCacheId="1" filterType="dateBetween">
    <selection startDate="2015-05-01T00:00:00" endDate="2015-07-31T00:00:00"/>
    <bounds startDate="2015-01-01T00:00:00" endDate="2017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 1" cache="ChronologieNative_Date" caption="Date " level="2" selectionLevel="2" scrollPosition="2015-03-16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1"/>
  <sheetViews>
    <sheetView tabSelected="1" workbookViewId="0">
      <selection activeCell="E29" sqref="E29"/>
    </sheetView>
  </sheetViews>
  <sheetFormatPr baseColWidth="10" defaultRowHeight="15" x14ac:dyDescent="0.25"/>
  <cols>
    <col min="1" max="1" width="21" customWidth="1"/>
    <col min="2" max="2" width="15.140625" customWidth="1"/>
    <col min="3" max="3" width="14.28515625" customWidth="1"/>
    <col min="4" max="4" width="20.140625" customWidth="1"/>
    <col min="5" max="5" width="19.28515625" customWidth="1"/>
    <col min="6" max="6" width="20.140625" customWidth="1"/>
    <col min="7" max="7" width="19.28515625" customWidth="1"/>
    <col min="8" max="9" width="3" customWidth="1"/>
    <col min="10" max="10" width="12.5703125" customWidth="1"/>
    <col min="11" max="11" width="4.85546875" customWidth="1"/>
    <col min="12" max="12" width="3" customWidth="1"/>
    <col min="13" max="13" width="7.85546875" customWidth="1"/>
    <col min="14" max="14" width="4.85546875" customWidth="1"/>
    <col min="15" max="15" width="7.85546875" customWidth="1"/>
    <col min="16" max="16" width="4.85546875" customWidth="1"/>
    <col min="17" max="17" width="3" customWidth="1"/>
    <col min="18" max="18" width="7.85546875" customWidth="1"/>
    <col min="19" max="19" width="4.85546875" customWidth="1"/>
    <col min="20" max="20" width="3" customWidth="1"/>
    <col min="21" max="21" width="7.85546875" customWidth="1"/>
    <col min="22" max="22" width="12.5703125" bestFit="1" customWidth="1"/>
  </cols>
  <sheetData>
    <row r="4" spans="1:3" x14ac:dyDescent="0.25">
      <c r="A4" s="12" t="s">
        <v>40</v>
      </c>
      <c r="B4" t="s">
        <v>42</v>
      </c>
      <c r="C4" t="s">
        <v>43</v>
      </c>
    </row>
    <row r="5" spans="1:3" x14ac:dyDescent="0.25">
      <c r="A5" s="13" t="s">
        <v>25</v>
      </c>
      <c r="B5" s="15">
        <v>45</v>
      </c>
      <c r="C5" s="15">
        <v>0</v>
      </c>
    </row>
    <row r="6" spans="1:3" x14ac:dyDescent="0.25">
      <c r="A6" s="16">
        <v>42197</v>
      </c>
      <c r="B6" s="15">
        <v>45</v>
      </c>
      <c r="C6" s="15">
        <v>0</v>
      </c>
    </row>
    <row r="7" spans="1:3" x14ac:dyDescent="0.25">
      <c r="A7" s="14" t="s">
        <v>44</v>
      </c>
      <c r="B7" s="15">
        <v>45</v>
      </c>
      <c r="C7" s="15">
        <v>0</v>
      </c>
    </row>
    <row r="8" spans="1:3" x14ac:dyDescent="0.25">
      <c r="A8" s="17" t="s">
        <v>44</v>
      </c>
      <c r="B8" s="15">
        <v>45</v>
      </c>
      <c r="C8" s="15">
        <v>0</v>
      </c>
    </row>
    <row r="9" spans="1:3" x14ac:dyDescent="0.25">
      <c r="A9" s="13" t="s">
        <v>26</v>
      </c>
      <c r="B9" s="15">
        <v>0</v>
      </c>
      <c r="C9" s="15">
        <v>1</v>
      </c>
    </row>
    <row r="10" spans="1:3" x14ac:dyDescent="0.25">
      <c r="A10" s="16">
        <v>42161</v>
      </c>
      <c r="B10" s="15">
        <v>0</v>
      </c>
      <c r="C10" s="15">
        <v>1</v>
      </c>
    </row>
    <row r="11" spans="1:3" x14ac:dyDescent="0.25">
      <c r="A11" s="14" t="s">
        <v>44</v>
      </c>
      <c r="B11" s="15">
        <v>0</v>
      </c>
      <c r="C11" s="15">
        <v>1</v>
      </c>
    </row>
    <row r="12" spans="1:3" x14ac:dyDescent="0.25">
      <c r="A12" s="17" t="s">
        <v>44</v>
      </c>
      <c r="B12" s="15">
        <v>0</v>
      </c>
      <c r="C12" s="15">
        <v>1</v>
      </c>
    </row>
    <row r="13" spans="1:3" x14ac:dyDescent="0.25">
      <c r="A13" s="13" t="s">
        <v>29</v>
      </c>
      <c r="B13" s="15">
        <v>48</v>
      </c>
      <c r="C13" s="15">
        <v>6</v>
      </c>
    </row>
    <row r="14" spans="1:3" x14ac:dyDescent="0.25">
      <c r="A14" s="16">
        <v>42137</v>
      </c>
      <c r="B14" s="15">
        <v>48</v>
      </c>
      <c r="C14" s="15">
        <v>6</v>
      </c>
    </row>
    <row r="15" spans="1:3" x14ac:dyDescent="0.25">
      <c r="A15" s="14" t="s">
        <v>33</v>
      </c>
      <c r="B15" s="15">
        <v>48</v>
      </c>
      <c r="C15" s="15">
        <v>6</v>
      </c>
    </row>
    <row r="16" spans="1:3" x14ac:dyDescent="0.25">
      <c r="A16" s="17" t="s">
        <v>44</v>
      </c>
      <c r="B16" s="15">
        <v>48</v>
      </c>
      <c r="C16" s="15">
        <v>6</v>
      </c>
    </row>
    <row r="17" spans="1:3" x14ac:dyDescent="0.25">
      <c r="A17" s="13" t="s">
        <v>30</v>
      </c>
      <c r="B17" s="15">
        <v>24</v>
      </c>
      <c r="C17" s="15">
        <v>12</v>
      </c>
    </row>
    <row r="18" spans="1:3" x14ac:dyDescent="0.25">
      <c r="A18" s="16">
        <v>42194</v>
      </c>
      <c r="B18" s="15">
        <v>24</v>
      </c>
      <c r="C18" s="15">
        <v>12</v>
      </c>
    </row>
    <row r="19" spans="1:3" x14ac:dyDescent="0.25">
      <c r="A19" s="14" t="s">
        <v>34</v>
      </c>
      <c r="B19" s="15">
        <v>24</v>
      </c>
      <c r="C19" s="15">
        <v>12</v>
      </c>
    </row>
    <row r="20" spans="1:3" x14ac:dyDescent="0.25">
      <c r="A20" s="17" t="s">
        <v>44</v>
      </c>
      <c r="B20" s="15">
        <v>24</v>
      </c>
      <c r="C20" s="15">
        <v>12</v>
      </c>
    </row>
    <row r="21" spans="1:3" x14ac:dyDescent="0.25">
      <c r="A21" s="13" t="s">
        <v>41</v>
      </c>
      <c r="B21" s="15">
        <v>117</v>
      </c>
      <c r="C21" s="15">
        <v>19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8"/>
  <sheetViews>
    <sheetView topLeftCell="A4" workbookViewId="0">
      <selection activeCell="D28" sqref="D28"/>
    </sheetView>
  </sheetViews>
  <sheetFormatPr baseColWidth="10" defaultRowHeight="15" x14ac:dyDescent="0.25"/>
  <cols>
    <col min="4" max="4" width="19.42578125" bestFit="1" customWidth="1"/>
    <col min="13" max="13" width="27.42578125" bestFit="1" customWidth="1"/>
  </cols>
  <sheetData>
    <row r="1" spans="2:14" ht="15.75" thickBot="1" x14ac:dyDescent="0.3"/>
    <row r="2" spans="2:14" ht="21.75" thickBot="1" x14ac:dyDescent="0.4">
      <c r="G2" s="9" t="s">
        <v>0</v>
      </c>
      <c r="H2" s="10"/>
      <c r="I2" s="10"/>
      <c r="J2" s="10"/>
      <c r="K2" s="11"/>
    </row>
    <row r="6" spans="2:14" x14ac:dyDescent="0.25"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2" t="s">
        <v>8</v>
      </c>
      <c r="N6" s="5"/>
    </row>
    <row r="7" spans="2:14" x14ac:dyDescent="0.25">
      <c r="B7" s="3" t="s">
        <v>27</v>
      </c>
      <c r="C7" s="8">
        <v>42016</v>
      </c>
      <c r="D7" s="3" t="s">
        <v>12</v>
      </c>
      <c r="E7" s="3">
        <v>5</v>
      </c>
      <c r="F7" s="3">
        <v>7</v>
      </c>
      <c r="G7" s="3"/>
      <c r="H7" s="3" t="s">
        <v>36</v>
      </c>
      <c r="I7" s="3">
        <f>SUM(E7:F7)</f>
        <v>12</v>
      </c>
      <c r="M7" s="3" t="s">
        <v>9</v>
      </c>
      <c r="N7" s="3"/>
    </row>
    <row r="8" spans="2:14" x14ac:dyDescent="0.25">
      <c r="B8" s="3" t="s">
        <v>26</v>
      </c>
      <c r="C8" s="8">
        <v>42063</v>
      </c>
      <c r="D8" s="3" t="s">
        <v>13</v>
      </c>
      <c r="E8" s="3">
        <v>48</v>
      </c>
      <c r="F8" s="3">
        <v>12</v>
      </c>
      <c r="G8" t="s">
        <v>32</v>
      </c>
      <c r="H8" s="3"/>
      <c r="I8" s="3">
        <f t="shared" ref="I8:I18" si="0">SUM(E8:F8)</f>
        <v>60</v>
      </c>
      <c r="M8" s="3" t="s">
        <v>10</v>
      </c>
      <c r="N8" s="3"/>
    </row>
    <row r="9" spans="2:14" x14ac:dyDescent="0.25">
      <c r="B9" s="3" t="s">
        <v>35</v>
      </c>
      <c r="C9" s="8">
        <v>42054</v>
      </c>
      <c r="D9" s="3" t="s">
        <v>14</v>
      </c>
      <c r="E9" s="3">
        <v>1</v>
      </c>
      <c r="F9" s="3">
        <v>0</v>
      </c>
      <c r="G9" s="3"/>
      <c r="H9" s="3"/>
      <c r="I9" s="3">
        <f t="shared" si="0"/>
        <v>1</v>
      </c>
      <c r="N9" s="5"/>
    </row>
    <row r="10" spans="2:14" x14ac:dyDescent="0.25">
      <c r="B10" s="3" t="s">
        <v>28</v>
      </c>
      <c r="C10" s="8">
        <v>42108</v>
      </c>
      <c r="D10" s="3" t="s">
        <v>15</v>
      </c>
      <c r="E10" s="3">
        <v>0</v>
      </c>
      <c r="F10" s="3">
        <v>12</v>
      </c>
      <c r="G10" s="3"/>
      <c r="H10" s="3"/>
      <c r="I10" s="3">
        <f t="shared" si="0"/>
        <v>12</v>
      </c>
      <c r="N10" s="5"/>
    </row>
    <row r="11" spans="2:14" x14ac:dyDescent="0.25">
      <c r="B11" s="3" t="s">
        <v>25</v>
      </c>
      <c r="C11" s="8">
        <v>42119</v>
      </c>
      <c r="D11" s="3" t="s">
        <v>12</v>
      </c>
      <c r="E11" s="3">
        <v>24</v>
      </c>
      <c r="F11" s="3">
        <v>24</v>
      </c>
      <c r="G11" s="3"/>
      <c r="H11" s="3" t="s">
        <v>37</v>
      </c>
      <c r="I11" s="3">
        <f t="shared" si="0"/>
        <v>48</v>
      </c>
      <c r="M11" s="4" t="s">
        <v>11</v>
      </c>
      <c r="N11" s="5"/>
    </row>
    <row r="12" spans="2:14" x14ac:dyDescent="0.25">
      <c r="B12" s="3" t="s">
        <v>29</v>
      </c>
      <c r="C12" s="8">
        <v>42137</v>
      </c>
      <c r="D12" s="3" t="s">
        <v>13</v>
      </c>
      <c r="E12" s="3">
        <v>48</v>
      </c>
      <c r="F12" s="3">
        <v>6</v>
      </c>
      <c r="G12" s="3" t="s">
        <v>33</v>
      </c>
      <c r="H12" s="3"/>
      <c r="I12" s="3">
        <f t="shared" si="0"/>
        <v>54</v>
      </c>
      <c r="M12" s="3" t="s">
        <v>12</v>
      </c>
      <c r="N12" s="5"/>
    </row>
    <row r="13" spans="2:14" x14ac:dyDescent="0.25">
      <c r="B13" s="3" t="s">
        <v>26</v>
      </c>
      <c r="C13" s="8">
        <v>42161</v>
      </c>
      <c r="D13" s="3" t="s">
        <v>15</v>
      </c>
      <c r="E13" s="3">
        <v>0</v>
      </c>
      <c r="F13" s="3">
        <v>1</v>
      </c>
      <c r="G13" s="3"/>
      <c r="H13" s="3"/>
      <c r="I13" s="3">
        <f t="shared" si="0"/>
        <v>1</v>
      </c>
      <c r="M13" s="3" t="s">
        <v>13</v>
      </c>
      <c r="N13" s="5"/>
    </row>
    <row r="14" spans="2:14" x14ac:dyDescent="0.25">
      <c r="B14" s="3" t="s">
        <v>30</v>
      </c>
      <c r="C14" s="8">
        <v>42194</v>
      </c>
      <c r="D14" s="3" t="s">
        <v>13</v>
      </c>
      <c r="E14" s="3">
        <v>24</v>
      </c>
      <c r="F14" s="3">
        <v>12</v>
      </c>
      <c r="G14" s="3" t="s">
        <v>34</v>
      </c>
      <c r="H14" s="3"/>
      <c r="I14" s="3">
        <f t="shared" si="0"/>
        <v>36</v>
      </c>
      <c r="M14" s="3" t="s">
        <v>14</v>
      </c>
      <c r="N14" s="5"/>
    </row>
    <row r="15" spans="2:14" x14ac:dyDescent="0.25">
      <c r="B15" s="3" t="s">
        <v>25</v>
      </c>
      <c r="C15" s="8">
        <v>42197</v>
      </c>
      <c r="D15" s="3" t="s">
        <v>15</v>
      </c>
      <c r="E15" s="3">
        <v>45</v>
      </c>
      <c r="F15" s="3">
        <v>0</v>
      </c>
      <c r="G15" s="3"/>
      <c r="H15" s="3"/>
      <c r="I15" s="3">
        <f t="shared" si="0"/>
        <v>45</v>
      </c>
      <c r="M15" s="3" t="s">
        <v>15</v>
      </c>
      <c r="N15" s="5"/>
    </row>
    <row r="16" spans="2:14" x14ac:dyDescent="0.25">
      <c r="B16" s="3" t="s">
        <v>35</v>
      </c>
      <c r="C16" s="8">
        <v>42350</v>
      </c>
      <c r="D16" s="3" t="s">
        <v>12</v>
      </c>
      <c r="E16" s="3">
        <v>72</v>
      </c>
      <c r="F16" s="3">
        <v>72</v>
      </c>
      <c r="G16" s="3"/>
      <c r="H16" s="3" t="s">
        <v>38</v>
      </c>
      <c r="I16" s="3">
        <f t="shared" si="0"/>
        <v>144</v>
      </c>
      <c r="M16" s="5"/>
      <c r="N16" s="5"/>
    </row>
    <row r="17" spans="2:9" x14ac:dyDescent="0.25">
      <c r="B17" s="3" t="s">
        <v>25</v>
      </c>
      <c r="C17" s="8">
        <v>42370</v>
      </c>
      <c r="D17" s="3" t="s">
        <v>15</v>
      </c>
      <c r="E17" s="3">
        <v>6</v>
      </c>
      <c r="F17" s="3">
        <v>5</v>
      </c>
      <c r="G17" s="3"/>
      <c r="H17" s="3"/>
      <c r="I17" s="3">
        <f t="shared" si="0"/>
        <v>11</v>
      </c>
    </row>
    <row r="18" spans="2:9" x14ac:dyDescent="0.25">
      <c r="B18" s="3" t="s">
        <v>25</v>
      </c>
      <c r="C18" s="8">
        <v>42587</v>
      </c>
      <c r="D18" s="3" t="s">
        <v>12</v>
      </c>
      <c r="E18" s="3">
        <v>72</v>
      </c>
      <c r="F18" s="3">
        <v>0</v>
      </c>
      <c r="G18" s="3"/>
      <c r="H18" s="3" t="s">
        <v>39</v>
      </c>
      <c r="I18" s="3">
        <f t="shared" si="0"/>
        <v>72</v>
      </c>
    </row>
  </sheetData>
  <mergeCells count="1">
    <mergeCell ref="G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9"/>
  <sheetViews>
    <sheetView workbookViewId="0">
      <selection activeCell="C14" sqref="C14"/>
    </sheetView>
  </sheetViews>
  <sheetFormatPr baseColWidth="10" defaultRowHeight="15" x14ac:dyDescent="0.25"/>
  <cols>
    <col min="2" max="2" width="23.28515625" bestFit="1" customWidth="1"/>
    <col min="3" max="3" width="22.5703125" bestFit="1" customWidth="1"/>
  </cols>
  <sheetData>
    <row r="2" spans="2:5" x14ac:dyDescent="0.25">
      <c r="B2" t="s">
        <v>1</v>
      </c>
      <c r="C2" t="s">
        <v>16</v>
      </c>
      <c r="D2" t="s">
        <v>17</v>
      </c>
      <c r="E2" t="s">
        <v>18</v>
      </c>
    </row>
    <row r="3" spans="2:5" x14ac:dyDescent="0.25">
      <c r="B3" t="s">
        <v>25</v>
      </c>
      <c r="C3" t="s">
        <v>31</v>
      </c>
      <c r="D3">
        <v>24</v>
      </c>
      <c r="E3">
        <v>12</v>
      </c>
    </row>
    <row r="4" spans="2:5" x14ac:dyDescent="0.25">
      <c r="B4" t="s">
        <v>26</v>
      </c>
      <c r="C4" t="s">
        <v>32</v>
      </c>
      <c r="D4">
        <v>15</v>
      </c>
      <c r="E4">
        <v>16</v>
      </c>
    </row>
    <row r="5" spans="2:5" x14ac:dyDescent="0.25">
      <c r="B5" t="s">
        <v>27</v>
      </c>
      <c r="C5" t="s">
        <v>33</v>
      </c>
      <c r="D5">
        <v>23</v>
      </c>
      <c r="E5">
        <v>6</v>
      </c>
    </row>
    <row r="6" spans="2:5" x14ac:dyDescent="0.25">
      <c r="B6" t="s">
        <v>28</v>
      </c>
      <c r="C6" t="s">
        <v>33</v>
      </c>
      <c r="D6">
        <v>12</v>
      </c>
      <c r="E6">
        <v>5</v>
      </c>
    </row>
    <row r="7" spans="2:5" x14ac:dyDescent="0.25">
      <c r="B7" t="s">
        <v>29</v>
      </c>
      <c r="C7" t="s">
        <v>33</v>
      </c>
      <c r="D7">
        <v>124</v>
      </c>
      <c r="E7">
        <v>14</v>
      </c>
    </row>
    <row r="8" spans="2:5" x14ac:dyDescent="0.25">
      <c r="B8" t="s">
        <v>30</v>
      </c>
      <c r="C8" t="s">
        <v>34</v>
      </c>
      <c r="D8">
        <v>42</v>
      </c>
      <c r="E8">
        <v>7</v>
      </c>
    </row>
    <row r="9" spans="2:5" x14ac:dyDescent="0.25">
      <c r="B9" t="s">
        <v>35</v>
      </c>
      <c r="C9" t="s">
        <v>31</v>
      </c>
      <c r="D9">
        <v>36</v>
      </c>
      <c r="E9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I9"/>
  <sheetViews>
    <sheetView workbookViewId="0">
      <selection activeCell="B10" sqref="B10"/>
    </sheetView>
  </sheetViews>
  <sheetFormatPr baseColWidth="10" defaultRowHeight="15" x14ac:dyDescent="0.25"/>
  <cols>
    <col min="5" max="5" width="17.7109375" bestFit="1" customWidth="1"/>
  </cols>
  <sheetData>
    <row r="7" spans="4:9" x14ac:dyDescent="0.25">
      <c r="D7" t="s">
        <v>19</v>
      </c>
      <c r="E7" s="6"/>
      <c r="F7" s="6"/>
      <c r="G7" s="6"/>
    </row>
    <row r="8" spans="4:9" x14ac:dyDescent="0.25">
      <c r="D8" t="s">
        <v>20</v>
      </c>
      <c r="E8" s="6"/>
      <c r="F8" s="6"/>
      <c r="G8" s="6"/>
    </row>
    <row r="9" spans="4:9" x14ac:dyDescent="0.25">
      <c r="D9" s="3" t="s">
        <v>1</v>
      </c>
      <c r="E9" s="3" t="s">
        <v>21</v>
      </c>
      <c r="F9" s="3" t="s">
        <v>22</v>
      </c>
      <c r="G9" s="3" t="s">
        <v>18</v>
      </c>
      <c r="H9" s="3" t="s">
        <v>23</v>
      </c>
      <c r="I9" s="7" t="s">
        <v>24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47625</xdr:rowOff>
                  </from>
                  <to>
                    <xdr:col>6</xdr:col>
                    <xdr:colOff>685800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Journal</vt:lpstr>
      <vt:lpstr>Stock</vt:lpstr>
      <vt:lpstr>Conso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J-P</cp:lastModifiedBy>
  <dcterms:created xsi:type="dcterms:W3CDTF">2017-04-27T13:10:47Z</dcterms:created>
  <dcterms:modified xsi:type="dcterms:W3CDTF">2017-04-27T16:45:58Z</dcterms:modified>
</cp:coreProperties>
</file>