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185B4F67-15E3-4D30-9EAC-E5A3A4D430EE}" xr6:coauthVersionLast="32" xr6:coauthVersionMax="32" xr10:uidLastSave="{00000000-0000-0000-0000-000000000000}"/>
  <bookViews>
    <workbookView xWindow="0" yWindow="1200" windowWidth="14880" windowHeight="9750" xr2:uid="{00000000-000D-0000-FFFF-FFFF00000000}"/>
  </bookViews>
  <sheets>
    <sheet name="Liste" sheetId="2" r:id="rId1"/>
    <sheet name="Plan" sheetId="1" r:id="rId2"/>
  </sheets>
  <definedNames>
    <definedName name="choix">IF(Plan!$A$2="gestionnaire",choix,"")</definedName>
    <definedName name="Gestionnaire">Liste!$B$2:$B$72</definedName>
    <definedName name="liste_g">Tableau1[liste_G]</definedName>
    <definedName name="liste_S">Tableau2[liste_s]</definedName>
    <definedName name="tous_G">Tableau1[tous_G]</definedName>
    <definedName name="tous_S">Tableau2[[#All],[tous_S]]</definedName>
  </definedNames>
  <calcPr calcId="179017"/>
</workbook>
</file>

<file path=xl/calcChain.xml><?xml version="1.0" encoding="utf-8"?>
<calcChain xmlns="http://schemas.openxmlformats.org/spreadsheetml/2006/main">
  <c r="F2" i="2" l="1" a="1"/>
  <c r="F2" i="2" s="1"/>
  <c r="C2" i="2" a="1"/>
  <c r="C2" i="2" s="1"/>
  <c r="H2" i="2" a="1"/>
  <c r="H2" i="2" s="1"/>
  <c r="F3" i="2" l="1" a="1"/>
  <c r="F3" i="2" s="1"/>
  <c r="F4" i="2" s="1" a="1"/>
  <c r="F4" i="2" s="1"/>
  <c r="F5" i="2" s="1" a="1"/>
  <c r="F5" i="2" s="1"/>
  <c r="C3" i="2" a="1"/>
  <c r="C3" i="2" s="1"/>
  <c r="C4" i="2" s="1" a="1"/>
  <c r="C4" i="2" s="1"/>
  <c r="F6" i="2" l="1" a="1"/>
  <c r="F6" i="2" s="1"/>
  <c r="F7" i="2" s="1" a="1"/>
  <c r="F7" i="2" s="1"/>
  <c r="C5" i="2" a="1"/>
  <c r="C5" i="2" s="1"/>
  <c r="C6" i="2" l="1" a="1"/>
  <c r="C6" i="2" s="1"/>
  <c r="C7" i="2" l="1" a="1"/>
  <c r="C7" i="2" s="1"/>
  <c r="C8" i="2" s="1" a="1"/>
  <c r="C8" i="2" s="1"/>
  <c r="C9" i="2" s="1" a="1"/>
  <c r="C9" i="2" s="1"/>
  <c r="C10" i="2" l="1" a="1"/>
  <c r="C10" i="2" s="1"/>
  <c r="C11" i="2" l="1" a="1"/>
  <c r="C11" i="2" s="1"/>
  <c r="C12" i="2" l="1" a="1"/>
  <c r="C12" i="2" s="1"/>
  <c r="C13" i="2" s="1" a="1"/>
  <c r="C13" i="2" s="1"/>
  <c r="C14" i="2" l="1" a="1"/>
  <c r="C14" i="2" s="1"/>
  <c r="C15" i="2" l="1" a="1"/>
  <c r="C15" i="2" s="1"/>
  <c r="C16" i="2" l="1" a="1"/>
  <c r="C16" i="2" s="1"/>
  <c r="C17" i="2" l="1" a="1"/>
  <c r="C17" i="2" s="1"/>
  <c r="C18" i="2" l="1" a="1"/>
  <c r="C18" i="2" s="1"/>
  <c r="C19" i="2" l="1" a="1"/>
  <c r="C19" i="2" s="1"/>
  <c r="C20" i="2" l="1" a="1"/>
  <c r="C20" i="2" s="1"/>
  <c r="C21" i="2" l="1" a="1"/>
  <c r="C21" i="2" s="1"/>
  <c r="C22" i="2" s="1" a="1"/>
  <c r="C22" i="2" s="1"/>
  <c r="C23" i="2" l="1" a="1"/>
  <c r="C23" i="2" s="1"/>
  <c r="C24" i="2" s="1" a="1"/>
  <c r="C24" i="2" s="1"/>
  <c r="C25" i="2" l="1" a="1"/>
  <c r="C25" i="2" s="1"/>
  <c r="C26" i="2" s="1" a="1"/>
  <c r="C26" i="2" s="1"/>
  <c r="C27" i="2" l="1" a="1"/>
  <c r="C27" i="2" s="1"/>
  <c r="C28" i="2" l="1" a="1"/>
  <c r="C28" i="2" s="1"/>
  <c r="C29" i="2" l="1" a="1"/>
  <c r="C29" i="2" s="1"/>
  <c r="C30" i="2" l="1" a="1"/>
  <c r="C30" i="2" s="1"/>
  <c r="C31" i="2" l="1" a="1"/>
  <c r="C31" i="2" s="1"/>
  <c r="C32" i="2" s="1" a="1"/>
  <c r="C32" i="2" s="1"/>
  <c r="C33" i="2" l="1" a="1"/>
  <c r="C33" i="2" s="1"/>
  <c r="C34" i="2" s="1" a="1"/>
  <c r="C34" i="2" s="1"/>
  <c r="C35" i="2" s="1" a="1"/>
  <c r="C35" i="2" s="1"/>
  <c r="C36" i="2" l="1" a="1"/>
  <c r="C36" i="2" s="1"/>
  <c r="C37" i="2" l="1" a="1"/>
  <c r="C37" i="2" s="1"/>
  <c r="C38" i="2" l="1" a="1"/>
  <c r="C38" i="2" s="1"/>
  <c r="C39" i="2" l="1" a="1"/>
  <c r="C39" i="2" s="1"/>
  <c r="C40" i="2" l="1" a="1"/>
  <c r="C40" i="2" s="1"/>
  <c r="C41" i="2" l="1" a="1"/>
  <c r="C41" i="2" s="1"/>
  <c r="C42" i="2" l="1" a="1"/>
  <c r="C42" i="2" s="1"/>
  <c r="C43" i="2" l="1" a="1"/>
  <c r="C43" i="2" s="1"/>
  <c r="C44" i="2" l="1" a="1"/>
  <c r="C44" i="2" s="1"/>
  <c r="C45" i="2" l="1" a="1"/>
  <c r="C45" i="2" s="1"/>
  <c r="C46" i="2" l="1" a="1"/>
  <c r="C46" i="2" s="1"/>
  <c r="C47" i="2" l="1" a="1"/>
  <c r="C47" i="2" s="1"/>
  <c r="C48" i="2" l="1" a="1"/>
  <c r="C48" i="2" s="1"/>
  <c r="C49" i="2" l="1" a="1"/>
  <c r="C49" i="2" s="1"/>
  <c r="C50" i="2" l="1" a="1"/>
  <c r="C50" i="2" s="1"/>
  <c r="C51" i="2" l="1" a="1"/>
  <c r="C51" i="2" s="1"/>
  <c r="C52" i="2" l="1" a="1"/>
  <c r="C52" i="2" s="1"/>
  <c r="C53" i="2" l="1" a="1"/>
  <c r="C53" i="2" s="1"/>
  <c r="C54" i="2" l="1" a="1"/>
  <c r="C54" i="2" s="1"/>
  <c r="C55" i="2" l="1" a="1"/>
  <c r="C55" i="2" s="1"/>
  <c r="C56" i="2" l="1" a="1"/>
  <c r="C56" i="2" s="1"/>
  <c r="C57" i="2" l="1" a="1"/>
  <c r="C57" i="2" s="1"/>
  <c r="C58" i="2" l="1" a="1"/>
  <c r="C58" i="2" s="1"/>
  <c r="C59" i="2" l="1" a="1"/>
  <c r="C59" i="2" s="1"/>
  <c r="C60" i="2" l="1" a="1"/>
  <c r="C60" i="2" s="1"/>
  <c r="C61" i="2" l="1" a="1"/>
  <c r="C61" i="2" s="1"/>
  <c r="C62" i="2" l="1" a="1"/>
  <c r="C62" i="2" s="1"/>
  <c r="C63" i="2" l="1" a="1"/>
  <c r="C63" i="2" s="1"/>
  <c r="C64" i="2" l="1" a="1"/>
  <c r="C64" i="2" s="1"/>
  <c r="C65" i="2" l="1" a="1"/>
  <c r="C65" i="2" s="1"/>
  <c r="C66" i="2" l="1" a="1"/>
  <c r="C66" i="2" s="1"/>
  <c r="C67" i="2" l="1" a="1"/>
  <c r="C67" i="2" s="1"/>
  <c r="C68" i="2" l="1" a="1"/>
  <c r="C68" i="2" s="1"/>
  <c r="C69" i="2" l="1" a="1"/>
  <c r="C69" i="2" s="1"/>
  <c r="C70" i="2" l="1" a="1"/>
  <c r="C70" i="2" s="1"/>
</calcChain>
</file>

<file path=xl/sharedStrings.xml><?xml version="1.0" encoding="utf-8"?>
<sst xmlns="http://schemas.openxmlformats.org/spreadsheetml/2006/main" count="114" uniqueCount="90">
  <si>
    <t>Marguerite Haute</t>
  </si>
  <si>
    <t>Bureau RE</t>
  </si>
  <si>
    <t>Work Café</t>
  </si>
  <si>
    <t>Marguerite Basse</t>
  </si>
  <si>
    <t>Imprimante</t>
  </si>
  <si>
    <t>Local</t>
  </si>
  <si>
    <t>Salle de Pause</t>
  </si>
  <si>
    <t>Sortie de Secours</t>
  </si>
  <si>
    <t>Entrée Secondaire</t>
  </si>
  <si>
    <t>Entrée Principale</t>
  </si>
  <si>
    <t>Gestionnaire1</t>
  </si>
  <si>
    <t>Gestionnaire2</t>
  </si>
  <si>
    <t>Gestionnaire3</t>
  </si>
  <si>
    <t>Gestionnaire4</t>
  </si>
  <si>
    <t>Gestionnaire5</t>
  </si>
  <si>
    <t>Gestionnaire6</t>
  </si>
  <si>
    <t>Gestionnaire7</t>
  </si>
  <si>
    <t>Gestionnaire8</t>
  </si>
  <si>
    <t>Gestionnaire9</t>
  </si>
  <si>
    <t>Gestionnaire10</t>
  </si>
  <si>
    <t>Gestionnaire11</t>
  </si>
  <si>
    <t>Gestionnaire12</t>
  </si>
  <si>
    <t>Gestionnaire13</t>
  </si>
  <si>
    <t>Gestionnaire14</t>
  </si>
  <si>
    <t>Gestionnaire15</t>
  </si>
  <si>
    <t>Gestionnaire16</t>
  </si>
  <si>
    <t>Gestionnaire17</t>
  </si>
  <si>
    <t>Gestionnaire18</t>
  </si>
  <si>
    <t>Gestionnaire19</t>
  </si>
  <si>
    <t>Gestionnaire20</t>
  </si>
  <si>
    <t>Gestionnaire21</t>
  </si>
  <si>
    <t>Gestionnaire22</t>
  </si>
  <si>
    <t>Gestionnaire23</t>
  </si>
  <si>
    <t>Gestionnaire24</t>
  </si>
  <si>
    <t>Gestionnaire25</t>
  </si>
  <si>
    <t>Gestionnaire26</t>
  </si>
  <si>
    <t>Gestionnaire27</t>
  </si>
  <si>
    <t>Gestionnaire28</t>
  </si>
  <si>
    <t>Gestionnaire29</t>
  </si>
  <si>
    <t>Gestionnaire30</t>
  </si>
  <si>
    <t>Gestionnaire31</t>
  </si>
  <si>
    <t>Gestionnaire32</t>
  </si>
  <si>
    <t>Gestionnaire33</t>
  </si>
  <si>
    <t>Gestionnaire34</t>
  </si>
  <si>
    <t>Gestionnaire35</t>
  </si>
  <si>
    <t>Gestionnaire36</t>
  </si>
  <si>
    <t>Gestionnaire37</t>
  </si>
  <si>
    <t>Gestionnaire38</t>
  </si>
  <si>
    <t>Gestionnaire39</t>
  </si>
  <si>
    <t>Gestionnaire40</t>
  </si>
  <si>
    <t>Gestionnaire41</t>
  </si>
  <si>
    <t>Gestionnaire42</t>
  </si>
  <si>
    <t>Gestionnaire43</t>
  </si>
  <si>
    <t>Gestionnaire44</t>
  </si>
  <si>
    <t>Gestionnaire45</t>
  </si>
  <si>
    <t>Gestionnaire46</t>
  </si>
  <si>
    <t>Gestionnaire47</t>
  </si>
  <si>
    <t>Gestionnaire48</t>
  </si>
  <si>
    <t>Gestionnaire49</t>
  </si>
  <si>
    <t>Gestionnaire50</t>
  </si>
  <si>
    <t>Gestionnaire51</t>
  </si>
  <si>
    <t>Gestionnaire52</t>
  </si>
  <si>
    <t>Gestionnaire53</t>
  </si>
  <si>
    <t>Gestionnaire54</t>
  </si>
  <si>
    <t>Gestionnaire55</t>
  </si>
  <si>
    <t>Gestionnaire56</t>
  </si>
  <si>
    <t>Gestionnaire57</t>
  </si>
  <si>
    <t>Gestionnaire58</t>
  </si>
  <si>
    <t>Gestionnaire59</t>
  </si>
  <si>
    <t>Gestionnaire60</t>
  </si>
  <si>
    <t>Gestionnaire61</t>
  </si>
  <si>
    <t>Gestionnaire62</t>
  </si>
  <si>
    <t>Gestionnaire63</t>
  </si>
  <si>
    <t>Gestionnaire64</t>
  </si>
  <si>
    <t>Gestionnaire65</t>
  </si>
  <si>
    <t>Gestionnaire66</t>
  </si>
  <si>
    <t>Gestionnaire67</t>
  </si>
  <si>
    <t>Gestionnaire68</t>
  </si>
  <si>
    <t>Gestionnaire69</t>
  </si>
  <si>
    <r>
      <t>tous_</t>
    </r>
    <r>
      <rPr>
        <sz val="11"/>
        <color theme="1"/>
        <rFont val="Calibri"/>
        <family val="2"/>
        <scheme val="minor"/>
      </rPr>
      <t>G</t>
    </r>
  </si>
  <si>
    <t>tous_S</t>
  </si>
  <si>
    <t>liste_G</t>
  </si>
  <si>
    <t>saisonnier1</t>
  </si>
  <si>
    <t>saisonnier2</t>
  </si>
  <si>
    <t>saisonnier3</t>
  </si>
  <si>
    <t>saisonnier4</t>
  </si>
  <si>
    <t>saisonnier5</t>
  </si>
  <si>
    <t>liste_s</t>
  </si>
  <si>
    <t>saisonnier6</t>
  </si>
  <si>
    <t>saisonnier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</si>
</sst>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4" borderId="0" xfId="0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0" fillId="6" borderId="0" xfId="0" applyFill="1"/>
    <xf numFmtId="0" fontId="0" fillId="6" borderId="0" xfId="0" applyFill="1" applyBorder="1" applyAlignment="1">
      <alignment horizontal="center" vertical="center"/>
    </xf>
    <xf numFmtId="0" fontId="0" fillId="7" borderId="0" xfId="0" applyFill="1"/>
    <xf numFmtId="0" fontId="0" fillId="7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7" xfId="0" applyFill="1" applyBorder="1"/>
    <xf numFmtId="0" fontId="0" fillId="4" borderId="0" xfId="0" applyFill="1" applyBorder="1"/>
    <xf numFmtId="0" fontId="0" fillId="7" borderId="7" xfId="0" applyFill="1" applyBorder="1"/>
    <xf numFmtId="0" fontId="0" fillId="7" borderId="0" xfId="0" applyFill="1" applyBorder="1"/>
    <xf numFmtId="0" fontId="0" fillId="4" borderId="9" xfId="0" applyFill="1" applyBorder="1"/>
    <xf numFmtId="0" fontId="0" fillId="4" borderId="10" xfId="0" applyFill="1" applyBorder="1"/>
    <xf numFmtId="0" fontId="0" fillId="7" borderId="5" xfId="0" applyFill="1" applyBorder="1"/>
    <xf numFmtId="0" fontId="0" fillId="7" borderId="5" xfId="0" applyFill="1" applyBorder="1" applyAlignment="1">
      <alignment horizontal="center" vertical="center"/>
    </xf>
    <xf numFmtId="0" fontId="0" fillId="7" borderId="6" xfId="0" applyFill="1" applyBorder="1"/>
    <xf numFmtId="0" fontId="0" fillId="7" borderId="8" xfId="0" applyFill="1" applyBorder="1"/>
    <xf numFmtId="0" fontId="0" fillId="7" borderId="0" xfId="0" applyFill="1" applyBorder="1" applyAlignment="1"/>
    <xf numFmtId="0" fontId="0" fillId="6" borderId="0" xfId="0" applyFill="1" applyBorder="1"/>
    <xf numFmtId="0" fontId="0" fillId="6" borderId="10" xfId="0" applyFill="1" applyBorder="1"/>
    <xf numFmtId="0" fontId="0" fillId="6" borderId="8" xfId="0" applyFill="1" applyBorder="1"/>
    <xf numFmtId="0" fontId="0" fillId="6" borderId="11" xfId="0" applyFill="1" applyBorder="1"/>
    <xf numFmtId="0" fontId="0" fillId="6" borderId="2" xfId="0" applyFill="1" applyBorder="1"/>
    <xf numFmtId="0" fontId="0" fillId="6" borderId="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8" borderId="4" xfId="0" applyFill="1" applyBorder="1"/>
    <xf numFmtId="0" fontId="0" fillId="0" borderId="0" xfId="0" quotePrefix="1"/>
    <xf numFmtId="0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0" fillId="0" borderId="0" xfId="0" applyBorder="1" applyAlignment="1"/>
    <xf numFmtId="0" fontId="0" fillId="3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</cellXfs>
  <cellStyles count="1">
    <cellStyle name="Normal" xfId="0" builtinId="0"/>
  </cellStyles>
  <dxfs count="3"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BA25AC-CE31-4E57-B2C9-319EEDD99055}" name="Tableau1" displayName="Tableau1" ref="B1:C70" totalsRowShown="0">
  <autoFilter ref="B1:C70" xr:uid="{289911ED-7B8B-4062-A7DA-A1228902B36F}"/>
  <tableColumns count="2">
    <tableColumn id="1" xr3:uid="{C2D3E48E-2DFC-46C1-BE35-4DFF663F55A1}" name="tous_G" dataDxfId="2"/>
    <tableColumn id="2" xr3:uid="{FDF0EFD6-CBBA-486E-BCB7-2EF508A20DFF}" name="liste_G">
      <calculatedColumnFormula array="1">IFERROR(INDEX($B$1:$B$70,SMALL(IF(COUNTIF(Plan!$A$3:$P$47,tous_G)=0,ROW(tous_G)),COUNTA($C$1:$C1))),"")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5BC089-AABA-415B-BB01-720BB796D734}" name="Tableau2" displayName="Tableau2" ref="E1:F7" totalsRowShown="0">
  <autoFilter ref="E1:F7" xr:uid="{AB81C179-B396-4D1F-89B1-E7CC127690DD}"/>
  <tableColumns count="2">
    <tableColumn id="1" xr3:uid="{9BC8847D-6050-4485-A0AE-615435264A58}" name="tous_S" dataDxfId="1"/>
    <tableColumn id="2" xr3:uid="{A4232738-206C-4B7A-BF37-48CEC6270876}" name="liste_s" dataDxfId="0">
      <calculatedColumnFormula array="1">IFERROR(INDEX(Tableau2[tous_S],SMALL(IF(COUNTIF(Plan!$A$3:$P$47,Tableau2[tous_S])=0,ROW(Tableau2[tous_S])-1),COUNTA($F$1:$F1))),"")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70"/>
  <sheetViews>
    <sheetView showZeros="0" tabSelected="1" workbookViewId="0">
      <selection activeCell="N15" sqref="N15"/>
    </sheetView>
  </sheetViews>
  <sheetFormatPr baseColWidth="10" defaultRowHeight="15" x14ac:dyDescent="0.25"/>
  <cols>
    <col min="2" max="2" width="25.7109375" style="2" customWidth="1"/>
    <col min="6" max="6" width="12.5703125" customWidth="1"/>
  </cols>
  <sheetData>
    <row r="1" spans="2:11" x14ac:dyDescent="0.25">
      <c r="B1" s="3" t="s">
        <v>79</v>
      </c>
      <c r="C1" t="s">
        <v>81</v>
      </c>
      <c r="E1" s="3" t="s">
        <v>80</v>
      </c>
      <c r="F1" t="s">
        <v>87</v>
      </c>
    </row>
    <row r="2" spans="2:11" x14ac:dyDescent="0.25">
      <c r="B2" s="2" t="s">
        <v>10</v>
      </c>
      <c r="C2" t="str">
        <f t="array" ref="C2">IFERROR(INDEX($B$1:$B$70,SMALL(IF(COUNTIF(Plan!$A$3:$P$47,tous_G)=0,ROW(tous_G)),COUNTA($C$1:$C1))),"")</f>
        <v>Gestionnaire2</v>
      </c>
      <c r="E2" s="2" t="s">
        <v>82</v>
      </c>
      <c r="F2" t="str">
        <f t="array" ref="F2">IFERROR(INDEX(Tableau2[tous_S],SMALL(IF(COUNTIF(Plan!$A$3:$P$47,Tableau2[tous_S])=0,ROW(Tableau2[tous_S])-1),COUNTA($F$1:$F1))),"")</f>
        <v>saisonnier2</v>
      </c>
      <c r="H2" s="32">
        <f t="array" ref="H2">COUNT(IF(ISTEXT(Plan!$A$3:$P$47),tous_G))</f>
        <v>0</v>
      </c>
    </row>
    <row r="3" spans="2:11" x14ac:dyDescent="0.25">
      <c r="B3" s="2" t="s">
        <v>11</v>
      </c>
      <c r="C3" t="str">
        <f t="array" ref="C3">IFERROR(INDEX($B$1:$B$70,SMALL(IF(COUNTIF(Plan!$A$3:$P$47,tous_G)=0,ROW(tous_G)),COUNTA($C$1:$C2))),"")</f>
        <v>Gestionnaire3</v>
      </c>
      <c r="E3" s="2" t="s">
        <v>83</v>
      </c>
      <c r="F3" t="str">
        <f t="array" ref="F3">IFERROR(INDEX(Tableau2[tous_S],SMALL(IF(COUNTIF(Plan!$A$3:$P$47,Tableau2[tous_S])=0,ROW(Tableau2[tous_S])-1),COUNTA($F$1:$F2))),"")</f>
        <v>saisonnier3</v>
      </c>
    </row>
    <row r="4" spans="2:11" x14ac:dyDescent="0.25">
      <c r="B4" s="2" t="s">
        <v>12</v>
      </c>
      <c r="C4" t="str">
        <f t="array" ref="C4">IFERROR(INDEX($B$1:$B$70,SMALL(IF(COUNTIF(Plan!$A$3:$P$47,tous_G)=0,ROW(tous_G)),COUNTA($C$1:$C3))),"")</f>
        <v>Gestionnaire4</v>
      </c>
      <c r="E4" s="2" t="s">
        <v>84</v>
      </c>
      <c r="F4" t="str">
        <f t="array" ref="F4">IFERROR(INDEX(Tableau2[tous_S],SMALL(IF(COUNTIF(Plan!$A$3:$P$47,Tableau2[tous_S])=0,ROW(Tableau2[tous_S])-1),COUNTA($F$1:$F3))),"")</f>
        <v>saisonnier5</v>
      </c>
      <c r="H4" s="6"/>
      <c r="I4" s="6"/>
      <c r="J4" s="6"/>
      <c r="K4" s="6"/>
    </row>
    <row r="5" spans="2:11" x14ac:dyDescent="0.25">
      <c r="B5" s="2" t="s">
        <v>13</v>
      </c>
      <c r="C5" t="str">
        <f t="array" ref="C5">IFERROR(INDEX($B$1:$B$70,SMALL(IF(COUNTIF(Plan!$A$3:$P$47,tous_G)=0,ROW(tous_G)),COUNTA($C$1:$C4))),"")</f>
        <v>Gestionnaire5</v>
      </c>
      <c r="E5" s="2" t="s">
        <v>85</v>
      </c>
      <c r="F5" t="str">
        <f t="array" ref="F5">IFERROR(INDEX(Tableau2[tous_S],SMALL(IF(COUNTIF(Plan!$A$3:$P$47,Tableau2[tous_S])=0,ROW(Tableau2[tous_S])-1),COUNTA($F$1:$F4))),"")</f>
        <v/>
      </c>
      <c r="H5" s="6"/>
      <c r="I5" s="6"/>
      <c r="J5" s="6"/>
      <c r="K5" s="6"/>
    </row>
    <row r="6" spans="2:11" x14ac:dyDescent="0.25">
      <c r="B6" s="2" t="s">
        <v>14</v>
      </c>
      <c r="C6" t="str">
        <f t="array" ref="C6">IFERROR(INDEX($B$1:$B$70,SMALL(IF(COUNTIF(Plan!$A$3:$P$47,tous_G)=0,ROW(tous_G)),COUNTA($C$1:$C5))),"")</f>
        <v>Gestionnaire6</v>
      </c>
      <c r="E6" s="2" t="s">
        <v>86</v>
      </c>
      <c r="F6" t="str">
        <f t="array" ref="F6">IFERROR(INDEX(Tableau2[tous_S],SMALL(IF(COUNTIF(Plan!$A$3:$P$47,Tableau2[tous_S])=0,ROW(Tableau2[tous_S])-1),COUNTA($F$1:$F5))),"")</f>
        <v/>
      </c>
      <c r="H6" s="6"/>
      <c r="I6" s="6"/>
      <c r="J6" s="6"/>
      <c r="K6" s="6"/>
    </row>
    <row r="7" spans="2:11" x14ac:dyDescent="0.25">
      <c r="B7" s="2" t="s">
        <v>15</v>
      </c>
      <c r="C7" t="str">
        <f t="array" ref="C7">IFERROR(INDEX($B$1:$B$70,SMALL(IF(COUNTIF(Plan!$A$3:$P$47,tous_G)=0,ROW(tous_G)),COUNTA($C$1:$C6))),"")</f>
        <v>Gestionnaire7</v>
      </c>
      <c r="E7" s="2" t="s">
        <v>88</v>
      </c>
      <c r="F7" s="33" t="str">
        <f t="array" ref="F7">IFERROR(INDEX(Tableau2[tous_S],SMALL(IF(COUNTIF(Plan!$A$3:$P$47,Tableau2[tous_S])=0,ROW(Tableau2[tous_S])-1),COUNTA($F$1:$F6))),"")</f>
        <v/>
      </c>
      <c r="H7" s="6"/>
      <c r="I7" s="6"/>
      <c r="J7" s="6"/>
      <c r="K7" s="6"/>
    </row>
    <row r="8" spans="2:11" x14ac:dyDescent="0.25">
      <c r="B8" s="2" t="s">
        <v>16</v>
      </c>
      <c r="C8" t="str">
        <f t="array" ref="C8">IFERROR(INDEX($B$1:$B$70,SMALL(IF(COUNTIF(Plan!$A$3:$P$47,tous_G)=0,ROW(tous_G)),COUNTA($C$1:$C7))),"")</f>
        <v>Gestionnaire8</v>
      </c>
      <c r="E8" s="2"/>
      <c r="H8" s="6"/>
      <c r="I8" s="6"/>
      <c r="J8" s="6"/>
      <c r="K8" s="6"/>
    </row>
    <row r="9" spans="2:11" x14ac:dyDescent="0.25">
      <c r="B9" s="2" t="s">
        <v>17</v>
      </c>
      <c r="C9" t="str">
        <f t="array" ref="C9">IFERROR(INDEX($B$1:$B$70,SMALL(IF(COUNTIF(Plan!$A$3:$P$47,tous_G)=0,ROW(tous_G)),COUNTA($C$1:$C8))),"")</f>
        <v>Gestionnaire9</v>
      </c>
      <c r="E9" s="2"/>
      <c r="H9" s="6"/>
      <c r="I9" s="6"/>
      <c r="J9" s="6"/>
      <c r="K9" s="6"/>
    </row>
    <row r="10" spans="2:11" x14ac:dyDescent="0.25">
      <c r="B10" s="2" t="s">
        <v>18</v>
      </c>
      <c r="C10" t="str">
        <f t="array" ref="C10">IFERROR(INDEX($B$1:$B$70,SMALL(IF(COUNTIF(Plan!$A$3:$P$47,tous_G)=0,ROW(tous_G)),COUNTA($C$1:$C9))),"")</f>
        <v>Gestionnaire10</v>
      </c>
      <c r="E10" s="2"/>
    </row>
    <row r="11" spans="2:11" x14ac:dyDescent="0.25">
      <c r="B11" s="2" t="s">
        <v>19</v>
      </c>
      <c r="C11" t="str">
        <f t="array" ref="C11">IFERROR(INDEX($B$1:$B$70,SMALL(IF(COUNTIF(Plan!$A$3:$P$47,tous_G)=0,ROW(tous_G)),COUNTA($C$1:$C10))),"")</f>
        <v>Gestionnaire11</v>
      </c>
      <c r="E11" s="2"/>
    </row>
    <row r="12" spans="2:11" x14ac:dyDescent="0.25">
      <c r="B12" s="2" t="s">
        <v>20</v>
      </c>
      <c r="C12" t="str">
        <f t="array" ref="C12">IFERROR(INDEX($B$1:$B$70,SMALL(IF(COUNTIF(Plan!$A$3:$P$47,tous_G)=0,ROW(tous_G)),COUNTA($C$1:$C11))),"")</f>
        <v>Gestionnaire12</v>
      </c>
      <c r="E12" s="2"/>
    </row>
    <row r="13" spans="2:11" x14ac:dyDescent="0.25">
      <c r="B13" s="2" t="s">
        <v>21</v>
      </c>
      <c r="C13" t="str">
        <f t="array" ref="C13">IFERROR(INDEX($B$1:$B$70,SMALL(IF(COUNTIF(Plan!$A$3:$P$47,tous_G)=0,ROW(tous_G)),COUNTA($C$1:$C12))),"")</f>
        <v>Gestionnaire13</v>
      </c>
      <c r="E13" s="2"/>
    </row>
    <row r="14" spans="2:11" x14ac:dyDescent="0.25">
      <c r="B14" s="2" t="s">
        <v>22</v>
      </c>
      <c r="C14" t="str">
        <f t="array" ref="C14">IFERROR(INDEX($B$1:$B$70,SMALL(IF(COUNTIF(Plan!$A$3:$P$47,tous_G)=0,ROW(tous_G)),COUNTA($C$1:$C13))),"")</f>
        <v>Gestionnaire14</v>
      </c>
      <c r="E14" s="2"/>
    </row>
    <row r="15" spans="2:11" x14ac:dyDescent="0.25">
      <c r="B15" s="2" t="s">
        <v>23</v>
      </c>
      <c r="C15" t="str">
        <f t="array" ref="C15">IFERROR(INDEX($B$1:$B$70,SMALL(IF(COUNTIF(Plan!$A$3:$P$47,tous_G)=0,ROW(tous_G)),COUNTA($C$1:$C14))),"")</f>
        <v>Gestionnaire15</v>
      </c>
      <c r="E15" s="2"/>
    </row>
    <row r="16" spans="2:11" x14ac:dyDescent="0.25">
      <c r="B16" s="2" t="s">
        <v>24</v>
      </c>
      <c r="C16" t="str">
        <f t="array" ref="C16">IFERROR(INDEX($B$1:$B$70,SMALL(IF(COUNTIF(Plan!$A$3:$P$47,tous_G)=0,ROW(tous_G)),COUNTA($C$1:$C15))),"")</f>
        <v>Gestionnaire16</v>
      </c>
      <c r="E16" s="2"/>
    </row>
    <row r="17" spans="2:5" x14ac:dyDescent="0.25">
      <c r="B17" s="2" t="s">
        <v>25</v>
      </c>
      <c r="C17" t="str">
        <f t="array" ref="C17">IFERROR(INDEX($B$1:$B$70,SMALL(IF(COUNTIF(Plan!$A$3:$P$47,tous_G)=0,ROW(tous_G)),COUNTA($C$1:$C16))),"")</f>
        <v>Gestionnaire17</v>
      </c>
      <c r="E17" s="2"/>
    </row>
    <row r="18" spans="2:5" x14ac:dyDescent="0.25">
      <c r="B18" s="2" t="s">
        <v>26</v>
      </c>
      <c r="C18" t="str">
        <f t="array" ref="C18">IFERROR(INDEX($B$1:$B$70,SMALL(IF(COUNTIF(Plan!$A$3:$P$47,tous_G)=0,ROW(tous_G)),COUNTA($C$1:$C17))),"")</f>
        <v>Gestionnaire18</v>
      </c>
      <c r="E18" s="2"/>
    </row>
    <row r="19" spans="2:5" x14ac:dyDescent="0.25">
      <c r="B19" s="2" t="s">
        <v>27</v>
      </c>
      <c r="C19" t="str">
        <f t="array" ref="C19">IFERROR(INDEX($B$1:$B$70,SMALL(IF(COUNTIF(Plan!$A$3:$P$47,tous_G)=0,ROW(tous_G)),COUNTA($C$1:$C18))),"")</f>
        <v>Gestionnaire19</v>
      </c>
      <c r="E19" s="2"/>
    </row>
    <row r="20" spans="2:5" x14ac:dyDescent="0.25">
      <c r="B20" s="2" t="s">
        <v>28</v>
      </c>
      <c r="C20" t="str">
        <f t="array" ref="C20">IFERROR(INDEX($B$1:$B$70,SMALL(IF(COUNTIF(Plan!$A$3:$P$47,tous_G)=0,ROW(tous_G)),COUNTA($C$1:$C19))),"")</f>
        <v>Gestionnaire20</v>
      </c>
      <c r="E20" s="2"/>
    </row>
    <row r="21" spans="2:5" x14ac:dyDescent="0.25">
      <c r="B21" s="2" t="s">
        <v>29</v>
      </c>
      <c r="C21" t="str">
        <f t="array" ref="C21">IFERROR(INDEX($B$1:$B$70,SMALL(IF(COUNTIF(Plan!$A$3:$P$47,tous_G)=0,ROW(tous_G)),COUNTA($C$1:$C20))),"")</f>
        <v>Gestionnaire21</v>
      </c>
      <c r="E21" s="2"/>
    </row>
    <row r="22" spans="2:5" x14ac:dyDescent="0.25">
      <c r="B22" s="2" t="s">
        <v>30</v>
      </c>
      <c r="C22" t="str">
        <f t="array" ref="C22">IFERROR(INDEX($B$1:$B$70,SMALL(IF(COUNTIF(Plan!$A$3:$P$47,tous_G)=0,ROW(tous_G)),COUNTA($C$1:$C21))),"")</f>
        <v>Gestionnaire22</v>
      </c>
      <c r="E22" s="2"/>
    </row>
    <row r="23" spans="2:5" x14ac:dyDescent="0.25">
      <c r="B23" s="2" t="s">
        <v>31</v>
      </c>
      <c r="C23" t="str">
        <f t="array" ref="C23">IFERROR(INDEX($B$1:$B$70,SMALL(IF(COUNTIF(Plan!$A$3:$P$47,tous_G)=0,ROW(tous_G)),COUNTA($C$1:$C22))),"")</f>
        <v>Gestionnaire23</v>
      </c>
      <c r="E23" s="2"/>
    </row>
    <row r="24" spans="2:5" x14ac:dyDescent="0.25">
      <c r="B24" s="2" t="s">
        <v>32</v>
      </c>
      <c r="C24" t="str">
        <f t="array" ref="C24">IFERROR(INDEX($B$1:$B$70,SMALL(IF(COUNTIF(Plan!$A$3:$P$47,tous_G)=0,ROW(tous_G)),COUNTA($C$1:$C23))),"")</f>
        <v>Gestionnaire24</v>
      </c>
      <c r="E24" s="2"/>
    </row>
    <row r="25" spans="2:5" x14ac:dyDescent="0.25">
      <c r="B25" s="2" t="s">
        <v>33</v>
      </c>
      <c r="C25" t="str">
        <f t="array" ref="C25">IFERROR(INDEX($B$1:$B$70,SMALL(IF(COUNTIF(Plan!$A$3:$P$47,tous_G)=0,ROW(tous_G)),COUNTA($C$1:$C24))),"")</f>
        <v>Gestionnaire25</v>
      </c>
      <c r="E25" s="2"/>
    </row>
    <row r="26" spans="2:5" x14ac:dyDescent="0.25">
      <c r="B26" s="2" t="s">
        <v>34</v>
      </c>
      <c r="C26" t="str">
        <f t="array" ref="C26">IFERROR(INDEX($B$1:$B$70,SMALL(IF(COUNTIF(Plan!$A$3:$P$47,tous_G)=0,ROW(tous_G)),COUNTA($C$1:$C25))),"")</f>
        <v>Gestionnaire26</v>
      </c>
      <c r="E26" s="2"/>
    </row>
    <row r="27" spans="2:5" x14ac:dyDescent="0.25">
      <c r="B27" s="2" t="s">
        <v>35</v>
      </c>
      <c r="C27" t="str">
        <f t="array" ref="C27">IFERROR(INDEX($B$1:$B$70,SMALL(IF(COUNTIF(Plan!$A$3:$P$47,tous_G)=0,ROW(tous_G)),COUNTA($C$1:$C26))),"")</f>
        <v>Gestionnaire27</v>
      </c>
      <c r="E27" s="2"/>
    </row>
    <row r="28" spans="2:5" x14ac:dyDescent="0.25">
      <c r="B28" s="2" t="s">
        <v>36</v>
      </c>
      <c r="C28" t="str">
        <f t="array" ref="C28">IFERROR(INDEX($B$1:$B$70,SMALL(IF(COUNTIF(Plan!$A$3:$P$47,tous_G)=0,ROW(tous_G)),COUNTA($C$1:$C27))),"")</f>
        <v>Gestionnaire28</v>
      </c>
      <c r="E28" s="2"/>
    </row>
    <row r="29" spans="2:5" x14ac:dyDescent="0.25">
      <c r="B29" s="2" t="s">
        <v>37</v>
      </c>
      <c r="C29" t="str">
        <f t="array" ref="C29">IFERROR(INDEX($B$1:$B$70,SMALL(IF(COUNTIF(Plan!$A$3:$P$47,tous_G)=0,ROW(tous_G)),COUNTA($C$1:$C28))),"")</f>
        <v>Gestionnaire29</v>
      </c>
      <c r="E29" s="2"/>
    </row>
    <row r="30" spans="2:5" x14ac:dyDescent="0.25">
      <c r="B30" s="2" t="s">
        <v>38</v>
      </c>
      <c r="C30" t="str">
        <f t="array" ref="C30">IFERROR(INDEX($B$1:$B$70,SMALL(IF(COUNTIF(Plan!$A$3:$P$47,tous_G)=0,ROW(tous_G)),COUNTA($C$1:$C29))),"")</f>
        <v>Gestionnaire30</v>
      </c>
      <c r="E30" s="2"/>
    </row>
    <row r="31" spans="2:5" x14ac:dyDescent="0.25">
      <c r="B31" s="2" t="s">
        <v>39</v>
      </c>
      <c r="C31" t="str">
        <f t="array" ref="C31">IFERROR(INDEX($B$1:$B$70,SMALL(IF(COUNTIF(Plan!$A$3:$P$47,tous_G)=0,ROW(tous_G)),COUNTA($C$1:$C30))),"")</f>
        <v>Gestionnaire31</v>
      </c>
      <c r="E31" s="2"/>
    </row>
    <row r="32" spans="2:5" x14ac:dyDescent="0.25">
      <c r="B32" s="2" t="s">
        <v>40</v>
      </c>
      <c r="C32" t="str">
        <f t="array" ref="C32">IFERROR(INDEX($B$1:$B$70,SMALL(IF(COUNTIF(Plan!$A$3:$P$47,tous_G)=0,ROW(tous_G)),COUNTA($C$1:$C31))),"")</f>
        <v>Gestionnaire32</v>
      </c>
      <c r="E32" s="2"/>
    </row>
    <row r="33" spans="2:5" x14ac:dyDescent="0.25">
      <c r="B33" s="2" t="s">
        <v>41</v>
      </c>
      <c r="C33" t="str">
        <f t="array" ref="C33">IFERROR(INDEX($B$1:$B$70,SMALL(IF(COUNTIF(Plan!$A$3:$P$47,tous_G)=0,ROW(tous_G)),COUNTA($C$1:$C32))),"")</f>
        <v>Gestionnaire33</v>
      </c>
      <c r="E33" s="2"/>
    </row>
    <row r="34" spans="2:5" x14ac:dyDescent="0.25">
      <c r="B34" s="2" t="s">
        <v>42</v>
      </c>
      <c r="C34" t="str">
        <f t="array" ref="C34">IFERROR(INDEX($B$1:$B$70,SMALL(IF(COUNTIF(Plan!$A$3:$P$47,tous_G)=0,ROW(tous_G)),COUNTA($C$1:$C33))),"")</f>
        <v>Gestionnaire34</v>
      </c>
      <c r="E34" s="2"/>
    </row>
    <row r="35" spans="2:5" x14ac:dyDescent="0.25">
      <c r="B35" s="2" t="s">
        <v>43</v>
      </c>
      <c r="C35" t="str">
        <f t="array" ref="C35">IFERROR(INDEX($B$1:$B$70,SMALL(IF(COUNTIF(Plan!$A$3:$P$47,tous_G)=0,ROW(tous_G)),COUNTA($C$1:$C34))),"")</f>
        <v>Gestionnaire35</v>
      </c>
      <c r="E35" s="2"/>
    </row>
    <row r="36" spans="2:5" x14ac:dyDescent="0.25">
      <c r="B36" s="2" t="s">
        <v>44</v>
      </c>
      <c r="C36" t="str">
        <f t="array" ref="C36">IFERROR(INDEX($B$1:$B$70,SMALL(IF(COUNTIF(Plan!$A$3:$P$47,tous_G)=0,ROW(tous_G)),COUNTA($C$1:$C35))),"")</f>
        <v>Gestionnaire36</v>
      </c>
      <c r="E36" s="2"/>
    </row>
    <row r="37" spans="2:5" x14ac:dyDescent="0.25">
      <c r="B37" s="2" t="s">
        <v>45</v>
      </c>
      <c r="C37" t="str">
        <f t="array" ref="C37">IFERROR(INDEX($B$1:$B$70,SMALL(IF(COUNTIF(Plan!$A$3:$P$47,tous_G)=0,ROW(tous_G)),COUNTA($C$1:$C36))),"")</f>
        <v>Gestionnaire37</v>
      </c>
      <c r="E37" s="2"/>
    </row>
    <row r="38" spans="2:5" x14ac:dyDescent="0.25">
      <c r="B38" s="2" t="s">
        <v>46</v>
      </c>
      <c r="C38" t="str">
        <f t="array" ref="C38">IFERROR(INDEX($B$1:$B$70,SMALL(IF(COUNTIF(Plan!$A$3:$P$47,tous_G)=0,ROW(tous_G)),COUNTA($C$1:$C37))),"")</f>
        <v>Gestionnaire38</v>
      </c>
      <c r="E38" s="2"/>
    </row>
    <row r="39" spans="2:5" x14ac:dyDescent="0.25">
      <c r="B39" s="2" t="s">
        <v>47</v>
      </c>
      <c r="C39" t="str">
        <f t="array" ref="C39">IFERROR(INDEX($B$1:$B$70,SMALL(IF(COUNTIF(Plan!$A$3:$P$47,tous_G)=0,ROW(tous_G)),COUNTA($C$1:$C38))),"")</f>
        <v>Gestionnaire39</v>
      </c>
      <c r="E39" s="2"/>
    </row>
    <row r="40" spans="2:5" x14ac:dyDescent="0.25">
      <c r="B40" s="2" t="s">
        <v>48</v>
      </c>
      <c r="C40" t="str">
        <f t="array" ref="C40">IFERROR(INDEX($B$1:$B$70,SMALL(IF(COUNTIF(Plan!$A$3:$P$47,tous_G)=0,ROW(tous_G)),COUNTA($C$1:$C39))),"")</f>
        <v>Gestionnaire40</v>
      </c>
      <c r="E40" s="2"/>
    </row>
    <row r="41" spans="2:5" x14ac:dyDescent="0.25">
      <c r="B41" s="2" t="s">
        <v>49</v>
      </c>
      <c r="C41" t="str">
        <f t="array" ref="C41">IFERROR(INDEX($B$1:$B$70,SMALL(IF(COUNTIF(Plan!$A$3:$P$47,tous_G)=0,ROW(tous_G)),COUNTA($C$1:$C40))),"")</f>
        <v>Gestionnaire41</v>
      </c>
      <c r="E41" s="2"/>
    </row>
    <row r="42" spans="2:5" x14ac:dyDescent="0.25">
      <c r="B42" s="2" t="s">
        <v>50</v>
      </c>
      <c r="C42" t="str">
        <f t="array" ref="C42">IFERROR(INDEX($B$1:$B$70,SMALL(IF(COUNTIF(Plan!$A$3:$P$47,tous_G)=0,ROW(tous_G)),COUNTA($C$1:$C41))),"")</f>
        <v>Gestionnaire42</v>
      </c>
      <c r="E42" s="2"/>
    </row>
    <row r="43" spans="2:5" x14ac:dyDescent="0.25">
      <c r="B43" s="2" t="s">
        <v>51</v>
      </c>
      <c r="C43" t="str">
        <f t="array" ref="C43">IFERROR(INDEX($B$1:$B$70,SMALL(IF(COUNTIF(Plan!$A$3:$P$47,tous_G)=0,ROW(tous_G)),COUNTA($C$1:$C42))),"")</f>
        <v>Gestionnaire43</v>
      </c>
      <c r="E43" s="2"/>
    </row>
    <row r="44" spans="2:5" x14ac:dyDescent="0.25">
      <c r="B44" s="2" t="s">
        <v>52</v>
      </c>
      <c r="C44" t="str">
        <f t="array" ref="C44">IFERROR(INDEX($B$1:$B$70,SMALL(IF(COUNTIF(Plan!$A$3:$P$47,tous_G)=0,ROW(tous_G)),COUNTA($C$1:$C43))),"")</f>
        <v>Gestionnaire44</v>
      </c>
      <c r="E44" s="2"/>
    </row>
    <row r="45" spans="2:5" x14ac:dyDescent="0.25">
      <c r="B45" s="2" t="s">
        <v>53</v>
      </c>
      <c r="C45" t="str">
        <f t="array" ref="C45">IFERROR(INDEX($B$1:$B$70,SMALL(IF(COUNTIF(Plan!$A$3:$P$47,tous_G)=0,ROW(tous_G)),COUNTA($C$1:$C44))),"")</f>
        <v>Gestionnaire45</v>
      </c>
      <c r="E45" s="2"/>
    </row>
    <row r="46" spans="2:5" x14ac:dyDescent="0.25">
      <c r="B46" s="2" t="s">
        <v>54</v>
      </c>
      <c r="C46" t="str">
        <f t="array" ref="C46">IFERROR(INDEX($B$1:$B$70,SMALL(IF(COUNTIF(Plan!$A$3:$P$47,tous_G)=0,ROW(tous_G)),COUNTA($C$1:$C45))),"")</f>
        <v>Gestionnaire46</v>
      </c>
      <c r="E46" s="2"/>
    </row>
    <row r="47" spans="2:5" x14ac:dyDescent="0.25">
      <c r="B47" s="2" t="s">
        <v>55</v>
      </c>
      <c r="C47" t="str">
        <f t="array" ref="C47">IFERROR(INDEX($B$1:$B$70,SMALL(IF(COUNTIF(Plan!$A$3:$P$47,tous_G)=0,ROW(tous_G)),COUNTA($C$1:$C46))),"")</f>
        <v>Gestionnaire47</v>
      </c>
      <c r="E47" s="2"/>
    </row>
    <row r="48" spans="2:5" x14ac:dyDescent="0.25">
      <c r="B48" s="2" t="s">
        <v>56</v>
      </c>
      <c r="C48" t="str">
        <f t="array" ref="C48">IFERROR(INDEX($B$1:$B$70,SMALL(IF(COUNTIF(Plan!$A$3:$P$47,tous_G)=0,ROW(tous_G)),COUNTA($C$1:$C47))),"")</f>
        <v>Gestionnaire48</v>
      </c>
      <c r="E48" s="2"/>
    </row>
    <row r="49" spans="2:5" x14ac:dyDescent="0.25">
      <c r="B49" s="2" t="s">
        <v>57</v>
      </c>
      <c r="C49" t="str">
        <f t="array" ref="C49">IFERROR(INDEX($B$1:$B$70,SMALL(IF(COUNTIF(Plan!$A$3:$P$47,tous_G)=0,ROW(tous_G)),COUNTA($C$1:$C48))),"")</f>
        <v>Gestionnaire49</v>
      </c>
      <c r="E49" s="2"/>
    </row>
    <row r="50" spans="2:5" x14ac:dyDescent="0.25">
      <c r="B50" s="2" t="s">
        <v>58</v>
      </c>
      <c r="C50" t="str">
        <f t="array" ref="C50">IFERROR(INDEX($B$1:$B$70,SMALL(IF(COUNTIF(Plan!$A$3:$P$47,tous_G)=0,ROW(tous_G)),COUNTA($C$1:$C49))),"")</f>
        <v>Gestionnaire50</v>
      </c>
      <c r="E50" s="2"/>
    </row>
    <row r="51" spans="2:5" x14ac:dyDescent="0.25">
      <c r="B51" s="2" t="s">
        <v>59</v>
      </c>
      <c r="C51" t="str">
        <f t="array" ref="C51">IFERROR(INDEX($B$1:$B$70,SMALL(IF(COUNTIF(Plan!$A$3:$P$47,tous_G)=0,ROW(tous_G)),COUNTA($C$1:$C50))),"")</f>
        <v>Gestionnaire51</v>
      </c>
      <c r="E51" s="2"/>
    </row>
    <row r="52" spans="2:5" x14ac:dyDescent="0.25">
      <c r="B52" s="2" t="s">
        <v>60</v>
      </c>
      <c r="C52" t="str">
        <f t="array" ref="C52">IFERROR(INDEX($B$1:$B$70,SMALL(IF(COUNTIF(Plan!$A$3:$P$47,tous_G)=0,ROW(tous_G)),COUNTA($C$1:$C51))),"")</f>
        <v>Gestionnaire52</v>
      </c>
      <c r="E52" s="2"/>
    </row>
    <row r="53" spans="2:5" x14ac:dyDescent="0.25">
      <c r="B53" s="2" t="s">
        <v>61</v>
      </c>
      <c r="C53" t="str">
        <f t="array" ref="C53">IFERROR(INDEX($B$1:$B$70,SMALL(IF(COUNTIF(Plan!$A$3:$P$47,tous_G)=0,ROW(tous_G)),COUNTA($C$1:$C52))),"")</f>
        <v>Gestionnaire53</v>
      </c>
      <c r="E53" s="2"/>
    </row>
    <row r="54" spans="2:5" x14ac:dyDescent="0.25">
      <c r="B54" s="2" t="s">
        <v>62</v>
      </c>
      <c r="C54" t="str">
        <f t="array" ref="C54">IFERROR(INDEX($B$1:$B$70,SMALL(IF(COUNTIF(Plan!$A$3:$P$47,tous_G)=0,ROW(tous_G)),COUNTA($C$1:$C53))),"")</f>
        <v>Gestionnaire54</v>
      </c>
      <c r="E54" s="2"/>
    </row>
    <row r="55" spans="2:5" x14ac:dyDescent="0.25">
      <c r="B55" s="2" t="s">
        <v>63</v>
      </c>
      <c r="C55" t="str">
        <f t="array" ref="C55">IFERROR(INDEX($B$1:$B$70,SMALL(IF(COUNTIF(Plan!$A$3:$P$47,tous_G)=0,ROW(tous_G)),COUNTA($C$1:$C54))),"")</f>
        <v>Gestionnaire55</v>
      </c>
      <c r="E55" s="2"/>
    </row>
    <row r="56" spans="2:5" x14ac:dyDescent="0.25">
      <c r="B56" s="2" t="s">
        <v>64</v>
      </c>
      <c r="C56" t="str">
        <f t="array" ref="C56">IFERROR(INDEX($B$1:$B$70,SMALL(IF(COUNTIF(Plan!$A$3:$P$47,tous_G)=0,ROW(tous_G)),COUNTA($C$1:$C55))),"")</f>
        <v>Gestionnaire56</v>
      </c>
      <c r="E56" s="2"/>
    </row>
    <row r="57" spans="2:5" x14ac:dyDescent="0.25">
      <c r="B57" s="2" t="s">
        <v>65</v>
      </c>
      <c r="C57" t="str">
        <f t="array" ref="C57">IFERROR(INDEX($B$1:$B$70,SMALL(IF(COUNTIF(Plan!$A$3:$P$47,tous_G)=0,ROW(tous_G)),COUNTA($C$1:$C56))),"")</f>
        <v>Gestionnaire57</v>
      </c>
      <c r="E57" s="2"/>
    </row>
    <row r="58" spans="2:5" x14ac:dyDescent="0.25">
      <c r="B58" s="2" t="s">
        <v>66</v>
      </c>
      <c r="C58" t="str">
        <f t="array" ref="C58">IFERROR(INDEX($B$1:$B$70,SMALL(IF(COUNTIF(Plan!$A$3:$P$47,tous_G)=0,ROW(tous_G)),COUNTA($C$1:$C57))),"")</f>
        <v>Gestionnaire58</v>
      </c>
      <c r="E58" s="2"/>
    </row>
    <row r="59" spans="2:5" x14ac:dyDescent="0.25">
      <c r="B59" s="2" t="s">
        <v>67</v>
      </c>
      <c r="C59" t="str">
        <f t="array" ref="C59">IFERROR(INDEX($B$1:$B$70,SMALL(IF(COUNTIF(Plan!$A$3:$P$47,tous_G)=0,ROW(tous_G)),COUNTA($C$1:$C58))),"")</f>
        <v>Gestionnaire59</v>
      </c>
      <c r="E59" s="2"/>
    </row>
    <row r="60" spans="2:5" x14ac:dyDescent="0.25">
      <c r="B60" s="2" t="s">
        <v>68</v>
      </c>
      <c r="C60" t="str">
        <f t="array" ref="C60">IFERROR(INDEX($B$1:$B$70,SMALL(IF(COUNTIF(Plan!$A$3:$P$47,tous_G)=0,ROW(tous_G)),COUNTA($C$1:$C59))),"")</f>
        <v>Gestionnaire60</v>
      </c>
      <c r="E60" s="2"/>
    </row>
    <row r="61" spans="2:5" x14ac:dyDescent="0.25">
      <c r="B61" s="2" t="s">
        <v>69</v>
      </c>
      <c r="C61" t="str">
        <f t="array" ref="C61">IFERROR(INDEX($B$1:$B$70,SMALL(IF(COUNTIF(Plan!$A$3:$P$47,tous_G)=0,ROW(tous_G)),COUNTA($C$1:$C60))),"")</f>
        <v>Gestionnaire61</v>
      </c>
      <c r="E61" s="2"/>
    </row>
    <row r="62" spans="2:5" x14ac:dyDescent="0.25">
      <c r="B62" s="2" t="s">
        <v>70</v>
      </c>
      <c r="C62" t="str">
        <f t="array" ref="C62">IFERROR(INDEX($B$1:$B$70,SMALL(IF(COUNTIF(Plan!$A$3:$P$47,tous_G)=0,ROW(tous_G)),COUNTA($C$1:$C61))),"")</f>
        <v>Gestionnaire62</v>
      </c>
      <c r="E62" s="2"/>
    </row>
    <row r="63" spans="2:5" x14ac:dyDescent="0.25">
      <c r="B63" s="2" t="s">
        <v>71</v>
      </c>
      <c r="C63" t="str">
        <f t="array" ref="C63">IFERROR(INDEX($B$1:$B$70,SMALL(IF(COUNTIF(Plan!$A$3:$P$47,tous_G)=0,ROW(tous_G)),COUNTA($C$1:$C62))),"")</f>
        <v>Gestionnaire63</v>
      </c>
      <c r="E63" s="2"/>
    </row>
    <row r="64" spans="2:5" x14ac:dyDescent="0.25">
      <c r="B64" s="2" t="s">
        <v>72</v>
      </c>
      <c r="C64" t="str">
        <f t="array" ref="C64">IFERROR(INDEX($B$1:$B$70,SMALL(IF(COUNTIF(Plan!$A$3:$P$47,tous_G)=0,ROW(tous_G)),COUNTA($C$1:$C63))),"")</f>
        <v>Gestionnaire64</v>
      </c>
      <c r="E64" s="2"/>
    </row>
    <row r="65" spans="2:5" x14ac:dyDescent="0.25">
      <c r="B65" s="2" t="s">
        <v>73</v>
      </c>
      <c r="C65" t="str">
        <f t="array" ref="C65">IFERROR(INDEX($B$1:$B$70,SMALL(IF(COUNTIF(Plan!$A$3:$P$47,tous_G)=0,ROW(tous_G)),COUNTA($C$1:$C64))),"")</f>
        <v>Gestionnaire65</v>
      </c>
      <c r="E65" s="2"/>
    </row>
    <row r="66" spans="2:5" x14ac:dyDescent="0.25">
      <c r="B66" s="2" t="s">
        <v>74</v>
      </c>
      <c r="C66" t="str">
        <f t="array" ref="C66">IFERROR(INDEX($B$1:$B$70,SMALL(IF(COUNTIF(Plan!$A$3:$P$47,tous_G)=0,ROW(tous_G)),COUNTA($C$1:$C65))),"")</f>
        <v>Gestionnaire66</v>
      </c>
      <c r="E66" s="2"/>
    </row>
    <row r="67" spans="2:5" x14ac:dyDescent="0.25">
      <c r="B67" s="2" t="s">
        <v>75</v>
      </c>
      <c r="C67" t="str">
        <f t="array" ref="C67">IFERROR(INDEX($B$1:$B$70,SMALL(IF(COUNTIF(Plan!$A$3:$P$47,tous_G)=0,ROW(tous_G)),COUNTA($C$1:$C66))),"")</f>
        <v>Gestionnaire67</v>
      </c>
      <c r="E67" s="2"/>
    </row>
    <row r="68" spans="2:5" x14ac:dyDescent="0.25">
      <c r="B68" s="2" t="s">
        <v>76</v>
      </c>
      <c r="C68" t="str">
        <f t="array" ref="C68">IFERROR(INDEX($B$1:$B$70,SMALL(IF(COUNTIF(Plan!$A$3:$P$47,tous_G)=0,ROW(tous_G)),COUNTA($C$1:$C67))),"")</f>
        <v>Gestionnaire68</v>
      </c>
      <c r="E68" s="2"/>
    </row>
    <row r="69" spans="2:5" x14ac:dyDescent="0.25">
      <c r="B69" s="2" t="s">
        <v>77</v>
      </c>
      <c r="C69" t="str">
        <f t="array" ref="C69">IFERROR(INDEX($B$1:$B$70,SMALL(IF(COUNTIF(Plan!$A$3:$P$47,tous_G)=0,ROW(tous_G)),COUNTA($C$1:$C68))),"")</f>
        <v>Gestionnaire69</v>
      </c>
      <c r="E69" s="2"/>
    </row>
    <row r="70" spans="2:5" x14ac:dyDescent="0.25">
      <c r="B70" s="2" t="s">
        <v>78</v>
      </c>
      <c r="C70" t="str">
        <f t="array" ref="C70">IFERROR(INDEX($B$1:$B$70,SMALL(IF(COUNTIF(Plan!$A$3:$P$47,tous_G)=0,ROW(tous_G)),COUNTA($C$1:$C69))),"")</f>
        <v/>
      </c>
      <c r="E70" s="2"/>
    </row>
  </sheetData>
  <sortState ref="B2:B70">
    <sortCondition ref="B2:B70"/>
  </sortState>
  <dataValidations count="2">
    <dataValidation type="list" allowBlank="1" showInputMessage="1" showErrorMessage="1" sqref="H3" xr:uid="{F34B50AE-219A-49A5-B97C-E4A3F04663A4}">
      <formula1>choix</formula1>
    </dataValidation>
    <dataValidation type="list" allowBlank="1" showInputMessage="1" showErrorMessage="1" sqref="H2" xr:uid="{110C16FF-0F7F-4D70-AC0D-19189611FEBD}">
      <formula1>liste_S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48"/>
  <sheetViews>
    <sheetView zoomScale="80" zoomScaleNormal="80" workbookViewId="0">
      <pane xSplit="31800" topLeftCell="Q1"/>
      <selection activeCell="F12" sqref="F12"/>
      <selection pane="topRight" activeCell="Q1" sqref="Q1"/>
    </sheetView>
  </sheetViews>
  <sheetFormatPr baseColWidth="10" defaultRowHeight="15" x14ac:dyDescent="0.25"/>
  <cols>
    <col min="2" max="3" width="25.7109375" customWidth="1"/>
    <col min="4" max="4" width="5.7109375" style="6" customWidth="1"/>
    <col min="5" max="6" width="25.7109375" customWidth="1"/>
    <col min="7" max="7" width="5.7109375" customWidth="1"/>
    <col min="8" max="10" width="25.7109375" customWidth="1"/>
    <col min="11" max="11" width="10.7109375" customWidth="1"/>
    <col min="12" max="13" width="25.7109375" customWidth="1"/>
    <col min="14" max="14" width="5.7109375" customWidth="1"/>
    <col min="15" max="16" width="25.7109375" customWidth="1"/>
    <col min="17" max="17" width="10.7109375" customWidth="1"/>
    <col min="18" max="19" width="25.7109375" customWidth="1"/>
  </cols>
  <sheetData>
    <row r="2" spans="1:17" x14ac:dyDescent="0.25">
      <c r="A2" s="31" t="s">
        <v>89</v>
      </c>
      <c r="B2" s="19"/>
      <c r="C2" s="19"/>
      <c r="D2" s="19"/>
      <c r="E2" s="19"/>
      <c r="F2" s="19"/>
      <c r="G2" s="19"/>
      <c r="H2" s="19"/>
      <c r="I2" s="19"/>
      <c r="J2" s="19"/>
      <c r="K2" s="20"/>
      <c r="L2" s="19"/>
      <c r="M2" s="19"/>
      <c r="N2" s="19"/>
      <c r="O2" s="19"/>
      <c r="P2" s="19"/>
      <c r="Q2" s="21"/>
    </row>
    <row r="3" spans="1:17" x14ac:dyDescent="0.25">
      <c r="A3" s="15"/>
      <c r="B3" s="16"/>
      <c r="C3" s="41" t="s">
        <v>2</v>
      </c>
      <c r="D3" s="41"/>
      <c r="E3" s="41"/>
      <c r="F3" s="7" t="s">
        <v>4</v>
      </c>
      <c r="G3" s="16"/>
      <c r="H3" s="7" t="s">
        <v>5</v>
      </c>
      <c r="I3" s="16"/>
      <c r="J3" s="7" t="s">
        <v>7</v>
      </c>
      <c r="K3" s="16"/>
      <c r="L3" s="16"/>
      <c r="M3" s="4"/>
      <c r="N3" s="16"/>
      <c r="O3" s="4"/>
      <c r="P3" s="4"/>
      <c r="Q3" s="22"/>
    </row>
    <row r="4" spans="1:17" x14ac:dyDescent="0.25">
      <c r="A4" s="15"/>
      <c r="B4" s="16"/>
      <c r="C4" s="41"/>
      <c r="D4" s="41"/>
      <c r="E4" s="41"/>
      <c r="F4" s="16"/>
      <c r="G4" s="16"/>
      <c r="H4" s="16"/>
      <c r="I4" s="16"/>
      <c r="J4" s="16"/>
      <c r="K4" s="16"/>
      <c r="L4" s="16"/>
      <c r="M4" s="5" t="s">
        <v>3</v>
      </c>
      <c r="N4" s="16"/>
      <c r="O4" s="34" t="s">
        <v>3</v>
      </c>
      <c r="P4" s="35"/>
      <c r="Q4" s="22"/>
    </row>
    <row r="5" spans="1:17" x14ac:dyDescent="0.25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4"/>
      <c r="N5" s="16"/>
      <c r="O5" s="4"/>
      <c r="P5" s="4"/>
      <c r="Q5" s="22"/>
    </row>
    <row r="6" spans="1:17" x14ac:dyDescent="0.25">
      <c r="A6" s="15"/>
      <c r="B6" s="4" t="s">
        <v>10</v>
      </c>
      <c r="C6" s="4"/>
      <c r="D6" s="16"/>
      <c r="E6" s="16"/>
      <c r="F6" s="4" t="s">
        <v>85</v>
      </c>
      <c r="G6" s="16"/>
      <c r="H6" s="4"/>
      <c r="I6" s="4" t="s">
        <v>88</v>
      </c>
      <c r="J6" s="16"/>
      <c r="K6" s="16"/>
      <c r="L6" s="16"/>
      <c r="M6" s="16"/>
      <c r="N6" s="11"/>
      <c r="O6" s="16"/>
      <c r="P6" s="16"/>
      <c r="Q6" s="22"/>
    </row>
    <row r="7" spans="1:17" x14ac:dyDescent="0.25">
      <c r="A7" s="15"/>
      <c r="B7" s="34" t="s">
        <v>0</v>
      </c>
      <c r="C7" s="35"/>
      <c r="D7" s="11"/>
      <c r="E7" s="16"/>
      <c r="F7" s="5" t="s">
        <v>3</v>
      </c>
      <c r="G7" s="16"/>
      <c r="H7" s="34" t="s">
        <v>3</v>
      </c>
      <c r="I7" s="35"/>
      <c r="J7" s="16"/>
      <c r="K7" s="16"/>
      <c r="L7" s="16"/>
      <c r="M7" s="42"/>
      <c r="N7" s="42"/>
      <c r="O7" s="16"/>
      <c r="P7" s="16"/>
      <c r="Q7" s="22"/>
    </row>
    <row r="8" spans="1:17" x14ac:dyDescent="0.25">
      <c r="A8" s="15"/>
      <c r="B8" s="4"/>
      <c r="C8" s="4"/>
      <c r="D8" s="16"/>
      <c r="E8" s="16"/>
      <c r="F8" s="4"/>
      <c r="G8" s="16"/>
      <c r="H8" s="4"/>
      <c r="I8" s="4"/>
      <c r="J8" s="16"/>
      <c r="K8" s="16"/>
      <c r="L8" s="16"/>
      <c r="M8" s="4"/>
      <c r="N8" s="16"/>
      <c r="O8" s="4"/>
      <c r="P8" s="4"/>
      <c r="Q8" s="22"/>
    </row>
    <row r="9" spans="1:17" x14ac:dyDescent="0.25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5" t="s">
        <v>3</v>
      </c>
      <c r="N9" s="16"/>
      <c r="O9" s="34" t="s">
        <v>3</v>
      </c>
      <c r="P9" s="35"/>
      <c r="Q9" s="22"/>
    </row>
    <row r="10" spans="1:17" x14ac:dyDescent="0.25">
      <c r="A10" s="15"/>
      <c r="B10" s="39" t="s">
        <v>1</v>
      </c>
      <c r="C10" s="39"/>
      <c r="D10" s="11"/>
      <c r="E10" s="16"/>
      <c r="F10" s="4" t="s">
        <v>82</v>
      </c>
      <c r="G10" s="16"/>
      <c r="H10" s="4"/>
      <c r="I10" s="4"/>
      <c r="J10" s="16"/>
      <c r="K10" s="16"/>
      <c r="L10" s="16"/>
      <c r="M10" s="4"/>
      <c r="N10" s="16"/>
      <c r="O10" s="4"/>
      <c r="P10" s="4"/>
      <c r="Q10" s="22"/>
    </row>
    <row r="11" spans="1:17" x14ac:dyDescent="0.25">
      <c r="A11" s="15"/>
      <c r="B11" s="40"/>
      <c r="C11" s="40"/>
      <c r="D11" s="23"/>
      <c r="E11" s="16"/>
      <c r="F11" s="5" t="s">
        <v>3</v>
      </c>
      <c r="G11" s="16"/>
      <c r="H11" s="34" t="s">
        <v>3</v>
      </c>
      <c r="I11" s="35"/>
      <c r="J11" s="16"/>
      <c r="K11" s="16"/>
      <c r="L11" s="16"/>
      <c r="M11" s="42"/>
      <c r="N11" s="42"/>
      <c r="O11" s="16"/>
      <c r="P11" s="16"/>
      <c r="Q11" s="22"/>
    </row>
    <row r="12" spans="1:17" x14ac:dyDescent="0.25">
      <c r="A12" s="15"/>
      <c r="B12" s="40"/>
      <c r="C12" s="40"/>
      <c r="D12" s="23"/>
      <c r="E12" s="16"/>
      <c r="F12" s="4"/>
      <c r="G12" s="16"/>
      <c r="H12" s="4"/>
      <c r="I12" s="4"/>
      <c r="J12" s="16"/>
      <c r="K12" s="16"/>
      <c r="L12" s="16"/>
      <c r="M12" s="16"/>
      <c r="N12" s="11"/>
      <c r="O12" s="16"/>
      <c r="P12" s="16"/>
      <c r="Q12" s="22"/>
    </row>
    <row r="13" spans="1:17" x14ac:dyDescent="0.25">
      <c r="A13" s="15"/>
      <c r="B13" s="40"/>
      <c r="C13" s="40"/>
      <c r="D13" s="23"/>
      <c r="E13" s="16"/>
      <c r="F13" s="16"/>
      <c r="G13" s="16"/>
      <c r="H13" s="16"/>
      <c r="I13" s="16"/>
      <c r="J13" s="16"/>
      <c r="K13" s="16"/>
      <c r="L13" s="16"/>
      <c r="M13" s="4"/>
      <c r="N13" s="16"/>
      <c r="O13" s="4"/>
      <c r="P13" s="4"/>
      <c r="Q13" s="22"/>
    </row>
    <row r="14" spans="1:17" x14ac:dyDescent="0.25">
      <c r="A14" s="15"/>
      <c r="B14" s="40"/>
      <c r="C14" s="40"/>
      <c r="D14" s="23"/>
      <c r="E14" s="16"/>
      <c r="F14" s="16"/>
      <c r="G14" s="16"/>
      <c r="H14" s="16"/>
      <c r="I14" s="16"/>
      <c r="J14" s="16"/>
      <c r="K14" s="16"/>
      <c r="L14" s="16"/>
      <c r="M14" s="5" t="s">
        <v>3</v>
      </c>
      <c r="N14" s="16"/>
      <c r="O14" s="34" t="s">
        <v>3</v>
      </c>
      <c r="P14" s="35"/>
      <c r="Q14" s="22"/>
    </row>
    <row r="15" spans="1:17" x14ac:dyDescent="0.25">
      <c r="A15" s="15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4"/>
      <c r="N15" s="16"/>
      <c r="O15" s="4"/>
      <c r="P15" s="4"/>
      <c r="Q15" s="22"/>
    </row>
    <row r="16" spans="1:17" x14ac:dyDescent="0.25">
      <c r="A16" s="15"/>
      <c r="B16" s="4"/>
      <c r="C16" s="4"/>
      <c r="D16" s="11"/>
      <c r="E16" s="16"/>
      <c r="F16" s="36" t="s">
        <v>1</v>
      </c>
      <c r="G16" s="37"/>
      <c r="H16" s="11"/>
      <c r="I16" s="16"/>
      <c r="J16" s="11"/>
      <c r="K16" s="11"/>
      <c r="L16" s="16"/>
      <c r="M16" s="16"/>
      <c r="N16" s="16"/>
      <c r="O16" s="16"/>
      <c r="P16" s="16"/>
      <c r="Q16" s="22"/>
    </row>
    <row r="17" spans="1:17" x14ac:dyDescent="0.25">
      <c r="A17" s="15"/>
      <c r="B17" s="34" t="s">
        <v>0</v>
      </c>
      <c r="C17" s="35"/>
      <c r="D17" s="11"/>
      <c r="E17" s="16"/>
      <c r="F17" s="36"/>
      <c r="G17" s="37"/>
      <c r="H17" s="9"/>
      <c r="I17" s="24"/>
      <c r="J17" s="9"/>
      <c r="K17" s="9"/>
      <c r="L17" s="30" t="s">
        <v>8</v>
      </c>
      <c r="M17" s="24"/>
      <c r="N17" s="24"/>
      <c r="O17" s="24"/>
      <c r="P17" s="24"/>
      <c r="Q17" s="26"/>
    </row>
    <row r="18" spans="1:17" x14ac:dyDescent="0.25">
      <c r="A18" s="15"/>
      <c r="B18" s="4"/>
      <c r="C18" s="4"/>
      <c r="D18" s="11"/>
      <c r="E18" s="16"/>
      <c r="F18" s="36"/>
      <c r="G18" s="37"/>
      <c r="H18" s="9"/>
      <c r="I18" s="24"/>
      <c r="J18" s="9"/>
      <c r="K18" s="9"/>
      <c r="L18" s="24"/>
      <c r="M18" s="24"/>
      <c r="N18" s="24"/>
      <c r="O18" s="24"/>
      <c r="P18" s="24"/>
      <c r="Q18" s="26"/>
    </row>
    <row r="19" spans="1:17" x14ac:dyDescent="0.25">
      <c r="A19" s="15"/>
      <c r="B19" s="16"/>
      <c r="C19" s="16"/>
      <c r="D19" s="16"/>
      <c r="E19" s="16"/>
      <c r="F19" s="36"/>
      <c r="G19" s="37"/>
      <c r="H19" s="9"/>
      <c r="I19" s="24"/>
      <c r="J19" s="9"/>
      <c r="K19" s="9"/>
      <c r="L19" s="24"/>
      <c r="M19" s="24"/>
      <c r="N19" s="24"/>
      <c r="O19" s="24"/>
      <c r="P19" s="24"/>
      <c r="Q19" s="26"/>
    </row>
    <row r="20" spans="1:17" x14ac:dyDescent="0.25">
      <c r="A20" s="15"/>
      <c r="B20" s="4"/>
      <c r="C20" s="4"/>
      <c r="D20" s="11"/>
      <c r="E20" s="16"/>
      <c r="F20" s="36"/>
      <c r="G20" s="37"/>
      <c r="H20" s="9"/>
      <c r="I20" s="24"/>
      <c r="J20" s="9"/>
      <c r="K20" s="9"/>
      <c r="L20" s="24"/>
      <c r="M20" s="24"/>
      <c r="N20" s="24"/>
      <c r="O20" s="24"/>
      <c r="P20" s="24"/>
      <c r="Q20" s="26"/>
    </row>
    <row r="21" spans="1:17" x14ac:dyDescent="0.25">
      <c r="A21" s="15"/>
      <c r="B21" s="34" t="s">
        <v>0</v>
      </c>
      <c r="C21" s="35"/>
      <c r="D21" s="11"/>
      <c r="E21" s="16"/>
      <c r="F21" s="36"/>
      <c r="G21" s="37"/>
      <c r="H21" s="9"/>
      <c r="I21" s="24"/>
      <c r="J21" s="9"/>
      <c r="K21" s="9"/>
      <c r="L21" s="24"/>
      <c r="M21" s="24"/>
      <c r="N21" s="24"/>
      <c r="O21" s="24"/>
      <c r="P21" s="24"/>
      <c r="Q21" s="26"/>
    </row>
    <row r="22" spans="1:17" x14ac:dyDescent="0.25">
      <c r="A22" s="15"/>
      <c r="B22" s="4"/>
      <c r="C22" s="4"/>
      <c r="D22" s="11"/>
      <c r="E22" s="16"/>
      <c r="F22" s="36"/>
      <c r="G22" s="37"/>
      <c r="H22" s="9"/>
      <c r="I22" s="24"/>
      <c r="J22" s="9"/>
      <c r="K22" s="9"/>
      <c r="L22" s="24"/>
      <c r="M22" s="24"/>
      <c r="N22" s="24"/>
      <c r="O22" s="24"/>
      <c r="P22" s="24"/>
      <c r="Q22" s="26"/>
    </row>
    <row r="23" spans="1:17" x14ac:dyDescent="0.25">
      <c r="A23" s="15"/>
      <c r="B23" s="16"/>
      <c r="C23" s="16"/>
      <c r="D23" s="16"/>
      <c r="E23" s="16"/>
      <c r="F23" s="16"/>
      <c r="G23" s="16"/>
      <c r="H23" s="24"/>
      <c r="I23" s="24"/>
      <c r="J23" s="24"/>
      <c r="K23" s="24"/>
      <c r="L23" s="24"/>
      <c r="M23" s="24"/>
      <c r="N23" s="24"/>
      <c r="O23" s="24"/>
      <c r="P23" s="24"/>
      <c r="Q23" s="26"/>
    </row>
    <row r="24" spans="1:17" x14ac:dyDescent="0.25">
      <c r="A24" s="38" t="s">
        <v>6</v>
      </c>
      <c r="B24" s="10"/>
      <c r="C24" s="10"/>
      <c r="D24" s="10"/>
      <c r="E24" s="10"/>
      <c r="F24" s="10"/>
      <c r="G24" s="10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 ht="15" customHeight="1" x14ac:dyDescent="0.25">
      <c r="A25" s="37"/>
      <c r="B25" s="10"/>
      <c r="C25" s="10"/>
      <c r="D25" s="10"/>
      <c r="E25" s="10"/>
      <c r="F25" s="10"/>
      <c r="G25" s="10"/>
      <c r="H25" s="28"/>
      <c r="I25" s="8"/>
      <c r="J25" s="8"/>
      <c r="K25" s="8"/>
      <c r="L25" s="8"/>
      <c r="M25" s="8"/>
      <c r="N25" s="8"/>
      <c r="O25" s="8"/>
      <c r="P25" s="8"/>
      <c r="Q25" s="8"/>
    </row>
    <row r="26" spans="1:17" x14ac:dyDescent="0.25">
      <c r="A26" s="37"/>
      <c r="B26" s="10"/>
      <c r="C26" s="10"/>
      <c r="D26" s="10"/>
      <c r="E26" s="10"/>
      <c r="F26" s="10"/>
      <c r="G26" s="10"/>
      <c r="H26" s="29" t="s">
        <v>9</v>
      </c>
      <c r="I26" s="8"/>
      <c r="J26" s="8"/>
      <c r="K26" s="8"/>
      <c r="L26" s="8"/>
      <c r="M26" s="8"/>
      <c r="N26" s="8"/>
      <c r="O26" s="8"/>
      <c r="P26" s="8"/>
      <c r="Q26" s="8"/>
    </row>
    <row r="27" spans="1:17" x14ac:dyDescent="0.25">
      <c r="A27" s="37"/>
      <c r="B27" s="1"/>
      <c r="C27" s="1"/>
      <c r="D27" s="1"/>
      <c r="E27" s="1"/>
      <c r="F27" s="1"/>
      <c r="G27" s="1"/>
      <c r="H27" s="28"/>
      <c r="I27" s="8"/>
      <c r="J27" s="8"/>
      <c r="K27" s="8"/>
      <c r="L27" s="8"/>
      <c r="M27" s="8"/>
      <c r="N27" s="8"/>
      <c r="O27" s="8"/>
      <c r="P27" s="8"/>
      <c r="Q27" s="8"/>
    </row>
    <row r="28" spans="1:17" x14ac:dyDescent="0.25">
      <c r="A28" s="37"/>
      <c r="B28" s="1"/>
      <c r="C28" s="1"/>
      <c r="D28" s="1"/>
      <c r="E28" s="1"/>
      <c r="F28" s="1"/>
      <c r="G28" s="1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x14ac:dyDescent="0.25">
      <c r="A29" s="1"/>
      <c r="B29" s="1"/>
      <c r="C29" s="1"/>
      <c r="D29" s="1"/>
      <c r="E29" s="1"/>
      <c r="F29" s="1"/>
      <c r="G29" s="1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x14ac:dyDescent="0.25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24"/>
      <c r="P30" s="24"/>
      <c r="Q30" s="26"/>
    </row>
    <row r="31" spans="1:17" x14ac:dyDescent="0.25">
      <c r="A31" s="13"/>
      <c r="B31" s="39" t="s">
        <v>1</v>
      </c>
      <c r="C31" s="39"/>
      <c r="D31" s="14"/>
      <c r="E31" s="14"/>
      <c r="F31" s="14"/>
      <c r="G31" s="14"/>
      <c r="H31" s="14"/>
      <c r="I31" s="14"/>
      <c r="J31" s="4"/>
      <c r="K31" s="14"/>
      <c r="L31" s="4"/>
      <c r="M31" s="4"/>
      <c r="N31" s="14"/>
      <c r="O31" s="24"/>
      <c r="P31" s="24"/>
      <c r="Q31" s="26"/>
    </row>
    <row r="32" spans="1:17" x14ac:dyDescent="0.25">
      <c r="A32" s="13"/>
      <c r="B32" s="40"/>
      <c r="C32" s="40"/>
      <c r="D32" s="14"/>
      <c r="E32" s="14"/>
      <c r="F32" s="14"/>
      <c r="G32" s="14"/>
      <c r="H32" s="14"/>
      <c r="I32" s="14"/>
      <c r="J32" s="5" t="s">
        <v>3</v>
      </c>
      <c r="K32" s="14"/>
      <c r="L32" s="34" t="s">
        <v>3</v>
      </c>
      <c r="M32" s="35"/>
      <c r="N32" s="14"/>
      <c r="O32" s="24"/>
      <c r="P32" s="24"/>
      <c r="Q32" s="26"/>
    </row>
    <row r="33" spans="1:17" x14ac:dyDescent="0.25">
      <c r="A33" s="13"/>
      <c r="B33" s="40"/>
      <c r="C33" s="40"/>
      <c r="D33" s="14"/>
      <c r="E33" s="14"/>
      <c r="F33" s="14"/>
      <c r="G33" s="14"/>
      <c r="H33" s="14"/>
      <c r="I33" s="14"/>
      <c r="J33" s="4"/>
      <c r="K33" s="14"/>
      <c r="L33" s="4"/>
      <c r="M33" s="4"/>
      <c r="N33" s="14"/>
      <c r="O33" s="24"/>
      <c r="P33" s="24"/>
      <c r="Q33" s="26"/>
    </row>
    <row r="34" spans="1:17" x14ac:dyDescent="0.25">
      <c r="A34" s="13"/>
      <c r="B34" s="40"/>
      <c r="C34" s="40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24"/>
      <c r="P34" s="24"/>
      <c r="Q34" s="26"/>
    </row>
    <row r="35" spans="1:17" x14ac:dyDescent="0.25">
      <c r="A35" s="13"/>
      <c r="B35" s="40"/>
      <c r="C35" s="40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24"/>
      <c r="P35" s="24"/>
      <c r="Q35" s="26"/>
    </row>
    <row r="36" spans="1:17" x14ac:dyDescent="0.25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24"/>
      <c r="P36" s="24"/>
      <c r="Q36" s="26"/>
    </row>
    <row r="37" spans="1:17" x14ac:dyDescent="0.25">
      <c r="A37" s="13"/>
      <c r="B37" s="4"/>
      <c r="C37" s="4"/>
      <c r="D37" s="12"/>
      <c r="E37" s="4"/>
      <c r="F37" s="14"/>
      <c r="G37" s="14"/>
      <c r="H37" s="14"/>
      <c r="I37" s="14"/>
      <c r="J37" s="14"/>
      <c r="K37" s="14"/>
      <c r="L37" s="14"/>
      <c r="M37" s="14"/>
      <c r="N37" s="14"/>
      <c r="O37" s="24"/>
      <c r="P37" s="24"/>
      <c r="Q37" s="26"/>
    </row>
    <row r="38" spans="1:17" x14ac:dyDescent="0.25">
      <c r="A38" s="13"/>
      <c r="B38" s="34" t="s">
        <v>3</v>
      </c>
      <c r="C38" s="35"/>
      <c r="D38" s="12"/>
      <c r="E38" s="5" t="s">
        <v>3</v>
      </c>
      <c r="F38" s="14"/>
      <c r="G38" s="14"/>
      <c r="H38" s="14"/>
      <c r="I38" s="14"/>
      <c r="J38" s="14"/>
      <c r="K38" s="14"/>
      <c r="L38" s="4"/>
      <c r="M38" s="4"/>
      <c r="N38" s="14"/>
      <c r="O38" s="24"/>
      <c r="P38" s="24"/>
      <c r="Q38" s="26"/>
    </row>
    <row r="39" spans="1:17" x14ac:dyDescent="0.25">
      <c r="A39" s="13"/>
      <c r="B39" s="4"/>
      <c r="C39" s="4"/>
      <c r="D39" s="12"/>
      <c r="E39" s="4"/>
      <c r="F39" s="14"/>
      <c r="G39" s="14"/>
      <c r="H39" s="14"/>
      <c r="I39" s="14"/>
      <c r="J39" s="14"/>
      <c r="K39" s="14"/>
      <c r="L39" s="34" t="s">
        <v>0</v>
      </c>
      <c r="M39" s="35"/>
      <c r="N39" s="14"/>
      <c r="O39" s="24"/>
      <c r="P39" s="24"/>
      <c r="Q39" s="26"/>
    </row>
    <row r="40" spans="1:17" x14ac:dyDescent="0.25">
      <c r="A40" s="13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4"/>
      <c r="M40" s="4"/>
      <c r="N40" s="14"/>
      <c r="O40" s="24"/>
      <c r="P40" s="24"/>
      <c r="Q40" s="26"/>
    </row>
    <row r="41" spans="1:17" x14ac:dyDescent="0.25">
      <c r="A41" s="13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24"/>
      <c r="P41" s="24"/>
      <c r="Q41" s="26"/>
    </row>
    <row r="42" spans="1:17" x14ac:dyDescent="0.25">
      <c r="A42" s="13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24"/>
      <c r="P42" s="24"/>
      <c r="Q42" s="26"/>
    </row>
    <row r="43" spans="1:17" x14ac:dyDescent="0.25">
      <c r="A43" s="13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24"/>
      <c r="P43" s="24"/>
      <c r="Q43" s="26"/>
    </row>
    <row r="44" spans="1:17" x14ac:dyDescent="0.25">
      <c r="A44" s="13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24"/>
      <c r="P44" s="24"/>
      <c r="Q44" s="26"/>
    </row>
    <row r="45" spans="1:17" x14ac:dyDescent="0.25">
      <c r="A45" s="13"/>
      <c r="B45" s="4"/>
      <c r="C45" s="4"/>
      <c r="D45" s="14"/>
      <c r="E45" s="14"/>
      <c r="F45" s="14"/>
      <c r="G45" s="14"/>
      <c r="H45" s="14"/>
      <c r="I45" s="14"/>
      <c r="J45" s="14"/>
      <c r="K45" s="14"/>
      <c r="L45" s="4"/>
      <c r="M45" s="4"/>
      <c r="N45" s="14"/>
      <c r="O45" s="24"/>
      <c r="P45" s="24"/>
      <c r="Q45" s="26"/>
    </row>
    <row r="46" spans="1:17" x14ac:dyDescent="0.25">
      <c r="A46" s="13"/>
      <c r="B46" s="34" t="s">
        <v>3</v>
      </c>
      <c r="C46" s="35"/>
      <c r="D46" s="14"/>
      <c r="E46" s="14"/>
      <c r="F46" s="14"/>
      <c r="G46" s="14"/>
      <c r="H46" s="14"/>
      <c r="I46" s="14"/>
      <c r="J46" s="14"/>
      <c r="K46" s="14"/>
      <c r="L46" s="34" t="s">
        <v>3</v>
      </c>
      <c r="M46" s="35"/>
      <c r="N46" s="14"/>
      <c r="O46" s="24"/>
      <c r="P46" s="24"/>
      <c r="Q46" s="26"/>
    </row>
    <row r="47" spans="1:17" x14ac:dyDescent="0.25">
      <c r="A47" s="13"/>
      <c r="B47" s="4"/>
      <c r="C47" s="4"/>
      <c r="D47" s="14"/>
      <c r="E47" s="14"/>
      <c r="F47" s="14"/>
      <c r="G47" s="14"/>
      <c r="H47" s="14"/>
      <c r="I47" s="14"/>
      <c r="J47" s="14"/>
      <c r="K47" s="14"/>
      <c r="L47" s="4"/>
      <c r="M47" s="4"/>
      <c r="N47" s="14"/>
      <c r="O47" s="24"/>
      <c r="P47" s="24"/>
      <c r="Q47" s="26"/>
    </row>
    <row r="48" spans="1:17" x14ac:dyDescent="0.25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25"/>
      <c r="P48" s="25"/>
      <c r="Q48" s="27"/>
    </row>
  </sheetData>
  <mergeCells count="20">
    <mergeCell ref="L39:M39"/>
    <mergeCell ref="L46:M46"/>
    <mergeCell ref="B46:C46"/>
    <mergeCell ref="B31:C35"/>
    <mergeCell ref="B38:C38"/>
    <mergeCell ref="L32:M32"/>
    <mergeCell ref="O4:P4"/>
    <mergeCell ref="O9:P9"/>
    <mergeCell ref="O14:P14"/>
    <mergeCell ref="F16:G22"/>
    <mergeCell ref="A24:A28"/>
    <mergeCell ref="B17:C17"/>
    <mergeCell ref="B21:C21"/>
    <mergeCell ref="B10:C14"/>
    <mergeCell ref="B7:C7"/>
    <mergeCell ref="H7:I7"/>
    <mergeCell ref="H11:I11"/>
    <mergeCell ref="C3:E4"/>
    <mergeCell ref="M7:N7"/>
    <mergeCell ref="M11:N11"/>
  </mergeCells>
  <dataValidations count="5">
    <dataValidation type="list" allowBlank="1" showInputMessage="1" showErrorMessage="1" sqref="D22 O8:P8 M8 M10 D37 O5:P5 O10:P10 D39 O3:P3 N6 M5 M3 D20 D18 D16 N12" xr:uid="{00000000-0002-0000-0100-000000000000}">
      <formula1>Gestionnaire</formula1>
    </dataValidation>
    <dataValidation type="list" allowBlank="1" showInputMessage="1" showErrorMessage="1" sqref="A2" xr:uid="{00000000-0002-0000-0100-000001000000}">
      <formula1>"Gestionnaire,saisonnier"</formula1>
    </dataValidation>
    <dataValidation type="list" allowBlank="1" showInputMessage="1" showErrorMessage="1" sqref="F12 B8:C8 H6:I6 H8:I8 H10:I10 H12:I12 B16:C16 B18:C18 B20:C20 B22:C22 B37:C37 B39:C39 B45:C45 B47:C47 O13:P13 O15:P15 L31:M31 L38:M38 L40:M40 L33:M33 L45:M45 L47:M47 F8 M15 J33 E39 J31 M13 E37 F6 F10 C6" xr:uid="{00000000-0002-0000-0100-000002000000}">
      <formula1>IF($A$2="gestionnaire",liste_g,liste_S)</formula1>
    </dataValidation>
    <dataValidation type="list" allowBlank="1" showInputMessage="1" showErrorMessage="1" sqref="E27" xr:uid="{BFA042C9-0AA4-4919-B236-8B05863EDD47}">
      <formula1>liste_S</formula1>
    </dataValidation>
    <dataValidation type="list" allowBlank="1" showInputMessage="1" showErrorMessage="1" sqref="B6" xr:uid="{7C715026-EEE9-41F0-8298-50DB1A5749D3}">
      <formula1>IF($A$2="gestionnaire",liste_g,liste_S)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</vt:lpstr>
      <vt:lpstr>Plan</vt:lpstr>
      <vt:lpstr>Gestionnaire</vt:lpstr>
      <vt:lpstr>liste_g</vt:lpstr>
      <vt:lpstr>liste_S</vt:lpstr>
      <vt:lpstr>tous_G</vt:lpstr>
      <vt:lpstr>tous_S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Jean-Paul</cp:lastModifiedBy>
  <dcterms:created xsi:type="dcterms:W3CDTF">2018-05-06T16:47:58Z</dcterms:created>
  <dcterms:modified xsi:type="dcterms:W3CDTF">2018-05-10T08:44:38Z</dcterms:modified>
</cp:coreProperties>
</file>