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-855" yWindow="225" windowWidth="15480" windowHeight="11460" tabRatio="434" activeTab="1"/>
  </bookViews>
  <sheets>
    <sheet name="CARTE" sheetId="4" r:id="rId1"/>
    <sheet name="LISTE" sheetId="8" r:id="rId2"/>
    <sheet name="Départements" sheetId="2" state="hidden" r:id="rId3"/>
    <sheet name="SOURCE" sheetId="9" state="hidden" r:id="rId4"/>
    <sheet name="REG_01" sheetId="10" r:id="rId5"/>
    <sheet name="REG_02" sheetId="11" r:id="rId6"/>
    <sheet name="REG_03" sheetId="12" r:id="rId7"/>
    <sheet name="REG_04" sheetId="13" r:id="rId8"/>
    <sheet name="REG_05" sheetId="14" r:id="rId9"/>
    <sheet name="REG_06" sheetId="15" r:id="rId10"/>
  </sheets>
  <externalReferences>
    <externalReference r:id="rId11"/>
  </externalReferences>
  <definedNames>
    <definedName name="MACHINE">SOURCE!$A$2:$A$16</definedName>
    <definedName name="TYPE_MACHINE">[1]SOURCE!$A$2:$A$16</definedName>
  </definedNames>
  <calcPr calcId="152511"/>
</workbook>
</file>

<file path=xl/calcChain.xml><?xml version="1.0" encoding="utf-8"?>
<calcChain xmlns="http://schemas.openxmlformats.org/spreadsheetml/2006/main">
  <c r="C3" i="11" l="1" a="1"/>
  <c r="E3" i="11" a="1"/>
  <c r="G3" i="11" a="1"/>
  <c r="I3" i="11" a="1"/>
  <c r="C4" i="11" a="1"/>
  <c r="E4" i="11" a="1"/>
  <c r="G4" i="11" a="1"/>
  <c r="I4" i="11" a="1"/>
  <c r="C5" i="11" a="1"/>
  <c r="E5" i="11" a="1"/>
  <c r="G5" i="11" a="1"/>
  <c r="I5" i="11" a="1"/>
  <c r="C6" i="11" a="1"/>
  <c r="E6" i="11" a="1"/>
  <c r="G6" i="11" a="1"/>
  <c r="I6" i="11" a="1"/>
  <c r="C7" i="11" a="1"/>
  <c r="E7" i="11" a="1"/>
  <c r="G7" i="11" a="1"/>
  <c r="I7" i="11" a="1"/>
  <c r="C8" i="11" a="1"/>
  <c r="E8" i="11" a="1"/>
  <c r="G8" i="11" a="1"/>
  <c r="I8" i="11" a="1"/>
  <c r="C9" i="11" a="1"/>
  <c r="E9" i="11" a="1"/>
  <c r="G9" i="11" a="1"/>
  <c r="I9" i="11" a="1"/>
  <c r="C10" i="11" a="1"/>
  <c r="E10" i="11" a="1"/>
  <c r="G10" i="11" a="1"/>
  <c r="I10" i="11" a="1"/>
  <c r="C11" i="11" a="1"/>
  <c r="E11" i="11" a="1"/>
  <c r="G11" i="11" a="1"/>
  <c r="I11" i="11" a="1"/>
  <c r="C12" i="11" a="1"/>
  <c r="E12" i="11" a="1"/>
  <c r="G12" i="11" a="1"/>
  <c r="I12" i="11" a="1"/>
  <c r="C13" i="11" a="1"/>
  <c r="E13" i="11" a="1"/>
  <c r="G13" i="11" a="1"/>
  <c r="H13" i="11" a="1"/>
  <c r="I13" i="11" a="1"/>
  <c r="B14" i="11" a="1"/>
  <c r="C14" i="11" a="1"/>
  <c r="D14" i="11" a="1"/>
  <c r="E14" i="11" a="1"/>
  <c r="F14" i="11" a="1"/>
  <c r="G14" i="11" a="1"/>
  <c r="H14" i="11" a="1"/>
  <c r="I14" i="11" a="1"/>
  <c r="B15" i="11" a="1"/>
  <c r="C15" i="11" a="1"/>
  <c r="D15" i="11" a="1"/>
  <c r="E15" i="11" a="1"/>
  <c r="F15" i="11" a="1"/>
  <c r="G15" i="11" a="1"/>
  <c r="H15" i="11" a="1"/>
  <c r="I15" i="11" a="1"/>
  <c r="B16" i="11" a="1"/>
  <c r="C16" i="11" a="1"/>
  <c r="D16" i="11" a="1"/>
  <c r="E16" i="11" a="1"/>
  <c r="F16" i="11" a="1"/>
  <c r="G16" i="11" a="1"/>
  <c r="H16" i="11" a="1"/>
  <c r="I16" i="11" a="1"/>
  <c r="B17" i="11" a="1"/>
  <c r="C17" i="11" a="1"/>
  <c r="D17" i="11" a="1"/>
  <c r="E17" i="11" a="1"/>
  <c r="F17" i="11" a="1"/>
  <c r="G17" i="11" a="1"/>
  <c r="H17" i="11" a="1"/>
  <c r="I17" i="11" a="1"/>
  <c r="B18" i="11" a="1"/>
  <c r="C18" i="11" a="1"/>
  <c r="D18" i="11" a="1"/>
  <c r="E18" i="11" a="1"/>
  <c r="F18" i="11" a="1"/>
  <c r="G18" i="11" a="1"/>
  <c r="H18" i="11" a="1"/>
  <c r="I18" i="11" a="1"/>
  <c r="B19" i="11" a="1"/>
  <c r="C19" i="11" a="1"/>
  <c r="D19" i="11" a="1"/>
  <c r="E19" i="11" a="1"/>
  <c r="F19" i="11" a="1"/>
  <c r="G19" i="11" a="1"/>
  <c r="H19" i="11" a="1"/>
  <c r="I19" i="11" a="1"/>
  <c r="B20" i="11" a="1"/>
  <c r="C20" i="11" a="1"/>
  <c r="D20" i="11" a="1"/>
  <c r="E20" i="11" a="1"/>
  <c r="F20" i="11" a="1"/>
  <c r="G20" i="11" a="1"/>
  <c r="H20" i="11" a="1"/>
  <c r="I20" i="11" a="1"/>
  <c r="B21" i="11" a="1"/>
  <c r="C21" i="11" a="1"/>
  <c r="D21" i="11" a="1"/>
  <c r="E21" i="11" a="1"/>
  <c r="F21" i="11" a="1"/>
  <c r="G21" i="11" a="1"/>
  <c r="H21" i="11" a="1"/>
  <c r="I21" i="11" a="1"/>
  <c r="B22" i="11" a="1"/>
  <c r="C22" i="11" a="1"/>
  <c r="D22" i="11" a="1"/>
  <c r="E22" i="11" a="1"/>
  <c r="F22" i="11" a="1"/>
  <c r="G22" i="11" a="1"/>
  <c r="H22" i="11" a="1"/>
  <c r="I22" i="11" a="1"/>
  <c r="B23" i="11" a="1"/>
  <c r="C23" i="11" a="1"/>
  <c r="D23" i="11" a="1"/>
  <c r="E23" i="11" a="1"/>
  <c r="F23" i="11" a="1"/>
  <c r="G23" i="11" a="1"/>
  <c r="H23" i="11" a="1"/>
  <c r="I23" i="11" a="1"/>
  <c r="B24" i="11" a="1"/>
  <c r="C24" i="11" a="1"/>
  <c r="D24" i="11" a="1"/>
  <c r="E24" i="11" a="1"/>
  <c r="F24" i="11" a="1"/>
  <c r="G24" i="11" a="1"/>
  <c r="H24" i="11" a="1"/>
  <c r="I24" i="11" a="1"/>
  <c r="B25" i="11" a="1"/>
  <c r="C25" i="11" a="1"/>
  <c r="D25" i="11" a="1"/>
  <c r="E25" i="11" a="1"/>
  <c r="F25" i="11" a="1"/>
  <c r="G25" i="11" a="1"/>
  <c r="H25" i="11" a="1"/>
  <c r="I25" i="11" a="1"/>
  <c r="B26" i="11" a="1"/>
  <c r="C26" i="11" a="1"/>
  <c r="D26" i="11" a="1"/>
  <c r="E26" i="11" a="1"/>
  <c r="F26" i="11" a="1"/>
  <c r="G26" i="11" a="1"/>
  <c r="H26" i="11" a="1"/>
  <c r="I26" i="11" a="1"/>
  <c r="B27" i="11" a="1"/>
  <c r="C27" i="11" a="1"/>
  <c r="D27" i="11" a="1"/>
  <c r="E27" i="11" a="1"/>
  <c r="F27" i="11" a="1"/>
  <c r="G27" i="11" a="1"/>
  <c r="H27" i="11" a="1"/>
  <c r="I27" i="11" a="1"/>
  <c r="B28" i="11" a="1"/>
  <c r="C28" i="11" a="1"/>
  <c r="D28" i="11" a="1"/>
  <c r="E28" i="11" a="1"/>
  <c r="F28" i="11" a="1"/>
  <c r="G28" i="11" a="1"/>
  <c r="H28" i="11" a="1"/>
  <c r="I28" i="11" a="1"/>
  <c r="B29" i="11" a="1"/>
  <c r="C29" i="11" a="1"/>
  <c r="D29" i="11" a="1"/>
  <c r="E29" i="11" a="1"/>
  <c r="F29" i="11" a="1"/>
  <c r="G29" i="11" a="1"/>
  <c r="H29" i="11" a="1"/>
  <c r="I29" i="11" a="1"/>
  <c r="B30" i="11" a="1"/>
  <c r="C30" i="11" a="1"/>
  <c r="D30" i="11" a="1"/>
  <c r="E30" i="11" a="1"/>
  <c r="F30" i="11" a="1"/>
  <c r="G30" i="11" a="1"/>
  <c r="H30" i="11" a="1"/>
  <c r="I30" i="11" a="1"/>
  <c r="B31" i="11" a="1"/>
  <c r="C31" i="11" a="1"/>
  <c r="D31" i="11" a="1"/>
  <c r="E31" i="11" a="1"/>
  <c r="F31" i="11" a="1"/>
  <c r="G31" i="11" a="1"/>
  <c r="H31" i="11" a="1"/>
  <c r="I31" i="11" a="1"/>
  <c r="B32" i="11" a="1"/>
  <c r="C32" i="11" a="1"/>
  <c r="D32" i="11" a="1"/>
  <c r="E32" i="11" a="1"/>
  <c r="F32" i="11" a="1"/>
  <c r="G32" i="11" a="1"/>
  <c r="H32" i="11" a="1"/>
  <c r="I32" i="11" a="1"/>
  <c r="B33" i="11" a="1"/>
  <c r="C33" i="11" a="1"/>
  <c r="D33" i="11" a="1"/>
  <c r="E33" i="11" a="1"/>
  <c r="F33" i="11" a="1"/>
  <c r="G33" i="11" a="1"/>
  <c r="H33" i="11" a="1"/>
  <c r="I33" i="11" a="1"/>
  <c r="B34" i="11" a="1"/>
  <c r="C34" i="11" a="1"/>
  <c r="D34" i="11" a="1"/>
  <c r="E34" i="11" a="1"/>
  <c r="F34" i="11" a="1"/>
  <c r="G34" i="11" a="1"/>
  <c r="H34" i="11" a="1"/>
  <c r="I34" i="11" a="1"/>
  <c r="B35" i="11" a="1"/>
  <c r="C35" i="11" a="1"/>
  <c r="D35" i="11" a="1"/>
  <c r="E35" i="11" a="1"/>
  <c r="F35" i="11" a="1"/>
  <c r="G35" i="11" a="1"/>
  <c r="H35" i="11" a="1"/>
  <c r="I35" i="11" a="1"/>
  <c r="B36" i="11" a="1"/>
  <c r="C36" i="11" a="1"/>
  <c r="D36" i="11" a="1"/>
  <c r="E36" i="11" a="1"/>
  <c r="F36" i="11" a="1"/>
  <c r="G36" i="11" a="1"/>
  <c r="H36" i="11" a="1"/>
  <c r="I36" i="11" a="1"/>
  <c r="B37" i="11" a="1"/>
  <c r="C37" i="11" a="1"/>
  <c r="D37" i="11" a="1"/>
  <c r="E37" i="11" a="1"/>
  <c r="F37" i="11" a="1"/>
  <c r="G37" i="11" a="1"/>
  <c r="H37" i="11" a="1"/>
  <c r="I37" i="11" a="1"/>
  <c r="B38" i="11" a="1"/>
  <c r="C38" i="11" a="1"/>
  <c r="D38" i="11" a="1"/>
  <c r="E38" i="11" a="1"/>
  <c r="F38" i="11" a="1"/>
  <c r="G38" i="11" a="1"/>
  <c r="H38" i="11" a="1"/>
  <c r="I38" i="11" a="1"/>
  <c r="B39" i="11" a="1"/>
  <c r="C39" i="11" a="1"/>
  <c r="D39" i="11" a="1"/>
  <c r="E39" i="11" a="1"/>
  <c r="F39" i="11" a="1"/>
  <c r="G39" i="11" a="1"/>
  <c r="H39" i="11" a="1"/>
  <c r="I39" i="11" a="1"/>
  <c r="B40" i="11" a="1"/>
  <c r="C40" i="11" a="1"/>
  <c r="D3" i="11" a="1"/>
  <c r="H3" i="11" a="1"/>
  <c r="D4" i="11" a="1"/>
  <c r="H4" i="11" a="1"/>
  <c r="D5" i="11" a="1"/>
  <c r="H5" i="11" a="1"/>
  <c r="D6" i="11" a="1"/>
  <c r="H6" i="11" a="1"/>
  <c r="D7" i="11" a="1"/>
  <c r="H7" i="11" a="1"/>
  <c r="D8" i="11" a="1"/>
  <c r="H8" i="11" a="1"/>
  <c r="D9" i="11" a="1"/>
  <c r="H9" i="11" a="1"/>
  <c r="D10" i="11" a="1"/>
  <c r="H10" i="11" a="1"/>
  <c r="D11" i="11" a="1"/>
  <c r="H11" i="11" a="1"/>
  <c r="D12" i="11" a="1"/>
  <c r="H12" i="11" a="1"/>
  <c r="D13" i="11" a="1"/>
  <c r="B3" i="11" a="1"/>
  <c r="F3" i="11" a="1"/>
  <c r="B4" i="11" a="1"/>
  <c r="F4" i="11" a="1"/>
  <c r="B5" i="11" a="1"/>
  <c r="F5" i="11" a="1"/>
  <c r="B6" i="11" a="1"/>
  <c r="F6" i="11" a="1"/>
  <c r="B7" i="11" a="1"/>
  <c r="F7" i="11" a="1"/>
  <c r="B8" i="11" a="1"/>
  <c r="F8" i="11" a="1"/>
  <c r="B9" i="11" a="1"/>
  <c r="F9" i="11" a="1"/>
  <c r="B10" i="11" a="1"/>
  <c r="F10" i="11" a="1"/>
  <c r="B11" i="11" a="1"/>
  <c r="F11" i="11" a="1"/>
  <c r="B12" i="11" a="1"/>
  <c r="F12" i="11" a="1"/>
  <c r="B13" i="11" a="1"/>
  <c r="F13" i="11" a="1"/>
  <c r="E40" i="11" a="1"/>
  <c r="G40" i="11" a="1"/>
  <c r="I40" i="11" a="1"/>
  <c r="C41" i="11" a="1"/>
  <c r="E41" i="11" a="1"/>
  <c r="G41" i="11" a="1"/>
  <c r="I41" i="11" a="1"/>
  <c r="C42" i="11" a="1"/>
  <c r="E42" i="11" a="1"/>
  <c r="G42" i="11" a="1"/>
  <c r="I42" i="11" a="1"/>
  <c r="C43" i="11" a="1"/>
  <c r="E43" i="11" a="1"/>
  <c r="G43" i="11" a="1"/>
  <c r="I43" i="11" a="1"/>
  <c r="C44" i="11" a="1"/>
  <c r="E44" i="11" a="1"/>
  <c r="G44" i="11" a="1"/>
  <c r="I44" i="11" a="1"/>
  <c r="C45" i="11" a="1"/>
  <c r="E45" i="11" a="1"/>
  <c r="G45" i="11" a="1"/>
  <c r="I45" i="11" a="1"/>
  <c r="C46" i="11" a="1"/>
  <c r="E46" i="11" a="1"/>
  <c r="G46" i="11" a="1"/>
  <c r="I46" i="11" a="1"/>
  <c r="C47" i="11" a="1"/>
  <c r="G47" i="11" a="1"/>
  <c r="C48" i="11" a="1"/>
  <c r="G48" i="11" a="1"/>
  <c r="C49" i="11" a="1"/>
  <c r="G49" i="11" a="1"/>
  <c r="C50" i="11" a="1"/>
  <c r="G50" i="11" a="1"/>
  <c r="C51" i="11" a="1"/>
  <c r="G51" i="11" a="1"/>
  <c r="C52" i="11" a="1"/>
  <c r="G52" i="11" a="1"/>
  <c r="C53" i="11" a="1"/>
  <c r="G53" i="11" a="1"/>
  <c r="C54" i="11" a="1"/>
  <c r="G54" i="11" a="1"/>
  <c r="C55" i="11" a="1"/>
  <c r="G55" i="11" a="1"/>
  <c r="C56" i="11" a="1"/>
  <c r="G56" i="11" a="1"/>
  <c r="C57" i="11" a="1"/>
  <c r="G57" i="11" a="1"/>
  <c r="C58" i="11" a="1"/>
  <c r="G58" i="11" a="1"/>
  <c r="E59" i="11" a="1"/>
  <c r="I59" i="11" a="1"/>
  <c r="E60" i="11" a="1"/>
  <c r="I60" i="11" a="1"/>
  <c r="E61" i="11" a="1"/>
  <c r="I61" i="11" a="1"/>
  <c r="E62" i="11" a="1"/>
  <c r="I62" i="11" a="1"/>
  <c r="D40" i="11" a="1"/>
  <c r="F40" i="11" a="1"/>
  <c r="H40" i="11" a="1"/>
  <c r="B41" i="11" a="1"/>
  <c r="D41" i="11" a="1"/>
  <c r="F41" i="11" a="1"/>
  <c r="H41" i="11" a="1"/>
  <c r="B42" i="11" a="1"/>
  <c r="D42" i="11" a="1"/>
  <c r="F42" i="11" a="1"/>
  <c r="H42" i="11" a="1"/>
  <c r="B43" i="11" a="1"/>
  <c r="D43" i="11" a="1"/>
  <c r="F43" i="11" a="1"/>
  <c r="H43" i="11" a="1"/>
  <c r="B44" i="11" a="1"/>
  <c r="D44" i="11" a="1"/>
  <c r="F44" i="11" a="1"/>
  <c r="H44" i="11" a="1"/>
  <c r="B45" i="11" a="1"/>
  <c r="D45" i="11" a="1"/>
  <c r="F45" i="11" a="1"/>
  <c r="H45" i="11" a="1"/>
  <c r="B46" i="11" a="1"/>
  <c r="D46" i="11" a="1"/>
  <c r="F46" i="11" a="1"/>
  <c r="H46" i="11" a="1"/>
  <c r="B47" i="11" a="1"/>
  <c r="D47" i="11" a="1"/>
  <c r="F47" i="11" a="1"/>
  <c r="H47" i="11" a="1"/>
  <c r="B48" i="11" a="1"/>
  <c r="D48" i="11" a="1"/>
  <c r="F48" i="11" a="1"/>
  <c r="H48" i="11" a="1"/>
  <c r="B49" i="11" a="1"/>
  <c r="D49" i="11" a="1"/>
  <c r="F49" i="11" a="1"/>
  <c r="H49" i="11" a="1"/>
  <c r="B50" i="11" a="1"/>
  <c r="D50" i="11" a="1"/>
  <c r="F50" i="11" a="1"/>
  <c r="H50" i="11" a="1"/>
  <c r="B51" i="11" a="1"/>
  <c r="D51" i="11" a="1"/>
  <c r="F51" i="11" a="1"/>
  <c r="H51" i="11" a="1"/>
  <c r="B52" i="11" a="1"/>
  <c r="D52" i="11" a="1"/>
  <c r="F52" i="11" a="1"/>
  <c r="H52" i="11" a="1"/>
  <c r="B53" i="11" a="1"/>
  <c r="D53" i="11" a="1"/>
  <c r="F53" i="11" a="1"/>
  <c r="H53" i="11" a="1"/>
  <c r="B54" i="11" a="1"/>
  <c r="D54" i="11" a="1"/>
  <c r="F54" i="11" a="1"/>
  <c r="H54" i="11" a="1"/>
  <c r="B55" i="11" a="1"/>
  <c r="D55" i="11" a="1"/>
  <c r="F55" i="11" a="1"/>
  <c r="H55" i="11" a="1"/>
  <c r="B56" i="11" a="1"/>
  <c r="D56" i="11" a="1"/>
  <c r="F56" i="11" a="1"/>
  <c r="H56" i="11" a="1"/>
  <c r="B57" i="11" a="1"/>
  <c r="D57" i="11" a="1"/>
  <c r="F57" i="11" a="1"/>
  <c r="H57" i="11" a="1"/>
  <c r="B58" i="11" a="1"/>
  <c r="D58" i="11" a="1"/>
  <c r="F58" i="11" a="1"/>
  <c r="H58" i="11" a="1"/>
  <c r="B59" i="11" a="1"/>
  <c r="D59" i="11" a="1"/>
  <c r="F59" i="11" a="1"/>
  <c r="H59" i="11" a="1"/>
  <c r="B60" i="11" a="1"/>
  <c r="D60" i="11" a="1"/>
  <c r="F60" i="11" a="1"/>
  <c r="H60" i="11" a="1"/>
  <c r="B61" i="11" a="1"/>
  <c r="D61" i="11" a="1"/>
  <c r="F61" i="11" a="1"/>
  <c r="H61" i="11" a="1"/>
  <c r="B62" i="11" a="1"/>
  <c r="D62" i="11" a="1"/>
  <c r="F62" i="11" a="1"/>
  <c r="H62" i="11" a="1"/>
  <c r="E47" i="11" a="1"/>
  <c r="I47" i="11" a="1"/>
  <c r="E48" i="11" a="1"/>
  <c r="I48" i="11" a="1"/>
  <c r="E49" i="11" a="1"/>
  <c r="I49" i="11" a="1"/>
  <c r="E50" i="11" a="1"/>
  <c r="I50" i="11" a="1"/>
  <c r="E51" i="11" a="1"/>
  <c r="I51" i="11" a="1"/>
  <c r="E52" i="11" a="1"/>
  <c r="I52" i="11" a="1"/>
  <c r="E53" i="11" a="1"/>
  <c r="I53" i="11" a="1"/>
  <c r="E54" i="11" a="1"/>
  <c r="I54" i="11" a="1"/>
  <c r="E55" i="11" a="1"/>
  <c r="I55" i="11" a="1"/>
  <c r="E56" i="11" a="1"/>
  <c r="I56" i="11" a="1"/>
  <c r="E57" i="11" a="1"/>
  <c r="I57" i="11" a="1"/>
  <c r="E58" i="11" a="1"/>
  <c r="I58" i="11" a="1"/>
  <c r="C59" i="11" a="1"/>
  <c r="G59" i="11" a="1"/>
  <c r="C60" i="11" a="1"/>
  <c r="G60" i="11" a="1"/>
  <c r="C61" i="11" a="1"/>
  <c r="G61" i="11" a="1"/>
  <c r="C62" i="11" a="1"/>
  <c r="G62" i="11" a="1"/>
  <c r="A5" i="11" a="1"/>
  <c r="A6" i="11" a="1"/>
  <c r="A7" i="11" a="1"/>
  <c r="A8" i="11" a="1"/>
  <c r="A9" i="11" a="1"/>
  <c r="A10" i="11" a="1"/>
  <c r="A11" i="11" a="1"/>
  <c r="A12" i="11" a="1"/>
  <c r="A13" i="11" a="1"/>
  <c r="A14" i="11" a="1"/>
  <c r="A15" i="11" a="1"/>
  <c r="A16" i="11" a="1"/>
  <c r="A17" i="11" a="1"/>
  <c r="A18" i="11" a="1"/>
  <c r="A19" i="11" a="1"/>
  <c r="A20" i="11" a="1"/>
  <c r="A21" i="11" a="1"/>
  <c r="A22" i="11" a="1"/>
  <c r="A23" i="11" a="1"/>
  <c r="A24" i="11" a="1"/>
  <c r="A25" i="11" a="1"/>
  <c r="A26" i="11" a="1"/>
  <c r="A27" i="11" a="1"/>
  <c r="A28" i="11" a="1"/>
  <c r="A29" i="11" a="1"/>
  <c r="A30" i="11" a="1"/>
  <c r="A31" i="11" a="1"/>
  <c r="A32" i="11" a="1"/>
  <c r="A33" i="11" a="1"/>
  <c r="A34" i="11" a="1"/>
  <c r="A35" i="11" a="1"/>
  <c r="A36" i="11" a="1"/>
  <c r="A37" i="11" a="1"/>
  <c r="A38" i="11" a="1"/>
  <c r="A39" i="11" a="1"/>
  <c r="A40" i="11" a="1"/>
  <c r="A41" i="11" a="1"/>
  <c r="A42" i="11" a="1"/>
  <c r="A43" i="11" a="1"/>
  <c r="A44" i="11" a="1"/>
  <c r="A45" i="11" a="1"/>
  <c r="A46" i="11" a="1"/>
  <c r="A47" i="11" a="1"/>
  <c r="A48" i="11" a="1"/>
  <c r="A49" i="11" a="1"/>
  <c r="A50" i="11" a="1"/>
  <c r="A51" i="11" a="1"/>
  <c r="A52" i="11" a="1"/>
  <c r="A53" i="11" a="1"/>
  <c r="A54" i="11" a="1"/>
  <c r="A55" i="11" a="1"/>
  <c r="A56" i="11" a="1"/>
  <c r="A57" i="11" a="1"/>
  <c r="A58" i="11" a="1"/>
  <c r="A59" i="11" a="1"/>
  <c r="A60" i="11" a="1"/>
  <c r="A61" i="11" a="1"/>
  <c r="A62" i="11" a="1"/>
  <c r="A4" i="11" a="1"/>
  <c r="A3" i="11" a="1"/>
  <c r="C6" i="10" a="1"/>
  <c r="E6" i="10" a="1"/>
  <c r="G6" i="10" a="1"/>
  <c r="I6" i="10" a="1"/>
  <c r="C7" i="10" a="1"/>
  <c r="E7" i="10" a="1"/>
  <c r="G7" i="10" a="1"/>
  <c r="I7" i="10" a="1"/>
  <c r="C8" i="10" a="1"/>
  <c r="E8" i="10" a="1"/>
  <c r="G8" i="10" a="1"/>
  <c r="I8" i="10" a="1"/>
  <c r="C9" i="10" a="1"/>
  <c r="E9" i="10" a="1"/>
  <c r="G9" i="10" a="1"/>
  <c r="I9" i="10" a="1"/>
  <c r="C10" i="10" a="1"/>
  <c r="E10" i="10" a="1"/>
  <c r="G10" i="10" a="1"/>
  <c r="I10" i="10" a="1"/>
  <c r="C11" i="10" a="1"/>
  <c r="E11" i="10" a="1"/>
  <c r="G11" i="10" a="1"/>
  <c r="I11" i="10" a="1"/>
  <c r="C12" i="10" a="1"/>
  <c r="E12" i="10" a="1"/>
  <c r="G12" i="10" a="1"/>
  <c r="I12" i="10" a="1"/>
  <c r="C13" i="10" a="1"/>
  <c r="E13" i="10" a="1"/>
  <c r="G13" i="10" a="1"/>
  <c r="I13" i="10" a="1"/>
  <c r="C14" i="10" a="1"/>
  <c r="E14" i="10" a="1"/>
  <c r="G14" i="10" a="1"/>
  <c r="I14" i="10" a="1"/>
  <c r="C15" i="10" a="1"/>
  <c r="E15" i="10" a="1"/>
  <c r="G15" i="10" a="1"/>
  <c r="I15" i="10" a="1"/>
  <c r="C16" i="10" a="1"/>
  <c r="E16" i="10" a="1"/>
  <c r="G16" i="10" a="1"/>
  <c r="H16" i="10" a="1"/>
  <c r="I16" i="10" a="1"/>
  <c r="B17" i="10" a="1"/>
  <c r="C17" i="10" a="1"/>
  <c r="D17" i="10" a="1"/>
  <c r="E17" i="10" a="1"/>
  <c r="F17" i="10" a="1"/>
  <c r="G17" i="10" a="1"/>
  <c r="H17" i="10" a="1"/>
  <c r="I17" i="10" a="1"/>
  <c r="B18" i="10" a="1"/>
  <c r="C18" i="10" a="1"/>
  <c r="D18" i="10" a="1"/>
  <c r="E18" i="10" a="1"/>
  <c r="F18" i="10" a="1"/>
  <c r="G18" i="10" a="1"/>
  <c r="H18" i="10" a="1"/>
  <c r="I18" i="10" a="1"/>
  <c r="B19" i="10" a="1"/>
  <c r="C19" i="10" a="1"/>
  <c r="D19" i="10" a="1"/>
  <c r="E19" i="10" a="1"/>
  <c r="F19" i="10" a="1"/>
  <c r="G19" i="10" a="1"/>
  <c r="H19" i="10" a="1"/>
  <c r="I19" i="10" a="1"/>
  <c r="B20" i="10" a="1"/>
  <c r="C20" i="10" a="1"/>
  <c r="D20" i="10" a="1"/>
  <c r="E20" i="10" a="1"/>
  <c r="F20" i="10" a="1"/>
  <c r="G20" i="10" a="1"/>
  <c r="H20" i="10" a="1"/>
  <c r="I20" i="10" a="1"/>
  <c r="B21" i="10" a="1"/>
  <c r="C21" i="10" a="1"/>
  <c r="D21" i="10" a="1"/>
  <c r="E21" i="10" a="1"/>
  <c r="F21" i="10" a="1"/>
  <c r="G21" i="10" a="1"/>
  <c r="H21" i="10" a="1"/>
  <c r="I21" i="10" a="1"/>
  <c r="B22" i="10" a="1"/>
  <c r="C22" i="10" a="1"/>
  <c r="D22" i="10" a="1"/>
  <c r="E22" i="10" a="1"/>
  <c r="F22" i="10" a="1"/>
  <c r="G22" i="10" a="1"/>
  <c r="H22" i="10" a="1"/>
  <c r="I22" i="10" a="1"/>
  <c r="B23" i="10" a="1"/>
  <c r="C23" i="10" a="1"/>
  <c r="D23" i="10" a="1"/>
  <c r="E23" i="10" a="1"/>
  <c r="F23" i="10" a="1"/>
  <c r="G23" i="10" a="1"/>
  <c r="H23" i="10" a="1"/>
  <c r="I23" i="10" a="1"/>
  <c r="B24" i="10" a="1"/>
  <c r="C24" i="10" a="1"/>
  <c r="D24" i="10" a="1"/>
  <c r="E24" i="10" a="1"/>
  <c r="F24" i="10" a="1"/>
  <c r="G24" i="10" a="1"/>
  <c r="H24" i="10" a="1"/>
  <c r="I24" i="10" a="1"/>
  <c r="B25" i="10" a="1"/>
  <c r="C25" i="10" a="1"/>
  <c r="D25" i="10" a="1"/>
  <c r="E25" i="10" a="1"/>
  <c r="F25" i="10" a="1"/>
  <c r="G25" i="10" a="1"/>
  <c r="H25" i="10" a="1"/>
  <c r="I25" i="10" a="1"/>
  <c r="B26" i="10" a="1"/>
  <c r="C26" i="10" a="1"/>
  <c r="D26" i="10" a="1"/>
  <c r="E26" i="10" a="1"/>
  <c r="F26" i="10" a="1"/>
  <c r="G26" i="10" a="1"/>
  <c r="H26" i="10" a="1"/>
  <c r="I26" i="10" a="1"/>
  <c r="B27" i="10" a="1"/>
  <c r="C27" i="10" a="1"/>
  <c r="D27" i="10" a="1"/>
  <c r="E27" i="10" a="1"/>
  <c r="F27" i="10" a="1"/>
  <c r="G27" i="10" a="1"/>
  <c r="H27" i="10" a="1"/>
  <c r="I27" i="10" a="1"/>
  <c r="B28" i="10" a="1"/>
  <c r="C28" i="10" a="1"/>
  <c r="D28" i="10" a="1"/>
  <c r="E28" i="10" a="1"/>
  <c r="F28" i="10" a="1"/>
  <c r="G28" i="10" a="1"/>
  <c r="H28" i="10" a="1"/>
  <c r="I28" i="10" a="1"/>
  <c r="B29" i="10" a="1"/>
  <c r="C29" i="10" a="1"/>
  <c r="D29" i="10" a="1"/>
  <c r="E29" i="10" a="1"/>
  <c r="F29" i="10" a="1"/>
  <c r="G29" i="10" a="1"/>
  <c r="H29" i="10" a="1"/>
  <c r="I29" i="10" a="1"/>
  <c r="B30" i="10" a="1"/>
  <c r="C30" i="10" a="1"/>
  <c r="D30" i="10" a="1"/>
  <c r="E30" i="10" a="1"/>
  <c r="F30" i="10" a="1"/>
  <c r="G30" i="10" a="1"/>
  <c r="H30" i="10" a="1"/>
  <c r="I30" i="10" a="1"/>
  <c r="B31" i="10" a="1"/>
  <c r="C31" i="10" a="1"/>
  <c r="D31" i="10" a="1"/>
  <c r="E31" i="10" a="1"/>
  <c r="F31" i="10" a="1"/>
  <c r="G31" i="10" a="1"/>
  <c r="H31" i="10" a="1"/>
  <c r="I31" i="10" a="1"/>
  <c r="B32" i="10" a="1"/>
  <c r="C32" i="10" a="1"/>
  <c r="D32" i="10" a="1"/>
  <c r="E32" i="10" a="1"/>
  <c r="F32" i="10" a="1"/>
  <c r="G32" i="10" a="1"/>
  <c r="H32" i="10" a="1"/>
  <c r="I32" i="10" a="1"/>
  <c r="B33" i="10" a="1"/>
  <c r="C33" i="10" a="1"/>
  <c r="D33" i="10" a="1"/>
  <c r="E33" i="10" a="1"/>
  <c r="F33" i="10" a="1"/>
  <c r="G33" i="10" a="1"/>
  <c r="H33" i="10" a="1"/>
  <c r="I33" i="10" a="1"/>
  <c r="B6" i="10" a="1"/>
  <c r="D6" i="10" a="1"/>
  <c r="F6" i="10" a="1"/>
  <c r="H6" i="10" a="1"/>
  <c r="B7" i="10" a="1"/>
  <c r="D7" i="10" a="1"/>
  <c r="F7" i="10" a="1"/>
  <c r="H7" i="10" a="1"/>
  <c r="B8" i="10" a="1"/>
  <c r="D8" i="10" a="1"/>
  <c r="F8" i="10" a="1"/>
  <c r="H8" i="10" a="1"/>
  <c r="B9" i="10" a="1"/>
  <c r="D9" i="10" a="1"/>
  <c r="F9" i="10" a="1"/>
  <c r="H9" i="10" a="1"/>
  <c r="B10" i="10" a="1"/>
  <c r="D10" i="10" a="1"/>
  <c r="F10" i="10" a="1"/>
  <c r="H10" i="10" a="1"/>
  <c r="B11" i="10" a="1"/>
  <c r="D11" i="10" a="1"/>
  <c r="F11" i="10" a="1"/>
  <c r="H11" i="10" a="1"/>
  <c r="B12" i="10" a="1"/>
  <c r="D12" i="10" a="1"/>
  <c r="F12" i="10" a="1"/>
  <c r="H12" i="10" a="1"/>
  <c r="B13" i="10" a="1"/>
  <c r="D13" i="10" a="1"/>
  <c r="F13" i="10" a="1"/>
  <c r="H13" i="10" a="1"/>
  <c r="B14" i="10" a="1"/>
  <c r="D14" i="10" a="1"/>
  <c r="F14" i="10" a="1"/>
  <c r="H14" i="10" a="1"/>
  <c r="B15" i="10" a="1"/>
  <c r="D15" i="10" a="1"/>
  <c r="F15" i="10" a="1"/>
  <c r="H15" i="10" a="1"/>
  <c r="B16" i="10" a="1"/>
  <c r="D16" i="10" a="1"/>
  <c r="F16" i="10" a="1"/>
  <c r="A7" i="10" a="1"/>
  <c r="A8" i="10" a="1"/>
  <c r="A9" i="10" a="1"/>
  <c r="A10" i="10" a="1"/>
  <c r="A11" i="10" a="1"/>
  <c r="A12" i="10" a="1"/>
  <c r="A13" i="10" a="1"/>
  <c r="A14" i="10" a="1"/>
  <c r="A15" i="10" a="1"/>
  <c r="A16" i="10" a="1"/>
  <c r="A17" i="10" a="1"/>
  <c r="A18" i="10" a="1"/>
  <c r="A19" i="10" a="1"/>
  <c r="A20" i="10" a="1"/>
  <c r="A21" i="10" a="1"/>
  <c r="A22" i="10" a="1"/>
  <c r="A23" i="10" a="1"/>
  <c r="A24" i="10" a="1"/>
  <c r="A25" i="10" a="1"/>
  <c r="A26" i="10" a="1"/>
  <c r="A27" i="10" a="1"/>
  <c r="A28" i="10" a="1"/>
  <c r="A29" i="10" a="1"/>
  <c r="A30" i="10" a="1"/>
  <c r="A31" i="10" a="1"/>
  <c r="A32" i="10" a="1"/>
  <c r="A33" i="10" a="1"/>
  <c r="B3" i="10" a="1"/>
  <c r="C3" i="10" a="1"/>
  <c r="D3" i="10" a="1"/>
  <c r="E3" i="10" a="1"/>
  <c r="F3" i="10" a="1"/>
  <c r="G3" i="10" a="1"/>
  <c r="H3" i="10" a="1"/>
  <c r="I3" i="10" a="1"/>
  <c r="B4" i="10" a="1"/>
  <c r="C4" i="10" a="1"/>
  <c r="D4" i="10" a="1"/>
  <c r="E4" i="10" a="1"/>
  <c r="F4" i="10" a="1"/>
  <c r="G4" i="10" a="1"/>
  <c r="H4" i="10" a="1"/>
  <c r="I4" i="10" a="1"/>
  <c r="B5" i="10" a="1"/>
  <c r="C5" i="10" a="1"/>
  <c r="D5" i="10" a="1"/>
  <c r="E5" i="10" a="1"/>
  <c r="F5" i="10" a="1"/>
  <c r="G5" i="10" a="1"/>
  <c r="H5" i="10" a="1"/>
  <c r="I5" i="10" a="1"/>
  <c r="A3" i="10" a="1"/>
  <c r="A4" i="10" a="1"/>
  <c r="A5" i="10" a="1"/>
  <c r="A6" i="10" a="1"/>
  <c r="G62" i="11" l="1"/>
  <c r="C62" i="11"/>
  <c r="G61" i="11"/>
  <c r="C61" i="11"/>
  <c r="G60" i="11"/>
  <c r="C60" i="11"/>
  <c r="G59" i="11"/>
  <c r="C59" i="11"/>
  <c r="I58" i="11"/>
  <c r="E58" i="11"/>
  <c r="I57" i="11"/>
  <c r="E57" i="11"/>
  <c r="I56" i="11"/>
  <c r="E56" i="11"/>
  <c r="I55" i="11"/>
  <c r="E55" i="11"/>
  <c r="I54" i="11"/>
  <c r="E54" i="11"/>
  <c r="I53" i="11"/>
  <c r="E53" i="11"/>
  <c r="I52" i="11"/>
  <c r="E52" i="11"/>
  <c r="I51" i="11"/>
  <c r="E51" i="11"/>
  <c r="I50" i="11"/>
  <c r="E50" i="11"/>
  <c r="I49" i="11"/>
  <c r="E49" i="11"/>
  <c r="I48" i="11"/>
  <c r="E48" i="11"/>
  <c r="I47" i="11"/>
  <c r="E47" i="11"/>
  <c r="H62" i="11"/>
  <c r="F62" i="11"/>
  <c r="D62" i="11"/>
  <c r="B62" i="11"/>
  <c r="H61" i="11"/>
  <c r="F61" i="11"/>
  <c r="D61" i="11"/>
  <c r="B61" i="11"/>
  <c r="H60" i="11"/>
  <c r="F60" i="11"/>
  <c r="D60" i="11"/>
  <c r="B60" i="11"/>
  <c r="H59" i="11"/>
  <c r="F59" i="11"/>
  <c r="D59" i="11"/>
  <c r="B59" i="11"/>
  <c r="H58" i="11"/>
  <c r="F58" i="11"/>
  <c r="D58" i="11"/>
  <c r="B58" i="11"/>
  <c r="H57" i="11"/>
  <c r="F57" i="11"/>
  <c r="D57" i="11"/>
  <c r="B57" i="11"/>
  <c r="H56" i="11"/>
  <c r="F56" i="11"/>
  <c r="D56" i="11"/>
  <c r="B56" i="11"/>
  <c r="H55" i="11"/>
  <c r="F55" i="11"/>
  <c r="D55" i="11"/>
  <c r="B55" i="11"/>
  <c r="H54" i="11"/>
  <c r="F54" i="11"/>
  <c r="D54" i="11"/>
  <c r="B54" i="11"/>
  <c r="H53" i="11"/>
  <c r="F53" i="11"/>
  <c r="D53" i="11"/>
  <c r="B53" i="11"/>
  <c r="H52" i="11"/>
  <c r="F52" i="11"/>
  <c r="D52" i="11"/>
  <c r="B52" i="11"/>
  <c r="H51" i="11"/>
  <c r="F51" i="11"/>
  <c r="D51" i="11"/>
  <c r="B51" i="11"/>
  <c r="H50" i="11"/>
  <c r="F50" i="11"/>
  <c r="D50" i="11"/>
  <c r="B50" i="11"/>
  <c r="H49" i="11"/>
  <c r="F49" i="11"/>
  <c r="D49" i="11"/>
  <c r="B49" i="11"/>
  <c r="H48" i="11"/>
  <c r="F48" i="11"/>
  <c r="D48" i="11"/>
  <c r="B48" i="11"/>
  <c r="H47" i="11"/>
  <c r="F47" i="11"/>
  <c r="D47" i="11"/>
  <c r="B47" i="11"/>
  <c r="H46" i="11"/>
  <c r="F46" i="11"/>
  <c r="D46" i="11"/>
  <c r="B46" i="11"/>
  <c r="H45" i="11"/>
  <c r="F45" i="11"/>
  <c r="D45" i="11"/>
  <c r="B45" i="11"/>
  <c r="H44" i="11"/>
  <c r="F44" i="11"/>
  <c r="D44" i="11"/>
  <c r="B44" i="11"/>
  <c r="H43" i="11"/>
  <c r="F43" i="11"/>
  <c r="D43" i="11"/>
  <c r="B43" i="11"/>
  <c r="H42" i="11"/>
  <c r="F42" i="11"/>
  <c r="D42" i="11"/>
  <c r="B42" i="11"/>
  <c r="H41" i="11"/>
  <c r="F41" i="11"/>
  <c r="D41" i="11"/>
  <c r="B41" i="11"/>
  <c r="H40" i="11"/>
  <c r="F40" i="11"/>
  <c r="D40" i="11"/>
  <c r="I62" i="11"/>
  <c r="E62" i="11"/>
  <c r="I61" i="11"/>
  <c r="E61" i="11"/>
  <c r="I60" i="11"/>
  <c r="E60" i="11"/>
  <c r="I59" i="11"/>
  <c r="E59" i="11"/>
  <c r="G58" i="11"/>
  <c r="C58" i="11"/>
  <c r="G57" i="11"/>
  <c r="C57" i="11"/>
  <c r="G56" i="11"/>
  <c r="C56" i="11"/>
  <c r="G55" i="11"/>
  <c r="C55" i="11"/>
  <c r="G54" i="11"/>
  <c r="C54" i="11"/>
  <c r="G53" i="11"/>
  <c r="C53" i="11"/>
  <c r="G52" i="11"/>
  <c r="C52" i="11"/>
  <c r="G51" i="11"/>
  <c r="C51" i="11"/>
  <c r="G50" i="11"/>
  <c r="C50" i="11"/>
  <c r="G49" i="11"/>
  <c r="C49" i="11"/>
  <c r="G48" i="11"/>
  <c r="C48" i="11"/>
  <c r="G47" i="11"/>
  <c r="C47" i="11"/>
  <c r="I46" i="11"/>
  <c r="G46" i="11"/>
  <c r="E46" i="11"/>
  <c r="C46" i="11"/>
  <c r="I45" i="11"/>
  <c r="G45" i="11"/>
  <c r="E45" i="11"/>
  <c r="C45" i="11"/>
  <c r="I44" i="11"/>
  <c r="G44" i="11"/>
  <c r="E44" i="11"/>
  <c r="C44" i="11"/>
  <c r="I43" i="11"/>
  <c r="G43" i="11"/>
  <c r="E43" i="11"/>
  <c r="C43" i="11"/>
  <c r="I42" i="11"/>
  <c r="G42" i="11"/>
  <c r="E42" i="11"/>
  <c r="C42" i="11"/>
  <c r="I41" i="11"/>
  <c r="G41" i="11"/>
  <c r="E41" i="11"/>
  <c r="C41" i="11"/>
  <c r="I40" i="11"/>
  <c r="G40" i="11"/>
  <c r="E40" i="11"/>
  <c r="F13" i="11"/>
  <c r="B13" i="11"/>
  <c r="F12" i="11"/>
  <c r="B12" i="11"/>
  <c r="F11" i="11"/>
  <c r="B11" i="11"/>
  <c r="F10" i="11"/>
  <c r="B10" i="11"/>
  <c r="F9" i="11"/>
  <c r="B9" i="11"/>
  <c r="F8" i="11"/>
  <c r="B8" i="11"/>
  <c r="F7" i="11"/>
  <c r="B7" i="11"/>
  <c r="F6" i="11"/>
  <c r="B6" i="11"/>
  <c r="F5" i="11"/>
  <c r="B5" i="11"/>
  <c r="F4" i="11"/>
  <c r="B4" i="11"/>
  <c r="F3" i="11"/>
  <c r="B3" i="11"/>
  <c r="D13" i="11"/>
  <c r="H12" i="11"/>
  <c r="D12" i="11"/>
  <c r="H11" i="11"/>
  <c r="D11" i="11"/>
  <c r="H10" i="11"/>
  <c r="D10" i="11"/>
  <c r="H9" i="11"/>
  <c r="D9" i="11"/>
  <c r="H8" i="11"/>
  <c r="D8" i="11"/>
  <c r="H7" i="11"/>
  <c r="D7" i="11"/>
  <c r="H6" i="11"/>
  <c r="D6" i="11"/>
  <c r="H5" i="11"/>
  <c r="D5" i="11"/>
  <c r="H4" i="11"/>
  <c r="D4" i="11"/>
  <c r="H3" i="11"/>
  <c r="D3" i="11"/>
  <c r="C40" i="11"/>
  <c r="B40" i="11"/>
  <c r="I39" i="11"/>
  <c r="H39" i="11"/>
  <c r="G39" i="11"/>
  <c r="F39" i="11"/>
  <c r="E39" i="11"/>
  <c r="D39" i="11"/>
  <c r="C39" i="11"/>
  <c r="B39" i="11"/>
  <c r="I38" i="11"/>
  <c r="H38" i="11"/>
  <c r="G38" i="11"/>
  <c r="F38" i="11"/>
  <c r="E38" i="11"/>
  <c r="D38" i="11"/>
  <c r="C38" i="11"/>
  <c r="B38" i="11"/>
  <c r="I37" i="11"/>
  <c r="H37" i="11"/>
  <c r="G37" i="11"/>
  <c r="F37" i="11"/>
  <c r="E37" i="11"/>
  <c r="D37" i="11"/>
  <c r="C37" i="11"/>
  <c r="B37" i="11"/>
  <c r="I36" i="11"/>
  <c r="H36" i="11"/>
  <c r="G36" i="11"/>
  <c r="F36" i="11"/>
  <c r="E36" i="11"/>
  <c r="D36" i="11"/>
  <c r="C36" i="11"/>
  <c r="B36" i="11"/>
  <c r="I35" i="11"/>
  <c r="H35" i="11"/>
  <c r="G35" i="11"/>
  <c r="F35" i="11"/>
  <c r="E35" i="11"/>
  <c r="D35" i="11"/>
  <c r="C35" i="11"/>
  <c r="B35" i="11"/>
  <c r="I34" i="11"/>
  <c r="H34" i="11"/>
  <c r="G34" i="11"/>
  <c r="F34" i="11"/>
  <c r="E34" i="11"/>
  <c r="D34" i="11"/>
  <c r="C34" i="11"/>
  <c r="B34" i="11"/>
  <c r="I33" i="11"/>
  <c r="H33" i="11"/>
  <c r="G33" i="11"/>
  <c r="F33" i="11"/>
  <c r="E33" i="11"/>
  <c r="D33" i="11"/>
  <c r="C33" i="11"/>
  <c r="B33" i="11"/>
  <c r="I32" i="11"/>
  <c r="H32" i="11"/>
  <c r="G32" i="11"/>
  <c r="F32" i="11"/>
  <c r="E32" i="11"/>
  <c r="D32" i="11"/>
  <c r="C32" i="11"/>
  <c r="B32" i="11"/>
  <c r="I31" i="11"/>
  <c r="H31" i="11"/>
  <c r="G31" i="11"/>
  <c r="F31" i="11"/>
  <c r="E31" i="11"/>
  <c r="D31" i="11"/>
  <c r="C31" i="11"/>
  <c r="B31" i="11"/>
  <c r="I30" i="11"/>
  <c r="H30" i="11"/>
  <c r="G30" i="11"/>
  <c r="F30" i="11"/>
  <c r="E30" i="11"/>
  <c r="D30" i="11"/>
  <c r="C30" i="11"/>
  <c r="B30" i="11"/>
  <c r="I29" i="11"/>
  <c r="H29" i="11"/>
  <c r="G29" i="11"/>
  <c r="F29" i="11"/>
  <c r="E29" i="11"/>
  <c r="D29" i="11"/>
  <c r="C29" i="11"/>
  <c r="B29" i="11"/>
  <c r="I28" i="11"/>
  <c r="H28" i="11"/>
  <c r="G28" i="11"/>
  <c r="F28" i="11"/>
  <c r="E28" i="11"/>
  <c r="D28" i="11"/>
  <c r="C28" i="11"/>
  <c r="B28" i="11"/>
  <c r="I27" i="11"/>
  <c r="H27" i="11"/>
  <c r="G27" i="11"/>
  <c r="F27" i="11"/>
  <c r="E27" i="11"/>
  <c r="D27" i="11"/>
  <c r="C27" i="11"/>
  <c r="B27" i="11"/>
  <c r="I26" i="11"/>
  <c r="H26" i="11"/>
  <c r="G26" i="11"/>
  <c r="F26" i="11"/>
  <c r="E26" i="11"/>
  <c r="D26" i="11"/>
  <c r="C26" i="11"/>
  <c r="B26" i="11"/>
  <c r="I25" i="11"/>
  <c r="H25" i="11"/>
  <c r="G25" i="11"/>
  <c r="F25" i="11"/>
  <c r="E25" i="11"/>
  <c r="D25" i="11"/>
  <c r="C25" i="11"/>
  <c r="B25" i="11"/>
  <c r="I24" i="11"/>
  <c r="H24" i="11"/>
  <c r="G24" i="11"/>
  <c r="F24" i="11"/>
  <c r="E24" i="11"/>
  <c r="D24" i="11"/>
  <c r="C24" i="11"/>
  <c r="B24" i="11"/>
  <c r="I23" i="11"/>
  <c r="H23" i="11"/>
  <c r="G23" i="11"/>
  <c r="F23" i="11"/>
  <c r="E23" i="11"/>
  <c r="D23" i="11"/>
  <c r="C23" i="11"/>
  <c r="B23" i="11"/>
  <c r="I22" i="11"/>
  <c r="H22" i="11"/>
  <c r="G22" i="11"/>
  <c r="F22" i="11"/>
  <c r="E22" i="11"/>
  <c r="D22" i="11"/>
  <c r="C22" i="11"/>
  <c r="B22" i="11"/>
  <c r="I21" i="11"/>
  <c r="H21" i="11"/>
  <c r="G21" i="11"/>
  <c r="F21" i="11"/>
  <c r="E21" i="11"/>
  <c r="D21" i="11"/>
  <c r="C21" i="11"/>
  <c r="B21" i="11"/>
  <c r="I20" i="11"/>
  <c r="H20" i="11"/>
  <c r="G20" i="11"/>
  <c r="F20" i="11"/>
  <c r="E20" i="11"/>
  <c r="D20" i="11"/>
  <c r="C20" i="11"/>
  <c r="B20" i="11"/>
  <c r="I19" i="11"/>
  <c r="H19" i="11"/>
  <c r="G19" i="11"/>
  <c r="F19" i="11"/>
  <c r="E19" i="11"/>
  <c r="D19" i="11"/>
  <c r="C19" i="11"/>
  <c r="B19" i="11"/>
  <c r="I18" i="11"/>
  <c r="H18" i="11"/>
  <c r="G18" i="11"/>
  <c r="F18" i="11"/>
  <c r="E18" i="11"/>
  <c r="D18" i="11"/>
  <c r="C18" i="11"/>
  <c r="B18" i="11"/>
  <c r="I17" i="11"/>
  <c r="H17" i="11"/>
  <c r="G17" i="11"/>
  <c r="F17" i="11"/>
  <c r="E17" i="11"/>
  <c r="D17" i="11"/>
  <c r="C17" i="11"/>
  <c r="B17" i="11"/>
  <c r="I16" i="11"/>
  <c r="H16" i="11"/>
  <c r="G16" i="11"/>
  <c r="F16" i="11"/>
  <c r="E16" i="11"/>
  <c r="D16" i="11"/>
  <c r="C16" i="11"/>
  <c r="B16" i="11"/>
  <c r="I15" i="11"/>
  <c r="H15" i="11"/>
  <c r="G15" i="11"/>
  <c r="F15" i="11"/>
  <c r="E15" i="11"/>
  <c r="D15" i="11"/>
  <c r="C15" i="11"/>
  <c r="B15" i="11"/>
  <c r="I14" i="11"/>
  <c r="H14" i="11"/>
  <c r="G14" i="11"/>
  <c r="F14" i="11"/>
  <c r="E14" i="11"/>
  <c r="D14" i="11"/>
  <c r="C14" i="11"/>
  <c r="B14" i="11"/>
  <c r="I13" i="11"/>
  <c r="H13" i="11"/>
  <c r="G13" i="11"/>
  <c r="E13" i="11"/>
  <c r="C13" i="11"/>
  <c r="I12" i="11"/>
  <c r="G12" i="11"/>
  <c r="E12" i="11"/>
  <c r="C12" i="11"/>
  <c r="I11" i="11"/>
  <c r="G11" i="11"/>
  <c r="E11" i="11"/>
  <c r="C11" i="11"/>
  <c r="I10" i="11"/>
  <c r="G10" i="11"/>
  <c r="E10" i="11"/>
  <c r="C10" i="11"/>
  <c r="I9" i="11"/>
  <c r="G9" i="11"/>
  <c r="E9" i="11"/>
  <c r="C9" i="11"/>
  <c r="I8" i="11"/>
  <c r="G8" i="11"/>
  <c r="E8" i="11"/>
  <c r="C8" i="11"/>
  <c r="I7" i="11"/>
  <c r="G7" i="11"/>
  <c r="E7" i="11"/>
  <c r="C7" i="11"/>
  <c r="I6" i="11"/>
  <c r="G6" i="11"/>
  <c r="E6" i="11"/>
  <c r="C6" i="11"/>
  <c r="I5" i="11"/>
  <c r="G5" i="11"/>
  <c r="E5" i="11"/>
  <c r="C5" i="11"/>
  <c r="I4" i="11"/>
  <c r="G4" i="11"/>
  <c r="E4" i="11"/>
  <c r="C4" i="11"/>
  <c r="I3" i="11"/>
  <c r="G3" i="11"/>
  <c r="E3" i="11"/>
  <c r="C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F16" i="10"/>
  <c r="D16" i="10"/>
  <c r="B16" i="10"/>
  <c r="H15" i="10"/>
  <c r="F15" i="10"/>
  <c r="D15" i="10"/>
  <c r="B15" i="10"/>
  <c r="H14" i="10"/>
  <c r="F14" i="10"/>
  <c r="D14" i="10"/>
  <c r="B14" i="10"/>
  <c r="H13" i="10"/>
  <c r="F13" i="10"/>
  <c r="D13" i="10"/>
  <c r="B13" i="10"/>
  <c r="H12" i="10"/>
  <c r="F12" i="10"/>
  <c r="D12" i="10"/>
  <c r="B12" i="10"/>
  <c r="H11" i="10"/>
  <c r="F11" i="10"/>
  <c r="D11" i="10"/>
  <c r="B11" i="10"/>
  <c r="H10" i="10"/>
  <c r="F10" i="10"/>
  <c r="D10" i="10"/>
  <c r="B10" i="10"/>
  <c r="H9" i="10"/>
  <c r="F9" i="10"/>
  <c r="D9" i="10"/>
  <c r="B9" i="10"/>
  <c r="H8" i="10"/>
  <c r="F8" i="10"/>
  <c r="D8" i="10"/>
  <c r="B8" i="10"/>
  <c r="H7" i="10"/>
  <c r="F7" i="10"/>
  <c r="D7" i="10"/>
  <c r="B7" i="10"/>
  <c r="H6" i="10"/>
  <c r="F6" i="10"/>
  <c r="D6" i="10"/>
  <c r="B6" i="10"/>
  <c r="I33" i="10"/>
  <c r="H33" i="10"/>
  <c r="G33" i="10"/>
  <c r="F33" i="10"/>
  <c r="E33" i="10"/>
  <c r="D33" i="10"/>
  <c r="C33" i="10"/>
  <c r="B33" i="10"/>
  <c r="I32" i="10"/>
  <c r="H32" i="10"/>
  <c r="G32" i="10"/>
  <c r="F32" i="10"/>
  <c r="E32" i="10"/>
  <c r="D32" i="10"/>
  <c r="C32" i="10"/>
  <c r="B32" i="10"/>
  <c r="I31" i="10"/>
  <c r="H31" i="10"/>
  <c r="G31" i="10"/>
  <c r="F31" i="10"/>
  <c r="E31" i="10"/>
  <c r="D31" i="10"/>
  <c r="C31" i="10"/>
  <c r="B31" i="10"/>
  <c r="I30" i="10"/>
  <c r="H30" i="10"/>
  <c r="G30" i="10"/>
  <c r="F30" i="10"/>
  <c r="E30" i="10"/>
  <c r="D30" i="10"/>
  <c r="C30" i="10"/>
  <c r="B30" i="10"/>
  <c r="I29" i="10"/>
  <c r="H29" i="10"/>
  <c r="G29" i="10"/>
  <c r="F29" i="10"/>
  <c r="E29" i="10"/>
  <c r="D29" i="10"/>
  <c r="C29" i="10"/>
  <c r="B29" i="10"/>
  <c r="I28" i="10"/>
  <c r="H28" i="10"/>
  <c r="G28" i="10"/>
  <c r="F28" i="10"/>
  <c r="E28" i="10"/>
  <c r="D28" i="10"/>
  <c r="C28" i="10"/>
  <c r="B28" i="10"/>
  <c r="I27" i="10"/>
  <c r="H27" i="10"/>
  <c r="G27" i="10"/>
  <c r="F27" i="10"/>
  <c r="E27" i="10"/>
  <c r="D27" i="10"/>
  <c r="C27" i="10"/>
  <c r="B27" i="10"/>
  <c r="I26" i="10"/>
  <c r="H26" i="10"/>
  <c r="G26" i="10"/>
  <c r="F26" i="10"/>
  <c r="E26" i="10"/>
  <c r="D26" i="10"/>
  <c r="C26" i="10"/>
  <c r="B26" i="10"/>
  <c r="I25" i="10"/>
  <c r="H25" i="10"/>
  <c r="G25" i="10"/>
  <c r="F25" i="10"/>
  <c r="E25" i="10"/>
  <c r="D25" i="10"/>
  <c r="C25" i="10"/>
  <c r="B25" i="10"/>
  <c r="I24" i="10"/>
  <c r="H24" i="10"/>
  <c r="G24" i="10"/>
  <c r="F24" i="10"/>
  <c r="E24" i="10"/>
  <c r="D24" i="10"/>
  <c r="C24" i="10"/>
  <c r="B24" i="10"/>
  <c r="I23" i="10"/>
  <c r="H23" i="10"/>
  <c r="G23" i="10"/>
  <c r="F23" i="10"/>
  <c r="E23" i="10"/>
  <c r="D23" i="10"/>
  <c r="C23" i="10"/>
  <c r="B23" i="10"/>
  <c r="I22" i="10"/>
  <c r="H22" i="10"/>
  <c r="G22" i="10"/>
  <c r="F22" i="10"/>
  <c r="E22" i="10"/>
  <c r="D22" i="10"/>
  <c r="C22" i="10"/>
  <c r="B22" i="10"/>
  <c r="I21" i="10"/>
  <c r="H21" i="10"/>
  <c r="G21" i="10"/>
  <c r="F21" i="10"/>
  <c r="E21" i="10"/>
  <c r="D21" i="10"/>
  <c r="C21" i="10"/>
  <c r="B21" i="10"/>
  <c r="I20" i="10"/>
  <c r="H20" i="10"/>
  <c r="G20" i="10"/>
  <c r="F20" i="10"/>
  <c r="E20" i="10"/>
  <c r="D20" i="10"/>
  <c r="C20" i="10"/>
  <c r="B20" i="10"/>
  <c r="I19" i="10"/>
  <c r="H19" i="10"/>
  <c r="G19" i="10"/>
  <c r="F19" i="10"/>
  <c r="E19" i="10"/>
  <c r="D19" i="10"/>
  <c r="C19" i="10"/>
  <c r="B19" i="10"/>
  <c r="I18" i="10"/>
  <c r="H18" i="10"/>
  <c r="G18" i="10"/>
  <c r="F18" i="10"/>
  <c r="E18" i="10"/>
  <c r="D18" i="10"/>
  <c r="C18" i="10"/>
  <c r="B18" i="10"/>
  <c r="I17" i="10"/>
  <c r="H17" i="10"/>
  <c r="G17" i="10"/>
  <c r="F17" i="10"/>
  <c r="E17" i="10"/>
  <c r="D17" i="10"/>
  <c r="C17" i="10"/>
  <c r="B17" i="10"/>
  <c r="I16" i="10"/>
  <c r="H16" i="10"/>
  <c r="G16" i="10"/>
  <c r="E16" i="10"/>
  <c r="C16" i="10"/>
  <c r="I15" i="10"/>
  <c r="G15" i="10"/>
  <c r="E15" i="10"/>
  <c r="C15" i="10"/>
  <c r="I14" i="10"/>
  <c r="G14" i="10"/>
  <c r="E14" i="10"/>
  <c r="C14" i="10"/>
  <c r="I13" i="10"/>
  <c r="G13" i="10"/>
  <c r="E13" i="10"/>
  <c r="C13" i="10"/>
  <c r="I12" i="10"/>
  <c r="G12" i="10"/>
  <c r="E12" i="10"/>
  <c r="C12" i="10"/>
  <c r="I11" i="10"/>
  <c r="G11" i="10"/>
  <c r="E11" i="10"/>
  <c r="C11" i="10"/>
  <c r="I10" i="10"/>
  <c r="G10" i="10"/>
  <c r="E10" i="10"/>
  <c r="C10" i="10"/>
  <c r="I9" i="10"/>
  <c r="G9" i="10"/>
  <c r="E9" i="10"/>
  <c r="C9" i="10"/>
  <c r="I8" i="10"/>
  <c r="G8" i="10"/>
  <c r="E8" i="10"/>
  <c r="C8" i="10"/>
  <c r="I7" i="10"/>
  <c r="G7" i="10"/>
  <c r="E7" i="10"/>
  <c r="C7" i="10"/>
  <c r="I6" i="10"/>
  <c r="G6" i="10"/>
  <c r="E6" i="10"/>
  <c r="C6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I5" i="10"/>
  <c r="H5" i="10"/>
  <c r="G5" i="10"/>
  <c r="F5" i="10"/>
  <c r="E5" i="10"/>
  <c r="D5" i="10"/>
  <c r="C5" i="10"/>
  <c r="B5" i="10"/>
  <c r="I4" i="10"/>
  <c r="H4" i="10"/>
  <c r="G4" i="10"/>
  <c r="F4" i="10"/>
  <c r="E4" i="10"/>
  <c r="D4" i="10"/>
  <c r="C4" i="10"/>
  <c r="B4" i="10"/>
  <c r="I3" i="10"/>
  <c r="H3" i="10"/>
  <c r="G3" i="10"/>
  <c r="F3" i="10"/>
  <c r="E3" i="10"/>
  <c r="D3" i="10"/>
  <c r="C3" i="10"/>
  <c r="B3" i="10"/>
  <c r="A5" i="10"/>
  <c r="A4" i="10"/>
  <c r="A3" i="10"/>
  <c r="A6" i="10"/>
  <c r="L140" i="15"/>
  <c r="L139" i="15"/>
  <c r="L138" i="15"/>
  <c r="L137" i="15"/>
  <c r="L136" i="15"/>
  <c r="L135" i="15"/>
  <c r="L134" i="15"/>
  <c r="L133" i="15"/>
  <c r="L132" i="15"/>
  <c r="L131" i="15"/>
  <c r="L130" i="15"/>
  <c r="L129" i="15"/>
  <c r="L128" i="15"/>
  <c r="L127" i="15"/>
  <c r="L126" i="15"/>
  <c r="L125" i="15"/>
  <c r="L124" i="15"/>
  <c r="L123" i="15"/>
  <c r="L122" i="15"/>
  <c r="L121" i="15"/>
  <c r="L120" i="15"/>
  <c r="L119" i="15"/>
  <c r="L118" i="15"/>
  <c r="L117" i="15"/>
  <c r="L116" i="15"/>
  <c r="L115" i="15"/>
  <c r="L114" i="15"/>
  <c r="L113" i="15"/>
  <c r="L112" i="15"/>
  <c r="L111" i="15"/>
  <c r="L110" i="15"/>
  <c r="L109" i="15"/>
  <c r="L108" i="15"/>
  <c r="L107" i="15"/>
  <c r="L106" i="15"/>
  <c r="L105" i="15"/>
  <c r="L104" i="15"/>
  <c r="L103" i="15"/>
  <c r="L102" i="15"/>
  <c r="L101" i="15"/>
  <c r="L100" i="15"/>
  <c r="L99" i="15"/>
  <c r="L98" i="15"/>
  <c r="L97" i="15"/>
  <c r="L96" i="15"/>
  <c r="L95" i="15"/>
  <c r="L94" i="15"/>
  <c r="L93" i="15"/>
  <c r="L92" i="15"/>
  <c r="L91" i="15"/>
  <c r="L90" i="15"/>
  <c r="L89" i="15"/>
  <c r="L88" i="15"/>
  <c r="L87" i="15"/>
  <c r="L86" i="15"/>
  <c r="L85" i="15"/>
  <c r="L84" i="15"/>
  <c r="L83" i="15"/>
  <c r="L82" i="15"/>
  <c r="L81" i="15"/>
  <c r="L80" i="15"/>
  <c r="L79" i="15"/>
  <c r="L78" i="15"/>
  <c r="L77" i="15"/>
  <c r="L76" i="15"/>
  <c r="L75" i="15"/>
  <c r="L74" i="15"/>
  <c r="L73" i="15"/>
  <c r="L72" i="15"/>
  <c r="L71" i="15"/>
  <c r="L70" i="15"/>
  <c r="L69" i="15"/>
  <c r="L68" i="15"/>
  <c r="L67" i="15"/>
  <c r="L66" i="15"/>
  <c r="L65" i="15"/>
  <c r="L64" i="15"/>
  <c r="L63" i="15"/>
  <c r="L62" i="15"/>
  <c r="L61" i="15"/>
  <c r="L60" i="15"/>
  <c r="L59" i="15"/>
  <c r="L58" i="15"/>
  <c r="L57" i="15"/>
  <c r="L56" i="15"/>
  <c r="L55" i="15"/>
  <c r="L54" i="15"/>
  <c r="L53" i="15"/>
  <c r="L52" i="15"/>
  <c r="L51" i="15"/>
  <c r="L50" i="15"/>
  <c r="L49" i="15"/>
  <c r="L48" i="15"/>
  <c r="L47" i="15"/>
  <c r="L46" i="15"/>
  <c r="L45" i="15"/>
  <c r="L44" i="15"/>
  <c r="L43" i="15"/>
  <c r="L42" i="15"/>
  <c r="L41" i="15"/>
  <c r="L40" i="15"/>
  <c r="L39" i="15"/>
  <c r="L38" i="15"/>
  <c r="L37" i="15"/>
  <c r="L36" i="15"/>
  <c r="L35" i="15"/>
  <c r="L34" i="15"/>
  <c r="L33" i="15"/>
  <c r="L32" i="15"/>
  <c r="L31" i="15"/>
  <c r="L30" i="15"/>
  <c r="L29" i="15"/>
  <c r="L28" i="15"/>
  <c r="L27" i="15"/>
  <c r="L26" i="15"/>
  <c r="L25" i="15"/>
  <c r="L24" i="15"/>
  <c r="L23" i="15"/>
  <c r="L22" i="15"/>
  <c r="L21" i="15"/>
  <c r="L20" i="15"/>
  <c r="L19" i="15"/>
  <c r="L18" i="15"/>
  <c r="L17" i="15"/>
  <c r="L16" i="15"/>
  <c r="L15" i="15"/>
  <c r="L141" i="14"/>
  <c r="L140" i="14"/>
  <c r="L139" i="14"/>
  <c r="L138" i="14"/>
  <c r="L137" i="14"/>
  <c r="L136" i="14"/>
  <c r="L135" i="14"/>
  <c r="L134" i="14"/>
  <c r="L133" i="14"/>
  <c r="L132" i="14"/>
  <c r="L131" i="14"/>
  <c r="L130" i="14"/>
  <c r="L129" i="14"/>
  <c r="L128" i="14"/>
  <c r="L127" i="14"/>
  <c r="L126" i="14"/>
  <c r="L125" i="14"/>
  <c r="L124" i="14"/>
  <c r="L123" i="14"/>
  <c r="L122" i="14"/>
  <c r="L121" i="14"/>
  <c r="L120" i="14"/>
  <c r="L119" i="14"/>
  <c r="L118" i="14"/>
  <c r="L117" i="14"/>
  <c r="L116" i="14"/>
  <c r="L115" i="14"/>
  <c r="L114" i="14"/>
  <c r="L113" i="14"/>
  <c r="L112" i="14"/>
  <c r="L111" i="14"/>
  <c r="L110" i="14"/>
  <c r="L109" i="14"/>
  <c r="L108" i="14"/>
  <c r="L107" i="14"/>
  <c r="L106" i="14"/>
  <c r="L105" i="14"/>
  <c r="L104" i="14"/>
  <c r="L103" i="14"/>
  <c r="L102" i="14"/>
  <c r="L101" i="14"/>
  <c r="L100" i="14"/>
  <c r="L99" i="14"/>
  <c r="L98" i="14"/>
  <c r="L97" i="14"/>
  <c r="L96" i="14"/>
  <c r="L95" i="14"/>
  <c r="L94" i="14"/>
  <c r="L93" i="14"/>
  <c r="L92" i="14"/>
  <c r="L91" i="14"/>
  <c r="L90" i="14"/>
  <c r="L89" i="14"/>
  <c r="L88" i="14"/>
  <c r="L87" i="14"/>
  <c r="L86" i="14"/>
  <c r="L85" i="14"/>
  <c r="L84" i="14"/>
  <c r="L83" i="14"/>
  <c r="L82" i="14"/>
  <c r="L81" i="14"/>
  <c r="L80" i="14"/>
  <c r="L79" i="14"/>
  <c r="L78" i="14"/>
  <c r="L77" i="14"/>
  <c r="L76" i="14"/>
  <c r="L75" i="14"/>
  <c r="L74" i="14"/>
  <c r="L73" i="14"/>
  <c r="L72" i="14"/>
  <c r="L71" i="14"/>
  <c r="L70" i="14"/>
  <c r="L69" i="14"/>
  <c r="L68" i="14"/>
  <c r="L67" i="14"/>
  <c r="L66" i="14"/>
  <c r="L65" i="14"/>
  <c r="L64" i="14"/>
  <c r="L63" i="14"/>
  <c r="L62" i="14"/>
  <c r="L61" i="14"/>
  <c r="L60" i="14"/>
  <c r="L59" i="14"/>
  <c r="L58" i="14"/>
  <c r="L57" i="14"/>
  <c r="L56" i="14"/>
  <c r="L55" i="14"/>
  <c r="L54" i="14"/>
  <c r="L53" i="14"/>
  <c r="L52" i="14"/>
  <c r="L51" i="14"/>
  <c r="L50" i="14"/>
  <c r="L49" i="14"/>
  <c r="L48" i="14"/>
  <c r="L47" i="14"/>
  <c r="L46" i="14"/>
  <c r="L45" i="14"/>
  <c r="L44" i="14"/>
  <c r="L43" i="14"/>
  <c r="L42" i="14"/>
  <c r="L41" i="14"/>
  <c r="L40" i="14"/>
  <c r="L39" i="14"/>
  <c r="L38" i="14"/>
  <c r="L37" i="14"/>
  <c r="L36" i="14"/>
  <c r="L35" i="14"/>
  <c r="L34" i="14"/>
  <c r="L33" i="14"/>
  <c r="L32" i="14"/>
  <c r="L31" i="14"/>
  <c r="L30" i="14"/>
  <c r="L29" i="14"/>
  <c r="L28" i="14"/>
  <c r="L27" i="14"/>
  <c r="L26" i="14"/>
  <c r="L25" i="14"/>
  <c r="L24" i="14"/>
  <c r="L23" i="14"/>
  <c r="L22" i="14"/>
  <c r="L21" i="14"/>
  <c r="L20" i="14"/>
  <c r="L19" i="14"/>
  <c r="L18" i="14"/>
  <c r="L17" i="14"/>
  <c r="L16" i="14"/>
  <c r="L143" i="13"/>
  <c r="L142" i="13"/>
  <c r="L141" i="13"/>
  <c r="L140" i="13"/>
  <c r="L139" i="13"/>
  <c r="L138" i="13"/>
  <c r="L137" i="13"/>
  <c r="L136" i="13"/>
  <c r="L135" i="13"/>
  <c r="L134" i="13"/>
  <c r="L133" i="13"/>
  <c r="L132" i="13"/>
  <c r="L131" i="13"/>
  <c r="L130" i="13"/>
  <c r="L129" i="13"/>
  <c r="L128" i="13"/>
  <c r="L127" i="13"/>
  <c r="L126" i="13"/>
  <c r="L125" i="13"/>
  <c r="L124" i="13"/>
  <c r="L123" i="13"/>
  <c r="L122" i="13"/>
  <c r="L121" i="13"/>
  <c r="L120" i="13"/>
  <c r="L119" i="13"/>
  <c r="L118" i="13"/>
  <c r="L117" i="13"/>
  <c r="L116" i="13"/>
  <c r="L115" i="13"/>
  <c r="L114" i="13"/>
  <c r="L113" i="13"/>
  <c r="L112" i="13"/>
  <c r="L111" i="13"/>
  <c r="L110" i="13"/>
  <c r="L109" i="13"/>
  <c r="L108" i="13"/>
  <c r="L107" i="13"/>
  <c r="L106" i="13"/>
  <c r="L105" i="13"/>
  <c r="L104" i="13"/>
  <c r="L103" i="13"/>
  <c r="L102" i="13"/>
  <c r="L101" i="13"/>
  <c r="L100" i="13"/>
  <c r="L99" i="13"/>
  <c r="L98" i="13"/>
  <c r="L97" i="13"/>
  <c r="L96" i="13"/>
  <c r="L95" i="13"/>
  <c r="L94" i="13"/>
  <c r="L93" i="13"/>
  <c r="L92" i="13"/>
  <c r="L91" i="13"/>
  <c r="L90" i="13"/>
  <c r="L89" i="13"/>
  <c r="L88" i="13"/>
  <c r="L87" i="13"/>
  <c r="L86" i="13"/>
  <c r="L85" i="13"/>
  <c r="L84" i="13"/>
  <c r="L83" i="13"/>
  <c r="L82" i="13"/>
  <c r="L81" i="13"/>
  <c r="L80" i="13"/>
  <c r="L79" i="13"/>
  <c r="L78" i="13"/>
  <c r="L77" i="13"/>
  <c r="L76" i="13"/>
  <c r="L75" i="13"/>
  <c r="L74" i="13"/>
  <c r="L73" i="13"/>
  <c r="L72" i="13"/>
  <c r="L71" i="13"/>
  <c r="L70" i="13"/>
  <c r="L69" i="13"/>
  <c r="L68" i="13"/>
  <c r="L67" i="13"/>
  <c r="L66" i="13"/>
  <c r="L65" i="13"/>
  <c r="L64" i="13"/>
  <c r="L63" i="13"/>
  <c r="L62" i="13"/>
  <c r="L61" i="13"/>
  <c r="L60" i="13"/>
  <c r="L59" i="13"/>
  <c r="L58" i="13"/>
  <c r="L57" i="13"/>
  <c r="L56" i="13"/>
  <c r="L55" i="13"/>
  <c r="L54" i="13"/>
  <c r="L53" i="13"/>
  <c r="L52" i="13"/>
  <c r="L51" i="13"/>
  <c r="L50" i="13"/>
  <c r="L49" i="13"/>
  <c r="L48" i="13"/>
  <c r="L47" i="13"/>
  <c r="L46" i="13"/>
  <c r="L45" i="13"/>
  <c r="L44" i="13"/>
  <c r="L43" i="13"/>
  <c r="L42" i="13"/>
  <c r="L41" i="13"/>
  <c r="L40" i="13"/>
  <c r="L39" i="13"/>
  <c r="L38" i="13"/>
  <c r="L37" i="13"/>
  <c r="L36" i="13"/>
  <c r="L35" i="13"/>
  <c r="L34" i="13"/>
  <c r="L33" i="13"/>
  <c r="L32" i="13"/>
  <c r="L31" i="13"/>
  <c r="L30" i="13"/>
  <c r="L29" i="13"/>
  <c r="L28" i="13"/>
  <c r="L27" i="13"/>
  <c r="L26" i="13"/>
  <c r="L25" i="13"/>
  <c r="L24" i="13"/>
  <c r="L23" i="13"/>
  <c r="L22" i="13"/>
  <c r="L21" i="13"/>
  <c r="L20" i="13"/>
  <c r="L19" i="13"/>
  <c r="L18" i="13"/>
  <c r="L156" i="12"/>
  <c r="L155" i="12"/>
  <c r="L154" i="12"/>
  <c r="L153" i="12"/>
  <c r="L152" i="12"/>
  <c r="L151" i="12"/>
  <c r="L150" i="12"/>
  <c r="L149" i="12"/>
  <c r="L148" i="12"/>
  <c r="L147" i="12"/>
  <c r="L146" i="12"/>
  <c r="L145" i="12"/>
  <c r="L144" i="12"/>
  <c r="L143" i="12"/>
  <c r="L142" i="12"/>
  <c r="L141" i="12"/>
  <c r="L140" i="12"/>
  <c r="L139" i="12"/>
  <c r="L138" i="12"/>
  <c r="L137" i="12"/>
  <c r="L136" i="12"/>
  <c r="L135" i="12"/>
  <c r="L134" i="12"/>
  <c r="L133" i="12"/>
  <c r="L132" i="12"/>
  <c r="L131" i="12"/>
  <c r="L130" i="12"/>
  <c r="L129" i="12"/>
  <c r="L128" i="12"/>
  <c r="L127" i="12"/>
  <c r="L126" i="12"/>
  <c r="L125" i="12"/>
  <c r="L124" i="12"/>
  <c r="L123" i="12"/>
  <c r="L122" i="12"/>
  <c r="L121" i="12"/>
  <c r="L120" i="12"/>
  <c r="L119" i="12"/>
  <c r="L118" i="12"/>
  <c r="L117" i="12"/>
  <c r="L116" i="12"/>
  <c r="L115" i="12"/>
  <c r="L114" i="12"/>
  <c r="L113" i="12"/>
  <c r="L112" i="12"/>
  <c r="L111" i="12"/>
  <c r="L110" i="12"/>
  <c r="L109" i="12"/>
  <c r="L108" i="12"/>
  <c r="L107" i="12"/>
  <c r="L106" i="12"/>
  <c r="L105" i="12"/>
  <c r="L104" i="12"/>
  <c r="L103" i="12"/>
  <c r="L102" i="12"/>
  <c r="L101" i="12"/>
  <c r="L100" i="12"/>
  <c r="L99" i="12"/>
  <c r="L98" i="12"/>
  <c r="L97" i="12"/>
  <c r="L96" i="12"/>
  <c r="L95" i="12"/>
  <c r="L94" i="12"/>
  <c r="L93" i="12"/>
  <c r="L92" i="12"/>
  <c r="L91" i="12"/>
  <c r="L90" i="12"/>
  <c r="L89" i="12"/>
  <c r="L88" i="12"/>
  <c r="L87" i="12"/>
  <c r="L86" i="12"/>
  <c r="L85" i="12"/>
  <c r="L84" i="12"/>
  <c r="L83" i="12"/>
  <c r="L82" i="12"/>
  <c r="L81" i="12"/>
  <c r="L80" i="12"/>
  <c r="L79" i="12"/>
  <c r="L78" i="12"/>
  <c r="L77" i="12"/>
  <c r="L76" i="12"/>
  <c r="L75" i="12"/>
  <c r="L74" i="12"/>
  <c r="L73" i="12"/>
  <c r="L72" i="12"/>
  <c r="L71" i="12"/>
  <c r="L70" i="12"/>
  <c r="L69" i="12"/>
  <c r="L68" i="12"/>
  <c r="L67" i="12"/>
  <c r="L66" i="12"/>
  <c r="L65" i="12"/>
  <c r="L64" i="12"/>
  <c r="L63" i="12"/>
  <c r="L62" i="12"/>
  <c r="L61" i="12"/>
  <c r="L60" i="12"/>
  <c r="L59" i="12"/>
  <c r="L58" i="12"/>
  <c r="L57" i="12"/>
  <c r="L56" i="12"/>
  <c r="L55" i="12"/>
  <c r="L54" i="12"/>
  <c r="L53" i="12"/>
  <c r="L52" i="12"/>
  <c r="L51" i="12"/>
  <c r="L50" i="12"/>
  <c r="L49" i="12"/>
  <c r="L48" i="12"/>
  <c r="L47" i="12"/>
  <c r="L46" i="12"/>
  <c r="L45" i="12"/>
  <c r="L44" i="12"/>
  <c r="L43" i="12"/>
  <c r="L42" i="12"/>
  <c r="L41" i="12"/>
  <c r="L40" i="12"/>
  <c r="L39" i="12"/>
  <c r="L38" i="12"/>
  <c r="L37" i="12"/>
  <c r="L36" i="12"/>
  <c r="L35" i="12"/>
  <c r="L34" i="12"/>
  <c r="L33" i="12"/>
  <c r="L32" i="12"/>
  <c r="L31" i="12"/>
  <c r="L30" i="12"/>
  <c r="L29" i="12"/>
  <c r="L28" i="12"/>
  <c r="L27" i="12"/>
  <c r="L26" i="12"/>
  <c r="L148" i="11"/>
  <c r="L147" i="11"/>
  <c r="L146" i="11"/>
  <c r="L145" i="11"/>
  <c r="L144" i="11"/>
  <c r="L143" i="11"/>
  <c r="L142" i="11"/>
  <c r="L141" i="11"/>
  <c r="L140" i="11"/>
  <c r="L139" i="11"/>
  <c r="L138" i="11"/>
  <c r="L137" i="11"/>
  <c r="L136" i="11"/>
  <c r="L135" i="11"/>
  <c r="L134" i="11"/>
  <c r="L133" i="11"/>
  <c r="L132" i="11"/>
  <c r="L131" i="11"/>
  <c r="L130" i="11"/>
  <c r="L129" i="11"/>
  <c r="L128" i="11"/>
  <c r="L127" i="11"/>
  <c r="L126" i="11"/>
  <c r="L125" i="11"/>
  <c r="L124" i="11"/>
  <c r="L123" i="11"/>
  <c r="L122" i="11"/>
  <c r="L121" i="11"/>
  <c r="L120" i="11"/>
  <c r="L119" i="11"/>
  <c r="L118" i="11"/>
  <c r="L117" i="11"/>
  <c r="L116" i="11"/>
  <c r="L115" i="11"/>
  <c r="L114" i="11"/>
  <c r="L113" i="11"/>
  <c r="L112" i="11"/>
  <c r="L111" i="11"/>
  <c r="L110" i="11"/>
  <c r="L109" i="11"/>
  <c r="L108" i="11"/>
  <c r="L107" i="11"/>
  <c r="L106" i="11"/>
  <c r="L105" i="11"/>
  <c r="L104" i="11"/>
  <c r="L103" i="11"/>
  <c r="L102" i="11"/>
  <c r="L101" i="11"/>
  <c r="L100" i="11"/>
  <c r="L99" i="11"/>
  <c r="L98" i="11"/>
  <c r="L97" i="11"/>
  <c r="L96" i="11"/>
  <c r="L95" i="11"/>
  <c r="L94" i="11"/>
  <c r="L93" i="11"/>
  <c r="L92" i="11"/>
  <c r="L91" i="11"/>
  <c r="L90" i="11"/>
  <c r="L89" i="11"/>
  <c r="L88" i="11"/>
  <c r="L87" i="11"/>
  <c r="L86" i="11"/>
  <c r="L85" i="11"/>
  <c r="L84" i="11"/>
  <c r="L83" i="11"/>
  <c r="L82" i="11"/>
  <c r="L81" i="11"/>
  <c r="L80" i="11"/>
  <c r="L79" i="11"/>
  <c r="L78" i="11"/>
  <c r="L77" i="11"/>
  <c r="L76" i="11"/>
  <c r="L75" i="11"/>
  <c r="L74" i="11"/>
  <c r="L73" i="11"/>
  <c r="L72" i="11"/>
  <c r="L71" i="11"/>
  <c r="L70" i="11"/>
  <c r="L69" i="11"/>
  <c r="L68" i="11"/>
  <c r="L67" i="11"/>
  <c r="L66" i="11"/>
  <c r="L65" i="11"/>
  <c r="L64" i="11"/>
  <c r="L63" i="11"/>
  <c r="L62" i="11"/>
  <c r="L61" i="11"/>
  <c r="L60" i="11"/>
  <c r="L59" i="11"/>
  <c r="L58" i="11"/>
  <c r="L57" i="11"/>
  <c r="L56" i="11"/>
  <c r="L55" i="11"/>
  <c r="L54" i="11"/>
  <c r="L53" i="11"/>
  <c r="L52" i="11"/>
  <c r="L51" i="11"/>
  <c r="L50" i="11"/>
  <c r="L49" i="11"/>
  <c r="L48" i="11"/>
  <c r="L47" i="11"/>
  <c r="L46" i="11"/>
  <c r="L45" i="11"/>
  <c r="L44" i="11"/>
  <c r="L43" i="11"/>
  <c r="L42" i="11"/>
  <c r="L41" i="11"/>
  <c r="L40" i="11"/>
  <c r="L39" i="11"/>
  <c r="L38" i="11"/>
  <c r="L37" i="11"/>
  <c r="L36" i="11"/>
  <c r="L35" i="11"/>
  <c r="L34" i="11"/>
  <c r="L33" i="11"/>
  <c r="L32" i="11"/>
  <c r="L31" i="11"/>
  <c r="L30" i="11"/>
  <c r="L29" i="11"/>
  <c r="L28" i="11"/>
  <c r="L27" i="11"/>
  <c r="L26" i="11"/>
  <c r="L25" i="11"/>
  <c r="L24" i="11"/>
  <c r="L23" i="11"/>
  <c r="L22" i="11"/>
  <c r="L21" i="11"/>
  <c r="L20" i="11"/>
  <c r="L19" i="11"/>
  <c r="L153" i="10"/>
  <c r="L152" i="10"/>
  <c r="L151" i="10"/>
  <c r="L150" i="10"/>
  <c r="L149" i="10"/>
  <c r="L148" i="10"/>
  <c r="L147" i="10"/>
  <c r="L146" i="10"/>
  <c r="L145" i="10"/>
  <c r="L144" i="10"/>
  <c r="L143" i="10"/>
  <c r="L142" i="10"/>
  <c r="L141" i="10"/>
  <c r="L140" i="10"/>
  <c r="L139" i="10"/>
  <c r="L138" i="10"/>
  <c r="L137" i="10"/>
  <c r="L136" i="10"/>
  <c r="L135" i="10"/>
  <c r="L134" i="10"/>
  <c r="L133" i="10"/>
  <c r="L132" i="10"/>
  <c r="L131" i="10"/>
  <c r="L130" i="10"/>
  <c r="L129" i="10"/>
  <c r="L128" i="10"/>
  <c r="L127" i="10"/>
  <c r="L126" i="10"/>
  <c r="L125" i="10"/>
  <c r="L124" i="10"/>
  <c r="L123" i="10"/>
  <c r="L122" i="10"/>
  <c r="L121" i="10"/>
  <c r="L120" i="10"/>
  <c r="L119" i="10"/>
  <c r="L118" i="10"/>
  <c r="L117" i="10"/>
  <c r="L116" i="10"/>
  <c r="L115" i="10"/>
  <c r="L114" i="10"/>
  <c r="L113" i="10"/>
  <c r="L112" i="10"/>
  <c r="L111" i="10"/>
  <c r="L110" i="10"/>
  <c r="L109" i="10"/>
  <c r="L108" i="10"/>
  <c r="L107" i="10"/>
  <c r="L106" i="10"/>
  <c r="L105" i="10"/>
  <c r="L104" i="10"/>
  <c r="L103" i="10"/>
  <c r="L102" i="10"/>
  <c r="L101" i="10"/>
  <c r="L100" i="10"/>
  <c r="L99" i="10"/>
  <c r="L98" i="10"/>
  <c r="L97" i="10"/>
  <c r="L96" i="10"/>
  <c r="L95" i="10"/>
  <c r="L94" i="10"/>
  <c r="L93" i="10"/>
  <c r="L92" i="10"/>
  <c r="L91" i="10"/>
  <c r="L90" i="10"/>
  <c r="L89" i="10"/>
  <c r="L88" i="10"/>
  <c r="L87" i="10"/>
  <c r="L86" i="10"/>
  <c r="L85" i="10"/>
  <c r="L84" i="10"/>
  <c r="L83" i="10"/>
  <c r="L82" i="10"/>
  <c r="L81" i="10"/>
  <c r="L80" i="10"/>
  <c r="L79" i="10"/>
  <c r="L78" i="10"/>
  <c r="L77" i="10"/>
  <c r="L76" i="10"/>
  <c r="L75" i="10"/>
  <c r="L74" i="10"/>
  <c r="L73" i="10"/>
  <c r="L72" i="10"/>
  <c r="L71" i="10"/>
  <c r="L70" i="10"/>
  <c r="L69" i="10"/>
  <c r="L68" i="10"/>
  <c r="L67" i="10"/>
  <c r="L66" i="10"/>
  <c r="L65" i="10"/>
  <c r="L64" i="10"/>
  <c r="L63" i="10"/>
  <c r="L62" i="10"/>
  <c r="L61" i="10"/>
  <c r="L60" i="10"/>
  <c r="L59" i="10"/>
  <c r="L58" i="10"/>
  <c r="L57" i="10"/>
  <c r="L56" i="10"/>
  <c r="L55" i="10"/>
  <c r="L54" i="10"/>
  <c r="L53" i="10"/>
  <c r="L52" i="10"/>
  <c r="L51" i="10"/>
  <c r="L50" i="10"/>
  <c r="L49" i="10"/>
  <c r="L48" i="10"/>
  <c r="L47" i="10"/>
  <c r="L46" i="10"/>
  <c r="L45" i="10"/>
  <c r="L44" i="10"/>
  <c r="L43" i="10"/>
  <c r="L42" i="10"/>
  <c r="L41" i="10"/>
  <c r="L40" i="10"/>
  <c r="L39" i="10"/>
  <c r="L38" i="10"/>
  <c r="L37" i="10"/>
  <c r="L36" i="10"/>
  <c r="L35" i="10"/>
  <c r="L34" i="10"/>
  <c r="L33" i="10"/>
  <c r="L32" i="10"/>
  <c r="L31" i="10"/>
  <c r="L30" i="10"/>
  <c r="L29" i="10"/>
  <c r="L28" i="10"/>
  <c r="L27" i="10"/>
  <c r="L26" i="10"/>
  <c r="L25" i="10"/>
  <c r="L24" i="10"/>
  <c r="L23" i="10"/>
  <c r="L40" i="8" l="1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E16" i="9" l="1"/>
  <c r="E15" i="9"/>
  <c r="E14" i="9"/>
  <c r="E13" i="9"/>
  <c r="E12" i="9"/>
  <c r="E11" i="9"/>
  <c r="E10" i="9"/>
  <c r="E9" i="9"/>
  <c r="D9" i="9"/>
  <c r="E8" i="9"/>
  <c r="D8" i="9"/>
  <c r="H7" i="9"/>
  <c r="E7" i="9"/>
  <c r="D7" i="9"/>
  <c r="E6" i="9"/>
  <c r="D6" i="9"/>
  <c r="E5" i="9"/>
  <c r="D5" i="9"/>
  <c r="E4" i="9"/>
  <c r="D4" i="9"/>
  <c r="E3" i="9"/>
  <c r="D3" i="9"/>
  <c r="J2" i="9"/>
  <c r="I2" i="9"/>
  <c r="H2" i="9"/>
  <c r="E2" i="9"/>
  <c r="D2" i="9"/>
</calcChain>
</file>

<file path=xl/sharedStrings.xml><?xml version="1.0" encoding="utf-8"?>
<sst xmlns="http://schemas.openxmlformats.org/spreadsheetml/2006/main" count="406" uniqueCount="261">
  <si>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</si>
  <si>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</si>
  <si>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</si>
  <si>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</si>
  <si>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</si>
  <si>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</si>
  <si>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</si>
  <si>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</si>
  <si>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</si>
  <si>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</si>
  <si>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</si>
  <si>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</si>
  <si>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</si>
  <si>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</si>
  <si>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</si>
  <si>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</si>
  <si>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</si>
  <si>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</si>
  <si>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</si>
  <si>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</si>
  <si>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</si>
  <si>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</si>
  <si>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</si>
  <si>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</si>
  <si>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</si>
  <si>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</si>
  <si>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</si>
  <si>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</si>
  <si>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</si>
  <si>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</si>
  <si>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</si>
  <si>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</si>
  <si>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</si>
  <si>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</si>
  <si>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</si>
  <si>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</si>
  <si>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</si>
  <si>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</si>
  <si>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</si>
  <si>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</si>
  <si>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</si>
  <si>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</si>
  <si>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</si>
  <si>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</si>
  <si>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</si>
  <si>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</si>
  <si>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</si>
  <si>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</si>
  <si>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</si>
  <si>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</si>
  <si>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</si>
  <si>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</si>
  <si>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</si>
  <si>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</si>
  <si>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</si>
  <si>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</si>
  <si>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</si>
  <si>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</si>
  <si>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</si>
  <si>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</si>
  <si>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</si>
  <si>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</si>
  <si>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</si>
  <si>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</si>
  <si>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</si>
  <si>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</si>
  <si>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</si>
  <si>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</si>
  <si>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</si>
  <si>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</si>
  <si>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</si>
  <si>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</si>
  <si>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</si>
  <si>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</si>
  <si>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</si>
  <si>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</si>
  <si>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</si>
  <si>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</si>
  <si>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</si>
  <si>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</si>
  <si>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</si>
  <si>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</si>
  <si>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</si>
  <si>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</si>
  <si>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</si>
  <si>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</si>
  <si>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</si>
  <si>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</si>
  <si>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</si>
  <si>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</si>
  <si>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</si>
  <si>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</si>
  <si>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</si>
  <si>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</si>
  <si>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</si>
  <si>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</si>
  <si>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Département</t>
  </si>
  <si>
    <t>N°</t>
  </si>
  <si>
    <t>Dessin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</si>
  <si>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</si>
  <si>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</si>
  <si>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</si>
  <si>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</si>
  <si>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</si>
  <si>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</si>
  <si>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</si>
  <si>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</si>
  <si>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</si>
  <si>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Dpt10</t>
  </si>
  <si>
    <t>Dpt11</t>
  </si>
  <si>
    <t>Dpt12</t>
  </si>
  <si>
    <t>Dpt13</t>
  </si>
  <si>
    <t>Dpt14</t>
  </si>
  <si>
    <t>Dpt15</t>
  </si>
  <si>
    <t>Dpt16</t>
  </si>
  <si>
    <t>Dpt17</t>
  </si>
  <si>
    <t>Dpt18</t>
  </si>
  <si>
    <t>Dpt19</t>
  </si>
  <si>
    <t>Dpt20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</si>
  <si>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</si>
  <si>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</si>
  <si>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</si>
  <si>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</si>
  <si>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</si>
  <si>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</si>
  <si>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</si>
  <si>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</si>
  <si>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</si>
  <si>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</si>
  <si>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</si>
  <si>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</si>
  <si>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</si>
  <si>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</si>
  <si>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</si>
  <si>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</si>
  <si>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</si>
  <si>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</si>
  <si>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</si>
  <si>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</si>
  <si>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</si>
  <si>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</si>
  <si>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</si>
  <si>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</si>
  <si>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</si>
  <si>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</si>
  <si>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</si>
  <si>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</si>
  <si>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</si>
  <si>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</si>
  <si>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</si>
  <si>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</si>
  <si>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</si>
  <si>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</si>
  <si>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</si>
  <si>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</si>
  <si>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</si>
  <si>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</si>
  <si>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</si>
  <si>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</si>
  <si>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</si>
  <si>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</si>
  <si>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</si>
  <si>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</si>
  <si>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</si>
  <si>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</si>
  <si>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</si>
  <si>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</si>
  <si>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</si>
  <si>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</si>
  <si>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</si>
  <si>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</si>
  <si>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</si>
  <si>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</si>
  <si>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</si>
  <si>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</si>
  <si>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</si>
  <si>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</si>
  <si>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</si>
  <si>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</si>
  <si>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</si>
  <si>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</si>
  <si>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</si>
  <si>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</si>
  <si>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</si>
  <si>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</si>
  <si>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</si>
  <si>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</si>
  <si>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</si>
  <si>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</si>
  <si>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</si>
  <si>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</si>
  <si>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</si>
  <si>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</si>
  <si>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</si>
  <si>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01</t>
  </si>
  <si>
    <t>02</t>
  </si>
  <si>
    <t>MVPS G3</t>
  </si>
  <si>
    <t>PORTY P300</t>
  </si>
  <si>
    <t>PICTOR² BLACK</t>
  </si>
  <si>
    <t>PICTOR² COLOR RECON</t>
  </si>
  <si>
    <t>PICTOR² BLACK RECON</t>
  </si>
  <si>
    <t>PICTOR² COLOR</t>
  </si>
  <si>
    <t>MGS 50</t>
  </si>
  <si>
    <t>TYPE MACHINE</t>
  </si>
  <si>
    <t>REFERENCE</t>
  </si>
  <si>
    <t>Formule 1/3</t>
  </si>
  <si>
    <t>Formule 2/3</t>
  </si>
  <si>
    <t>formule 3/3</t>
  </si>
  <si>
    <t>CAB A4+M</t>
  </si>
  <si>
    <t>86 66 18 00</t>
  </si>
  <si>
    <t>CAB EOS</t>
  </si>
  <si>
    <t>86 66 18 01</t>
  </si>
  <si>
    <t>MGS 40</t>
  </si>
  <si>
    <t>86 62 20 24</t>
  </si>
  <si>
    <t>86 62 20 26</t>
  </si>
  <si>
    <t>MGS 60</t>
  </si>
  <si>
    <t>86 62 20 28</t>
  </si>
  <si>
    <t>86 62 20 10</t>
  </si>
  <si>
    <t>MVPS G3 XXL</t>
  </si>
  <si>
    <t>86 62 20 18</t>
  </si>
  <si>
    <t>MVPS G3T</t>
  </si>
  <si>
    <t>86 62 20 52</t>
  </si>
  <si>
    <t>PAVONIS</t>
  </si>
  <si>
    <t>86 66 17 20</t>
  </si>
  <si>
    <t>86 62 51 05</t>
  </si>
  <si>
    <t>86 62 51 00</t>
  </si>
  <si>
    <t>86 62 10 34</t>
  </si>
  <si>
    <t>PULSAR</t>
  </si>
  <si>
    <t>86 62 40 01</t>
  </si>
  <si>
    <t>Materiel Neuf</t>
  </si>
  <si>
    <t>Réparation</t>
  </si>
  <si>
    <t>N° Client</t>
  </si>
  <si>
    <t>Société</t>
  </si>
  <si>
    <t>ADRESSE 1</t>
  </si>
  <si>
    <t>Adresse 2</t>
  </si>
  <si>
    <t>CP</t>
  </si>
  <si>
    <t>VILLE</t>
  </si>
  <si>
    <t>Date</t>
  </si>
  <si>
    <t>Dep</t>
  </si>
  <si>
    <t>Région</t>
  </si>
  <si>
    <t>Type de machine</t>
  </si>
  <si>
    <t>Référence</t>
  </si>
  <si>
    <t>N° Série</t>
  </si>
  <si>
    <t>Commentaire</t>
  </si>
  <si>
    <t>Echange</t>
  </si>
  <si>
    <t>Observation</t>
  </si>
  <si>
    <r>
      <rPr>
        <b/>
        <sz val="14"/>
        <color theme="6" tint="0.39997558519241921"/>
        <rFont val="Calibri"/>
        <family val="2"/>
      </rPr>
      <t>Prêt</t>
    </r>
    <r>
      <rPr>
        <b/>
        <sz val="14"/>
        <rFont val="Arial"/>
        <family val="2"/>
      </rPr>
      <t xml:space="preserve"> / </t>
    </r>
    <r>
      <rPr>
        <b/>
        <sz val="14"/>
        <color indexed="49"/>
        <rFont val="Calibri"/>
        <family val="2"/>
      </rPr>
      <t>Vente</t>
    </r>
    <r>
      <rPr>
        <b/>
        <sz val="14"/>
        <rFont val="Arial"/>
        <family val="2"/>
      </rPr>
      <t xml:space="preserve"> </t>
    </r>
  </si>
  <si>
    <t>Classement par région</t>
  </si>
  <si>
    <t>RETOUR CARTE</t>
  </si>
  <si>
    <t>TEST REG01</t>
  </si>
  <si>
    <t>avenue dupont</t>
  </si>
  <si>
    <t>Colmar</t>
  </si>
  <si>
    <t>TEST REG02</t>
  </si>
  <si>
    <t>rue de la gare</t>
  </si>
  <si>
    <t>Valence</t>
  </si>
  <si>
    <t>TEST REG03</t>
  </si>
  <si>
    <t>rue du geyser</t>
  </si>
  <si>
    <t>colmar</t>
  </si>
  <si>
    <t>TEST</t>
  </si>
  <si>
    <t>rue du pont</t>
  </si>
  <si>
    <t>romans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</si>
</sst>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4" x14ac:knownFonts="1">
    <font>
      <sz val="10"/>
      <name val="Arial"/>
    </font>
    <font>
      <sz val="8"/>
      <name val="Arial"/>
      <family val="2"/>
    </font>
    <font>
      <b/>
      <sz val="10"/>
      <color indexed="12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6" tint="0.39997558519241921"/>
      <name val="Calibri"/>
      <family val="2"/>
    </font>
    <font>
      <b/>
      <sz val="14"/>
      <name val="Arial"/>
      <family val="2"/>
    </font>
    <font>
      <b/>
      <sz val="14"/>
      <color indexed="49"/>
      <name val="Calibri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8"/>
      <name val="Arial"/>
      <family val="2"/>
    </font>
    <font>
      <b/>
      <sz val="14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DashDot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DashDot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49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0" fillId="0" borderId="1" xfId="0" applyBorder="1"/>
    <xf numFmtId="0" fontId="5" fillId="0" borderId="0" xfId="0" applyFont="1" applyFill="1" applyBorder="1" applyAlignment="1">
      <alignment horizontal="right"/>
    </xf>
    <xf numFmtId="164" fontId="5" fillId="0" borderId="0" xfId="0" applyNumberFormat="1" applyFont="1" applyFill="1" applyBorder="1" applyAlignment="1">
      <alignment horizontal="right"/>
    </xf>
    <xf numFmtId="0" fontId="5" fillId="0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wrapText="1"/>
    </xf>
    <xf numFmtId="0" fontId="5" fillId="0" borderId="5" xfId="0" applyFont="1" applyFill="1" applyBorder="1" applyAlignment="1">
      <alignment vertical="center"/>
    </xf>
    <xf numFmtId="0" fontId="5" fillId="0" borderId="0" xfId="0" applyFont="1" applyFill="1" applyBorder="1"/>
    <xf numFmtId="14" fontId="5" fillId="0" borderId="0" xfId="0" applyNumberFormat="1" applyFont="1" applyFill="1" applyBorder="1" applyAlignment="1">
      <alignment horizontal="right"/>
    </xf>
    <xf numFmtId="0" fontId="5" fillId="0" borderId="6" xfId="0" applyFont="1" applyFill="1" applyBorder="1" applyAlignment="1">
      <alignment horizontal="right"/>
    </xf>
    <xf numFmtId="164" fontId="5" fillId="0" borderId="0" xfId="0" applyNumberFormat="1" applyFont="1" applyFill="1" applyBorder="1"/>
    <xf numFmtId="14" fontId="5" fillId="0" borderId="0" xfId="0" applyNumberFormat="1" applyFont="1" applyFill="1" applyBorder="1"/>
    <xf numFmtId="0" fontId="5" fillId="0" borderId="0" xfId="0" applyNumberFormat="1" applyFont="1" applyFill="1" applyBorder="1"/>
    <xf numFmtId="49" fontId="5" fillId="0" borderId="0" xfId="0" applyNumberFormat="1" applyFont="1" applyFill="1" applyBorder="1" applyAlignment="1">
      <alignment horizontal="center" vertical="center"/>
    </xf>
    <xf numFmtId="0" fontId="5" fillId="0" borderId="6" xfId="0" applyFont="1" applyFill="1" applyBorder="1"/>
    <xf numFmtId="0" fontId="5" fillId="0" borderId="7" xfId="0" applyFont="1" applyFill="1" applyBorder="1"/>
    <xf numFmtId="164" fontId="5" fillId="0" borderId="7" xfId="0" applyNumberFormat="1" applyFont="1" applyFill="1" applyBorder="1"/>
    <xf numFmtId="14" fontId="5" fillId="0" borderId="7" xfId="0" applyNumberFormat="1" applyFont="1" applyFill="1" applyBorder="1"/>
    <xf numFmtId="0" fontId="5" fillId="0" borderId="7" xfId="0" applyNumberFormat="1" applyFont="1" applyFill="1" applyBorder="1"/>
    <xf numFmtId="0" fontId="5" fillId="0" borderId="8" xfId="0" applyFont="1" applyFill="1" applyBorder="1"/>
    <xf numFmtId="0" fontId="0" fillId="3" borderId="0" xfId="0" applyFill="1" applyBorder="1" applyAlignment="1"/>
    <xf numFmtId="0" fontId="0" fillId="3" borderId="0" xfId="0" applyFill="1"/>
    <xf numFmtId="0" fontId="2" fillId="3" borderId="0" xfId="0" applyFont="1" applyFill="1" applyBorder="1" applyAlignment="1"/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6" fillId="0" borderId="11" xfId="0" applyNumberFormat="1" applyFont="1" applyFill="1" applyBorder="1" applyAlignment="1">
      <alignment horizontal="center" vertical="center" wrapText="1"/>
    </xf>
    <xf numFmtId="14" fontId="6" fillId="0" borderId="11" xfId="0" applyNumberFormat="1" applyFont="1" applyFill="1" applyBorder="1" applyAlignment="1">
      <alignment horizontal="center" vertical="center" wrapText="1"/>
    </xf>
    <xf numFmtId="0" fontId="6" fillId="0" borderId="11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textRotation="90" wrapText="1"/>
    </xf>
    <xf numFmtId="0" fontId="6" fillId="0" borderId="13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right"/>
    </xf>
    <xf numFmtId="0" fontId="11" fillId="4" borderId="0" xfId="1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3" borderId="17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20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5" fillId="0" borderId="0" xfId="0" quotePrefix="1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33"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9</xdr:row>
      <xdr:rowOff>66675</xdr:rowOff>
    </xdr:from>
    <xdr:to>
      <xdr:col>6</xdr:col>
      <xdr:colOff>257175</xdr:colOff>
      <xdr:row>12</xdr:row>
      <xdr:rowOff>0</xdr:rowOff>
    </xdr:to>
    <xdr:sp macro="[0]!principale" textlink="">
      <xdr:nvSpPr>
        <xdr:cNvPr id="9862" name="Dpt60" descr="60"/>
        <xdr:cNvSpPr>
          <a:spLocks noChangeAspect="1"/>
        </xdr:cNvSpPr>
      </xdr:nvSpPr>
      <xdr:spPr bwMode="auto">
        <a:xfrm>
          <a:off x="3829050" y="1095375"/>
          <a:ext cx="600075" cy="419100"/>
        </a:xfrm>
        <a:custGeom>
          <a:avLst/>
          <a:gdLst>
            <a:gd name="T0" fmla="*/ 2147483647 w 246"/>
            <a:gd name="T1" fmla="*/ 0 h 175"/>
            <a:gd name="T2" fmla="*/ 0 w 246"/>
            <a:gd name="T3" fmla="*/ 2147483647 h 175"/>
            <a:gd name="T4" fmla="*/ 2147483647 w 246"/>
            <a:gd name="T5" fmla="*/ 2147483647 h 175"/>
            <a:gd name="T6" fmla="*/ 2147483647 w 246"/>
            <a:gd name="T7" fmla="*/ 2147483647 h 175"/>
            <a:gd name="T8" fmla="*/ 2147483647 w 246"/>
            <a:gd name="T9" fmla="*/ 2147483647 h 175"/>
            <a:gd name="T10" fmla="*/ 2147483647 w 246"/>
            <a:gd name="T11" fmla="*/ 2147483647 h 175"/>
            <a:gd name="T12" fmla="*/ 2147483647 w 246"/>
            <a:gd name="T13" fmla="*/ 2147483647 h 175"/>
            <a:gd name="T14" fmla="*/ 2147483647 w 246"/>
            <a:gd name="T15" fmla="*/ 2147483647 h 175"/>
            <a:gd name="T16" fmla="*/ 2147483647 w 246"/>
            <a:gd name="T17" fmla="*/ 2147483647 h 175"/>
            <a:gd name="T18" fmla="*/ 2147483647 w 246"/>
            <a:gd name="T19" fmla="*/ 2147483647 h 175"/>
            <a:gd name="T20" fmla="*/ 2147483647 w 246"/>
            <a:gd name="T21" fmla="*/ 2147483647 h 175"/>
            <a:gd name="T22" fmla="*/ 2147483647 w 246"/>
            <a:gd name="T23" fmla="*/ 2147483647 h 175"/>
            <a:gd name="T24" fmla="*/ 2147483647 w 246"/>
            <a:gd name="T25" fmla="*/ 2147483647 h 175"/>
            <a:gd name="T26" fmla="*/ 2147483647 w 246"/>
            <a:gd name="T27" fmla="*/ 2147483647 h 175"/>
            <a:gd name="T28" fmla="*/ 2147483647 w 246"/>
            <a:gd name="T29" fmla="*/ 2147483647 h 175"/>
            <a:gd name="T30" fmla="*/ 2147483647 w 246"/>
            <a:gd name="T31" fmla="*/ 2147483647 h 175"/>
            <a:gd name="T32" fmla="*/ 2147483647 w 246"/>
            <a:gd name="T33" fmla="*/ 2147483647 h 175"/>
            <a:gd name="T34" fmla="*/ 2147483647 w 246"/>
            <a:gd name="T35" fmla="*/ 2147483647 h 175"/>
            <a:gd name="T36" fmla="*/ 2147483647 w 246"/>
            <a:gd name="T37" fmla="*/ 2147483647 h 175"/>
            <a:gd name="T38" fmla="*/ 2147483647 w 246"/>
            <a:gd name="T39" fmla="*/ 2147483647 h 175"/>
            <a:gd name="T40" fmla="*/ 2147483647 w 246"/>
            <a:gd name="T41" fmla="*/ 0 h 175"/>
            <a:gd name="T42" fmla="*/ 2147483647 w 246"/>
            <a:gd name="T43" fmla="*/ 0 h 175"/>
            <a:gd name="T44" fmla="*/ 2147483647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466725</xdr:colOff>
      <xdr:row>15</xdr:row>
      <xdr:rowOff>85725</xdr:rowOff>
    </xdr:to>
    <xdr:sp macro="[0]!principale" textlink="">
      <xdr:nvSpPr>
        <xdr:cNvPr id="9863" name="Dpt61" descr="61"/>
        <xdr:cNvSpPr>
          <a:spLocks noChangeAspect="1"/>
        </xdr:cNvSpPr>
      </xdr:nvSpPr>
      <xdr:spPr bwMode="auto">
        <a:xfrm>
          <a:off x="2762250" y="1590675"/>
          <a:ext cx="752475" cy="495300"/>
        </a:xfrm>
        <a:custGeom>
          <a:avLst/>
          <a:gdLst>
            <a:gd name="T0" fmla="*/ 2147483647 w 305"/>
            <a:gd name="T1" fmla="*/ 0 h 205"/>
            <a:gd name="T2" fmla="*/ 2147483647 w 305"/>
            <a:gd name="T3" fmla="*/ 0 h 205"/>
            <a:gd name="T4" fmla="*/ 2147483647 w 305"/>
            <a:gd name="T5" fmla="*/ 2147483647 h 205"/>
            <a:gd name="T6" fmla="*/ 2147483647 w 305"/>
            <a:gd name="T7" fmla="*/ 2147483647 h 205"/>
            <a:gd name="T8" fmla="*/ 2147483647 w 305"/>
            <a:gd name="T9" fmla="*/ 2147483647 h 205"/>
            <a:gd name="T10" fmla="*/ 2147483647 w 305"/>
            <a:gd name="T11" fmla="*/ 2147483647 h 205"/>
            <a:gd name="T12" fmla="*/ 2147483647 w 305"/>
            <a:gd name="T13" fmla="*/ 2147483647 h 205"/>
            <a:gd name="T14" fmla="*/ 0 w 305"/>
            <a:gd name="T15" fmla="*/ 2147483647 h 205"/>
            <a:gd name="T16" fmla="*/ 2147483647 w 305"/>
            <a:gd name="T17" fmla="*/ 2147483647 h 205"/>
            <a:gd name="T18" fmla="*/ 2147483647 w 305"/>
            <a:gd name="T19" fmla="*/ 2147483647 h 205"/>
            <a:gd name="T20" fmla="*/ 2147483647 w 305"/>
            <a:gd name="T21" fmla="*/ 2147483647 h 205"/>
            <a:gd name="T22" fmla="*/ 2147483647 w 305"/>
            <a:gd name="T23" fmla="*/ 2147483647 h 205"/>
            <a:gd name="T24" fmla="*/ 2147483647 w 305"/>
            <a:gd name="T25" fmla="*/ 2147483647 h 205"/>
            <a:gd name="T26" fmla="*/ 2147483647 w 305"/>
            <a:gd name="T27" fmla="*/ 2147483647 h 205"/>
            <a:gd name="T28" fmla="*/ 2147483647 w 305"/>
            <a:gd name="T29" fmla="*/ 2147483647 h 205"/>
            <a:gd name="T30" fmla="*/ 2147483647 w 305"/>
            <a:gd name="T31" fmla="*/ 2147483647 h 205"/>
            <a:gd name="T32" fmla="*/ 2147483647 w 305"/>
            <a:gd name="T33" fmla="*/ 2147483647 h 205"/>
            <a:gd name="T34" fmla="*/ 2147483647 w 305"/>
            <a:gd name="T35" fmla="*/ 2147483647 h 205"/>
            <a:gd name="T36" fmla="*/ 2147483647 w 305"/>
            <a:gd name="T37" fmla="*/ 2147483647 h 205"/>
            <a:gd name="T38" fmla="*/ 2147483647 w 305"/>
            <a:gd name="T39" fmla="*/ 2147483647 h 205"/>
            <a:gd name="T40" fmla="*/ 2147483647 w 305"/>
            <a:gd name="T41" fmla="*/ 2147483647 h 205"/>
            <a:gd name="T42" fmla="*/ 2147483647 w 305"/>
            <a:gd name="T43" fmla="*/ 2147483647 h 205"/>
            <a:gd name="T44" fmla="*/ 2147483647 w 305"/>
            <a:gd name="T45" fmla="*/ 2147483647 h 205"/>
            <a:gd name="T46" fmla="*/ 2147483647 w 305"/>
            <a:gd name="T47" fmla="*/ 2147483647 h 205"/>
            <a:gd name="T48" fmla="*/ 2147483647 w 305"/>
            <a:gd name="T49" fmla="*/ 2147483647 h 205"/>
            <a:gd name="T50" fmla="*/ 2147483647 w 305"/>
            <a:gd name="T51" fmla="*/ 2147483647 h 205"/>
            <a:gd name="T52" fmla="*/ 2147483647 w 305"/>
            <a:gd name="T53" fmla="*/ 2147483647 h 205"/>
            <a:gd name="T54" fmla="*/ 2147483647 w 305"/>
            <a:gd name="T55" fmla="*/ 0 h 205"/>
            <a:gd name="T56" fmla="*/ 2147483647 w 305"/>
            <a:gd name="T57" fmla="*/ 0 h 205"/>
            <a:gd name="T58" fmla="*/ 2147483647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676275</xdr:colOff>
      <xdr:row>11</xdr:row>
      <xdr:rowOff>152400</xdr:rowOff>
    </xdr:from>
    <xdr:to>
      <xdr:col>5</xdr:col>
      <xdr:colOff>257175</xdr:colOff>
      <xdr:row>14</xdr:row>
      <xdr:rowOff>66675</xdr:rowOff>
    </xdr:to>
    <xdr:sp macro="[0]!principale" textlink="">
      <xdr:nvSpPr>
        <xdr:cNvPr id="9864" name="Dpt78" descr="78"/>
        <xdr:cNvSpPr>
          <a:spLocks noChangeAspect="1"/>
        </xdr:cNvSpPr>
      </xdr:nvSpPr>
      <xdr:spPr bwMode="auto">
        <a:xfrm>
          <a:off x="3724275" y="1504950"/>
          <a:ext cx="342900" cy="400050"/>
        </a:xfrm>
        <a:custGeom>
          <a:avLst/>
          <a:gdLst>
            <a:gd name="T0" fmla="*/ 2147483647 w 141"/>
            <a:gd name="T1" fmla="*/ 0 h 165"/>
            <a:gd name="T2" fmla="*/ 0 w 141"/>
            <a:gd name="T3" fmla="*/ 2147483647 h 165"/>
            <a:gd name="T4" fmla="*/ 2147483647 w 141"/>
            <a:gd name="T5" fmla="*/ 2147483647 h 165"/>
            <a:gd name="T6" fmla="*/ 2147483647 w 141"/>
            <a:gd name="T7" fmla="*/ 2147483647 h 165"/>
            <a:gd name="T8" fmla="*/ 2147483647 w 141"/>
            <a:gd name="T9" fmla="*/ 2147483647 h 165"/>
            <a:gd name="T10" fmla="*/ 2147483647 w 141"/>
            <a:gd name="T11" fmla="*/ 2147483647 h 165"/>
            <a:gd name="T12" fmla="*/ 2147483647 w 141"/>
            <a:gd name="T13" fmla="*/ 2147483647 h 165"/>
            <a:gd name="T14" fmla="*/ 2147483647 w 141"/>
            <a:gd name="T15" fmla="*/ 2147483647 h 165"/>
            <a:gd name="T16" fmla="*/ 2147483647 w 141"/>
            <a:gd name="T17" fmla="*/ 2147483647 h 165"/>
            <a:gd name="T18" fmla="*/ 2147483647 w 141"/>
            <a:gd name="T19" fmla="*/ 2147483647 h 165"/>
            <a:gd name="T20" fmla="*/ 2147483647 w 141"/>
            <a:gd name="T21" fmla="*/ 2147483647 h 165"/>
            <a:gd name="T22" fmla="*/ 2147483647 w 141"/>
            <a:gd name="T23" fmla="*/ 2147483647 h 165"/>
            <a:gd name="T24" fmla="*/ 2147483647 w 141"/>
            <a:gd name="T25" fmla="*/ 2147483647 h 165"/>
            <a:gd name="T26" fmla="*/ 2147483647 w 141"/>
            <a:gd name="T27" fmla="*/ 0 h 165"/>
            <a:gd name="T28" fmla="*/ 2147483647 w 141"/>
            <a:gd name="T29" fmla="*/ 0 h 165"/>
            <a:gd name="T30" fmla="*/ 2147483647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114300</xdr:colOff>
      <xdr:row>13</xdr:row>
      <xdr:rowOff>47625</xdr:rowOff>
    </xdr:from>
    <xdr:to>
      <xdr:col>6</xdr:col>
      <xdr:colOff>38100</xdr:colOff>
      <xdr:row>15</xdr:row>
      <xdr:rowOff>19050</xdr:rowOff>
    </xdr:to>
    <xdr:sp macro="[0]!principale" textlink="">
      <xdr:nvSpPr>
        <xdr:cNvPr id="9865" name="Dpt91" descr="91"/>
        <xdr:cNvSpPr>
          <a:spLocks noChangeAspect="1"/>
        </xdr:cNvSpPr>
      </xdr:nvSpPr>
      <xdr:spPr bwMode="auto">
        <a:xfrm>
          <a:off x="3924300" y="1724025"/>
          <a:ext cx="285750" cy="295275"/>
        </a:xfrm>
        <a:custGeom>
          <a:avLst/>
          <a:gdLst>
            <a:gd name="T0" fmla="*/ 2147483647 w 115"/>
            <a:gd name="T1" fmla="*/ 2147483647 h 119"/>
            <a:gd name="T2" fmla="*/ 2147483647 w 115"/>
            <a:gd name="T3" fmla="*/ 0 h 119"/>
            <a:gd name="T4" fmla="*/ 2147483647 w 115"/>
            <a:gd name="T5" fmla="*/ 0 h 119"/>
            <a:gd name="T6" fmla="*/ 0 w 115"/>
            <a:gd name="T7" fmla="*/ 2147483647 h 119"/>
            <a:gd name="T8" fmla="*/ 2147483647 w 115"/>
            <a:gd name="T9" fmla="*/ 2147483647 h 119"/>
            <a:gd name="T10" fmla="*/ 2147483647 w 115"/>
            <a:gd name="T11" fmla="*/ 2147483647 h 119"/>
            <a:gd name="T12" fmla="*/ 2147483647 w 115"/>
            <a:gd name="T13" fmla="*/ 2147483647 h 119"/>
            <a:gd name="T14" fmla="*/ 2147483647 w 115"/>
            <a:gd name="T15" fmla="*/ 2147483647 h 119"/>
            <a:gd name="T16" fmla="*/ 2147483647 w 115"/>
            <a:gd name="T17" fmla="*/ 2147483647 h 119"/>
            <a:gd name="T18" fmla="*/ 2147483647 w 115"/>
            <a:gd name="T19" fmla="*/ 2147483647 h 119"/>
            <a:gd name="T20" fmla="*/ 2147483647 w 115"/>
            <a:gd name="T21" fmla="*/ 2147483647 h 119"/>
            <a:gd name="T22" fmla="*/ 2147483647 w 115"/>
            <a:gd name="T23" fmla="*/ 2147483647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695325</xdr:colOff>
      <xdr:row>15</xdr:row>
      <xdr:rowOff>0</xdr:rowOff>
    </xdr:from>
    <xdr:to>
      <xdr:col>6</xdr:col>
      <xdr:colOff>276225</xdr:colOff>
      <xdr:row>18</xdr:row>
      <xdr:rowOff>19050</xdr:rowOff>
    </xdr:to>
    <xdr:sp macro="[0]!principale" textlink="">
      <xdr:nvSpPr>
        <xdr:cNvPr id="9866" name="Dpt45" descr="45"/>
        <xdr:cNvSpPr>
          <a:spLocks noChangeAspect="1"/>
        </xdr:cNvSpPr>
      </xdr:nvSpPr>
      <xdr:spPr bwMode="auto">
        <a:xfrm>
          <a:off x="3743325" y="2000250"/>
          <a:ext cx="704850" cy="504825"/>
        </a:xfrm>
        <a:custGeom>
          <a:avLst/>
          <a:gdLst>
            <a:gd name="T0" fmla="*/ 2147483647 w 288"/>
            <a:gd name="T1" fmla="*/ 2147483647 h 208"/>
            <a:gd name="T2" fmla="*/ 2147483647 w 288"/>
            <a:gd name="T3" fmla="*/ 2147483647 h 208"/>
            <a:gd name="T4" fmla="*/ 0 w 288"/>
            <a:gd name="T5" fmla="*/ 2147483647 h 208"/>
            <a:gd name="T6" fmla="*/ 2147483647 w 288"/>
            <a:gd name="T7" fmla="*/ 2147483647 h 208"/>
            <a:gd name="T8" fmla="*/ 2147483647 w 288"/>
            <a:gd name="T9" fmla="*/ 2147483647 h 208"/>
            <a:gd name="T10" fmla="*/ 2147483647 w 288"/>
            <a:gd name="T11" fmla="*/ 2147483647 h 208"/>
            <a:gd name="T12" fmla="*/ 2147483647 w 288"/>
            <a:gd name="T13" fmla="*/ 2147483647 h 208"/>
            <a:gd name="T14" fmla="*/ 2147483647 w 288"/>
            <a:gd name="T15" fmla="*/ 2147483647 h 208"/>
            <a:gd name="T16" fmla="*/ 2147483647 w 288"/>
            <a:gd name="T17" fmla="*/ 2147483647 h 208"/>
            <a:gd name="T18" fmla="*/ 2147483647 w 288"/>
            <a:gd name="T19" fmla="*/ 2147483647 h 208"/>
            <a:gd name="T20" fmla="*/ 2147483647 w 288"/>
            <a:gd name="T21" fmla="*/ 2147483647 h 208"/>
            <a:gd name="T22" fmla="*/ 2147483647 w 288"/>
            <a:gd name="T23" fmla="*/ 2147483647 h 208"/>
            <a:gd name="T24" fmla="*/ 2147483647 w 288"/>
            <a:gd name="T25" fmla="*/ 2147483647 h 208"/>
            <a:gd name="T26" fmla="*/ 2147483647 w 288"/>
            <a:gd name="T27" fmla="*/ 2147483647 h 208"/>
            <a:gd name="T28" fmla="*/ 2147483647 w 288"/>
            <a:gd name="T29" fmla="*/ 2147483647 h 208"/>
            <a:gd name="T30" fmla="*/ 2147483647 w 288"/>
            <a:gd name="T31" fmla="*/ 2147483647 h 208"/>
            <a:gd name="T32" fmla="*/ 2147483647 w 288"/>
            <a:gd name="T33" fmla="*/ 2147483647 h 208"/>
            <a:gd name="T34" fmla="*/ 2147483647 w 288"/>
            <a:gd name="T35" fmla="*/ 2147483647 h 208"/>
            <a:gd name="T36" fmla="*/ 2147483647 w 288"/>
            <a:gd name="T37" fmla="*/ 0 h 208"/>
            <a:gd name="T38" fmla="*/ 2147483647 w 288"/>
            <a:gd name="T39" fmla="*/ 2147483647 h 208"/>
            <a:gd name="T40" fmla="*/ 2147483647 w 288"/>
            <a:gd name="T41" fmla="*/ 2147483647 h 208"/>
            <a:gd name="T42" fmla="*/ 2147483647 w 288"/>
            <a:gd name="T43" fmla="*/ 2147483647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314325</xdr:colOff>
      <xdr:row>15</xdr:row>
      <xdr:rowOff>123825</xdr:rowOff>
    </xdr:from>
    <xdr:to>
      <xdr:col>5</xdr:col>
      <xdr:colOff>266700</xdr:colOff>
      <xdr:row>19</xdr:row>
      <xdr:rowOff>38100</xdr:rowOff>
    </xdr:to>
    <xdr:sp macro="[0]!principale" textlink="">
      <xdr:nvSpPr>
        <xdr:cNvPr id="9867" name="Dpt41" descr="41"/>
        <xdr:cNvSpPr>
          <a:spLocks noChangeAspect="1"/>
        </xdr:cNvSpPr>
      </xdr:nvSpPr>
      <xdr:spPr bwMode="auto">
        <a:xfrm>
          <a:off x="3362325" y="2124075"/>
          <a:ext cx="714375" cy="561975"/>
        </a:xfrm>
        <a:custGeom>
          <a:avLst/>
          <a:gdLst>
            <a:gd name="T0" fmla="*/ 2147483647 w 290"/>
            <a:gd name="T1" fmla="*/ 0 h 232"/>
            <a:gd name="T2" fmla="*/ 2147483647 w 290"/>
            <a:gd name="T3" fmla="*/ 2147483647 h 232"/>
            <a:gd name="T4" fmla="*/ 2147483647 w 290"/>
            <a:gd name="T5" fmla="*/ 2147483647 h 232"/>
            <a:gd name="T6" fmla="*/ 2147483647 w 290"/>
            <a:gd name="T7" fmla="*/ 2147483647 h 232"/>
            <a:gd name="T8" fmla="*/ 0 w 290"/>
            <a:gd name="T9" fmla="*/ 2147483647 h 232"/>
            <a:gd name="T10" fmla="*/ 2147483647 w 290"/>
            <a:gd name="T11" fmla="*/ 2147483647 h 232"/>
            <a:gd name="T12" fmla="*/ 2147483647 w 290"/>
            <a:gd name="T13" fmla="*/ 2147483647 h 232"/>
            <a:gd name="T14" fmla="*/ 2147483647 w 290"/>
            <a:gd name="T15" fmla="*/ 2147483647 h 232"/>
            <a:gd name="T16" fmla="*/ 2147483647 w 290"/>
            <a:gd name="T17" fmla="*/ 2147483647 h 232"/>
            <a:gd name="T18" fmla="*/ 2147483647 w 290"/>
            <a:gd name="T19" fmla="*/ 2147483647 h 232"/>
            <a:gd name="T20" fmla="*/ 2147483647 w 290"/>
            <a:gd name="T21" fmla="*/ 2147483647 h 232"/>
            <a:gd name="T22" fmla="*/ 2147483647 w 290"/>
            <a:gd name="T23" fmla="*/ 2147483647 h 232"/>
            <a:gd name="T24" fmla="*/ 2147483647 w 290"/>
            <a:gd name="T25" fmla="*/ 2147483647 h 232"/>
            <a:gd name="T26" fmla="*/ 2147483647 w 290"/>
            <a:gd name="T27" fmla="*/ 2147483647 h 232"/>
            <a:gd name="T28" fmla="*/ 2147483647 w 290"/>
            <a:gd name="T29" fmla="*/ 2147483647 h 232"/>
            <a:gd name="T30" fmla="*/ 2147483647 w 290"/>
            <a:gd name="T31" fmla="*/ 2147483647 h 232"/>
            <a:gd name="T32" fmla="*/ 2147483647 w 290"/>
            <a:gd name="T33" fmla="*/ 2147483647 h 232"/>
            <a:gd name="T34" fmla="*/ 2147483647 w 290"/>
            <a:gd name="T35" fmla="*/ 2147483647 h 232"/>
            <a:gd name="T36" fmla="*/ 2147483647 w 290"/>
            <a:gd name="T37" fmla="*/ 2147483647 h 232"/>
            <a:gd name="T38" fmla="*/ 2147483647 w 290"/>
            <a:gd name="T39" fmla="*/ 2147483647 h 232"/>
            <a:gd name="T40" fmla="*/ 2147483647 w 290"/>
            <a:gd name="T41" fmla="*/ 2147483647 h 232"/>
            <a:gd name="T42" fmla="*/ 2147483647 w 290"/>
            <a:gd name="T43" fmla="*/ 0 h 232"/>
            <a:gd name="T44" fmla="*/ 2147483647 w 290"/>
            <a:gd name="T45" fmla="*/ 0 h 232"/>
            <a:gd name="T46" fmla="*/ 2147483647 w 290"/>
            <a:gd name="T47" fmla="*/ 0 h 232"/>
            <a:gd name="T48" fmla="*/ 2147483647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66675</xdr:rowOff>
    </xdr:from>
    <xdr:to>
      <xdr:col>4</xdr:col>
      <xdr:colOff>638175</xdr:colOff>
      <xdr:row>21</xdr:row>
      <xdr:rowOff>9525</xdr:rowOff>
    </xdr:to>
    <xdr:sp macro="[0]!principale" textlink="">
      <xdr:nvSpPr>
        <xdr:cNvPr id="9868" name="Dpt37" descr="37"/>
        <xdr:cNvSpPr>
          <a:spLocks noChangeAspect="1"/>
        </xdr:cNvSpPr>
      </xdr:nvSpPr>
      <xdr:spPr bwMode="auto">
        <a:xfrm>
          <a:off x="3124200" y="2390775"/>
          <a:ext cx="561975" cy="590550"/>
        </a:xfrm>
        <a:custGeom>
          <a:avLst/>
          <a:gdLst>
            <a:gd name="T0" fmla="*/ 2147483647 w 231"/>
            <a:gd name="T1" fmla="*/ 0 h 240"/>
            <a:gd name="T2" fmla="*/ 2147483647 w 231"/>
            <a:gd name="T3" fmla="*/ 2147483647 h 240"/>
            <a:gd name="T4" fmla="*/ 2147483647 w 231"/>
            <a:gd name="T5" fmla="*/ 2147483647 h 240"/>
            <a:gd name="T6" fmla="*/ 2147483647 w 231"/>
            <a:gd name="T7" fmla="*/ 2147483647 h 240"/>
            <a:gd name="T8" fmla="*/ 2147483647 w 231"/>
            <a:gd name="T9" fmla="*/ 2147483647 h 240"/>
            <a:gd name="T10" fmla="*/ 2147483647 w 231"/>
            <a:gd name="T11" fmla="*/ 2147483647 h 240"/>
            <a:gd name="T12" fmla="*/ 0 w 231"/>
            <a:gd name="T13" fmla="*/ 2147483647 h 240"/>
            <a:gd name="T14" fmla="*/ 2147483647 w 231"/>
            <a:gd name="T15" fmla="*/ 2147483647 h 240"/>
            <a:gd name="T16" fmla="*/ 2147483647 w 231"/>
            <a:gd name="T17" fmla="*/ 2147483647 h 240"/>
            <a:gd name="T18" fmla="*/ 2147483647 w 231"/>
            <a:gd name="T19" fmla="*/ 2147483647 h 240"/>
            <a:gd name="T20" fmla="*/ 2147483647 w 231"/>
            <a:gd name="T21" fmla="*/ 2147483647 h 240"/>
            <a:gd name="T22" fmla="*/ 2147483647 w 231"/>
            <a:gd name="T23" fmla="*/ 2147483647 h 240"/>
            <a:gd name="T24" fmla="*/ 2147483647 w 231"/>
            <a:gd name="T25" fmla="*/ 2147483647 h 240"/>
            <a:gd name="T26" fmla="*/ 2147483647 w 231"/>
            <a:gd name="T27" fmla="*/ 2147483647 h 240"/>
            <a:gd name="T28" fmla="*/ 2147483647 w 231"/>
            <a:gd name="T29" fmla="*/ 2147483647 h 240"/>
            <a:gd name="T30" fmla="*/ 2147483647 w 231"/>
            <a:gd name="T31" fmla="*/ 2147483647 h 240"/>
            <a:gd name="T32" fmla="*/ 2147483647 w 231"/>
            <a:gd name="T33" fmla="*/ 0 h 240"/>
            <a:gd name="T34" fmla="*/ 2147483647 w 231"/>
            <a:gd name="T35" fmla="*/ 0 h 240"/>
            <a:gd name="T36" fmla="*/ 2147483647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714375</xdr:colOff>
      <xdr:row>4</xdr:row>
      <xdr:rowOff>85725</xdr:rowOff>
    </xdr:from>
    <xdr:to>
      <xdr:col>6</xdr:col>
      <xdr:colOff>285750</xdr:colOff>
      <xdr:row>8</xdr:row>
      <xdr:rowOff>19050</xdr:rowOff>
    </xdr:to>
    <xdr:sp macro="[0]!principale" textlink="">
      <xdr:nvSpPr>
        <xdr:cNvPr id="9869" name="Dpt62" descr="62"/>
        <xdr:cNvSpPr>
          <a:spLocks noChangeAspect="1"/>
        </xdr:cNvSpPr>
      </xdr:nvSpPr>
      <xdr:spPr bwMode="auto">
        <a:xfrm>
          <a:off x="3762375" y="304800"/>
          <a:ext cx="695325" cy="581025"/>
        </a:xfrm>
        <a:custGeom>
          <a:avLst/>
          <a:gdLst>
            <a:gd name="T0" fmla="*/ 2147483647 w 283"/>
            <a:gd name="T1" fmla="*/ 0 h 236"/>
            <a:gd name="T2" fmla="*/ 2147483647 w 283"/>
            <a:gd name="T3" fmla="*/ 2147483647 h 236"/>
            <a:gd name="T4" fmla="*/ 0 w 283"/>
            <a:gd name="T5" fmla="*/ 2147483647 h 236"/>
            <a:gd name="T6" fmla="*/ 2147483647 w 283"/>
            <a:gd name="T7" fmla="*/ 2147483647 h 236"/>
            <a:gd name="T8" fmla="*/ 2147483647 w 283"/>
            <a:gd name="T9" fmla="*/ 2147483647 h 236"/>
            <a:gd name="T10" fmla="*/ 2147483647 w 283"/>
            <a:gd name="T11" fmla="*/ 2147483647 h 236"/>
            <a:gd name="T12" fmla="*/ 2147483647 w 283"/>
            <a:gd name="T13" fmla="*/ 2147483647 h 236"/>
            <a:gd name="T14" fmla="*/ 2147483647 w 283"/>
            <a:gd name="T15" fmla="*/ 2147483647 h 236"/>
            <a:gd name="T16" fmla="*/ 2147483647 w 283"/>
            <a:gd name="T17" fmla="*/ 2147483647 h 236"/>
            <a:gd name="T18" fmla="*/ 2147483647 w 283"/>
            <a:gd name="T19" fmla="*/ 2147483647 h 236"/>
            <a:gd name="T20" fmla="*/ 2147483647 w 283"/>
            <a:gd name="T21" fmla="*/ 2147483647 h 236"/>
            <a:gd name="T22" fmla="*/ 2147483647 w 283"/>
            <a:gd name="T23" fmla="*/ 2147483647 h 236"/>
            <a:gd name="T24" fmla="*/ 2147483647 w 283"/>
            <a:gd name="T25" fmla="*/ 2147483647 h 236"/>
            <a:gd name="T26" fmla="*/ 2147483647 w 283"/>
            <a:gd name="T27" fmla="*/ 2147483647 h 236"/>
            <a:gd name="T28" fmla="*/ 2147483647 w 283"/>
            <a:gd name="T29" fmla="*/ 2147483647 h 236"/>
            <a:gd name="T30" fmla="*/ 2147483647 w 283"/>
            <a:gd name="T31" fmla="*/ 2147483647 h 236"/>
            <a:gd name="T32" fmla="*/ 2147483647 w 283"/>
            <a:gd name="T33" fmla="*/ 2147483647 h 236"/>
            <a:gd name="T34" fmla="*/ 2147483647 w 283"/>
            <a:gd name="T35" fmla="*/ 2147483647 h 236"/>
            <a:gd name="T36" fmla="*/ 2147483647 w 283"/>
            <a:gd name="T37" fmla="*/ 2147483647 h 236"/>
            <a:gd name="T38" fmla="*/ 2147483647 w 283"/>
            <a:gd name="T39" fmla="*/ 0 h 236"/>
            <a:gd name="T40" fmla="*/ 2147483647 w 283"/>
            <a:gd name="T41" fmla="*/ 0 h 236"/>
            <a:gd name="T42" fmla="*/ 2147483647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638175</xdr:colOff>
      <xdr:row>6</xdr:row>
      <xdr:rowOff>152400</xdr:rowOff>
    </xdr:from>
    <xdr:to>
      <xdr:col>6</xdr:col>
      <xdr:colOff>257175</xdr:colOff>
      <xdr:row>9</xdr:row>
      <xdr:rowOff>152400</xdr:rowOff>
    </xdr:to>
    <xdr:sp macro="[0]!principale" textlink="">
      <xdr:nvSpPr>
        <xdr:cNvPr id="9870" name="Dpt80" descr="80"/>
        <xdr:cNvSpPr>
          <a:spLocks noChangeAspect="1"/>
        </xdr:cNvSpPr>
      </xdr:nvSpPr>
      <xdr:spPr bwMode="auto">
        <a:xfrm>
          <a:off x="3686175" y="695325"/>
          <a:ext cx="742950" cy="485775"/>
        </a:xfrm>
        <a:custGeom>
          <a:avLst/>
          <a:gdLst>
            <a:gd name="T0" fmla="*/ 2147483647 w 305"/>
            <a:gd name="T1" fmla="*/ 0 h 196"/>
            <a:gd name="T2" fmla="*/ 2147483647 w 305"/>
            <a:gd name="T3" fmla="*/ 2147483647 h 196"/>
            <a:gd name="T4" fmla="*/ 2147483647 w 305"/>
            <a:gd name="T5" fmla="*/ 2147483647 h 196"/>
            <a:gd name="T6" fmla="*/ 2147483647 w 305"/>
            <a:gd name="T7" fmla="*/ 2147483647 h 196"/>
            <a:gd name="T8" fmla="*/ 0 w 305"/>
            <a:gd name="T9" fmla="*/ 2147483647 h 196"/>
            <a:gd name="T10" fmla="*/ 2147483647 w 305"/>
            <a:gd name="T11" fmla="*/ 2147483647 h 196"/>
            <a:gd name="T12" fmla="*/ 2147483647 w 305"/>
            <a:gd name="T13" fmla="*/ 2147483647 h 196"/>
            <a:gd name="T14" fmla="*/ 2147483647 w 305"/>
            <a:gd name="T15" fmla="*/ 2147483647 h 196"/>
            <a:gd name="T16" fmla="*/ 2147483647 w 305"/>
            <a:gd name="T17" fmla="*/ 2147483647 h 196"/>
            <a:gd name="T18" fmla="*/ 2147483647 w 305"/>
            <a:gd name="T19" fmla="*/ 2147483647 h 196"/>
            <a:gd name="T20" fmla="*/ 2147483647 w 305"/>
            <a:gd name="T21" fmla="*/ 2147483647 h 196"/>
            <a:gd name="T22" fmla="*/ 2147483647 w 305"/>
            <a:gd name="T23" fmla="*/ 2147483647 h 196"/>
            <a:gd name="T24" fmla="*/ 2147483647 w 305"/>
            <a:gd name="T25" fmla="*/ 2147483647 h 196"/>
            <a:gd name="T26" fmla="*/ 2147483647 w 305"/>
            <a:gd name="T27" fmla="*/ 2147483647 h 196"/>
            <a:gd name="T28" fmla="*/ 2147483647 w 305"/>
            <a:gd name="T29" fmla="*/ 2147483647 h 196"/>
            <a:gd name="T30" fmla="*/ 2147483647 w 305"/>
            <a:gd name="T31" fmla="*/ 2147483647 h 196"/>
            <a:gd name="T32" fmla="*/ 2147483647 w 305"/>
            <a:gd name="T33" fmla="*/ 2147483647 h 196"/>
            <a:gd name="T34" fmla="*/ 2147483647 w 305"/>
            <a:gd name="T35" fmla="*/ 2147483647 h 196"/>
            <a:gd name="T36" fmla="*/ 2147483647 w 305"/>
            <a:gd name="T37" fmla="*/ 2147483647 h 196"/>
            <a:gd name="T38" fmla="*/ 2147483647 w 305"/>
            <a:gd name="T39" fmla="*/ 2147483647 h 196"/>
            <a:gd name="T40" fmla="*/ 2147483647 w 305"/>
            <a:gd name="T41" fmla="*/ 2147483647 h 196"/>
            <a:gd name="T42" fmla="*/ 2147483647 w 305"/>
            <a:gd name="T43" fmla="*/ 0 h 196"/>
            <a:gd name="T44" fmla="*/ 2147483647 w 305"/>
            <a:gd name="T45" fmla="*/ 0 h 196"/>
            <a:gd name="T46" fmla="*/ 2147483647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</xdr:colOff>
      <xdr:row>9</xdr:row>
      <xdr:rowOff>47625</xdr:rowOff>
    </xdr:from>
    <xdr:to>
      <xdr:col>3</xdr:col>
      <xdr:colOff>514350</xdr:colOff>
      <xdr:row>14</xdr:row>
      <xdr:rowOff>28575</xdr:rowOff>
    </xdr:to>
    <xdr:sp macro="[0]!principale" textlink="">
      <xdr:nvSpPr>
        <xdr:cNvPr id="9871" name="Dpt50" descr="50"/>
        <xdr:cNvSpPr>
          <a:spLocks noChangeAspect="1"/>
        </xdr:cNvSpPr>
      </xdr:nvSpPr>
      <xdr:spPr bwMode="auto">
        <a:xfrm>
          <a:off x="2352675" y="1076325"/>
          <a:ext cx="447675" cy="790575"/>
        </a:xfrm>
        <a:custGeom>
          <a:avLst/>
          <a:gdLst>
            <a:gd name="T0" fmla="*/ 0 w 183"/>
            <a:gd name="T1" fmla="*/ 0 h 323"/>
            <a:gd name="T2" fmla="*/ 2147483647 w 183"/>
            <a:gd name="T3" fmla="*/ 2147483647 h 323"/>
            <a:gd name="T4" fmla="*/ 2147483647 w 183"/>
            <a:gd name="T5" fmla="*/ 2147483647 h 323"/>
            <a:gd name="T6" fmla="*/ 2147483647 w 183"/>
            <a:gd name="T7" fmla="*/ 2147483647 h 323"/>
            <a:gd name="T8" fmla="*/ 2147483647 w 183"/>
            <a:gd name="T9" fmla="*/ 2147483647 h 323"/>
            <a:gd name="T10" fmla="*/ 2147483647 w 183"/>
            <a:gd name="T11" fmla="*/ 2147483647 h 323"/>
            <a:gd name="T12" fmla="*/ 2147483647 w 183"/>
            <a:gd name="T13" fmla="*/ 2147483647 h 323"/>
            <a:gd name="T14" fmla="*/ 2147483647 w 183"/>
            <a:gd name="T15" fmla="*/ 2147483647 h 323"/>
            <a:gd name="T16" fmla="*/ 2147483647 w 183"/>
            <a:gd name="T17" fmla="*/ 2147483647 h 323"/>
            <a:gd name="T18" fmla="*/ 2147483647 w 183"/>
            <a:gd name="T19" fmla="*/ 2147483647 h 323"/>
            <a:gd name="T20" fmla="*/ 2147483647 w 183"/>
            <a:gd name="T21" fmla="*/ 2147483647 h 323"/>
            <a:gd name="T22" fmla="*/ 2147483647 w 183"/>
            <a:gd name="T23" fmla="*/ 2147483647 h 323"/>
            <a:gd name="T24" fmla="*/ 2147483647 w 183"/>
            <a:gd name="T25" fmla="*/ 2147483647 h 323"/>
            <a:gd name="T26" fmla="*/ 2147483647 w 183"/>
            <a:gd name="T27" fmla="*/ 2147483647 h 323"/>
            <a:gd name="T28" fmla="*/ 2147483647 w 183"/>
            <a:gd name="T29" fmla="*/ 2147483647 h 323"/>
            <a:gd name="T30" fmla="*/ 2147483647 w 183"/>
            <a:gd name="T31" fmla="*/ 2147483647 h 323"/>
            <a:gd name="T32" fmla="*/ 2147483647 w 183"/>
            <a:gd name="T33" fmla="*/ 2147483647 h 323"/>
            <a:gd name="T34" fmla="*/ 2147483647 w 183"/>
            <a:gd name="T35" fmla="*/ 2147483647 h 323"/>
            <a:gd name="T36" fmla="*/ 2147483647 w 183"/>
            <a:gd name="T37" fmla="*/ 2147483647 h 323"/>
            <a:gd name="T38" fmla="*/ 2147483647 w 183"/>
            <a:gd name="T39" fmla="*/ 2147483647 h 323"/>
            <a:gd name="T40" fmla="*/ 2147483647 w 183"/>
            <a:gd name="T41" fmla="*/ 2147483647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</xdr:colOff>
      <xdr:row>12</xdr:row>
      <xdr:rowOff>66675</xdr:rowOff>
    </xdr:from>
    <xdr:to>
      <xdr:col>3</xdr:col>
      <xdr:colOff>0</xdr:colOff>
      <xdr:row>15</xdr:row>
      <xdr:rowOff>123825</xdr:rowOff>
    </xdr:to>
    <xdr:sp macro="[0]!principale" textlink="">
      <xdr:nvSpPr>
        <xdr:cNvPr id="9872" name="Dpt22" descr="22"/>
        <xdr:cNvSpPr>
          <a:spLocks noChangeAspect="1"/>
        </xdr:cNvSpPr>
      </xdr:nvSpPr>
      <xdr:spPr bwMode="auto">
        <a:xfrm>
          <a:off x="1571625" y="1581150"/>
          <a:ext cx="714375" cy="542925"/>
        </a:xfrm>
        <a:custGeom>
          <a:avLst/>
          <a:gdLst>
            <a:gd name="T0" fmla="*/ 2147483647 w 291"/>
            <a:gd name="T1" fmla="*/ 2147483647 h 221"/>
            <a:gd name="T2" fmla="*/ 2147483647 w 291"/>
            <a:gd name="T3" fmla="*/ 2147483647 h 221"/>
            <a:gd name="T4" fmla="*/ 2147483647 w 291"/>
            <a:gd name="T5" fmla="*/ 2147483647 h 221"/>
            <a:gd name="T6" fmla="*/ 2147483647 w 291"/>
            <a:gd name="T7" fmla="*/ 2147483647 h 221"/>
            <a:gd name="T8" fmla="*/ 2147483647 w 291"/>
            <a:gd name="T9" fmla="*/ 0 h 221"/>
            <a:gd name="T10" fmla="*/ 2147483647 w 291"/>
            <a:gd name="T11" fmla="*/ 2147483647 h 221"/>
            <a:gd name="T12" fmla="*/ 0 w 291"/>
            <a:gd name="T13" fmla="*/ 2147483647 h 221"/>
            <a:gd name="T14" fmla="*/ 2147483647 w 291"/>
            <a:gd name="T15" fmla="*/ 2147483647 h 221"/>
            <a:gd name="T16" fmla="*/ 2147483647 w 291"/>
            <a:gd name="T17" fmla="*/ 2147483647 h 221"/>
            <a:gd name="T18" fmla="*/ 2147483647 w 291"/>
            <a:gd name="T19" fmla="*/ 2147483647 h 221"/>
            <a:gd name="T20" fmla="*/ 2147483647 w 291"/>
            <a:gd name="T21" fmla="*/ 2147483647 h 221"/>
            <a:gd name="T22" fmla="*/ 2147483647 w 291"/>
            <a:gd name="T23" fmla="*/ 2147483647 h 221"/>
            <a:gd name="T24" fmla="*/ 2147483647 w 291"/>
            <a:gd name="T25" fmla="*/ 2147483647 h 221"/>
            <a:gd name="T26" fmla="*/ 2147483647 w 291"/>
            <a:gd name="T27" fmla="*/ 2147483647 h 221"/>
            <a:gd name="T28" fmla="*/ 2147483647 w 291"/>
            <a:gd name="T29" fmla="*/ 2147483647 h 221"/>
            <a:gd name="T30" fmla="*/ 2147483647 w 291"/>
            <a:gd name="T31" fmla="*/ 2147483647 h 221"/>
            <a:gd name="T32" fmla="*/ 2147483647 w 291"/>
            <a:gd name="T33" fmla="*/ 2147483647 h 221"/>
            <a:gd name="T34" fmla="*/ 2147483647 w 291"/>
            <a:gd name="T35" fmla="*/ 2147483647 h 221"/>
            <a:gd name="T36" fmla="*/ 2147483647 w 291"/>
            <a:gd name="T37" fmla="*/ 2147483647 h 221"/>
            <a:gd name="T38" fmla="*/ 2147483647 w 291"/>
            <a:gd name="T39" fmla="*/ 2147483647 h 221"/>
            <a:gd name="T40" fmla="*/ 2147483647 w 291"/>
            <a:gd name="T41" fmla="*/ 2147483647 h 221"/>
            <a:gd name="T42" fmla="*/ 2147483647 w 291"/>
            <a:gd name="T43" fmla="*/ 2147483647 h 221"/>
            <a:gd name="T44" fmla="*/ 2147483647 w 291"/>
            <a:gd name="T45" fmla="*/ 2147483647 h 221"/>
            <a:gd name="T46" fmla="*/ 2147483647 w 291"/>
            <a:gd name="T47" fmla="*/ 2147483647 h 221"/>
            <a:gd name="T48" fmla="*/ 2147483647 w 291"/>
            <a:gd name="T49" fmla="*/ 2147483647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295275</xdr:colOff>
      <xdr:row>13</xdr:row>
      <xdr:rowOff>0</xdr:rowOff>
    </xdr:from>
    <xdr:to>
      <xdr:col>2</xdr:col>
      <xdr:colOff>123825</xdr:colOff>
      <xdr:row>16</xdr:row>
      <xdr:rowOff>104775</xdr:rowOff>
    </xdr:to>
    <xdr:sp macro="[0]!principale" textlink="">
      <xdr:nvSpPr>
        <xdr:cNvPr id="9873" name="Dpt29" descr="29"/>
        <xdr:cNvSpPr>
          <a:spLocks noChangeAspect="1"/>
        </xdr:cNvSpPr>
      </xdr:nvSpPr>
      <xdr:spPr bwMode="auto">
        <a:xfrm>
          <a:off x="1057275" y="1676400"/>
          <a:ext cx="590550" cy="590550"/>
        </a:xfrm>
        <a:custGeom>
          <a:avLst/>
          <a:gdLst>
            <a:gd name="T0" fmla="*/ 2147483647 w 242"/>
            <a:gd name="T1" fmla="*/ 2147483647 h 240"/>
            <a:gd name="T2" fmla="*/ 2147483647 w 242"/>
            <a:gd name="T3" fmla="*/ 0 h 240"/>
            <a:gd name="T4" fmla="*/ 2147483647 w 242"/>
            <a:gd name="T5" fmla="*/ 2147483647 h 240"/>
            <a:gd name="T6" fmla="*/ 2147483647 w 242"/>
            <a:gd name="T7" fmla="*/ 2147483647 h 240"/>
            <a:gd name="T8" fmla="*/ 2147483647 w 242"/>
            <a:gd name="T9" fmla="*/ 2147483647 h 240"/>
            <a:gd name="T10" fmla="*/ 2147483647 w 242"/>
            <a:gd name="T11" fmla="*/ 2147483647 h 240"/>
            <a:gd name="T12" fmla="*/ 2147483647 w 242"/>
            <a:gd name="T13" fmla="*/ 2147483647 h 240"/>
            <a:gd name="T14" fmla="*/ 0 w 242"/>
            <a:gd name="T15" fmla="*/ 2147483647 h 240"/>
            <a:gd name="T16" fmla="*/ 2147483647 w 242"/>
            <a:gd name="T17" fmla="*/ 2147483647 h 240"/>
            <a:gd name="T18" fmla="*/ 2147483647 w 242"/>
            <a:gd name="T19" fmla="*/ 2147483647 h 240"/>
            <a:gd name="T20" fmla="*/ 2147483647 w 242"/>
            <a:gd name="T21" fmla="*/ 2147483647 h 240"/>
            <a:gd name="T22" fmla="*/ 2147483647 w 242"/>
            <a:gd name="T23" fmla="*/ 2147483647 h 240"/>
            <a:gd name="T24" fmla="*/ 2147483647 w 242"/>
            <a:gd name="T25" fmla="*/ 2147483647 h 240"/>
            <a:gd name="T26" fmla="*/ 2147483647 w 242"/>
            <a:gd name="T27" fmla="*/ 2147483647 h 240"/>
            <a:gd name="T28" fmla="*/ 2147483647 w 242"/>
            <a:gd name="T29" fmla="*/ 2147483647 h 240"/>
            <a:gd name="T30" fmla="*/ 2147483647 w 242"/>
            <a:gd name="T31" fmla="*/ 2147483647 h 240"/>
            <a:gd name="T32" fmla="*/ 2147483647 w 242"/>
            <a:gd name="T33" fmla="*/ 2147483647 h 240"/>
            <a:gd name="T34" fmla="*/ 2147483647 w 242"/>
            <a:gd name="T35" fmla="*/ 2147483647 h 240"/>
            <a:gd name="T36" fmla="*/ 2147483647 w 242"/>
            <a:gd name="T37" fmla="*/ 2147483647 h 240"/>
            <a:gd name="T38" fmla="*/ 2147483647 w 242"/>
            <a:gd name="T39" fmla="*/ 2147483647 h 240"/>
            <a:gd name="T40" fmla="*/ 2147483647 w 242"/>
            <a:gd name="T41" fmla="*/ 2147483647 h 240"/>
            <a:gd name="T42" fmla="*/ 2147483647 w 242"/>
            <a:gd name="T43" fmla="*/ 2147483647 h 240"/>
            <a:gd name="T44" fmla="*/ 2147483647 w 242"/>
            <a:gd name="T45" fmla="*/ 2147483647 h 240"/>
            <a:gd name="T46" fmla="*/ 2147483647 w 242"/>
            <a:gd name="T47" fmla="*/ 2147483647 h 240"/>
            <a:gd name="T48" fmla="*/ 2147483647 w 242"/>
            <a:gd name="T49" fmla="*/ 2147483647 h 240"/>
            <a:gd name="T50" fmla="*/ 2147483647 w 242"/>
            <a:gd name="T51" fmla="*/ 2147483647 h 240"/>
            <a:gd name="T52" fmla="*/ 2147483647 w 242"/>
            <a:gd name="T53" fmla="*/ 2147483647 h 240"/>
            <a:gd name="T54" fmla="*/ 2147483647 w 242"/>
            <a:gd name="T55" fmla="*/ 2147483647 h 240"/>
            <a:gd name="T56" fmla="*/ 2147483647 w 242"/>
            <a:gd name="T57" fmla="*/ 2147483647 h 240"/>
            <a:gd name="T58" fmla="*/ 2147483647 w 242"/>
            <a:gd name="T59" fmla="*/ 2147483647 h 240"/>
            <a:gd name="T60" fmla="*/ 2147483647 w 242"/>
            <a:gd name="T61" fmla="*/ 2147483647 h 240"/>
            <a:gd name="T62" fmla="*/ 2147483647 w 242"/>
            <a:gd name="T63" fmla="*/ 2147483647 h 240"/>
            <a:gd name="T64" fmla="*/ 2147483647 w 242"/>
            <a:gd name="T65" fmla="*/ 2147483647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9525</xdr:rowOff>
    </xdr:from>
    <xdr:to>
      <xdr:col>2</xdr:col>
      <xdr:colOff>695325</xdr:colOff>
      <xdr:row>18</xdr:row>
      <xdr:rowOff>19050</xdr:rowOff>
    </xdr:to>
    <xdr:sp macro="[0]!principale" textlink="">
      <xdr:nvSpPr>
        <xdr:cNvPr id="9874" name="Dpt56" descr="56"/>
        <xdr:cNvSpPr>
          <a:spLocks noChangeAspect="1"/>
        </xdr:cNvSpPr>
      </xdr:nvSpPr>
      <xdr:spPr bwMode="auto">
        <a:xfrm>
          <a:off x="1447800" y="2009775"/>
          <a:ext cx="771525" cy="495300"/>
        </a:xfrm>
        <a:custGeom>
          <a:avLst/>
          <a:gdLst>
            <a:gd name="T0" fmla="*/ 2147483647 w 316"/>
            <a:gd name="T1" fmla="*/ 0 h 200"/>
            <a:gd name="T2" fmla="*/ 2147483647 w 316"/>
            <a:gd name="T3" fmla="*/ 2147483647 h 200"/>
            <a:gd name="T4" fmla="*/ 2147483647 w 316"/>
            <a:gd name="T5" fmla="*/ 2147483647 h 200"/>
            <a:gd name="T6" fmla="*/ 2147483647 w 316"/>
            <a:gd name="T7" fmla="*/ 2147483647 h 200"/>
            <a:gd name="T8" fmla="*/ 2147483647 w 316"/>
            <a:gd name="T9" fmla="*/ 2147483647 h 200"/>
            <a:gd name="T10" fmla="*/ 2147483647 w 316"/>
            <a:gd name="T11" fmla="*/ 2147483647 h 200"/>
            <a:gd name="T12" fmla="*/ 2147483647 w 316"/>
            <a:gd name="T13" fmla="*/ 2147483647 h 200"/>
            <a:gd name="T14" fmla="*/ 2147483647 w 316"/>
            <a:gd name="T15" fmla="*/ 2147483647 h 200"/>
            <a:gd name="T16" fmla="*/ 0 w 316"/>
            <a:gd name="T17" fmla="*/ 2147483647 h 200"/>
            <a:gd name="T18" fmla="*/ 2147483647 w 316"/>
            <a:gd name="T19" fmla="*/ 2147483647 h 200"/>
            <a:gd name="T20" fmla="*/ 2147483647 w 316"/>
            <a:gd name="T21" fmla="*/ 2147483647 h 200"/>
            <a:gd name="T22" fmla="*/ 2147483647 w 316"/>
            <a:gd name="T23" fmla="*/ 2147483647 h 200"/>
            <a:gd name="T24" fmla="*/ 2147483647 w 316"/>
            <a:gd name="T25" fmla="*/ 2147483647 h 200"/>
            <a:gd name="T26" fmla="*/ 2147483647 w 316"/>
            <a:gd name="T27" fmla="*/ 2147483647 h 200"/>
            <a:gd name="T28" fmla="*/ 2147483647 w 316"/>
            <a:gd name="T29" fmla="*/ 2147483647 h 200"/>
            <a:gd name="T30" fmla="*/ 2147483647 w 316"/>
            <a:gd name="T31" fmla="*/ 2147483647 h 200"/>
            <a:gd name="T32" fmla="*/ 2147483647 w 316"/>
            <a:gd name="T33" fmla="*/ 2147483647 h 200"/>
            <a:gd name="T34" fmla="*/ 2147483647 w 316"/>
            <a:gd name="T35" fmla="*/ 2147483647 h 200"/>
            <a:gd name="T36" fmla="*/ 2147483647 w 316"/>
            <a:gd name="T37" fmla="*/ 2147483647 h 200"/>
            <a:gd name="T38" fmla="*/ 2147483647 w 316"/>
            <a:gd name="T39" fmla="*/ 2147483647 h 200"/>
            <a:gd name="T40" fmla="*/ 2147483647 w 316"/>
            <a:gd name="T41" fmla="*/ 2147483647 h 200"/>
            <a:gd name="T42" fmla="*/ 2147483647 w 316"/>
            <a:gd name="T43" fmla="*/ 2147483647 h 200"/>
            <a:gd name="T44" fmla="*/ 2147483647 w 316"/>
            <a:gd name="T45" fmla="*/ 2147483647 h 200"/>
            <a:gd name="T46" fmla="*/ 2147483647 w 316"/>
            <a:gd name="T47" fmla="*/ 2147483647 h 200"/>
            <a:gd name="T48" fmla="*/ 2147483647 w 316"/>
            <a:gd name="T49" fmla="*/ 2147483647 h 200"/>
            <a:gd name="T50" fmla="*/ 2147483647 w 316"/>
            <a:gd name="T51" fmla="*/ 2147483647 h 200"/>
            <a:gd name="T52" fmla="*/ 2147483647 w 316"/>
            <a:gd name="T53" fmla="*/ 2147483647 h 200"/>
            <a:gd name="T54" fmla="*/ 2147483647 w 316"/>
            <a:gd name="T55" fmla="*/ 2147483647 h 200"/>
            <a:gd name="T56" fmla="*/ 2147483647 w 316"/>
            <a:gd name="T57" fmla="*/ 2147483647 h 200"/>
            <a:gd name="T58" fmla="*/ 2147483647 w 316"/>
            <a:gd name="T59" fmla="*/ 0 h 200"/>
            <a:gd name="T60" fmla="*/ 2147483647 w 316"/>
            <a:gd name="T61" fmla="*/ 0 h 200"/>
            <a:gd name="T62" fmla="*/ 2147483647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600075</xdr:colOff>
      <xdr:row>13</xdr:row>
      <xdr:rowOff>57150</xdr:rowOff>
    </xdr:from>
    <xdr:to>
      <xdr:col>3</xdr:col>
      <xdr:colOff>390525</xdr:colOff>
      <xdr:row>17</xdr:row>
      <xdr:rowOff>57150</xdr:rowOff>
    </xdr:to>
    <xdr:sp macro="[0]!principale" textlink="">
      <xdr:nvSpPr>
        <xdr:cNvPr id="9875" name="Dpt35" descr="35"/>
        <xdr:cNvSpPr>
          <a:spLocks noChangeAspect="1"/>
        </xdr:cNvSpPr>
      </xdr:nvSpPr>
      <xdr:spPr bwMode="auto">
        <a:xfrm>
          <a:off x="2124075" y="1733550"/>
          <a:ext cx="552450" cy="647700"/>
        </a:xfrm>
        <a:custGeom>
          <a:avLst/>
          <a:gdLst>
            <a:gd name="T0" fmla="*/ 2147483647 w 226"/>
            <a:gd name="T1" fmla="*/ 0 h 263"/>
            <a:gd name="T2" fmla="*/ 2147483647 w 226"/>
            <a:gd name="T3" fmla="*/ 2147483647 h 263"/>
            <a:gd name="T4" fmla="*/ 2147483647 w 226"/>
            <a:gd name="T5" fmla="*/ 2147483647 h 263"/>
            <a:gd name="T6" fmla="*/ 2147483647 w 226"/>
            <a:gd name="T7" fmla="*/ 2147483647 h 263"/>
            <a:gd name="T8" fmla="*/ 2147483647 w 226"/>
            <a:gd name="T9" fmla="*/ 2147483647 h 263"/>
            <a:gd name="T10" fmla="*/ 2147483647 w 226"/>
            <a:gd name="T11" fmla="*/ 2147483647 h 263"/>
            <a:gd name="T12" fmla="*/ 2147483647 w 226"/>
            <a:gd name="T13" fmla="*/ 2147483647 h 263"/>
            <a:gd name="T14" fmla="*/ 2147483647 w 226"/>
            <a:gd name="T15" fmla="*/ 2147483647 h 263"/>
            <a:gd name="T16" fmla="*/ 0 w 226"/>
            <a:gd name="T17" fmla="*/ 2147483647 h 263"/>
            <a:gd name="T18" fmla="*/ 2147483647 w 226"/>
            <a:gd name="T19" fmla="*/ 2147483647 h 263"/>
            <a:gd name="T20" fmla="*/ 2147483647 w 226"/>
            <a:gd name="T21" fmla="*/ 2147483647 h 263"/>
            <a:gd name="T22" fmla="*/ 2147483647 w 226"/>
            <a:gd name="T23" fmla="*/ 2147483647 h 263"/>
            <a:gd name="T24" fmla="*/ 2147483647 w 226"/>
            <a:gd name="T25" fmla="*/ 2147483647 h 263"/>
            <a:gd name="T26" fmla="*/ 2147483647 w 226"/>
            <a:gd name="T27" fmla="*/ 2147483647 h 263"/>
            <a:gd name="T28" fmla="*/ 2147483647 w 226"/>
            <a:gd name="T29" fmla="*/ 2147483647 h 263"/>
            <a:gd name="T30" fmla="*/ 2147483647 w 226"/>
            <a:gd name="T31" fmla="*/ 2147483647 h 263"/>
            <a:gd name="T32" fmla="*/ 2147483647 w 226"/>
            <a:gd name="T33" fmla="*/ 2147483647 h 263"/>
            <a:gd name="T34" fmla="*/ 2147483647 w 226"/>
            <a:gd name="T35" fmla="*/ 2147483647 h 263"/>
            <a:gd name="T36" fmla="*/ 2147483647 w 226"/>
            <a:gd name="T37" fmla="*/ 2147483647 h 263"/>
            <a:gd name="T38" fmla="*/ 2147483647 w 226"/>
            <a:gd name="T39" fmla="*/ 2147483647 h 263"/>
            <a:gd name="T40" fmla="*/ 2147483647 w 226"/>
            <a:gd name="T41" fmla="*/ 2147483647 h 263"/>
            <a:gd name="T42" fmla="*/ 2147483647 w 226"/>
            <a:gd name="T43" fmla="*/ 2147483647 h 263"/>
            <a:gd name="T44" fmla="*/ 2147483647 w 226"/>
            <a:gd name="T45" fmla="*/ 2147483647 h 263"/>
            <a:gd name="T46" fmla="*/ 2147483647 w 226"/>
            <a:gd name="T47" fmla="*/ 2147483647 h 263"/>
            <a:gd name="T48" fmla="*/ 2147483647 w 226"/>
            <a:gd name="T49" fmla="*/ 2147483647 h 263"/>
            <a:gd name="T50" fmla="*/ 2147483647 w 226"/>
            <a:gd name="T51" fmla="*/ 2147483647 h 263"/>
            <a:gd name="T52" fmla="*/ 2147483647 w 226"/>
            <a:gd name="T53" fmla="*/ 2147483647 h 263"/>
            <a:gd name="T54" fmla="*/ 2147483647 w 226"/>
            <a:gd name="T55" fmla="*/ 0 h 263"/>
            <a:gd name="T56" fmla="*/ 2147483647 w 226"/>
            <a:gd name="T57" fmla="*/ 0 h 263"/>
            <a:gd name="T58" fmla="*/ 2147483647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13</xdr:row>
      <xdr:rowOff>142875</xdr:rowOff>
    </xdr:from>
    <xdr:to>
      <xdr:col>4</xdr:col>
      <xdr:colOff>57150</xdr:colOff>
      <xdr:row>17</xdr:row>
      <xdr:rowOff>19050</xdr:rowOff>
    </xdr:to>
    <xdr:sp macro="[0]!principale" textlink="">
      <xdr:nvSpPr>
        <xdr:cNvPr id="9876" name="Dpt53" descr="53"/>
        <xdr:cNvSpPr>
          <a:spLocks noChangeAspect="1"/>
        </xdr:cNvSpPr>
      </xdr:nvSpPr>
      <xdr:spPr bwMode="auto">
        <a:xfrm>
          <a:off x="2581275" y="1819275"/>
          <a:ext cx="523875" cy="523875"/>
        </a:xfrm>
        <a:custGeom>
          <a:avLst/>
          <a:gdLst>
            <a:gd name="T0" fmla="*/ 2147483647 w 212"/>
            <a:gd name="T1" fmla="*/ 0 h 213"/>
            <a:gd name="T2" fmla="*/ 2147483647 w 212"/>
            <a:gd name="T3" fmla="*/ 2147483647 h 213"/>
            <a:gd name="T4" fmla="*/ 2147483647 w 212"/>
            <a:gd name="T5" fmla="*/ 2147483647 h 213"/>
            <a:gd name="T6" fmla="*/ 2147483647 w 212"/>
            <a:gd name="T7" fmla="*/ 2147483647 h 213"/>
            <a:gd name="T8" fmla="*/ 2147483647 w 212"/>
            <a:gd name="T9" fmla="*/ 2147483647 h 213"/>
            <a:gd name="T10" fmla="*/ 2147483647 w 212"/>
            <a:gd name="T11" fmla="*/ 2147483647 h 213"/>
            <a:gd name="T12" fmla="*/ 2147483647 w 212"/>
            <a:gd name="T13" fmla="*/ 2147483647 h 213"/>
            <a:gd name="T14" fmla="*/ 2147483647 w 212"/>
            <a:gd name="T15" fmla="*/ 2147483647 h 213"/>
            <a:gd name="T16" fmla="*/ 2147483647 w 212"/>
            <a:gd name="T17" fmla="*/ 2147483647 h 213"/>
            <a:gd name="T18" fmla="*/ 2147483647 w 212"/>
            <a:gd name="T19" fmla="*/ 2147483647 h 213"/>
            <a:gd name="T20" fmla="*/ 0 w 212"/>
            <a:gd name="T21" fmla="*/ 2147483647 h 213"/>
            <a:gd name="T22" fmla="*/ 2147483647 w 212"/>
            <a:gd name="T23" fmla="*/ 2147483647 h 213"/>
            <a:gd name="T24" fmla="*/ 2147483647 w 212"/>
            <a:gd name="T25" fmla="*/ 2147483647 h 213"/>
            <a:gd name="T26" fmla="*/ 2147483647 w 212"/>
            <a:gd name="T27" fmla="*/ 2147483647 h 213"/>
            <a:gd name="T28" fmla="*/ 2147483647 w 212"/>
            <a:gd name="T29" fmla="*/ 2147483647 h 213"/>
            <a:gd name="T30" fmla="*/ 2147483647 w 212"/>
            <a:gd name="T31" fmla="*/ 2147483647 h 213"/>
            <a:gd name="T32" fmla="*/ 2147483647 w 212"/>
            <a:gd name="T33" fmla="*/ 2147483647 h 213"/>
            <a:gd name="T34" fmla="*/ 2147483647 w 212"/>
            <a:gd name="T35" fmla="*/ 2147483647 h 213"/>
            <a:gd name="T36" fmla="*/ 2147483647 w 212"/>
            <a:gd name="T37" fmla="*/ 2147483647 h 213"/>
            <a:gd name="T38" fmla="*/ 2147483647 w 212"/>
            <a:gd name="T39" fmla="*/ 0 h 213"/>
            <a:gd name="T40" fmla="*/ 2147483647 w 212"/>
            <a:gd name="T41" fmla="*/ 0 h 213"/>
            <a:gd name="T42" fmla="*/ 2147483647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428625</xdr:colOff>
      <xdr:row>17</xdr:row>
      <xdr:rowOff>142875</xdr:rowOff>
    </xdr:to>
    <xdr:sp macro="[0]!principale" textlink="">
      <xdr:nvSpPr>
        <xdr:cNvPr id="9877" name="Dpt72" descr="72"/>
        <xdr:cNvSpPr>
          <a:spLocks noChangeAspect="1"/>
        </xdr:cNvSpPr>
      </xdr:nvSpPr>
      <xdr:spPr bwMode="auto">
        <a:xfrm>
          <a:off x="2952750" y="1895475"/>
          <a:ext cx="523875" cy="571500"/>
        </a:xfrm>
        <a:custGeom>
          <a:avLst/>
          <a:gdLst>
            <a:gd name="T0" fmla="*/ 2147483647 w 216"/>
            <a:gd name="T1" fmla="*/ 0 h 235"/>
            <a:gd name="T2" fmla="*/ 2147483647 w 216"/>
            <a:gd name="T3" fmla="*/ 0 h 235"/>
            <a:gd name="T4" fmla="*/ 2147483647 w 216"/>
            <a:gd name="T5" fmla="*/ 2147483647 h 235"/>
            <a:gd name="T6" fmla="*/ 2147483647 w 216"/>
            <a:gd name="T7" fmla="*/ 2147483647 h 235"/>
            <a:gd name="T8" fmla="*/ 2147483647 w 216"/>
            <a:gd name="T9" fmla="*/ 2147483647 h 235"/>
            <a:gd name="T10" fmla="*/ 2147483647 w 216"/>
            <a:gd name="T11" fmla="*/ 2147483647 h 235"/>
            <a:gd name="T12" fmla="*/ 2147483647 w 216"/>
            <a:gd name="T13" fmla="*/ 2147483647 h 235"/>
            <a:gd name="T14" fmla="*/ 2147483647 w 216"/>
            <a:gd name="T15" fmla="*/ 2147483647 h 235"/>
            <a:gd name="T16" fmla="*/ 0 w 216"/>
            <a:gd name="T17" fmla="*/ 2147483647 h 235"/>
            <a:gd name="T18" fmla="*/ 0 w 216"/>
            <a:gd name="T19" fmla="*/ 2147483647 h 235"/>
            <a:gd name="T20" fmla="*/ 2147483647 w 216"/>
            <a:gd name="T21" fmla="*/ 2147483647 h 235"/>
            <a:gd name="T22" fmla="*/ 2147483647 w 216"/>
            <a:gd name="T23" fmla="*/ 2147483647 h 235"/>
            <a:gd name="T24" fmla="*/ 2147483647 w 216"/>
            <a:gd name="T25" fmla="*/ 2147483647 h 235"/>
            <a:gd name="T26" fmla="*/ 2147483647 w 216"/>
            <a:gd name="T27" fmla="*/ 2147483647 h 235"/>
            <a:gd name="T28" fmla="*/ 2147483647 w 216"/>
            <a:gd name="T29" fmla="*/ 2147483647 h 235"/>
            <a:gd name="T30" fmla="*/ 2147483647 w 216"/>
            <a:gd name="T31" fmla="*/ 2147483647 h 235"/>
            <a:gd name="T32" fmla="*/ 2147483647 w 216"/>
            <a:gd name="T33" fmla="*/ 2147483647 h 235"/>
            <a:gd name="T34" fmla="*/ 2147483647 w 216"/>
            <a:gd name="T35" fmla="*/ 2147483647 h 235"/>
            <a:gd name="T36" fmla="*/ 2147483647 w 216"/>
            <a:gd name="T37" fmla="*/ 2147483647 h 235"/>
            <a:gd name="T38" fmla="*/ 2147483647 w 216"/>
            <a:gd name="T39" fmla="*/ 2147483647 h 235"/>
            <a:gd name="T40" fmla="*/ 2147483647 w 216"/>
            <a:gd name="T41" fmla="*/ 2147483647 h 235"/>
            <a:gd name="T42" fmla="*/ 2147483647 w 216"/>
            <a:gd name="T43" fmla="*/ 2147483647 h 235"/>
            <a:gd name="T44" fmla="*/ 2147483647 w 216"/>
            <a:gd name="T45" fmla="*/ 2147483647 h 235"/>
            <a:gd name="T46" fmla="*/ 2147483647 w 216"/>
            <a:gd name="T47" fmla="*/ 2147483647 h 235"/>
            <a:gd name="T48" fmla="*/ 2147483647 w 216"/>
            <a:gd name="T49" fmla="*/ 2147483647 h 235"/>
            <a:gd name="T50" fmla="*/ 2147483647 w 216"/>
            <a:gd name="T51" fmla="*/ 0 h 235"/>
            <a:gd name="T52" fmla="*/ 2147483647 w 216"/>
            <a:gd name="T53" fmla="*/ 0 h 235"/>
            <a:gd name="T54" fmla="*/ 2147483647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390525</xdr:colOff>
      <xdr:row>12</xdr:row>
      <xdr:rowOff>85725</xdr:rowOff>
    </xdr:from>
    <xdr:to>
      <xdr:col>5</xdr:col>
      <xdr:colOff>161925</xdr:colOff>
      <xdr:row>16</xdr:row>
      <xdr:rowOff>57150</xdr:rowOff>
    </xdr:to>
    <xdr:sp macro="[0]!principale" textlink="">
      <xdr:nvSpPr>
        <xdr:cNvPr id="9878" name="Dpt28" descr="28"/>
        <xdr:cNvSpPr>
          <a:spLocks noChangeAspect="1"/>
        </xdr:cNvSpPr>
      </xdr:nvSpPr>
      <xdr:spPr bwMode="auto">
        <a:xfrm>
          <a:off x="3438525" y="1600200"/>
          <a:ext cx="533400" cy="619125"/>
        </a:xfrm>
        <a:custGeom>
          <a:avLst/>
          <a:gdLst>
            <a:gd name="T0" fmla="*/ 2147483647 w 215"/>
            <a:gd name="T1" fmla="*/ 0 h 255"/>
            <a:gd name="T2" fmla="*/ 2147483647 w 215"/>
            <a:gd name="T3" fmla="*/ 2147483647 h 255"/>
            <a:gd name="T4" fmla="*/ 2147483647 w 215"/>
            <a:gd name="T5" fmla="*/ 2147483647 h 255"/>
            <a:gd name="T6" fmla="*/ 2147483647 w 215"/>
            <a:gd name="T7" fmla="*/ 2147483647 h 255"/>
            <a:gd name="T8" fmla="*/ 2147483647 w 215"/>
            <a:gd name="T9" fmla="*/ 2147483647 h 255"/>
            <a:gd name="T10" fmla="*/ 0 w 215"/>
            <a:gd name="T11" fmla="*/ 2147483647 h 255"/>
            <a:gd name="T12" fmla="*/ 2147483647 w 215"/>
            <a:gd name="T13" fmla="*/ 2147483647 h 255"/>
            <a:gd name="T14" fmla="*/ 2147483647 w 215"/>
            <a:gd name="T15" fmla="*/ 2147483647 h 255"/>
            <a:gd name="T16" fmla="*/ 2147483647 w 215"/>
            <a:gd name="T17" fmla="*/ 2147483647 h 255"/>
            <a:gd name="T18" fmla="*/ 2147483647 w 215"/>
            <a:gd name="T19" fmla="*/ 2147483647 h 255"/>
            <a:gd name="T20" fmla="*/ 2147483647 w 215"/>
            <a:gd name="T21" fmla="*/ 2147483647 h 255"/>
            <a:gd name="T22" fmla="*/ 2147483647 w 215"/>
            <a:gd name="T23" fmla="*/ 2147483647 h 255"/>
            <a:gd name="T24" fmla="*/ 2147483647 w 215"/>
            <a:gd name="T25" fmla="*/ 2147483647 h 255"/>
            <a:gd name="T26" fmla="*/ 2147483647 w 215"/>
            <a:gd name="T27" fmla="*/ 2147483647 h 255"/>
            <a:gd name="T28" fmla="*/ 2147483647 w 215"/>
            <a:gd name="T29" fmla="*/ 2147483647 h 255"/>
            <a:gd name="T30" fmla="*/ 2147483647 w 215"/>
            <a:gd name="T31" fmla="*/ 2147483647 h 255"/>
            <a:gd name="T32" fmla="*/ 2147483647 w 215"/>
            <a:gd name="T33" fmla="*/ 2147483647 h 255"/>
            <a:gd name="T34" fmla="*/ 2147483647 w 215"/>
            <a:gd name="T35" fmla="*/ 2147483647 h 255"/>
            <a:gd name="T36" fmla="*/ 2147483647 w 215"/>
            <a:gd name="T37" fmla="*/ 2147483647 h 255"/>
            <a:gd name="T38" fmla="*/ 2147483647 w 215"/>
            <a:gd name="T39" fmla="*/ 0 h 255"/>
            <a:gd name="T40" fmla="*/ 2147483647 w 215"/>
            <a:gd name="T41" fmla="*/ 0 h 255"/>
            <a:gd name="T42" fmla="*/ 2147483647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257175</xdr:colOff>
      <xdr:row>16</xdr:row>
      <xdr:rowOff>133350</xdr:rowOff>
    </xdr:from>
    <xdr:to>
      <xdr:col>4</xdr:col>
      <xdr:colOff>161925</xdr:colOff>
      <xdr:row>20</xdr:row>
      <xdr:rowOff>0</xdr:rowOff>
    </xdr:to>
    <xdr:sp macro="[0]!principale" textlink="">
      <xdr:nvSpPr>
        <xdr:cNvPr id="9879" name="Dpt49" descr="49"/>
        <xdr:cNvSpPr>
          <a:spLocks noChangeAspect="1"/>
        </xdr:cNvSpPr>
      </xdr:nvSpPr>
      <xdr:spPr bwMode="auto">
        <a:xfrm>
          <a:off x="2543175" y="2295525"/>
          <a:ext cx="666750" cy="514350"/>
        </a:xfrm>
        <a:custGeom>
          <a:avLst/>
          <a:gdLst>
            <a:gd name="T0" fmla="*/ 2147483647 w 275"/>
            <a:gd name="T1" fmla="*/ 0 h 208"/>
            <a:gd name="T2" fmla="*/ 2147483647 w 275"/>
            <a:gd name="T3" fmla="*/ 2147483647 h 208"/>
            <a:gd name="T4" fmla="*/ 2147483647 w 275"/>
            <a:gd name="T5" fmla="*/ 2147483647 h 208"/>
            <a:gd name="T6" fmla="*/ 2147483647 w 275"/>
            <a:gd name="T7" fmla="*/ 2147483647 h 208"/>
            <a:gd name="T8" fmla="*/ 2147483647 w 275"/>
            <a:gd name="T9" fmla="*/ 2147483647 h 208"/>
            <a:gd name="T10" fmla="*/ 0 w 275"/>
            <a:gd name="T11" fmla="*/ 2147483647 h 208"/>
            <a:gd name="T12" fmla="*/ 2147483647 w 275"/>
            <a:gd name="T13" fmla="*/ 2147483647 h 208"/>
            <a:gd name="T14" fmla="*/ 2147483647 w 275"/>
            <a:gd name="T15" fmla="*/ 2147483647 h 208"/>
            <a:gd name="T16" fmla="*/ 2147483647 w 275"/>
            <a:gd name="T17" fmla="*/ 2147483647 h 208"/>
            <a:gd name="T18" fmla="*/ 2147483647 w 275"/>
            <a:gd name="T19" fmla="*/ 2147483647 h 208"/>
            <a:gd name="T20" fmla="*/ 2147483647 w 275"/>
            <a:gd name="T21" fmla="*/ 2147483647 h 208"/>
            <a:gd name="T22" fmla="*/ 2147483647 w 275"/>
            <a:gd name="T23" fmla="*/ 2147483647 h 208"/>
            <a:gd name="T24" fmla="*/ 2147483647 w 275"/>
            <a:gd name="T25" fmla="*/ 2147483647 h 208"/>
            <a:gd name="T26" fmla="*/ 2147483647 w 275"/>
            <a:gd name="T27" fmla="*/ 2147483647 h 208"/>
            <a:gd name="T28" fmla="*/ 2147483647 w 275"/>
            <a:gd name="T29" fmla="*/ 2147483647 h 208"/>
            <a:gd name="T30" fmla="*/ 2147483647 w 275"/>
            <a:gd name="T31" fmla="*/ 2147483647 h 208"/>
            <a:gd name="T32" fmla="*/ 2147483647 w 275"/>
            <a:gd name="T33" fmla="*/ 2147483647 h 208"/>
            <a:gd name="T34" fmla="*/ 2147483647 w 275"/>
            <a:gd name="T35" fmla="*/ 2147483647 h 208"/>
            <a:gd name="T36" fmla="*/ 2147483647 w 275"/>
            <a:gd name="T37" fmla="*/ 2147483647 h 208"/>
            <a:gd name="T38" fmla="*/ 2147483647 w 275"/>
            <a:gd name="T39" fmla="*/ 2147483647 h 208"/>
            <a:gd name="T40" fmla="*/ 2147483647 w 275"/>
            <a:gd name="T41" fmla="*/ 2147483647 h 208"/>
            <a:gd name="T42" fmla="*/ 2147483647 w 275"/>
            <a:gd name="T43" fmla="*/ 0 h 208"/>
            <a:gd name="T44" fmla="*/ 2147483647 w 275"/>
            <a:gd name="T45" fmla="*/ 0 h 208"/>
            <a:gd name="T46" fmla="*/ 2147483647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104775</xdr:rowOff>
    </xdr:from>
    <xdr:to>
      <xdr:col>3</xdr:col>
      <xdr:colOff>390525</xdr:colOff>
      <xdr:row>20</xdr:row>
      <xdr:rowOff>66675</xdr:rowOff>
    </xdr:to>
    <xdr:sp macro="[0]!principale" textlink="">
      <xdr:nvSpPr>
        <xdr:cNvPr id="9880" name="Dpt44" descr="44"/>
        <xdr:cNvSpPr>
          <a:spLocks noChangeAspect="1"/>
        </xdr:cNvSpPr>
      </xdr:nvSpPr>
      <xdr:spPr bwMode="auto">
        <a:xfrm>
          <a:off x="2000250" y="2266950"/>
          <a:ext cx="676275" cy="609600"/>
        </a:xfrm>
        <a:custGeom>
          <a:avLst/>
          <a:gdLst>
            <a:gd name="T0" fmla="*/ 2147483647 w 277"/>
            <a:gd name="T1" fmla="*/ 0 h 247"/>
            <a:gd name="T2" fmla="*/ 2147483647 w 277"/>
            <a:gd name="T3" fmla="*/ 2147483647 h 247"/>
            <a:gd name="T4" fmla="*/ 2147483647 w 277"/>
            <a:gd name="T5" fmla="*/ 2147483647 h 247"/>
            <a:gd name="T6" fmla="*/ 2147483647 w 277"/>
            <a:gd name="T7" fmla="*/ 2147483647 h 247"/>
            <a:gd name="T8" fmla="*/ 2147483647 w 277"/>
            <a:gd name="T9" fmla="*/ 2147483647 h 247"/>
            <a:gd name="T10" fmla="*/ 0 w 277"/>
            <a:gd name="T11" fmla="*/ 2147483647 h 247"/>
            <a:gd name="T12" fmla="*/ 2147483647 w 277"/>
            <a:gd name="T13" fmla="*/ 2147483647 h 247"/>
            <a:gd name="T14" fmla="*/ 2147483647 w 277"/>
            <a:gd name="T15" fmla="*/ 2147483647 h 247"/>
            <a:gd name="T16" fmla="*/ 2147483647 w 277"/>
            <a:gd name="T17" fmla="*/ 2147483647 h 247"/>
            <a:gd name="T18" fmla="*/ 2147483647 w 277"/>
            <a:gd name="T19" fmla="*/ 2147483647 h 247"/>
            <a:gd name="T20" fmla="*/ 2147483647 w 277"/>
            <a:gd name="T21" fmla="*/ 2147483647 h 247"/>
            <a:gd name="T22" fmla="*/ 2147483647 w 277"/>
            <a:gd name="T23" fmla="*/ 2147483647 h 247"/>
            <a:gd name="T24" fmla="*/ 2147483647 w 277"/>
            <a:gd name="T25" fmla="*/ 2147483647 h 247"/>
            <a:gd name="T26" fmla="*/ 2147483647 w 277"/>
            <a:gd name="T27" fmla="*/ 2147483647 h 247"/>
            <a:gd name="T28" fmla="*/ 2147483647 w 277"/>
            <a:gd name="T29" fmla="*/ 2147483647 h 247"/>
            <a:gd name="T30" fmla="*/ 2147483647 w 277"/>
            <a:gd name="T31" fmla="*/ 2147483647 h 247"/>
            <a:gd name="T32" fmla="*/ 2147483647 w 277"/>
            <a:gd name="T33" fmla="*/ 2147483647 h 247"/>
            <a:gd name="T34" fmla="*/ 2147483647 w 277"/>
            <a:gd name="T35" fmla="*/ 2147483647 h 247"/>
            <a:gd name="T36" fmla="*/ 2147483647 w 277"/>
            <a:gd name="T37" fmla="*/ 2147483647 h 247"/>
            <a:gd name="T38" fmla="*/ 2147483647 w 277"/>
            <a:gd name="T39" fmla="*/ 2147483647 h 247"/>
            <a:gd name="T40" fmla="*/ 2147483647 w 277"/>
            <a:gd name="T41" fmla="*/ 2147483647 h 247"/>
            <a:gd name="T42" fmla="*/ 2147483647 w 277"/>
            <a:gd name="T43" fmla="*/ 2147483647 h 247"/>
            <a:gd name="T44" fmla="*/ 2147483647 w 277"/>
            <a:gd name="T45" fmla="*/ 2147483647 h 247"/>
            <a:gd name="T46" fmla="*/ 2147483647 w 277"/>
            <a:gd name="T47" fmla="*/ 2147483647 h 247"/>
            <a:gd name="T48" fmla="*/ 2147483647 w 277"/>
            <a:gd name="T49" fmla="*/ 2147483647 h 247"/>
            <a:gd name="T50" fmla="*/ 2147483647 w 277"/>
            <a:gd name="T51" fmla="*/ 2147483647 h 247"/>
            <a:gd name="T52" fmla="*/ 2147483647 w 277"/>
            <a:gd name="T53" fmla="*/ 2147483647 h 247"/>
            <a:gd name="T54" fmla="*/ 2147483647 w 277"/>
            <a:gd name="T55" fmla="*/ 2147483647 h 247"/>
            <a:gd name="T56" fmla="*/ 2147483647 w 277"/>
            <a:gd name="T57" fmla="*/ 2147483647 h 247"/>
            <a:gd name="T58" fmla="*/ 2147483647 w 277"/>
            <a:gd name="T59" fmla="*/ 0 h 247"/>
            <a:gd name="T60" fmla="*/ 2147483647 w 277"/>
            <a:gd name="T61" fmla="*/ 0 h 247"/>
            <a:gd name="T62" fmla="*/ 2147483647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561975</xdr:colOff>
      <xdr:row>22</xdr:row>
      <xdr:rowOff>95250</xdr:rowOff>
    </xdr:to>
    <xdr:sp macro="[0]!principale" textlink="">
      <xdr:nvSpPr>
        <xdr:cNvPr id="9881" name="Dpt85" descr="85"/>
        <xdr:cNvSpPr>
          <a:spLocks noChangeAspect="1"/>
        </xdr:cNvSpPr>
      </xdr:nvSpPr>
      <xdr:spPr bwMode="auto">
        <a:xfrm>
          <a:off x="2152650" y="2762250"/>
          <a:ext cx="695325" cy="466725"/>
        </a:xfrm>
        <a:custGeom>
          <a:avLst/>
          <a:gdLst>
            <a:gd name="T0" fmla="*/ 2147483647 w 284"/>
            <a:gd name="T1" fmla="*/ 2147483647 h 191"/>
            <a:gd name="T2" fmla="*/ 0 w 284"/>
            <a:gd name="T3" fmla="*/ 2147483647 h 191"/>
            <a:gd name="T4" fmla="*/ 2147483647 w 284"/>
            <a:gd name="T5" fmla="*/ 2147483647 h 191"/>
            <a:gd name="T6" fmla="*/ 2147483647 w 284"/>
            <a:gd name="T7" fmla="*/ 2147483647 h 191"/>
            <a:gd name="T8" fmla="*/ 2147483647 w 284"/>
            <a:gd name="T9" fmla="*/ 2147483647 h 191"/>
            <a:gd name="T10" fmla="*/ 2147483647 w 284"/>
            <a:gd name="T11" fmla="*/ 2147483647 h 191"/>
            <a:gd name="T12" fmla="*/ 2147483647 w 284"/>
            <a:gd name="T13" fmla="*/ 2147483647 h 191"/>
            <a:gd name="T14" fmla="*/ 2147483647 w 284"/>
            <a:gd name="T15" fmla="*/ 2147483647 h 191"/>
            <a:gd name="T16" fmla="*/ 2147483647 w 284"/>
            <a:gd name="T17" fmla="*/ 2147483647 h 191"/>
            <a:gd name="T18" fmla="*/ 2147483647 w 284"/>
            <a:gd name="T19" fmla="*/ 2147483647 h 191"/>
            <a:gd name="T20" fmla="*/ 2147483647 w 284"/>
            <a:gd name="T21" fmla="*/ 0 h 191"/>
            <a:gd name="T22" fmla="*/ 2147483647 w 284"/>
            <a:gd name="T23" fmla="*/ 0 h 191"/>
            <a:gd name="T24" fmla="*/ 2147483647 w 284"/>
            <a:gd name="T25" fmla="*/ 2147483647 h 191"/>
            <a:gd name="T26" fmla="*/ 2147483647 w 284"/>
            <a:gd name="T27" fmla="*/ 2147483647 h 191"/>
            <a:gd name="T28" fmla="*/ 2147483647 w 284"/>
            <a:gd name="T29" fmla="*/ 2147483647 h 191"/>
            <a:gd name="T30" fmla="*/ 2147483647 w 284"/>
            <a:gd name="T31" fmla="*/ 2147483647 h 191"/>
            <a:gd name="T32" fmla="*/ 2147483647 w 284"/>
            <a:gd name="T33" fmla="*/ 2147483647 h 191"/>
            <a:gd name="T34" fmla="*/ 2147483647 w 284"/>
            <a:gd name="T35" fmla="*/ 2147483647 h 191"/>
            <a:gd name="T36" fmla="*/ 2147483647 w 284"/>
            <a:gd name="T37" fmla="*/ 2147483647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9882" name="Dpt79" descr="79"/>
        <xdr:cNvSpPr>
          <a:spLocks noChangeAspect="1"/>
        </xdr:cNvSpPr>
      </xdr:nvSpPr>
      <xdr:spPr bwMode="auto">
        <a:xfrm>
          <a:off x="2667000" y="2762250"/>
          <a:ext cx="514350" cy="695325"/>
        </a:xfrm>
        <a:custGeom>
          <a:avLst/>
          <a:gdLst>
            <a:gd name="T0" fmla="*/ 0 w 207"/>
            <a:gd name="T1" fmla="*/ 2147483647 h 283"/>
            <a:gd name="T2" fmla="*/ 2147483647 w 207"/>
            <a:gd name="T3" fmla="*/ 2147483647 h 283"/>
            <a:gd name="T4" fmla="*/ 2147483647 w 207"/>
            <a:gd name="T5" fmla="*/ 2147483647 h 283"/>
            <a:gd name="T6" fmla="*/ 2147483647 w 207"/>
            <a:gd name="T7" fmla="*/ 2147483647 h 283"/>
            <a:gd name="T8" fmla="*/ 2147483647 w 207"/>
            <a:gd name="T9" fmla="*/ 2147483647 h 283"/>
            <a:gd name="T10" fmla="*/ 2147483647 w 207"/>
            <a:gd name="T11" fmla="*/ 2147483647 h 283"/>
            <a:gd name="T12" fmla="*/ 2147483647 w 207"/>
            <a:gd name="T13" fmla="*/ 2147483647 h 283"/>
            <a:gd name="T14" fmla="*/ 2147483647 w 207"/>
            <a:gd name="T15" fmla="*/ 2147483647 h 283"/>
            <a:gd name="T16" fmla="*/ 2147483647 w 207"/>
            <a:gd name="T17" fmla="*/ 2147483647 h 283"/>
            <a:gd name="T18" fmla="*/ 2147483647 w 207"/>
            <a:gd name="T19" fmla="*/ 2147483647 h 283"/>
            <a:gd name="T20" fmla="*/ 2147483647 w 207"/>
            <a:gd name="T21" fmla="*/ 2147483647 h 283"/>
            <a:gd name="T22" fmla="*/ 2147483647 w 207"/>
            <a:gd name="T23" fmla="*/ 2147483647 h 283"/>
            <a:gd name="T24" fmla="*/ 2147483647 w 207"/>
            <a:gd name="T25" fmla="*/ 2147483647 h 283"/>
            <a:gd name="T26" fmla="*/ 2147483647 w 207"/>
            <a:gd name="T27" fmla="*/ 2147483647 h 283"/>
            <a:gd name="T28" fmla="*/ 2147483647 w 207"/>
            <a:gd name="T29" fmla="*/ 0 h 283"/>
            <a:gd name="T30" fmla="*/ 2147483647 w 207"/>
            <a:gd name="T31" fmla="*/ 2147483647 h 283"/>
            <a:gd name="T32" fmla="*/ 0 w 207"/>
            <a:gd name="T33" fmla="*/ 2147483647 h 283"/>
            <a:gd name="T34" fmla="*/ 0 w 207"/>
            <a:gd name="T35" fmla="*/ 2147483647 h 283"/>
            <a:gd name="T36" fmla="*/ 0 w 207"/>
            <a:gd name="T37" fmla="*/ 2147483647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561975</xdr:colOff>
      <xdr:row>23</xdr:row>
      <xdr:rowOff>133350</xdr:rowOff>
    </xdr:to>
    <xdr:sp macro="[0]!principale" textlink="">
      <xdr:nvSpPr>
        <xdr:cNvPr id="9883" name="Dpt86" descr="86"/>
        <xdr:cNvSpPr>
          <a:spLocks noChangeAspect="1"/>
        </xdr:cNvSpPr>
      </xdr:nvSpPr>
      <xdr:spPr bwMode="auto">
        <a:xfrm>
          <a:off x="3048000" y="2724150"/>
          <a:ext cx="561975" cy="704850"/>
        </a:xfrm>
        <a:custGeom>
          <a:avLst/>
          <a:gdLst>
            <a:gd name="T0" fmla="*/ 2147483647 w 230"/>
            <a:gd name="T1" fmla="*/ 0 h 286"/>
            <a:gd name="T2" fmla="*/ 0 w 230"/>
            <a:gd name="T3" fmla="*/ 2147483647 h 286"/>
            <a:gd name="T4" fmla="*/ 2147483647 w 230"/>
            <a:gd name="T5" fmla="*/ 2147483647 h 286"/>
            <a:gd name="T6" fmla="*/ 2147483647 w 230"/>
            <a:gd name="T7" fmla="*/ 2147483647 h 286"/>
            <a:gd name="T8" fmla="*/ 2147483647 w 230"/>
            <a:gd name="T9" fmla="*/ 2147483647 h 286"/>
            <a:gd name="T10" fmla="*/ 2147483647 w 230"/>
            <a:gd name="T11" fmla="*/ 2147483647 h 286"/>
            <a:gd name="T12" fmla="*/ 2147483647 w 230"/>
            <a:gd name="T13" fmla="*/ 2147483647 h 286"/>
            <a:gd name="T14" fmla="*/ 2147483647 w 230"/>
            <a:gd name="T15" fmla="*/ 2147483647 h 286"/>
            <a:gd name="T16" fmla="*/ 2147483647 w 230"/>
            <a:gd name="T17" fmla="*/ 2147483647 h 286"/>
            <a:gd name="T18" fmla="*/ 2147483647 w 230"/>
            <a:gd name="T19" fmla="*/ 2147483647 h 286"/>
            <a:gd name="T20" fmla="*/ 2147483647 w 230"/>
            <a:gd name="T21" fmla="*/ 2147483647 h 286"/>
            <a:gd name="T22" fmla="*/ 2147483647 w 230"/>
            <a:gd name="T23" fmla="*/ 2147483647 h 286"/>
            <a:gd name="T24" fmla="*/ 2147483647 w 230"/>
            <a:gd name="T25" fmla="*/ 2147483647 h 286"/>
            <a:gd name="T26" fmla="*/ 2147483647 w 230"/>
            <a:gd name="T27" fmla="*/ 2147483647 h 286"/>
            <a:gd name="T28" fmla="*/ 2147483647 w 230"/>
            <a:gd name="T29" fmla="*/ 2147483647 h 286"/>
            <a:gd name="T30" fmla="*/ 2147483647 w 230"/>
            <a:gd name="T31" fmla="*/ 2147483647 h 286"/>
            <a:gd name="T32" fmla="*/ 2147483647 w 230"/>
            <a:gd name="T33" fmla="*/ 0 h 286"/>
            <a:gd name="T34" fmla="*/ 2147483647 w 230"/>
            <a:gd name="T35" fmla="*/ 0 h 286"/>
            <a:gd name="T36" fmla="*/ 2147483647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66675</xdr:rowOff>
    </xdr:from>
    <xdr:to>
      <xdr:col>8</xdr:col>
      <xdr:colOff>466725</xdr:colOff>
      <xdr:row>17</xdr:row>
      <xdr:rowOff>142875</xdr:rowOff>
    </xdr:to>
    <xdr:sp macro="[0]!principale" textlink="">
      <xdr:nvSpPr>
        <xdr:cNvPr id="9884" name="Dpt90" descr="90"/>
        <xdr:cNvSpPr>
          <a:spLocks noChangeAspect="1"/>
        </xdr:cNvSpPr>
      </xdr:nvSpPr>
      <xdr:spPr bwMode="auto">
        <a:xfrm>
          <a:off x="6000750" y="2228850"/>
          <a:ext cx="161925" cy="238125"/>
        </a:xfrm>
        <a:custGeom>
          <a:avLst/>
          <a:gdLst>
            <a:gd name="T0" fmla="*/ 2147483647 w 66"/>
            <a:gd name="T1" fmla="*/ 0 h 97"/>
            <a:gd name="T2" fmla="*/ 0 w 66"/>
            <a:gd name="T3" fmla="*/ 2147483647 h 97"/>
            <a:gd name="T4" fmla="*/ 2147483647 w 66"/>
            <a:gd name="T5" fmla="*/ 2147483647 h 97"/>
            <a:gd name="T6" fmla="*/ 2147483647 w 66"/>
            <a:gd name="T7" fmla="*/ 2147483647 h 97"/>
            <a:gd name="T8" fmla="*/ 2147483647 w 66"/>
            <a:gd name="T9" fmla="*/ 2147483647 h 97"/>
            <a:gd name="T10" fmla="*/ 2147483647 w 66"/>
            <a:gd name="T11" fmla="*/ 2147483647 h 97"/>
            <a:gd name="T12" fmla="*/ 2147483647 w 66"/>
            <a:gd name="T13" fmla="*/ 2147483647 h 97"/>
            <a:gd name="T14" fmla="*/ 2147483647 w 66"/>
            <a:gd name="T15" fmla="*/ 0 h 97"/>
            <a:gd name="T16" fmla="*/ 2147483647 w 66"/>
            <a:gd name="T17" fmla="*/ 0 h 97"/>
            <a:gd name="T18" fmla="*/ 2147483647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22</xdr:row>
      <xdr:rowOff>152400</xdr:rowOff>
    </xdr:from>
    <xdr:to>
      <xdr:col>6</xdr:col>
      <xdr:colOff>666750</xdr:colOff>
      <xdr:row>26</xdr:row>
      <xdr:rowOff>104775</xdr:rowOff>
    </xdr:to>
    <xdr:sp macro="[0]!principale" textlink="">
      <xdr:nvSpPr>
        <xdr:cNvPr id="9885" name="Dpt63" descr="63"/>
        <xdr:cNvSpPr>
          <a:spLocks noChangeAspect="1"/>
        </xdr:cNvSpPr>
      </xdr:nvSpPr>
      <xdr:spPr bwMode="auto">
        <a:xfrm>
          <a:off x="4143375" y="3286125"/>
          <a:ext cx="695325" cy="600075"/>
        </a:xfrm>
        <a:custGeom>
          <a:avLst/>
          <a:gdLst>
            <a:gd name="T0" fmla="*/ 2147483647 w 73"/>
            <a:gd name="T1" fmla="*/ 0 h 63"/>
            <a:gd name="T2" fmla="*/ 2147483647 w 73"/>
            <a:gd name="T3" fmla="*/ 2147483647 h 63"/>
            <a:gd name="T4" fmla="*/ 2147483647 w 73"/>
            <a:gd name="T5" fmla="*/ 2147483647 h 63"/>
            <a:gd name="T6" fmla="*/ 0 w 73"/>
            <a:gd name="T7" fmla="*/ 2147483647 h 63"/>
            <a:gd name="T8" fmla="*/ 2147483647 w 73"/>
            <a:gd name="T9" fmla="*/ 2147483647 h 63"/>
            <a:gd name="T10" fmla="*/ 2147483647 w 73"/>
            <a:gd name="T11" fmla="*/ 2147483647 h 63"/>
            <a:gd name="T12" fmla="*/ 2147483647 w 73"/>
            <a:gd name="T13" fmla="*/ 2147483647 h 63"/>
            <a:gd name="T14" fmla="*/ 2147483647 w 73"/>
            <a:gd name="T15" fmla="*/ 2147483647 h 63"/>
            <a:gd name="T16" fmla="*/ 2147483647 w 73"/>
            <a:gd name="T17" fmla="*/ 2147483647 h 63"/>
            <a:gd name="T18" fmla="*/ 2147483647 w 73"/>
            <a:gd name="T19" fmla="*/ 2147483647 h 63"/>
            <a:gd name="T20" fmla="*/ 2147483647 w 73"/>
            <a:gd name="T21" fmla="*/ 2147483647 h 63"/>
            <a:gd name="T22" fmla="*/ 2147483647 w 73"/>
            <a:gd name="T23" fmla="*/ 2147483647 h 63"/>
            <a:gd name="T24" fmla="*/ 2147483647 w 73"/>
            <a:gd name="T25" fmla="*/ 2147483647 h 63"/>
            <a:gd name="T26" fmla="*/ 2147483647 w 73"/>
            <a:gd name="T27" fmla="*/ 2147483647 h 63"/>
            <a:gd name="T28" fmla="*/ 2147483647 w 73"/>
            <a:gd name="T29" fmla="*/ 2147483647 h 63"/>
            <a:gd name="T30" fmla="*/ 2147483647 w 73"/>
            <a:gd name="T31" fmla="*/ 2147483647 h 63"/>
            <a:gd name="T32" fmla="*/ 2147483647 w 73"/>
            <a:gd name="T33" fmla="*/ 2147483647 h 63"/>
            <a:gd name="T34" fmla="*/ 2147483647 w 73"/>
            <a:gd name="T35" fmla="*/ 0 h 63"/>
            <a:gd name="T36" fmla="*/ 2147483647 w 73"/>
            <a:gd name="T37" fmla="*/ 0 h 63"/>
            <a:gd name="T38" fmla="*/ 2147483647 w 73"/>
            <a:gd name="T39" fmla="*/ 2147483647 h 63"/>
            <a:gd name="T40" fmla="*/ 2147483647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</xdr:colOff>
      <xdr:row>25</xdr:row>
      <xdr:rowOff>19050</xdr:rowOff>
    </xdr:from>
    <xdr:to>
      <xdr:col>4</xdr:col>
      <xdr:colOff>676275</xdr:colOff>
      <xdr:row>29</xdr:row>
      <xdr:rowOff>66675</xdr:rowOff>
    </xdr:to>
    <xdr:sp macro="[0]!principale" textlink="">
      <xdr:nvSpPr>
        <xdr:cNvPr id="9886" name="Dpt24" descr="24"/>
        <xdr:cNvSpPr>
          <a:spLocks noChangeAspect="1"/>
        </xdr:cNvSpPr>
      </xdr:nvSpPr>
      <xdr:spPr bwMode="auto">
        <a:xfrm>
          <a:off x="3057525" y="3638550"/>
          <a:ext cx="666750" cy="695325"/>
        </a:xfrm>
        <a:custGeom>
          <a:avLst/>
          <a:gdLst>
            <a:gd name="T0" fmla="*/ 2147483647 w 275"/>
            <a:gd name="T1" fmla="*/ 0 h 285"/>
            <a:gd name="T2" fmla="*/ 2147483647 w 275"/>
            <a:gd name="T3" fmla="*/ 2147483647 h 285"/>
            <a:gd name="T4" fmla="*/ 2147483647 w 275"/>
            <a:gd name="T5" fmla="*/ 2147483647 h 285"/>
            <a:gd name="T6" fmla="*/ 2147483647 w 275"/>
            <a:gd name="T7" fmla="*/ 2147483647 h 285"/>
            <a:gd name="T8" fmla="*/ 2147483647 w 275"/>
            <a:gd name="T9" fmla="*/ 2147483647 h 285"/>
            <a:gd name="T10" fmla="*/ 2147483647 w 275"/>
            <a:gd name="T11" fmla="*/ 2147483647 h 285"/>
            <a:gd name="T12" fmla="*/ 0 w 275"/>
            <a:gd name="T13" fmla="*/ 2147483647 h 285"/>
            <a:gd name="T14" fmla="*/ 2147483647 w 275"/>
            <a:gd name="T15" fmla="*/ 2147483647 h 285"/>
            <a:gd name="T16" fmla="*/ 2147483647 w 275"/>
            <a:gd name="T17" fmla="*/ 2147483647 h 285"/>
            <a:gd name="T18" fmla="*/ 2147483647 w 275"/>
            <a:gd name="T19" fmla="*/ 2147483647 h 285"/>
            <a:gd name="T20" fmla="*/ 2147483647 w 275"/>
            <a:gd name="T21" fmla="*/ 2147483647 h 285"/>
            <a:gd name="T22" fmla="*/ 2147483647 w 275"/>
            <a:gd name="T23" fmla="*/ 2147483647 h 285"/>
            <a:gd name="T24" fmla="*/ 2147483647 w 275"/>
            <a:gd name="T25" fmla="*/ 2147483647 h 285"/>
            <a:gd name="T26" fmla="*/ 2147483647 w 275"/>
            <a:gd name="T27" fmla="*/ 2147483647 h 285"/>
            <a:gd name="T28" fmla="*/ 2147483647 w 275"/>
            <a:gd name="T29" fmla="*/ 2147483647 h 285"/>
            <a:gd name="T30" fmla="*/ 2147483647 w 275"/>
            <a:gd name="T31" fmla="*/ 2147483647 h 285"/>
            <a:gd name="T32" fmla="*/ 2147483647 w 275"/>
            <a:gd name="T33" fmla="*/ 2147483647 h 285"/>
            <a:gd name="T34" fmla="*/ 2147483647 w 275"/>
            <a:gd name="T35" fmla="*/ 2147483647 h 285"/>
            <a:gd name="T36" fmla="*/ 2147483647 w 275"/>
            <a:gd name="T37" fmla="*/ 2147483647 h 285"/>
            <a:gd name="T38" fmla="*/ 2147483647 w 275"/>
            <a:gd name="T39" fmla="*/ 2147483647 h 285"/>
            <a:gd name="T40" fmla="*/ 2147483647 w 275"/>
            <a:gd name="T41" fmla="*/ 2147483647 h 285"/>
            <a:gd name="T42" fmla="*/ 2147483647 w 275"/>
            <a:gd name="T43" fmla="*/ 2147483647 h 285"/>
            <a:gd name="T44" fmla="*/ 2147483647 w 275"/>
            <a:gd name="T45" fmla="*/ 0 h 285"/>
            <a:gd name="T46" fmla="*/ 2147483647 w 275"/>
            <a:gd name="T47" fmla="*/ 0 h 285"/>
            <a:gd name="T48" fmla="*/ 2147483647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180975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9887" name="Dpt15" descr="15"/>
        <xdr:cNvSpPr>
          <a:spLocks noChangeAspect="1"/>
        </xdr:cNvSpPr>
      </xdr:nvSpPr>
      <xdr:spPr bwMode="auto">
        <a:xfrm>
          <a:off x="3990975" y="3733800"/>
          <a:ext cx="600075" cy="590550"/>
        </a:xfrm>
        <a:custGeom>
          <a:avLst/>
          <a:gdLst>
            <a:gd name="T0" fmla="*/ 2147483647 w 243"/>
            <a:gd name="T1" fmla="*/ 0 h 239"/>
            <a:gd name="T2" fmla="*/ 2147483647 w 243"/>
            <a:gd name="T3" fmla="*/ 2147483647 h 239"/>
            <a:gd name="T4" fmla="*/ 2147483647 w 243"/>
            <a:gd name="T5" fmla="*/ 2147483647 h 239"/>
            <a:gd name="T6" fmla="*/ 2147483647 w 243"/>
            <a:gd name="T7" fmla="*/ 2147483647 h 239"/>
            <a:gd name="T8" fmla="*/ 2147483647 w 243"/>
            <a:gd name="T9" fmla="*/ 2147483647 h 239"/>
            <a:gd name="T10" fmla="*/ 2147483647 w 243"/>
            <a:gd name="T11" fmla="*/ 2147483647 h 239"/>
            <a:gd name="T12" fmla="*/ 2147483647 w 243"/>
            <a:gd name="T13" fmla="*/ 2147483647 h 239"/>
            <a:gd name="T14" fmla="*/ 0 w 243"/>
            <a:gd name="T15" fmla="*/ 2147483647 h 239"/>
            <a:gd name="T16" fmla="*/ 2147483647 w 243"/>
            <a:gd name="T17" fmla="*/ 2147483647 h 239"/>
            <a:gd name="T18" fmla="*/ 2147483647 w 243"/>
            <a:gd name="T19" fmla="*/ 2147483647 h 239"/>
            <a:gd name="T20" fmla="*/ 2147483647 w 243"/>
            <a:gd name="T21" fmla="*/ 2147483647 h 239"/>
            <a:gd name="T22" fmla="*/ 2147483647 w 243"/>
            <a:gd name="T23" fmla="*/ 2147483647 h 239"/>
            <a:gd name="T24" fmla="*/ 2147483647 w 243"/>
            <a:gd name="T25" fmla="*/ 2147483647 h 239"/>
            <a:gd name="T26" fmla="*/ 2147483647 w 243"/>
            <a:gd name="T27" fmla="*/ 2147483647 h 239"/>
            <a:gd name="T28" fmla="*/ 2147483647 w 243"/>
            <a:gd name="T29" fmla="*/ 2147483647 h 239"/>
            <a:gd name="T30" fmla="*/ 2147483647 w 243"/>
            <a:gd name="T31" fmla="*/ 2147483647 h 239"/>
            <a:gd name="T32" fmla="*/ 2147483647 w 243"/>
            <a:gd name="T33" fmla="*/ 2147483647 h 239"/>
            <a:gd name="T34" fmla="*/ 2147483647 w 243"/>
            <a:gd name="T35" fmla="*/ 2147483647 h 239"/>
            <a:gd name="T36" fmla="*/ 2147483647 w 243"/>
            <a:gd name="T37" fmla="*/ 2147483647 h 239"/>
            <a:gd name="T38" fmla="*/ 2147483647 w 243"/>
            <a:gd name="T39" fmla="*/ 2147483647 h 239"/>
            <a:gd name="T40" fmla="*/ 2147483647 w 243"/>
            <a:gd name="T41" fmla="*/ 2147483647 h 239"/>
            <a:gd name="T42" fmla="*/ 2147483647 w 243"/>
            <a:gd name="T43" fmla="*/ 2147483647 h 239"/>
            <a:gd name="T44" fmla="*/ 2147483647 w 243"/>
            <a:gd name="T45" fmla="*/ 2147483647 h 239"/>
            <a:gd name="T46" fmla="*/ 2147483647 w 243"/>
            <a:gd name="T47" fmla="*/ 0 h 239"/>
            <a:gd name="T48" fmla="*/ 2147483647 w 243"/>
            <a:gd name="T49" fmla="*/ 0 h 239"/>
            <a:gd name="T50" fmla="*/ 2147483647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161925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9888" name="Dpt59" descr="59"/>
        <xdr:cNvSpPr>
          <a:spLocks noChangeAspect="1"/>
        </xdr:cNvSpPr>
      </xdr:nvSpPr>
      <xdr:spPr bwMode="auto">
        <a:xfrm>
          <a:off x="3971925" y="257175"/>
          <a:ext cx="885825" cy="647700"/>
        </a:xfrm>
        <a:custGeom>
          <a:avLst/>
          <a:gdLst>
            <a:gd name="T0" fmla="*/ 2147483647 w 361"/>
            <a:gd name="T1" fmla="*/ 0 h 265"/>
            <a:gd name="T2" fmla="*/ 0 w 361"/>
            <a:gd name="T3" fmla="*/ 2147483647 h 265"/>
            <a:gd name="T4" fmla="*/ 2147483647 w 361"/>
            <a:gd name="T5" fmla="*/ 2147483647 h 265"/>
            <a:gd name="T6" fmla="*/ 2147483647 w 361"/>
            <a:gd name="T7" fmla="*/ 2147483647 h 265"/>
            <a:gd name="T8" fmla="*/ 2147483647 w 361"/>
            <a:gd name="T9" fmla="*/ 2147483647 h 265"/>
            <a:gd name="T10" fmla="*/ 2147483647 w 361"/>
            <a:gd name="T11" fmla="*/ 2147483647 h 265"/>
            <a:gd name="T12" fmla="*/ 2147483647 w 361"/>
            <a:gd name="T13" fmla="*/ 2147483647 h 265"/>
            <a:gd name="T14" fmla="*/ 2147483647 w 361"/>
            <a:gd name="T15" fmla="*/ 2147483647 h 265"/>
            <a:gd name="T16" fmla="*/ 2147483647 w 361"/>
            <a:gd name="T17" fmla="*/ 2147483647 h 265"/>
            <a:gd name="T18" fmla="*/ 2147483647 w 361"/>
            <a:gd name="T19" fmla="*/ 2147483647 h 265"/>
            <a:gd name="T20" fmla="*/ 2147483647 w 361"/>
            <a:gd name="T21" fmla="*/ 2147483647 h 265"/>
            <a:gd name="T22" fmla="*/ 2147483647 w 361"/>
            <a:gd name="T23" fmla="*/ 2147483647 h 265"/>
            <a:gd name="T24" fmla="*/ 2147483647 w 361"/>
            <a:gd name="T25" fmla="*/ 2147483647 h 265"/>
            <a:gd name="T26" fmla="*/ 2147483647 w 361"/>
            <a:gd name="T27" fmla="*/ 2147483647 h 265"/>
            <a:gd name="T28" fmla="*/ 2147483647 w 361"/>
            <a:gd name="T29" fmla="*/ 2147483647 h 265"/>
            <a:gd name="T30" fmla="*/ 2147483647 w 361"/>
            <a:gd name="T31" fmla="*/ 2147483647 h 265"/>
            <a:gd name="T32" fmla="*/ 2147483647 w 361"/>
            <a:gd name="T33" fmla="*/ 2147483647 h 265"/>
            <a:gd name="T34" fmla="*/ 2147483647 w 361"/>
            <a:gd name="T35" fmla="*/ 2147483647 h 265"/>
            <a:gd name="T36" fmla="*/ 2147483647 w 361"/>
            <a:gd name="T37" fmla="*/ 2147483647 h 265"/>
            <a:gd name="T38" fmla="*/ 2147483647 w 361"/>
            <a:gd name="T39" fmla="*/ 2147483647 h 265"/>
            <a:gd name="T40" fmla="*/ 2147483647 w 361"/>
            <a:gd name="T41" fmla="*/ 2147483647 h 265"/>
            <a:gd name="T42" fmla="*/ 2147483647 w 361"/>
            <a:gd name="T43" fmla="*/ 2147483647 h 265"/>
            <a:gd name="T44" fmla="*/ 2147483647 w 361"/>
            <a:gd name="T45" fmla="*/ 2147483647 h 265"/>
            <a:gd name="T46" fmla="*/ 2147483647 w 361"/>
            <a:gd name="T47" fmla="*/ 2147483647 h 265"/>
            <a:gd name="T48" fmla="*/ 2147483647 w 361"/>
            <a:gd name="T49" fmla="*/ 2147483647 h 265"/>
            <a:gd name="T50" fmla="*/ 2147483647 w 361"/>
            <a:gd name="T51" fmla="*/ 0 h 265"/>
            <a:gd name="T52" fmla="*/ 2147483647 w 361"/>
            <a:gd name="T53" fmla="*/ 0 h 265"/>
            <a:gd name="T54" fmla="*/ 2147483647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7</xdr:row>
      <xdr:rowOff>133350</xdr:rowOff>
    </xdr:from>
    <xdr:to>
      <xdr:col>7</xdr:col>
      <xdr:colOff>457200</xdr:colOff>
      <xdr:row>11</xdr:row>
      <xdr:rowOff>28575</xdr:rowOff>
    </xdr:to>
    <xdr:sp macro="[0]!principale" textlink="">
      <xdr:nvSpPr>
        <xdr:cNvPr id="9889" name="Dpt08" descr="08"/>
        <xdr:cNvSpPr>
          <a:spLocks noChangeAspect="1"/>
        </xdr:cNvSpPr>
      </xdr:nvSpPr>
      <xdr:spPr bwMode="auto">
        <a:xfrm>
          <a:off x="4810125" y="838200"/>
          <a:ext cx="581025" cy="542925"/>
        </a:xfrm>
        <a:custGeom>
          <a:avLst/>
          <a:gdLst>
            <a:gd name="T0" fmla="*/ 2147483647 w 241"/>
            <a:gd name="T1" fmla="*/ 2147483647 h 220"/>
            <a:gd name="T2" fmla="*/ 2147483647 w 241"/>
            <a:gd name="T3" fmla="*/ 2147483647 h 220"/>
            <a:gd name="T4" fmla="*/ 0 w 241"/>
            <a:gd name="T5" fmla="*/ 2147483647 h 220"/>
            <a:gd name="T6" fmla="*/ 2147483647 w 241"/>
            <a:gd name="T7" fmla="*/ 2147483647 h 220"/>
            <a:gd name="T8" fmla="*/ 2147483647 w 241"/>
            <a:gd name="T9" fmla="*/ 2147483647 h 220"/>
            <a:gd name="T10" fmla="*/ 2147483647 w 241"/>
            <a:gd name="T11" fmla="*/ 2147483647 h 220"/>
            <a:gd name="T12" fmla="*/ 2147483647 w 241"/>
            <a:gd name="T13" fmla="*/ 2147483647 h 220"/>
            <a:gd name="T14" fmla="*/ 2147483647 w 241"/>
            <a:gd name="T15" fmla="*/ 2147483647 h 220"/>
            <a:gd name="T16" fmla="*/ 2147483647 w 241"/>
            <a:gd name="T17" fmla="*/ 2147483647 h 220"/>
            <a:gd name="T18" fmla="*/ 2147483647 w 241"/>
            <a:gd name="T19" fmla="*/ 2147483647 h 220"/>
            <a:gd name="T20" fmla="*/ 2147483647 w 241"/>
            <a:gd name="T21" fmla="*/ 0 h 220"/>
            <a:gd name="T22" fmla="*/ 2147483647 w 241"/>
            <a:gd name="T23" fmla="*/ 2147483647 h 220"/>
            <a:gd name="T24" fmla="*/ 2147483647 w 241"/>
            <a:gd name="T25" fmla="*/ 2147483647 h 220"/>
            <a:gd name="T26" fmla="*/ 2147483647 w 241"/>
            <a:gd name="T27" fmla="*/ 2147483647 h 220"/>
            <a:gd name="T28" fmla="*/ 2147483647 w 241"/>
            <a:gd name="T29" fmla="*/ 2147483647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85725</xdr:rowOff>
    </xdr:from>
    <xdr:to>
      <xdr:col>9</xdr:col>
      <xdr:colOff>95250</xdr:colOff>
      <xdr:row>15</xdr:row>
      <xdr:rowOff>66675</xdr:rowOff>
    </xdr:to>
    <xdr:sp macro="[0]!principale" textlink="">
      <xdr:nvSpPr>
        <xdr:cNvPr id="9890" name="Dpt67" descr="67"/>
        <xdr:cNvSpPr>
          <a:spLocks noChangeAspect="1"/>
        </xdr:cNvSpPr>
      </xdr:nvSpPr>
      <xdr:spPr bwMode="auto">
        <a:xfrm>
          <a:off x="6038850" y="1438275"/>
          <a:ext cx="514350" cy="628650"/>
        </a:xfrm>
        <a:custGeom>
          <a:avLst/>
          <a:gdLst>
            <a:gd name="T0" fmla="*/ 2147483647 w 209"/>
            <a:gd name="T1" fmla="*/ 0 h 256"/>
            <a:gd name="T2" fmla="*/ 2147483647 w 209"/>
            <a:gd name="T3" fmla="*/ 2147483647 h 256"/>
            <a:gd name="T4" fmla="*/ 2147483647 w 209"/>
            <a:gd name="T5" fmla="*/ 2147483647 h 256"/>
            <a:gd name="T6" fmla="*/ 2147483647 w 209"/>
            <a:gd name="T7" fmla="*/ 2147483647 h 256"/>
            <a:gd name="T8" fmla="*/ 0 w 209"/>
            <a:gd name="T9" fmla="*/ 2147483647 h 256"/>
            <a:gd name="T10" fmla="*/ 2147483647 w 209"/>
            <a:gd name="T11" fmla="*/ 2147483647 h 256"/>
            <a:gd name="T12" fmla="*/ 2147483647 w 209"/>
            <a:gd name="T13" fmla="*/ 2147483647 h 256"/>
            <a:gd name="T14" fmla="*/ 2147483647 w 209"/>
            <a:gd name="T15" fmla="*/ 2147483647 h 256"/>
            <a:gd name="T16" fmla="*/ 2147483647 w 209"/>
            <a:gd name="T17" fmla="*/ 2147483647 h 256"/>
            <a:gd name="T18" fmla="*/ 2147483647 w 209"/>
            <a:gd name="T19" fmla="*/ 2147483647 h 256"/>
            <a:gd name="T20" fmla="*/ 2147483647 w 209"/>
            <a:gd name="T21" fmla="*/ 2147483647 h 256"/>
            <a:gd name="T22" fmla="*/ 2147483647 w 209"/>
            <a:gd name="T23" fmla="*/ 2147483647 h 256"/>
            <a:gd name="T24" fmla="*/ 2147483647 w 209"/>
            <a:gd name="T25" fmla="*/ 2147483647 h 256"/>
            <a:gd name="T26" fmla="*/ 2147483647 w 209"/>
            <a:gd name="T27" fmla="*/ 2147483647 h 256"/>
            <a:gd name="T28" fmla="*/ 2147483647 w 209"/>
            <a:gd name="T29" fmla="*/ 0 h 256"/>
            <a:gd name="T30" fmla="*/ 2147483647 w 209"/>
            <a:gd name="T31" fmla="*/ 0 h 256"/>
            <a:gd name="T32" fmla="*/ 2147483647 w 209"/>
            <a:gd name="T33" fmla="*/ 0 h 256"/>
            <a:gd name="T34" fmla="*/ 2147483647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333375</xdr:colOff>
      <xdr:row>14</xdr:row>
      <xdr:rowOff>66675</xdr:rowOff>
    </xdr:from>
    <xdr:to>
      <xdr:col>8</xdr:col>
      <xdr:colOff>666750</xdr:colOff>
      <xdr:row>17</xdr:row>
      <xdr:rowOff>114300</xdr:rowOff>
    </xdr:to>
    <xdr:sp macro="[0]!principale" textlink="">
      <xdr:nvSpPr>
        <xdr:cNvPr id="9891" name="Dpt68" descr="68"/>
        <xdr:cNvSpPr>
          <a:spLocks noChangeAspect="1"/>
        </xdr:cNvSpPr>
      </xdr:nvSpPr>
      <xdr:spPr bwMode="auto">
        <a:xfrm>
          <a:off x="6029325" y="1905000"/>
          <a:ext cx="333375" cy="533400"/>
        </a:xfrm>
        <a:custGeom>
          <a:avLst/>
          <a:gdLst>
            <a:gd name="T0" fmla="*/ 2147483647 w 139"/>
            <a:gd name="T1" fmla="*/ 2147483647 h 215"/>
            <a:gd name="T2" fmla="*/ 2147483647 w 139"/>
            <a:gd name="T3" fmla="*/ 0 h 215"/>
            <a:gd name="T4" fmla="*/ 2147483647 w 139"/>
            <a:gd name="T5" fmla="*/ 2147483647 h 215"/>
            <a:gd name="T6" fmla="*/ 0 w 139"/>
            <a:gd name="T7" fmla="*/ 2147483647 h 215"/>
            <a:gd name="T8" fmla="*/ 2147483647 w 139"/>
            <a:gd name="T9" fmla="*/ 2147483647 h 215"/>
            <a:gd name="T10" fmla="*/ 2147483647 w 139"/>
            <a:gd name="T11" fmla="*/ 2147483647 h 215"/>
            <a:gd name="T12" fmla="*/ 2147483647 w 139"/>
            <a:gd name="T13" fmla="*/ 2147483647 h 215"/>
            <a:gd name="T14" fmla="*/ 2147483647 w 139"/>
            <a:gd name="T15" fmla="*/ 2147483647 h 215"/>
            <a:gd name="T16" fmla="*/ 2147483647 w 139"/>
            <a:gd name="T17" fmla="*/ 2147483647 h 215"/>
            <a:gd name="T18" fmla="*/ 2147483647 w 139"/>
            <a:gd name="T19" fmla="*/ 2147483647 h 215"/>
            <a:gd name="T20" fmla="*/ 2147483647 w 139"/>
            <a:gd name="T21" fmla="*/ 2147483647 h 215"/>
            <a:gd name="T22" fmla="*/ 2147483647 w 139"/>
            <a:gd name="T23" fmla="*/ 2147483647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752475</xdr:colOff>
      <xdr:row>11</xdr:row>
      <xdr:rowOff>66675</xdr:rowOff>
    </xdr:from>
    <xdr:to>
      <xdr:col>6</xdr:col>
      <xdr:colOff>28575</xdr:colOff>
      <xdr:row>12</xdr:row>
      <xdr:rowOff>95250</xdr:rowOff>
    </xdr:to>
    <xdr:sp macro="[0]!principale" textlink="">
      <xdr:nvSpPr>
        <xdr:cNvPr id="9892" name="Dpt95" descr="95"/>
        <xdr:cNvSpPr>
          <a:spLocks noChangeAspect="1"/>
        </xdr:cNvSpPr>
      </xdr:nvSpPr>
      <xdr:spPr bwMode="auto">
        <a:xfrm>
          <a:off x="3800475" y="1419225"/>
          <a:ext cx="400050" cy="190500"/>
        </a:xfrm>
        <a:custGeom>
          <a:avLst/>
          <a:gdLst>
            <a:gd name="T0" fmla="*/ 2147483647 w 162"/>
            <a:gd name="T1" fmla="*/ 2147483647 h 78"/>
            <a:gd name="T2" fmla="*/ 2147483647 w 162"/>
            <a:gd name="T3" fmla="*/ 2147483647 h 78"/>
            <a:gd name="T4" fmla="*/ 2147483647 w 162"/>
            <a:gd name="T5" fmla="*/ 2147483647 h 78"/>
            <a:gd name="T6" fmla="*/ 2147483647 w 162"/>
            <a:gd name="T7" fmla="*/ 2147483647 h 78"/>
            <a:gd name="T8" fmla="*/ 2147483647 w 162"/>
            <a:gd name="T9" fmla="*/ 0 h 78"/>
            <a:gd name="T10" fmla="*/ 0 w 162"/>
            <a:gd name="T11" fmla="*/ 2147483647 h 78"/>
            <a:gd name="T12" fmla="*/ 2147483647 w 162"/>
            <a:gd name="T13" fmla="*/ 2147483647 h 78"/>
            <a:gd name="T14" fmla="*/ 2147483647 w 162"/>
            <a:gd name="T15" fmla="*/ 2147483647 h 78"/>
            <a:gd name="T16" fmla="*/ 2147483647 w 162"/>
            <a:gd name="T17" fmla="*/ 2147483647 h 78"/>
            <a:gd name="T18" fmla="*/ 2147483647 w 162"/>
            <a:gd name="T19" fmla="*/ 2147483647 h 78"/>
            <a:gd name="T20" fmla="*/ 2147483647 w 162"/>
            <a:gd name="T21" fmla="*/ 2147483647 h 78"/>
            <a:gd name="T22" fmla="*/ 2147483647 w 162"/>
            <a:gd name="T23" fmla="*/ 2147483647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142875</xdr:colOff>
      <xdr:row>14</xdr:row>
      <xdr:rowOff>95250</xdr:rowOff>
    </xdr:from>
    <xdr:to>
      <xdr:col>7</xdr:col>
      <xdr:colOff>28575</xdr:colOff>
      <xdr:row>18</xdr:row>
      <xdr:rowOff>114300</xdr:rowOff>
    </xdr:to>
    <xdr:sp macro="[0]!principale" textlink="">
      <xdr:nvSpPr>
        <xdr:cNvPr id="9893" name="Dpt89" descr="89"/>
        <xdr:cNvSpPr>
          <a:spLocks noChangeAspect="1"/>
        </xdr:cNvSpPr>
      </xdr:nvSpPr>
      <xdr:spPr bwMode="auto">
        <a:xfrm>
          <a:off x="4314825" y="1933575"/>
          <a:ext cx="647700" cy="666750"/>
        </a:xfrm>
        <a:custGeom>
          <a:avLst/>
          <a:gdLst>
            <a:gd name="T0" fmla="*/ 2147483647 w 264"/>
            <a:gd name="T1" fmla="*/ 0 h 270"/>
            <a:gd name="T2" fmla="*/ 2147483647 w 264"/>
            <a:gd name="T3" fmla="*/ 0 h 270"/>
            <a:gd name="T4" fmla="*/ 2147483647 w 264"/>
            <a:gd name="T5" fmla="*/ 2147483647 h 270"/>
            <a:gd name="T6" fmla="*/ 2147483647 w 264"/>
            <a:gd name="T7" fmla="*/ 2147483647 h 270"/>
            <a:gd name="T8" fmla="*/ 2147483647 w 264"/>
            <a:gd name="T9" fmla="*/ 2147483647 h 270"/>
            <a:gd name="T10" fmla="*/ 2147483647 w 264"/>
            <a:gd name="T11" fmla="*/ 2147483647 h 270"/>
            <a:gd name="T12" fmla="*/ 2147483647 w 264"/>
            <a:gd name="T13" fmla="*/ 2147483647 h 270"/>
            <a:gd name="T14" fmla="*/ 0 w 264"/>
            <a:gd name="T15" fmla="*/ 2147483647 h 270"/>
            <a:gd name="T16" fmla="*/ 2147483647 w 264"/>
            <a:gd name="T17" fmla="*/ 2147483647 h 270"/>
            <a:gd name="T18" fmla="*/ 2147483647 w 264"/>
            <a:gd name="T19" fmla="*/ 2147483647 h 270"/>
            <a:gd name="T20" fmla="*/ 2147483647 w 264"/>
            <a:gd name="T21" fmla="*/ 2147483647 h 270"/>
            <a:gd name="T22" fmla="*/ 2147483647 w 264"/>
            <a:gd name="T23" fmla="*/ 2147483647 h 270"/>
            <a:gd name="T24" fmla="*/ 2147483647 w 264"/>
            <a:gd name="T25" fmla="*/ 2147483647 h 270"/>
            <a:gd name="T26" fmla="*/ 2147483647 w 264"/>
            <a:gd name="T27" fmla="*/ 2147483647 h 270"/>
            <a:gd name="T28" fmla="*/ 2147483647 w 264"/>
            <a:gd name="T29" fmla="*/ 2147483647 h 270"/>
            <a:gd name="T30" fmla="*/ 2147483647 w 264"/>
            <a:gd name="T31" fmla="*/ 2147483647 h 270"/>
            <a:gd name="T32" fmla="*/ 2147483647 w 264"/>
            <a:gd name="T33" fmla="*/ 2147483647 h 270"/>
            <a:gd name="T34" fmla="*/ 2147483647 w 264"/>
            <a:gd name="T35" fmla="*/ 2147483647 h 270"/>
            <a:gd name="T36" fmla="*/ 2147483647 w 264"/>
            <a:gd name="T37" fmla="*/ 2147483647 h 270"/>
            <a:gd name="T38" fmla="*/ 2147483647 w 264"/>
            <a:gd name="T39" fmla="*/ 2147483647 h 270"/>
            <a:gd name="T40" fmla="*/ 2147483647 w 264"/>
            <a:gd name="T41" fmla="*/ 2147483647 h 270"/>
            <a:gd name="T42" fmla="*/ 2147483647 w 264"/>
            <a:gd name="T43" fmla="*/ 2147483647 h 270"/>
            <a:gd name="T44" fmla="*/ 2147483647 w 264"/>
            <a:gd name="T45" fmla="*/ 2147483647 h 270"/>
            <a:gd name="T46" fmla="*/ 2147483647 w 264"/>
            <a:gd name="T47" fmla="*/ 2147483647 h 270"/>
            <a:gd name="T48" fmla="*/ 2147483647 w 264"/>
            <a:gd name="T49" fmla="*/ 2147483647 h 270"/>
            <a:gd name="T50" fmla="*/ 2147483647 w 264"/>
            <a:gd name="T51" fmla="*/ 2147483647 h 270"/>
            <a:gd name="T52" fmla="*/ 2147483647 w 264"/>
            <a:gd name="T53" fmla="*/ 2147483647 h 270"/>
            <a:gd name="T54" fmla="*/ 2147483647 w 264"/>
            <a:gd name="T55" fmla="*/ 0 h 270"/>
            <a:gd name="T56" fmla="*/ 2147483647 w 264"/>
            <a:gd name="T57" fmla="*/ 0 h 270"/>
            <a:gd name="T58" fmla="*/ 2147483647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695325</xdr:colOff>
      <xdr:row>15</xdr:row>
      <xdr:rowOff>142875</xdr:rowOff>
    </xdr:from>
    <xdr:to>
      <xdr:col>7</xdr:col>
      <xdr:colOff>542925</xdr:colOff>
      <xdr:row>20</xdr:row>
      <xdr:rowOff>38100</xdr:rowOff>
    </xdr:to>
    <xdr:sp macro="[0]!principale" textlink="">
      <xdr:nvSpPr>
        <xdr:cNvPr id="9894" name="Dpt21" descr="21"/>
        <xdr:cNvSpPr>
          <a:spLocks noChangeAspect="1"/>
        </xdr:cNvSpPr>
      </xdr:nvSpPr>
      <xdr:spPr bwMode="auto">
        <a:xfrm>
          <a:off x="4867275" y="2143125"/>
          <a:ext cx="609600" cy="704850"/>
        </a:xfrm>
        <a:custGeom>
          <a:avLst/>
          <a:gdLst>
            <a:gd name="T0" fmla="*/ 2147483647 w 247"/>
            <a:gd name="T1" fmla="*/ 0 h 288"/>
            <a:gd name="T2" fmla="*/ 2147483647 w 247"/>
            <a:gd name="T3" fmla="*/ 2147483647 h 288"/>
            <a:gd name="T4" fmla="*/ 2147483647 w 247"/>
            <a:gd name="T5" fmla="*/ 2147483647 h 288"/>
            <a:gd name="T6" fmla="*/ 2147483647 w 247"/>
            <a:gd name="T7" fmla="*/ 2147483647 h 288"/>
            <a:gd name="T8" fmla="*/ 0 w 247"/>
            <a:gd name="T9" fmla="*/ 2147483647 h 288"/>
            <a:gd name="T10" fmla="*/ 2147483647 w 247"/>
            <a:gd name="T11" fmla="*/ 2147483647 h 288"/>
            <a:gd name="T12" fmla="*/ 2147483647 w 247"/>
            <a:gd name="T13" fmla="*/ 2147483647 h 288"/>
            <a:gd name="T14" fmla="*/ 2147483647 w 247"/>
            <a:gd name="T15" fmla="*/ 2147483647 h 288"/>
            <a:gd name="T16" fmla="*/ 2147483647 w 247"/>
            <a:gd name="T17" fmla="*/ 2147483647 h 288"/>
            <a:gd name="T18" fmla="*/ 2147483647 w 247"/>
            <a:gd name="T19" fmla="*/ 2147483647 h 288"/>
            <a:gd name="T20" fmla="*/ 2147483647 w 247"/>
            <a:gd name="T21" fmla="*/ 2147483647 h 288"/>
            <a:gd name="T22" fmla="*/ 2147483647 w 247"/>
            <a:gd name="T23" fmla="*/ 2147483647 h 288"/>
            <a:gd name="T24" fmla="*/ 2147483647 w 247"/>
            <a:gd name="T25" fmla="*/ 2147483647 h 288"/>
            <a:gd name="T26" fmla="*/ 2147483647 w 247"/>
            <a:gd name="T27" fmla="*/ 2147483647 h 288"/>
            <a:gd name="T28" fmla="*/ 2147483647 w 247"/>
            <a:gd name="T29" fmla="*/ 2147483647 h 288"/>
            <a:gd name="T30" fmla="*/ 2147483647 w 247"/>
            <a:gd name="T31" fmla="*/ 2147483647 h 288"/>
            <a:gd name="T32" fmla="*/ 2147483647 w 247"/>
            <a:gd name="T33" fmla="*/ 2147483647 h 288"/>
            <a:gd name="T34" fmla="*/ 2147483647 w 247"/>
            <a:gd name="T35" fmla="*/ 2147483647 h 288"/>
            <a:gd name="T36" fmla="*/ 2147483647 w 247"/>
            <a:gd name="T37" fmla="*/ 2147483647 h 288"/>
            <a:gd name="T38" fmla="*/ 2147483647 w 247"/>
            <a:gd name="T39" fmla="*/ 2147483647 h 288"/>
            <a:gd name="T40" fmla="*/ 2147483647 w 247"/>
            <a:gd name="T41" fmla="*/ 2147483647 h 288"/>
            <a:gd name="T42" fmla="*/ 2147483647 w 247"/>
            <a:gd name="T43" fmla="*/ 0 h 288"/>
            <a:gd name="T44" fmla="*/ 2147483647 w 247"/>
            <a:gd name="T45" fmla="*/ 0 h 288"/>
            <a:gd name="T46" fmla="*/ 2147483647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15</xdr:row>
      <xdr:rowOff>123825</xdr:rowOff>
    </xdr:from>
    <xdr:to>
      <xdr:col>8</xdr:col>
      <xdr:colOff>333375</xdr:colOff>
      <xdr:row>18</xdr:row>
      <xdr:rowOff>142875</xdr:rowOff>
    </xdr:to>
    <xdr:sp macro="[0]!principale" textlink="">
      <xdr:nvSpPr>
        <xdr:cNvPr id="9895" name="Dpt70" descr="70"/>
        <xdr:cNvSpPr>
          <a:spLocks noChangeAspect="1"/>
        </xdr:cNvSpPr>
      </xdr:nvSpPr>
      <xdr:spPr bwMode="auto">
        <a:xfrm>
          <a:off x="5419725" y="2124075"/>
          <a:ext cx="609600" cy="504825"/>
        </a:xfrm>
        <a:custGeom>
          <a:avLst/>
          <a:gdLst>
            <a:gd name="T0" fmla="*/ 2147483647 w 248"/>
            <a:gd name="T1" fmla="*/ 2147483647 h 204"/>
            <a:gd name="T2" fmla="*/ 2147483647 w 248"/>
            <a:gd name="T3" fmla="*/ 2147483647 h 204"/>
            <a:gd name="T4" fmla="*/ 2147483647 w 248"/>
            <a:gd name="T5" fmla="*/ 2147483647 h 204"/>
            <a:gd name="T6" fmla="*/ 2147483647 w 248"/>
            <a:gd name="T7" fmla="*/ 2147483647 h 204"/>
            <a:gd name="T8" fmla="*/ 2147483647 w 248"/>
            <a:gd name="T9" fmla="*/ 0 h 204"/>
            <a:gd name="T10" fmla="*/ 2147483647 w 248"/>
            <a:gd name="T11" fmla="*/ 2147483647 h 204"/>
            <a:gd name="T12" fmla="*/ 2147483647 w 248"/>
            <a:gd name="T13" fmla="*/ 2147483647 h 204"/>
            <a:gd name="T14" fmla="*/ 2147483647 w 248"/>
            <a:gd name="T15" fmla="*/ 2147483647 h 204"/>
            <a:gd name="T16" fmla="*/ 2147483647 w 248"/>
            <a:gd name="T17" fmla="*/ 2147483647 h 204"/>
            <a:gd name="T18" fmla="*/ 2147483647 w 248"/>
            <a:gd name="T19" fmla="*/ 2147483647 h 204"/>
            <a:gd name="T20" fmla="*/ 0 w 248"/>
            <a:gd name="T21" fmla="*/ 2147483647 h 204"/>
            <a:gd name="T22" fmla="*/ 2147483647 w 248"/>
            <a:gd name="T23" fmla="*/ 2147483647 h 204"/>
            <a:gd name="T24" fmla="*/ 0 w 248"/>
            <a:gd name="T25" fmla="*/ 2147483647 h 204"/>
            <a:gd name="T26" fmla="*/ 2147483647 w 248"/>
            <a:gd name="T27" fmla="*/ 2147483647 h 204"/>
            <a:gd name="T28" fmla="*/ 2147483647 w 248"/>
            <a:gd name="T29" fmla="*/ 2147483647 h 204"/>
            <a:gd name="T30" fmla="*/ 2147483647 w 248"/>
            <a:gd name="T31" fmla="*/ 2147483647 h 204"/>
            <a:gd name="T32" fmla="*/ 2147483647 w 248"/>
            <a:gd name="T33" fmla="*/ 2147483647 h 204"/>
            <a:gd name="T34" fmla="*/ 2147483647 w 248"/>
            <a:gd name="T35" fmla="*/ 2147483647 h 204"/>
            <a:gd name="T36" fmla="*/ 2147483647 w 248"/>
            <a:gd name="T37" fmla="*/ 2147483647 h 204"/>
            <a:gd name="T38" fmla="*/ 2147483647 w 248"/>
            <a:gd name="T39" fmla="*/ 2147483647 h 204"/>
            <a:gd name="T40" fmla="*/ 2147483647 w 248"/>
            <a:gd name="T41" fmla="*/ 2147483647 h 204"/>
            <a:gd name="T42" fmla="*/ 2147483647 w 248"/>
            <a:gd name="T43" fmla="*/ 2147483647 h 204"/>
            <a:gd name="T44" fmla="*/ 2147483647 w 248"/>
            <a:gd name="T45" fmla="*/ 2147483647 h 204"/>
            <a:gd name="T46" fmla="*/ 2147483647 w 248"/>
            <a:gd name="T47" fmla="*/ 2147483647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619125</xdr:colOff>
      <xdr:row>17</xdr:row>
      <xdr:rowOff>66675</xdr:rowOff>
    </xdr:from>
    <xdr:to>
      <xdr:col>8</xdr:col>
      <xdr:colOff>476250</xdr:colOff>
      <xdr:row>21</xdr:row>
      <xdr:rowOff>57150</xdr:rowOff>
    </xdr:to>
    <xdr:sp macro="[0]!principale" textlink="">
      <xdr:nvSpPr>
        <xdr:cNvPr id="9896" name="Dpt25" descr="25"/>
        <xdr:cNvSpPr>
          <a:spLocks noChangeAspect="1"/>
        </xdr:cNvSpPr>
      </xdr:nvSpPr>
      <xdr:spPr bwMode="auto">
        <a:xfrm>
          <a:off x="5553075" y="2390775"/>
          <a:ext cx="619125" cy="638175"/>
        </a:xfrm>
        <a:custGeom>
          <a:avLst/>
          <a:gdLst>
            <a:gd name="T0" fmla="*/ 2147483647 w 252"/>
            <a:gd name="T1" fmla="*/ 2147483647 h 259"/>
            <a:gd name="T2" fmla="*/ 2147483647 w 252"/>
            <a:gd name="T3" fmla="*/ 2147483647 h 259"/>
            <a:gd name="T4" fmla="*/ 2147483647 w 252"/>
            <a:gd name="T5" fmla="*/ 0 h 259"/>
            <a:gd name="T6" fmla="*/ 2147483647 w 252"/>
            <a:gd name="T7" fmla="*/ 2147483647 h 259"/>
            <a:gd name="T8" fmla="*/ 2147483647 w 252"/>
            <a:gd name="T9" fmla="*/ 2147483647 h 259"/>
            <a:gd name="T10" fmla="*/ 2147483647 w 252"/>
            <a:gd name="T11" fmla="*/ 2147483647 h 259"/>
            <a:gd name="T12" fmla="*/ 2147483647 w 252"/>
            <a:gd name="T13" fmla="*/ 2147483647 h 259"/>
            <a:gd name="T14" fmla="*/ 0 w 252"/>
            <a:gd name="T15" fmla="*/ 2147483647 h 259"/>
            <a:gd name="T16" fmla="*/ 2147483647 w 252"/>
            <a:gd name="T17" fmla="*/ 2147483647 h 259"/>
            <a:gd name="T18" fmla="*/ 2147483647 w 252"/>
            <a:gd name="T19" fmla="*/ 2147483647 h 259"/>
            <a:gd name="T20" fmla="*/ 2147483647 w 252"/>
            <a:gd name="T21" fmla="*/ 2147483647 h 259"/>
            <a:gd name="T22" fmla="*/ 2147483647 w 252"/>
            <a:gd name="T23" fmla="*/ 2147483647 h 259"/>
            <a:gd name="T24" fmla="*/ 2147483647 w 252"/>
            <a:gd name="T25" fmla="*/ 2147483647 h 259"/>
            <a:gd name="T26" fmla="*/ 2147483647 w 252"/>
            <a:gd name="T27" fmla="*/ 2147483647 h 259"/>
            <a:gd name="T28" fmla="*/ 2147483647 w 252"/>
            <a:gd name="T29" fmla="*/ 2147483647 h 259"/>
            <a:gd name="T30" fmla="*/ 2147483647 w 252"/>
            <a:gd name="T31" fmla="*/ 2147483647 h 259"/>
            <a:gd name="T32" fmla="*/ 2147483647 w 252"/>
            <a:gd name="T33" fmla="*/ 2147483647 h 259"/>
            <a:gd name="T34" fmla="*/ 2147483647 w 252"/>
            <a:gd name="T35" fmla="*/ 2147483647 h 259"/>
            <a:gd name="T36" fmla="*/ 2147483647 w 252"/>
            <a:gd name="T37" fmla="*/ 2147483647 h 259"/>
            <a:gd name="T38" fmla="*/ 2147483647 w 252"/>
            <a:gd name="T39" fmla="*/ 2147483647 h 259"/>
            <a:gd name="T40" fmla="*/ 2147483647 w 252"/>
            <a:gd name="T41" fmla="*/ 2147483647 h 259"/>
            <a:gd name="T42" fmla="*/ 2147483647 w 252"/>
            <a:gd name="T43" fmla="*/ 2147483647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447675</xdr:colOff>
      <xdr:row>18</xdr:row>
      <xdr:rowOff>95250</xdr:rowOff>
    </xdr:from>
    <xdr:to>
      <xdr:col>8</xdr:col>
      <xdr:colOff>95250</xdr:colOff>
      <xdr:row>22</xdr:row>
      <xdr:rowOff>104775</xdr:rowOff>
    </xdr:to>
    <xdr:sp macro="[0]!principale" textlink="">
      <xdr:nvSpPr>
        <xdr:cNvPr id="9897" name="Dpt39" descr="39"/>
        <xdr:cNvSpPr>
          <a:spLocks noChangeAspect="1"/>
        </xdr:cNvSpPr>
      </xdr:nvSpPr>
      <xdr:spPr bwMode="auto">
        <a:xfrm>
          <a:off x="5381625" y="2581275"/>
          <a:ext cx="409575" cy="657225"/>
        </a:xfrm>
        <a:custGeom>
          <a:avLst/>
          <a:gdLst>
            <a:gd name="T0" fmla="*/ 2147483647 w 165"/>
            <a:gd name="T1" fmla="*/ 0 h 268"/>
            <a:gd name="T2" fmla="*/ 2147483647 w 165"/>
            <a:gd name="T3" fmla="*/ 2147483647 h 268"/>
            <a:gd name="T4" fmla="*/ 0 w 165"/>
            <a:gd name="T5" fmla="*/ 2147483647 h 268"/>
            <a:gd name="T6" fmla="*/ 2147483647 w 165"/>
            <a:gd name="T7" fmla="*/ 2147483647 h 268"/>
            <a:gd name="T8" fmla="*/ 2147483647 w 165"/>
            <a:gd name="T9" fmla="*/ 2147483647 h 268"/>
            <a:gd name="T10" fmla="*/ 2147483647 w 165"/>
            <a:gd name="T11" fmla="*/ 2147483647 h 268"/>
            <a:gd name="T12" fmla="*/ 2147483647 w 165"/>
            <a:gd name="T13" fmla="*/ 2147483647 h 268"/>
            <a:gd name="T14" fmla="*/ 2147483647 w 165"/>
            <a:gd name="T15" fmla="*/ 2147483647 h 268"/>
            <a:gd name="T16" fmla="*/ 2147483647 w 165"/>
            <a:gd name="T17" fmla="*/ 2147483647 h 268"/>
            <a:gd name="T18" fmla="*/ 2147483647 w 165"/>
            <a:gd name="T19" fmla="*/ 2147483647 h 268"/>
            <a:gd name="T20" fmla="*/ 2147483647 w 165"/>
            <a:gd name="T21" fmla="*/ 2147483647 h 268"/>
            <a:gd name="T22" fmla="*/ 2147483647 w 165"/>
            <a:gd name="T23" fmla="*/ 2147483647 h 268"/>
            <a:gd name="T24" fmla="*/ 2147483647 w 165"/>
            <a:gd name="T25" fmla="*/ 2147483647 h 268"/>
            <a:gd name="T26" fmla="*/ 2147483647 w 165"/>
            <a:gd name="T27" fmla="*/ 2147483647 h 268"/>
            <a:gd name="T28" fmla="*/ 2147483647 w 165"/>
            <a:gd name="T29" fmla="*/ 2147483647 h 268"/>
            <a:gd name="T30" fmla="*/ 2147483647 w 165"/>
            <a:gd name="T31" fmla="*/ 2147483647 h 268"/>
            <a:gd name="T32" fmla="*/ 2147483647 w 165"/>
            <a:gd name="T33" fmla="*/ 2147483647 h 268"/>
            <a:gd name="T34" fmla="*/ 2147483647 w 165"/>
            <a:gd name="T35" fmla="*/ 2147483647 h 268"/>
            <a:gd name="T36" fmla="*/ 2147483647 w 165"/>
            <a:gd name="T37" fmla="*/ 2147483647 h 268"/>
            <a:gd name="T38" fmla="*/ 2147483647 w 165"/>
            <a:gd name="T39" fmla="*/ 2147483647 h 268"/>
            <a:gd name="T40" fmla="*/ 2147483647 w 165"/>
            <a:gd name="T41" fmla="*/ 2147483647 h 268"/>
            <a:gd name="T42" fmla="*/ 2147483647 w 165"/>
            <a:gd name="T43" fmla="*/ 2147483647 h 268"/>
            <a:gd name="T44" fmla="*/ 2147483647 w 165"/>
            <a:gd name="T45" fmla="*/ 2147483647 h 268"/>
            <a:gd name="T46" fmla="*/ 2147483647 w 165"/>
            <a:gd name="T47" fmla="*/ 0 h 268"/>
            <a:gd name="T48" fmla="*/ 2147483647 w 165"/>
            <a:gd name="T49" fmla="*/ 0 h 268"/>
            <a:gd name="T50" fmla="*/ 2147483647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123825</xdr:rowOff>
    </xdr:from>
    <xdr:to>
      <xdr:col>8</xdr:col>
      <xdr:colOff>95250</xdr:colOff>
      <xdr:row>25</xdr:row>
      <xdr:rowOff>28575</xdr:rowOff>
    </xdr:to>
    <xdr:sp macro="[0]!principale" textlink="">
      <xdr:nvSpPr>
        <xdr:cNvPr id="9898" name="Dpt01" descr="01"/>
        <xdr:cNvSpPr>
          <a:spLocks noChangeAspect="1"/>
        </xdr:cNvSpPr>
      </xdr:nvSpPr>
      <xdr:spPr bwMode="auto">
        <a:xfrm>
          <a:off x="5181600" y="3095625"/>
          <a:ext cx="609600" cy="552450"/>
        </a:xfrm>
        <a:custGeom>
          <a:avLst/>
          <a:gdLst>
            <a:gd name="T0" fmla="*/ 2147483647 w 250"/>
            <a:gd name="T1" fmla="*/ 2147483647 h 224"/>
            <a:gd name="T2" fmla="*/ 2147483647 w 250"/>
            <a:gd name="T3" fmla="*/ 2147483647 h 224"/>
            <a:gd name="T4" fmla="*/ 2147483647 w 250"/>
            <a:gd name="T5" fmla="*/ 2147483647 h 224"/>
            <a:gd name="T6" fmla="*/ 2147483647 w 250"/>
            <a:gd name="T7" fmla="*/ 2147483647 h 224"/>
            <a:gd name="T8" fmla="*/ 2147483647 w 250"/>
            <a:gd name="T9" fmla="*/ 2147483647 h 224"/>
            <a:gd name="T10" fmla="*/ 2147483647 w 250"/>
            <a:gd name="T11" fmla="*/ 2147483647 h 224"/>
            <a:gd name="T12" fmla="*/ 2147483647 w 250"/>
            <a:gd name="T13" fmla="*/ 0 h 224"/>
            <a:gd name="T14" fmla="*/ 2147483647 w 250"/>
            <a:gd name="T15" fmla="*/ 2147483647 h 224"/>
            <a:gd name="T16" fmla="*/ 0 w 250"/>
            <a:gd name="T17" fmla="*/ 2147483647 h 224"/>
            <a:gd name="T18" fmla="*/ 2147483647 w 250"/>
            <a:gd name="T19" fmla="*/ 2147483647 h 224"/>
            <a:gd name="T20" fmla="*/ 2147483647 w 250"/>
            <a:gd name="T21" fmla="*/ 2147483647 h 224"/>
            <a:gd name="T22" fmla="*/ 2147483647 w 250"/>
            <a:gd name="T23" fmla="*/ 2147483647 h 224"/>
            <a:gd name="T24" fmla="*/ 2147483647 w 250"/>
            <a:gd name="T25" fmla="*/ 2147483647 h 224"/>
            <a:gd name="T26" fmla="*/ 2147483647 w 250"/>
            <a:gd name="T27" fmla="*/ 2147483647 h 224"/>
            <a:gd name="T28" fmla="*/ 2147483647 w 250"/>
            <a:gd name="T29" fmla="*/ 2147483647 h 224"/>
            <a:gd name="T30" fmla="*/ 2147483647 w 250"/>
            <a:gd name="T31" fmla="*/ 2147483647 h 224"/>
            <a:gd name="T32" fmla="*/ 2147483647 w 250"/>
            <a:gd name="T33" fmla="*/ 2147483647 h 224"/>
            <a:gd name="T34" fmla="*/ 2147483647 w 250"/>
            <a:gd name="T35" fmla="*/ 2147483647 h 224"/>
            <a:gd name="T36" fmla="*/ 2147483647 w 250"/>
            <a:gd name="T37" fmla="*/ 2147483647 h 224"/>
            <a:gd name="T38" fmla="*/ 2147483647 w 250"/>
            <a:gd name="T39" fmla="*/ 2147483647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9525</xdr:rowOff>
    </xdr:from>
    <xdr:to>
      <xdr:col>8</xdr:col>
      <xdr:colOff>533400</xdr:colOff>
      <xdr:row>24</xdr:row>
      <xdr:rowOff>133350</xdr:rowOff>
    </xdr:to>
    <xdr:sp macro="[0]!principale" textlink="">
      <xdr:nvSpPr>
        <xdr:cNvPr id="9899" name="Dpt74" descr="74"/>
        <xdr:cNvSpPr>
          <a:spLocks noChangeAspect="1"/>
        </xdr:cNvSpPr>
      </xdr:nvSpPr>
      <xdr:spPr bwMode="auto">
        <a:xfrm>
          <a:off x="5657850" y="3143250"/>
          <a:ext cx="571500" cy="447675"/>
        </a:xfrm>
        <a:custGeom>
          <a:avLst/>
          <a:gdLst>
            <a:gd name="T0" fmla="*/ 2147483647 w 233"/>
            <a:gd name="T1" fmla="*/ 2147483647 h 183"/>
            <a:gd name="T2" fmla="*/ 2147483647 w 233"/>
            <a:gd name="T3" fmla="*/ 2147483647 h 183"/>
            <a:gd name="T4" fmla="*/ 2147483647 w 233"/>
            <a:gd name="T5" fmla="*/ 2147483647 h 183"/>
            <a:gd name="T6" fmla="*/ 0 w 233"/>
            <a:gd name="T7" fmla="*/ 2147483647 h 183"/>
            <a:gd name="T8" fmla="*/ 2147483647 w 233"/>
            <a:gd name="T9" fmla="*/ 2147483647 h 183"/>
            <a:gd name="T10" fmla="*/ 2147483647 w 233"/>
            <a:gd name="T11" fmla="*/ 2147483647 h 183"/>
            <a:gd name="T12" fmla="*/ 2147483647 w 233"/>
            <a:gd name="T13" fmla="*/ 2147483647 h 183"/>
            <a:gd name="T14" fmla="*/ 2147483647 w 233"/>
            <a:gd name="T15" fmla="*/ 2147483647 h 183"/>
            <a:gd name="T16" fmla="*/ 2147483647 w 233"/>
            <a:gd name="T17" fmla="*/ 2147483647 h 183"/>
            <a:gd name="T18" fmla="*/ 2147483647 w 233"/>
            <a:gd name="T19" fmla="*/ 2147483647 h 183"/>
            <a:gd name="T20" fmla="*/ 2147483647 w 233"/>
            <a:gd name="T21" fmla="*/ 2147483647 h 183"/>
            <a:gd name="T22" fmla="*/ 2147483647 w 233"/>
            <a:gd name="T23" fmla="*/ 2147483647 h 183"/>
            <a:gd name="T24" fmla="*/ 2147483647 w 233"/>
            <a:gd name="T25" fmla="*/ 0 h 183"/>
            <a:gd name="T26" fmla="*/ 2147483647 w 233"/>
            <a:gd name="T27" fmla="*/ 2147483647 h 183"/>
            <a:gd name="T28" fmla="*/ 2147483647 w 233"/>
            <a:gd name="T29" fmla="*/ 2147483647 h 183"/>
            <a:gd name="T30" fmla="*/ 2147483647 w 233"/>
            <a:gd name="T31" fmla="*/ 2147483647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504825</xdr:colOff>
      <xdr:row>19</xdr:row>
      <xdr:rowOff>57150</xdr:rowOff>
    </xdr:from>
    <xdr:to>
      <xdr:col>7</xdr:col>
      <xdr:colOff>542925</xdr:colOff>
      <xdr:row>23</xdr:row>
      <xdr:rowOff>28575</xdr:rowOff>
    </xdr:to>
    <xdr:sp macro="[0]!principale" textlink="">
      <xdr:nvSpPr>
        <xdr:cNvPr id="9900" name="Dpt71" descr="71"/>
        <xdr:cNvSpPr>
          <a:spLocks noChangeAspect="1"/>
        </xdr:cNvSpPr>
      </xdr:nvSpPr>
      <xdr:spPr bwMode="auto">
        <a:xfrm>
          <a:off x="4676775" y="2705100"/>
          <a:ext cx="800100" cy="619125"/>
        </a:xfrm>
        <a:custGeom>
          <a:avLst/>
          <a:gdLst>
            <a:gd name="T0" fmla="*/ 2147483647 w 329"/>
            <a:gd name="T1" fmla="*/ 0 h 250"/>
            <a:gd name="T2" fmla="*/ 2147483647 w 329"/>
            <a:gd name="T3" fmla="*/ 2147483647 h 250"/>
            <a:gd name="T4" fmla="*/ 2147483647 w 329"/>
            <a:gd name="T5" fmla="*/ 2147483647 h 250"/>
            <a:gd name="T6" fmla="*/ 2147483647 w 329"/>
            <a:gd name="T7" fmla="*/ 2147483647 h 250"/>
            <a:gd name="T8" fmla="*/ 2147483647 w 329"/>
            <a:gd name="T9" fmla="*/ 2147483647 h 250"/>
            <a:gd name="T10" fmla="*/ 0 w 329"/>
            <a:gd name="T11" fmla="*/ 2147483647 h 250"/>
            <a:gd name="T12" fmla="*/ 2147483647 w 329"/>
            <a:gd name="T13" fmla="*/ 2147483647 h 250"/>
            <a:gd name="T14" fmla="*/ 2147483647 w 329"/>
            <a:gd name="T15" fmla="*/ 2147483647 h 250"/>
            <a:gd name="T16" fmla="*/ 2147483647 w 329"/>
            <a:gd name="T17" fmla="*/ 2147483647 h 250"/>
            <a:gd name="T18" fmla="*/ 2147483647 w 329"/>
            <a:gd name="T19" fmla="*/ 2147483647 h 250"/>
            <a:gd name="T20" fmla="*/ 2147483647 w 329"/>
            <a:gd name="T21" fmla="*/ 2147483647 h 250"/>
            <a:gd name="T22" fmla="*/ 2147483647 w 329"/>
            <a:gd name="T23" fmla="*/ 2147483647 h 250"/>
            <a:gd name="T24" fmla="*/ 2147483647 w 329"/>
            <a:gd name="T25" fmla="*/ 2147483647 h 250"/>
            <a:gd name="T26" fmla="*/ 2147483647 w 329"/>
            <a:gd name="T27" fmla="*/ 2147483647 h 250"/>
            <a:gd name="T28" fmla="*/ 2147483647 w 329"/>
            <a:gd name="T29" fmla="*/ 2147483647 h 250"/>
            <a:gd name="T30" fmla="*/ 2147483647 w 329"/>
            <a:gd name="T31" fmla="*/ 2147483647 h 250"/>
            <a:gd name="T32" fmla="*/ 2147483647 w 329"/>
            <a:gd name="T33" fmla="*/ 2147483647 h 250"/>
            <a:gd name="T34" fmla="*/ 2147483647 w 329"/>
            <a:gd name="T35" fmla="*/ 2147483647 h 250"/>
            <a:gd name="T36" fmla="*/ 2147483647 w 329"/>
            <a:gd name="T37" fmla="*/ 2147483647 h 250"/>
            <a:gd name="T38" fmla="*/ 2147483647 w 329"/>
            <a:gd name="T39" fmla="*/ 2147483647 h 250"/>
            <a:gd name="T40" fmla="*/ 2147483647 w 329"/>
            <a:gd name="T41" fmla="*/ 2147483647 h 250"/>
            <a:gd name="T42" fmla="*/ 2147483647 w 329"/>
            <a:gd name="T43" fmla="*/ 2147483647 h 250"/>
            <a:gd name="T44" fmla="*/ 2147483647 w 329"/>
            <a:gd name="T45" fmla="*/ 2147483647 h 250"/>
            <a:gd name="T46" fmla="*/ 2147483647 w 329"/>
            <a:gd name="T47" fmla="*/ 2147483647 h 250"/>
            <a:gd name="T48" fmla="*/ 2147483647 w 329"/>
            <a:gd name="T49" fmla="*/ 0 h 250"/>
            <a:gd name="T50" fmla="*/ 2147483647 w 329"/>
            <a:gd name="T51" fmla="*/ 0 h 250"/>
            <a:gd name="T52" fmla="*/ 2147483647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752475</xdr:colOff>
      <xdr:row>21</xdr:row>
      <xdr:rowOff>66675</xdr:rowOff>
    </xdr:to>
    <xdr:sp macro="[0]!principale" textlink="">
      <xdr:nvSpPr>
        <xdr:cNvPr id="9901" name="Dpt58" descr="58"/>
        <xdr:cNvSpPr>
          <a:spLocks noChangeAspect="1"/>
        </xdr:cNvSpPr>
      </xdr:nvSpPr>
      <xdr:spPr bwMode="auto">
        <a:xfrm>
          <a:off x="4324350" y="2457450"/>
          <a:ext cx="600075" cy="581025"/>
        </a:xfrm>
        <a:custGeom>
          <a:avLst/>
          <a:gdLst>
            <a:gd name="T0" fmla="*/ 0 w 246"/>
            <a:gd name="T1" fmla="*/ 2147483647 h 238"/>
            <a:gd name="T2" fmla="*/ 2147483647 w 246"/>
            <a:gd name="T3" fmla="*/ 2147483647 h 238"/>
            <a:gd name="T4" fmla="*/ 2147483647 w 246"/>
            <a:gd name="T5" fmla="*/ 2147483647 h 238"/>
            <a:gd name="T6" fmla="*/ 2147483647 w 246"/>
            <a:gd name="T7" fmla="*/ 2147483647 h 238"/>
            <a:gd name="T8" fmla="*/ 2147483647 w 246"/>
            <a:gd name="T9" fmla="*/ 2147483647 h 238"/>
            <a:gd name="T10" fmla="*/ 2147483647 w 246"/>
            <a:gd name="T11" fmla="*/ 2147483647 h 238"/>
            <a:gd name="T12" fmla="*/ 2147483647 w 246"/>
            <a:gd name="T13" fmla="*/ 2147483647 h 238"/>
            <a:gd name="T14" fmla="*/ 2147483647 w 246"/>
            <a:gd name="T15" fmla="*/ 2147483647 h 238"/>
            <a:gd name="T16" fmla="*/ 2147483647 w 246"/>
            <a:gd name="T17" fmla="*/ 2147483647 h 238"/>
            <a:gd name="T18" fmla="*/ 2147483647 w 246"/>
            <a:gd name="T19" fmla="*/ 2147483647 h 238"/>
            <a:gd name="T20" fmla="*/ 2147483647 w 246"/>
            <a:gd name="T21" fmla="*/ 2147483647 h 238"/>
            <a:gd name="T22" fmla="*/ 2147483647 w 246"/>
            <a:gd name="T23" fmla="*/ 2147483647 h 238"/>
            <a:gd name="T24" fmla="*/ 2147483647 w 246"/>
            <a:gd name="T25" fmla="*/ 2147483647 h 238"/>
            <a:gd name="T26" fmla="*/ 2147483647 w 246"/>
            <a:gd name="T27" fmla="*/ 2147483647 h 238"/>
            <a:gd name="T28" fmla="*/ 2147483647 w 246"/>
            <a:gd name="T29" fmla="*/ 2147483647 h 238"/>
            <a:gd name="T30" fmla="*/ 2147483647 w 246"/>
            <a:gd name="T31" fmla="*/ 2147483647 h 238"/>
            <a:gd name="T32" fmla="*/ 2147483647 w 246"/>
            <a:gd name="T33" fmla="*/ 2147483647 h 238"/>
            <a:gd name="T34" fmla="*/ 2147483647 w 246"/>
            <a:gd name="T35" fmla="*/ 2147483647 h 238"/>
            <a:gd name="T36" fmla="*/ 2147483647 w 246"/>
            <a:gd name="T37" fmla="*/ 2147483647 h 238"/>
            <a:gd name="T38" fmla="*/ 2147483647 w 246"/>
            <a:gd name="T39" fmla="*/ 2147483647 h 238"/>
            <a:gd name="T40" fmla="*/ 2147483647 w 246"/>
            <a:gd name="T41" fmla="*/ 2147483647 h 238"/>
            <a:gd name="T42" fmla="*/ 2147483647 w 246"/>
            <a:gd name="T43" fmla="*/ 0 h 238"/>
            <a:gd name="T44" fmla="*/ 2147483647 w 246"/>
            <a:gd name="T45" fmla="*/ 0 h 238"/>
            <a:gd name="T46" fmla="*/ 0 w 246"/>
            <a:gd name="T47" fmla="*/ 2147483647 h 238"/>
            <a:gd name="T48" fmla="*/ 0 w 246"/>
            <a:gd name="T49" fmla="*/ 2147483647 h 238"/>
            <a:gd name="T50" fmla="*/ 0 w 246"/>
            <a:gd name="T51" fmla="*/ 2147483647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20</xdr:row>
      <xdr:rowOff>142875</xdr:rowOff>
    </xdr:from>
    <xdr:to>
      <xdr:col>6</xdr:col>
      <xdr:colOff>666750</xdr:colOff>
      <xdr:row>24</xdr:row>
      <xdr:rowOff>19050</xdr:rowOff>
    </xdr:to>
    <xdr:sp macro="[0]!principale" textlink="">
      <xdr:nvSpPr>
        <xdr:cNvPr id="9902" name="Dpt03" descr="03"/>
        <xdr:cNvSpPr>
          <a:spLocks noChangeAspect="1"/>
        </xdr:cNvSpPr>
      </xdr:nvSpPr>
      <xdr:spPr bwMode="auto">
        <a:xfrm>
          <a:off x="4076700" y="2952750"/>
          <a:ext cx="762000" cy="523875"/>
        </a:xfrm>
        <a:custGeom>
          <a:avLst/>
          <a:gdLst>
            <a:gd name="T0" fmla="*/ 2147483647 w 313"/>
            <a:gd name="T1" fmla="*/ 0 h 215"/>
            <a:gd name="T2" fmla="*/ 2147483647 w 313"/>
            <a:gd name="T3" fmla="*/ 2147483647 h 215"/>
            <a:gd name="T4" fmla="*/ 2147483647 w 313"/>
            <a:gd name="T5" fmla="*/ 2147483647 h 215"/>
            <a:gd name="T6" fmla="*/ 2147483647 w 313"/>
            <a:gd name="T7" fmla="*/ 2147483647 h 215"/>
            <a:gd name="T8" fmla="*/ 0 w 313"/>
            <a:gd name="T9" fmla="*/ 2147483647 h 215"/>
            <a:gd name="T10" fmla="*/ 2147483647 w 313"/>
            <a:gd name="T11" fmla="*/ 2147483647 h 215"/>
            <a:gd name="T12" fmla="*/ 2147483647 w 313"/>
            <a:gd name="T13" fmla="*/ 2147483647 h 215"/>
            <a:gd name="T14" fmla="*/ 2147483647 w 313"/>
            <a:gd name="T15" fmla="*/ 2147483647 h 215"/>
            <a:gd name="T16" fmla="*/ 2147483647 w 313"/>
            <a:gd name="T17" fmla="*/ 2147483647 h 215"/>
            <a:gd name="T18" fmla="*/ 2147483647 w 313"/>
            <a:gd name="T19" fmla="*/ 2147483647 h 215"/>
            <a:gd name="T20" fmla="*/ 2147483647 w 313"/>
            <a:gd name="T21" fmla="*/ 2147483647 h 215"/>
            <a:gd name="T22" fmla="*/ 2147483647 w 313"/>
            <a:gd name="T23" fmla="*/ 2147483647 h 215"/>
            <a:gd name="T24" fmla="*/ 2147483647 w 313"/>
            <a:gd name="T25" fmla="*/ 2147483647 h 215"/>
            <a:gd name="T26" fmla="*/ 2147483647 w 313"/>
            <a:gd name="T27" fmla="*/ 2147483647 h 215"/>
            <a:gd name="T28" fmla="*/ 2147483647 w 313"/>
            <a:gd name="T29" fmla="*/ 2147483647 h 215"/>
            <a:gd name="T30" fmla="*/ 2147483647 w 313"/>
            <a:gd name="T31" fmla="*/ 2147483647 h 215"/>
            <a:gd name="T32" fmla="*/ 2147483647 w 313"/>
            <a:gd name="T33" fmla="*/ 2147483647 h 215"/>
            <a:gd name="T34" fmla="*/ 2147483647 w 313"/>
            <a:gd name="T35" fmla="*/ 2147483647 h 215"/>
            <a:gd name="T36" fmla="*/ 2147483647 w 313"/>
            <a:gd name="T37" fmla="*/ 0 h 215"/>
            <a:gd name="T38" fmla="*/ 2147483647 w 313"/>
            <a:gd name="T39" fmla="*/ 0 h 215"/>
            <a:gd name="T40" fmla="*/ 2147483647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428625</xdr:colOff>
      <xdr:row>25</xdr:row>
      <xdr:rowOff>152400</xdr:rowOff>
    </xdr:to>
    <xdr:sp macro="[0]!principale" textlink="">
      <xdr:nvSpPr>
        <xdr:cNvPr id="9903" name="Dpt69" descr="69"/>
        <xdr:cNvSpPr>
          <a:spLocks noChangeAspect="1"/>
        </xdr:cNvSpPr>
      </xdr:nvSpPr>
      <xdr:spPr bwMode="auto">
        <a:xfrm>
          <a:off x="4953000" y="3228975"/>
          <a:ext cx="409575" cy="542925"/>
        </a:xfrm>
        <a:custGeom>
          <a:avLst/>
          <a:gdLst>
            <a:gd name="T0" fmla="*/ 2147483647 w 166"/>
            <a:gd name="T1" fmla="*/ 2147483647 h 222"/>
            <a:gd name="T2" fmla="*/ 2147483647 w 166"/>
            <a:gd name="T3" fmla="*/ 0 h 222"/>
            <a:gd name="T4" fmla="*/ 2147483647 w 166"/>
            <a:gd name="T5" fmla="*/ 2147483647 h 222"/>
            <a:gd name="T6" fmla="*/ 2147483647 w 166"/>
            <a:gd name="T7" fmla="*/ 2147483647 h 222"/>
            <a:gd name="T8" fmla="*/ 2147483647 w 166"/>
            <a:gd name="T9" fmla="*/ 2147483647 h 222"/>
            <a:gd name="T10" fmla="*/ 0 w 166"/>
            <a:gd name="T11" fmla="*/ 2147483647 h 222"/>
            <a:gd name="T12" fmla="*/ 2147483647 w 166"/>
            <a:gd name="T13" fmla="*/ 2147483647 h 222"/>
            <a:gd name="T14" fmla="*/ 2147483647 w 166"/>
            <a:gd name="T15" fmla="*/ 2147483647 h 222"/>
            <a:gd name="T16" fmla="*/ 2147483647 w 166"/>
            <a:gd name="T17" fmla="*/ 2147483647 h 222"/>
            <a:gd name="T18" fmla="*/ 2147483647 w 166"/>
            <a:gd name="T19" fmla="*/ 2147483647 h 222"/>
            <a:gd name="T20" fmla="*/ 2147483647 w 166"/>
            <a:gd name="T21" fmla="*/ 2147483647 h 222"/>
            <a:gd name="T22" fmla="*/ 2147483647 w 166"/>
            <a:gd name="T23" fmla="*/ 2147483647 h 222"/>
            <a:gd name="T24" fmla="*/ 2147483647 w 166"/>
            <a:gd name="T25" fmla="*/ 2147483647 h 222"/>
            <a:gd name="T26" fmla="*/ 2147483647 w 166"/>
            <a:gd name="T27" fmla="*/ 2147483647 h 222"/>
            <a:gd name="T28" fmla="*/ 2147483647 w 166"/>
            <a:gd name="T29" fmla="*/ 2147483647 h 222"/>
            <a:gd name="T30" fmla="*/ 2147483647 w 166"/>
            <a:gd name="T31" fmla="*/ 2147483647 h 222"/>
            <a:gd name="T32" fmla="*/ 2147483647 w 166"/>
            <a:gd name="T33" fmla="*/ 2147483647 h 222"/>
            <a:gd name="T34" fmla="*/ 2147483647 w 166"/>
            <a:gd name="T35" fmla="*/ 2147483647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123825</xdr:rowOff>
    </xdr:from>
    <xdr:to>
      <xdr:col>7</xdr:col>
      <xdr:colOff>266700</xdr:colOff>
      <xdr:row>26</xdr:row>
      <xdr:rowOff>133350</xdr:rowOff>
    </xdr:to>
    <xdr:sp macro="[0]!principale" textlink="">
      <xdr:nvSpPr>
        <xdr:cNvPr id="9904" name="Dpt42" descr="42"/>
        <xdr:cNvSpPr>
          <a:spLocks noChangeAspect="1"/>
        </xdr:cNvSpPr>
      </xdr:nvSpPr>
      <xdr:spPr bwMode="auto">
        <a:xfrm>
          <a:off x="4743450" y="3257550"/>
          <a:ext cx="457200" cy="657225"/>
        </a:xfrm>
        <a:custGeom>
          <a:avLst/>
          <a:gdLst>
            <a:gd name="T0" fmla="*/ 2147483647 w 189"/>
            <a:gd name="T1" fmla="*/ 2147483647 h 267"/>
            <a:gd name="T2" fmla="*/ 2147483647 w 189"/>
            <a:gd name="T3" fmla="*/ 2147483647 h 267"/>
            <a:gd name="T4" fmla="*/ 2147483647 w 189"/>
            <a:gd name="T5" fmla="*/ 2147483647 h 267"/>
            <a:gd name="T6" fmla="*/ 2147483647 w 189"/>
            <a:gd name="T7" fmla="*/ 2147483647 h 267"/>
            <a:gd name="T8" fmla="*/ 2147483647 w 189"/>
            <a:gd name="T9" fmla="*/ 2147483647 h 267"/>
            <a:gd name="T10" fmla="*/ 2147483647 w 189"/>
            <a:gd name="T11" fmla="*/ 2147483647 h 267"/>
            <a:gd name="T12" fmla="*/ 2147483647 w 189"/>
            <a:gd name="T13" fmla="*/ 2147483647 h 267"/>
            <a:gd name="T14" fmla="*/ 2147483647 w 189"/>
            <a:gd name="T15" fmla="*/ 2147483647 h 267"/>
            <a:gd name="T16" fmla="*/ 2147483647 w 189"/>
            <a:gd name="T17" fmla="*/ 2147483647 h 267"/>
            <a:gd name="T18" fmla="*/ 2147483647 w 189"/>
            <a:gd name="T19" fmla="*/ 2147483647 h 267"/>
            <a:gd name="T20" fmla="*/ 2147483647 w 189"/>
            <a:gd name="T21" fmla="*/ 2147483647 h 267"/>
            <a:gd name="T22" fmla="*/ 2147483647 w 189"/>
            <a:gd name="T23" fmla="*/ 2147483647 h 267"/>
            <a:gd name="T24" fmla="*/ 2147483647 w 189"/>
            <a:gd name="T25" fmla="*/ 2147483647 h 267"/>
            <a:gd name="T26" fmla="*/ 2147483647 w 189"/>
            <a:gd name="T27" fmla="*/ 2147483647 h 267"/>
            <a:gd name="T28" fmla="*/ 0 w 189"/>
            <a:gd name="T29" fmla="*/ 2147483647 h 267"/>
            <a:gd name="T30" fmla="*/ 2147483647 w 189"/>
            <a:gd name="T31" fmla="*/ 2147483647 h 267"/>
            <a:gd name="T32" fmla="*/ 2147483647 w 189"/>
            <a:gd name="T33" fmla="*/ 2147483647 h 267"/>
            <a:gd name="T34" fmla="*/ 2147483647 w 189"/>
            <a:gd name="T35" fmla="*/ 0 h 267"/>
            <a:gd name="T36" fmla="*/ 2147483647 w 189"/>
            <a:gd name="T37" fmla="*/ 2147483647 h 267"/>
            <a:gd name="T38" fmla="*/ 2147483647 w 189"/>
            <a:gd name="T39" fmla="*/ 2147483647 h 267"/>
            <a:gd name="T40" fmla="*/ 2147483647 w 189"/>
            <a:gd name="T41" fmla="*/ 2147483647 h 267"/>
            <a:gd name="T42" fmla="*/ 2147483647 w 189"/>
            <a:gd name="T43" fmla="*/ 2147483647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257175</xdr:colOff>
      <xdr:row>22</xdr:row>
      <xdr:rowOff>85725</xdr:rowOff>
    </xdr:to>
    <xdr:sp macro="[0]!principale" textlink="">
      <xdr:nvSpPr>
        <xdr:cNvPr id="9905" name="Dpt36" descr="36"/>
        <xdr:cNvSpPr>
          <a:spLocks noChangeAspect="1"/>
        </xdr:cNvSpPr>
      </xdr:nvSpPr>
      <xdr:spPr bwMode="auto">
        <a:xfrm>
          <a:off x="3467100" y="2667000"/>
          <a:ext cx="600075" cy="552450"/>
        </a:xfrm>
        <a:custGeom>
          <a:avLst/>
          <a:gdLst>
            <a:gd name="T0" fmla="*/ 2147483647 w 242"/>
            <a:gd name="T1" fmla="*/ 2147483647 h 227"/>
            <a:gd name="T2" fmla="*/ 2147483647 w 242"/>
            <a:gd name="T3" fmla="*/ 2147483647 h 227"/>
            <a:gd name="T4" fmla="*/ 2147483647 w 242"/>
            <a:gd name="T5" fmla="*/ 2147483647 h 227"/>
            <a:gd name="T6" fmla="*/ 2147483647 w 242"/>
            <a:gd name="T7" fmla="*/ 2147483647 h 227"/>
            <a:gd name="T8" fmla="*/ 0 w 242"/>
            <a:gd name="T9" fmla="*/ 2147483647 h 227"/>
            <a:gd name="T10" fmla="*/ 2147483647 w 242"/>
            <a:gd name="T11" fmla="*/ 2147483647 h 227"/>
            <a:gd name="T12" fmla="*/ 2147483647 w 242"/>
            <a:gd name="T13" fmla="*/ 2147483647 h 227"/>
            <a:gd name="T14" fmla="*/ 2147483647 w 242"/>
            <a:gd name="T15" fmla="*/ 2147483647 h 227"/>
            <a:gd name="T16" fmla="*/ 2147483647 w 242"/>
            <a:gd name="T17" fmla="*/ 2147483647 h 227"/>
            <a:gd name="T18" fmla="*/ 2147483647 w 242"/>
            <a:gd name="T19" fmla="*/ 2147483647 h 227"/>
            <a:gd name="T20" fmla="*/ 2147483647 w 242"/>
            <a:gd name="T21" fmla="*/ 2147483647 h 227"/>
            <a:gd name="T22" fmla="*/ 2147483647 w 242"/>
            <a:gd name="T23" fmla="*/ 2147483647 h 227"/>
            <a:gd name="T24" fmla="*/ 2147483647 w 242"/>
            <a:gd name="T25" fmla="*/ 2147483647 h 227"/>
            <a:gd name="T26" fmla="*/ 2147483647 w 242"/>
            <a:gd name="T27" fmla="*/ 2147483647 h 227"/>
            <a:gd name="T28" fmla="*/ 2147483647 w 242"/>
            <a:gd name="T29" fmla="*/ 2147483647 h 227"/>
            <a:gd name="T30" fmla="*/ 2147483647 w 242"/>
            <a:gd name="T31" fmla="*/ 2147483647 h 227"/>
            <a:gd name="T32" fmla="*/ 2147483647 w 242"/>
            <a:gd name="T33" fmla="*/ 2147483647 h 227"/>
            <a:gd name="T34" fmla="*/ 2147483647 w 242"/>
            <a:gd name="T35" fmla="*/ 0 h 227"/>
            <a:gd name="T36" fmla="*/ 2147483647 w 242"/>
            <a:gd name="T37" fmla="*/ 2147483647 h 227"/>
            <a:gd name="T38" fmla="*/ 2147483647 w 242"/>
            <a:gd name="T39" fmla="*/ 2147483647 h 227"/>
            <a:gd name="T40" fmla="*/ 2147483647 w 242"/>
            <a:gd name="T41" fmla="*/ 2147483647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104775</xdr:rowOff>
    </xdr:from>
    <xdr:to>
      <xdr:col>6</xdr:col>
      <xdr:colOff>247650</xdr:colOff>
      <xdr:row>22</xdr:row>
      <xdr:rowOff>47625</xdr:rowOff>
    </xdr:to>
    <xdr:sp macro="[0]!principale" textlink="">
      <xdr:nvSpPr>
        <xdr:cNvPr id="9906" name="Dpt18" descr="18"/>
        <xdr:cNvSpPr>
          <a:spLocks noChangeAspect="1"/>
        </xdr:cNvSpPr>
      </xdr:nvSpPr>
      <xdr:spPr bwMode="auto">
        <a:xfrm>
          <a:off x="3867150" y="2428875"/>
          <a:ext cx="552450" cy="752475"/>
        </a:xfrm>
        <a:custGeom>
          <a:avLst/>
          <a:gdLst>
            <a:gd name="T0" fmla="*/ 2147483647 w 227"/>
            <a:gd name="T1" fmla="*/ 0 h 309"/>
            <a:gd name="T2" fmla="*/ 2147483647 w 227"/>
            <a:gd name="T3" fmla="*/ 2147483647 h 309"/>
            <a:gd name="T4" fmla="*/ 2147483647 w 227"/>
            <a:gd name="T5" fmla="*/ 2147483647 h 309"/>
            <a:gd name="T6" fmla="*/ 2147483647 w 227"/>
            <a:gd name="T7" fmla="*/ 2147483647 h 309"/>
            <a:gd name="T8" fmla="*/ 2147483647 w 227"/>
            <a:gd name="T9" fmla="*/ 2147483647 h 309"/>
            <a:gd name="T10" fmla="*/ 2147483647 w 227"/>
            <a:gd name="T11" fmla="*/ 2147483647 h 309"/>
            <a:gd name="T12" fmla="*/ 0 w 227"/>
            <a:gd name="T13" fmla="*/ 2147483647 h 309"/>
            <a:gd name="T14" fmla="*/ 2147483647 w 227"/>
            <a:gd name="T15" fmla="*/ 2147483647 h 309"/>
            <a:gd name="T16" fmla="*/ 2147483647 w 227"/>
            <a:gd name="T17" fmla="*/ 2147483647 h 309"/>
            <a:gd name="T18" fmla="*/ 2147483647 w 227"/>
            <a:gd name="T19" fmla="*/ 2147483647 h 309"/>
            <a:gd name="T20" fmla="*/ 2147483647 w 227"/>
            <a:gd name="T21" fmla="*/ 2147483647 h 309"/>
            <a:gd name="T22" fmla="*/ 2147483647 w 227"/>
            <a:gd name="T23" fmla="*/ 2147483647 h 309"/>
            <a:gd name="T24" fmla="*/ 2147483647 w 227"/>
            <a:gd name="T25" fmla="*/ 2147483647 h 309"/>
            <a:gd name="T26" fmla="*/ 2147483647 w 227"/>
            <a:gd name="T27" fmla="*/ 2147483647 h 309"/>
            <a:gd name="T28" fmla="*/ 2147483647 w 227"/>
            <a:gd name="T29" fmla="*/ 2147483647 h 309"/>
            <a:gd name="T30" fmla="*/ 2147483647 w 227"/>
            <a:gd name="T31" fmla="*/ 2147483647 h 309"/>
            <a:gd name="T32" fmla="*/ 2147483647 w 227"/>
            <a:gd name="T33" fmla="*/ 2147483647 h 309"/>
            <a:gd name="T34" fmla="*/ 2147483647 w 227"/>
            <a:gd name="T35" fmla="*/ 2147483647 h 309"/>
            <a:gd name="T36" fmla="*/ 2147483647 w 227"/>
            <a:gd name="T37" fmla="*/ 2147483647 h 309"/>
            <a:gd name="T38" fmla="*/ 2147483647 w 227"/>
            <a:gd name="T39" fmla="*/ 2147483647 h 309"/>
            <a:gd name="T40" fmla="*/ 2147483647 w 227"/>
            <a:gd name="T41" fmla="*/ 2147483647 h 309"/>
            <a:gd name="T42" fmla="*/ 2147483647 w 227"/>
            <a:gd name="T43" fmla="*/ 2147483647 h 309"/>
            <a:gd name="T44" fmla="*/ 2147483647 w 227"/>
            <a:gd name="T45" fmla="*/ 0 h 309"/>
            <a:gd name="T46" fmla="*/ 2147483647 w 227"/>
            <a:gd name="T47" fmla="*/ 0 h 309"/>
            <a:gd name="T48" fmla="*/ 2147483647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28575</xdr:rowOff>
    </xdr:from>
    <xdr:to>
      <xdr:col>6</xdr:col>
      <xdr:colOff>66675</xdr:colOff>
      <xdr:row>25</xdr:row>
      <xdr:rowOff>38100</xdr:rowOff>
    </xdr:to>
    <xdr:sp macro="[0]!principale" textlink="">
      <xdr:nvSpPr>
        <xdr:cNvPr id="9907" name="Dpt23" descr="23"/>
        <xdr:cNvSpPr>
          <a:spLocks noChangeAspect="1"/>
        </xdr:cNvSpPr>
      </xdr:nvSpPr>
      <xdr:spPr bwMode="auto">
        <a:xfrm>
          <a:off x="3695700" y="3162300"/>
          <a:ext cx="542925" cy="495300"/>
        </a:xfrm>
        <a:custGeom>
          <a:avLst/>
          <a:gdLst>
            <a:gd name="T0" fmla="*/ 2147483647 w 221"/>
            <a:gd name="T1" fmla="*/ 2147483647 h 201"/>
            <a:gd name="T2" fmla="*/ 2147483647 w 221"/>
            <a:gd name="T3" fmla="*/ 2147483647 h 201"/>
            <a:gd name="T4" fmla="*/ 2147483647 w 221"/>
            <a:gd name="T5" fmla="*/ 2147483647 h 201"/>
            <a:gd name="T6" fmla="*/ 2147483647 w 221"/>
            <a:gd name="T7" fmla="*/ 2147483647 h 201"/>
            <a:gd name="T8" fmla="*/ 2147483647 w 221"/>
            <a:gd name="T9" fmla="*/ 2147483647 h 201"/>
            <a:gd name="T10" fmla="*/ 2147483647 w 221"/>
            <a:gd name="T11" fmla="*/ 2147483647 h 201"/>
            <a:gd name="T12" fmla="*/ 2147483647 w 221"/>
            <a:gd name="T13" fmla="*/ 2147483647 h 201"/>
            <a:gd name="T14" fmla="*/ 2147483647 w 221"/>
            <a:gd name="T15" fmla="*/ 2147483647 h 201"/>
            <a:gd name="T16" fmla="*/ 2147483647 w 221"/>
            <a:gd name="T17" fmla="*/ 2147483647 h 201"/>
            <a:gd name="T18" fmla="*/ 2147483647 w 221"/>
            <a:gd name="T19" fmla="*/ 2147483647 h 201"/>
            <a:gd name="T20" fmla="*/ 2147483647 w 221"/>
            <a:gd name="T21" fmla="*/ 2147483647 h 201"/>
            <a:gd name="T22" fmla="*/ 2147483647 w 221"/>
            <a:gd name="T23" fmla="*/ 2147483647 h 201"/>
            <a:gd name="T24" fmla="*/ 0 w 221"/>
            <a:gd name="T25" fmla="*/ 2147483647 h 201"/>
            <a:gd name="T26" fmla="*/ 2147483647 w 221"/>
            <a:gd name="T27" fmla="*/ 2147483647 h 201"/>
            <a:gd name="T28" fmla="*/ 2147483647 w 221"/>
            <a:gd name="T29" fmla="*/ 0 h 201"/>
            <a:gd name="T30" fmla="*/ 2147483647 w 221"/>
            <a:gd name="T31" fmla="*/ 2147483647 h 201"/>
            <a:gd name="T32" fmla="*/ 2147483647 w 221"/>
            <a:gd name="T33" fmla="*/ 2147483647 h 201"/>
            <a:gd name="T34" fmla="*/ 2147483647 w 221"/>
            <a:gd name="T35" fmla="*/ 2147483647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295275</xdr:colOff>
      <xdr:row>22</xdr:row>
      <xdr:rowOff>57150</xdr:rowOff>
    </xdr:from>
    <xdr:to>
      <xdr:col>5</xdr:col>
      <xdr:colOff>114300</xdr:colOff>
      <xdr:row>26</xdr:row>
      <xdr:rowOff>0</xdr:rowOff>
    </xdr:to>
    <xdr:sp macro="[0]!principale" textlink="">
      <xdr:nvSpPr>
        <xdr:cNvPr id="9908" name="Dpt87" descr="87"/>
        <xdr:cNvSpPr>
          <a:spLocks noChangeAspect="1"/>
        </xdr:cNvSpPr>
      </xdr:nvSpPr>
      <xdr:spPr bwMode="auto">
        <a:xfrm>
          <a:off x="3343275" y="3190875"/>
          <a:ext cx="581025" cy="590550"/>
        </a:xfrm>
        <a:custGeom>
          <a:avLst/>
          <a:gdLst>
            <a:gd name="T0" fmla="*/ 2147483647 w 238"/>
            <a:gd name="T1" fmla="*/ 0 h 240"/>
            <a:gd name="T2" fmla="*/ 2147483647 w 238"/>
            <a:gd name="T3" fmla="*/ 2147483647 h 240"/>
            <a:gd name="T4" fmla="*/ 2147483647 w 238"/>
            <a:gd name="T5" fmla="*/ 2147483647 h 240"/>
            <a:gd name="T6" fmla="*/ 2147483647 w 238"/>
            <a:gd name="T7" fmla="*/ 2147483647 h 240"/>
            <a:gd name="T8" fmla="*/ 0 w 238"/>
            <a:gd name="T9" fmla="*/ 2147483647 h 240"/>
            <a:gd name="T10" fmla="*/ 2147483647 w 238"/>
            <a:gd name="T11" fmla="*/ 2147483647 h 240"/>
            <a:gd name="T12" fmla="*/ 2147483647 w 238"/>
            <a:gd name="T13" fmla="*/ 2147483647 h 240"/>
            <a:gd name="T14" fmla="*/ 2147483647 w 238"/>
            <a:gd name="T15" fmla="*/ 2147483647 h 240"/>
            <a:gd name="T16" fmla="*/ 2147483647 w 238"/>
            <a:gd name="T17" fmla="*/ 2147483647 h 240"/>
            <a:gd name="T18" fmla="*/ 2147483647 w 238"/>
            <a:gd name="T19" fmla="*/ 2147483647 h 240"/>
            <a:gd name="T20" fmla="*/ 2147483647 w 238"/>
            <a:gd name="T21" fmla="*/ 2147483647 h 240"/>
            <a:gd name="T22" fmla="*/ 2147483647 w 238"/>
            <a:gd name="T23" fmla="*/ 2147483647 h 240"/>
            <a:gd name="T24" fmla="*/ 2147483647 w 238"/>
            <a:gd name="T25" fmla="*/ 2147483647 h 240"/>
            <a:gd name="T26" fmla="*/ 2147483647 w 238"/>
            <a:gd name="T27" fmla="*/ 2147483647 h 240"/>
            <a:gd name="T28" fmla="*/ 2147483647 w 238"/>
            <a:gd name="T29" fmla="*/ 0 h 240"/>
            <a:gd name="T30" fmla="*/ 2147483647 w 238"/>
            <a:gd name="T31" fmla="*/ 0 h 240"/>
            <a:gd name="T32" fmla="*/ 2147483647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447675</xdr:colOff>
      <xdr:row>27</xdr:row>
      <xdr:rowOff>0</xdr:rowOff>
    </xdr:to>
    <xdr:sp macro="[0]!principale" textlink="">
      <xdr:nvSpPr>
        <xdr:cNvPr id="9909" name="Dpt16" descr="16"/>
        <xdr:cNvSpPr>
          <a:spLocks noChangeAspect="1"/>
        </xdr:cNvSpPr>
      </xdr:nvSpPr>
      <xdr:spPr bwMode="auto">
        <a:xfrm>
          <a:off x="2857500" y="3371850"/>
          <a:ext cx="638175" cy="571500"/>
        </a:xfrm>
        <a:custGeom>
          <a:avLst/>
          <a:gdLst>
            <a:gd name="T0" fmla="*/ 2147483647 w 258"/>
            <a:gd name="T1" fmla="*/ 2147483647 h 234"/>
            <a:gd name="T2" fmla="*/ 2147483647 w 258"/>
            <a:gd name="T3" fmla="*/ 2147483647 h 234"/>
            <a:gd name="T4" fmla="*/ 2147483647 w 258"/>
            <a:gd name="T5" fmla="*/ 2147483647 h 234"/>
            <a:gd name="T6" fmla="*/ 2147483647 w 258"/>
            <a:gd name="T7" fmla="*/ 2147483647 h 234"/>
            <a:gd name="T8" fmla="*/ 0 w 258"/>
            <a:gd name="T9" fmla="*/ 2147483647 h 234"/>
            <a:gd name="T10" fmla="*/ 2147483647 w 258"/>
            <a:gd name="T11" fmla="*/ 2147483647 h 234"/>
            <a:gd name="T12" fmla="*/ 2147483647 w 258"/>
            <a:gd name="T13" fmla="*/ 2147483647 h 234"/>
            <a:gd name="T14" fmla="*/ 2147483647 w 258"/>
            <a:gd name="T15" fmla="*/ 2147483647 h 234"/>
            <a:gd name="T16" fmla="*/ 2147483647 w 258"/>
            <a:gd name="T17" fmla="*/ 2147483647 h 234"/>
            <a:gd name="T18" fmla="*/ 2147483647 w 258"/>
            <a:gd name="T19" fmla="*/ 2147483647 h 234"/>
            <a:gd name="T20" fmla="*/ 2147483647 w 258"/>
            <a:gd name="T21" fmla="*/ 2147483647 h 234"/>
            <a:gd name="T22" fmla="*/ 2147483647 w 258"/>
            <a:gd name="T23" fmla="*/ 2147483647 h 234"/>
            <a:gd name="T24" fmla="*/ 2147483647 w 258"/>
            <a:gd name="T25" fmla="*/ 2147483647 h 234"/>
            <a:gd name="T26" fmla="*/ 2147483647 w 258"/>
            <a:gd name="T27" fmla="*/ 2147483647 h 234"/>
            <a:gd name="T28" fmla="*/ 2147483647 w 258"/>
            <a:gd name="T29" fmla="*/ 0 h 234"/>
            <a:gd name="T30" fmla="*/ 2147483647 w 258"/>
            <a:gd name="T31" fmla="*/ 2147483647 h 234"/>
            <a:gd name="T32" fmla="*/ 2147483647 w 258"/>
            <a:gd name="T33" fmla="*/ 2147483647 h 234"/>
            <a:gd name="T34" fmla="*/ 2147483647 w 258"/>
            <a:gd name="T35" fmla="*/ 2147483647 h 234"/>
            <a:gd name="T36" fmla="*/ 2147483647 w 258"/>
            <a:gd name="T37" fmla="*/ 2147483647 h 234"/>
            <a:gd name="T38" fmla="*/ 2147483647 w 258"/>
            <a:gd name="T39" fmla="*/ 2147483647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28575</xdr:colOff>
      <xdr:row>27</xdr:row>
      <xdr:rowOff>66675</xdr:rowOff>
    </xdr:to>
    <xdr:sp macro="[0]!principale" textlink="">
      <xdr:nvSpPr>
        <xdr:cNvPr id="9910" name="Dpt17" descr="17"/>
        <xdr:cNvSpPr>
          <a:spLocks noChangeAspect="1"/>
        </xdr:cNvSpPr>
      </xdr:nvSpPr>
      <xdr:spPr bwMode="auto">
        <a:xfrm>
          <a:off x="2533650" y="3228975"/>
          <a:ext cx="542925" cy="781050"/>
        </a:xfrm>
        <a:custGeom>
          <a:avLst/>
          <a:gdLst>
            <a:gd name="T0" fmla="*/ 2147483647 w 222"/>
            <a:gd name="T1" fmla="*/ 2147483647 h 318"/>
            <a:gd name="T2" fmla="*/ 2147483647 w 222"/>
            <a:gd name="T3" fmla="*/ 2147483647 h 318"/>
            <a:gd name="T4" fmla="*/ 2147483647 w 222"/>
            <a:gd name="T5" fmla="*/ 0 h 318"/>
            <a:gd name="T6" fmla="*/ 2147483647 w 222"/>
            <a:gd name="T7" fmla="*/ 2147483647 h 318"/>
            <a:gd name="T8" fmla="*/ 2147483647 w 222"/>
            <a:gd name="T9" fmla="*/ 2147483647 h 318"/>
            <a:gd name="T10" fmla="*/ 2147483647 w 222"/>
            <a:gd name="T11" fmla="*/ 2147483647 h 318"/>
            <a:gd name="T12" fmla="*/ 0 w 222"/>
            <a:gd name="T13" fmla="*/ 2147483647 h 318"/>
            <a:gd name="T14" fmla="*/ 2147483647 w 222"/>
            <a:gd name="T15" fmla="*/ 2147483647 h 318"/>
            <a:gd name="T16" fmla="*/ 2147483647 w 222"/>
            <a:gd name="T17" fmla="*/ 2147483647 h 318"/>
            <a:gd name="T18" fmla="*/ 2147483647 w 222"/>
            <a:gd name="T19" fmla="*/ 2147483647 h 318"/>
            <a:gd name="T20" fmla="*/ 2147483647 w 222"/>
            <a:gd name="T21" fmla="*/ 2147483647 h 318"/>
            <a:gd name="T22" fmla="*/ 2147483647 w 222"/>
            <a:gd name="T23" fmla="*/ 2147483647 h 318"/>
            <a:gd name="T24" fmla="*/ 2147483647 w 222"/>
            <a:gd name="T25" fmla="*/ 2147483647 h 318"/>
            <a:gd name="T26" fmla="*/ 2147483647 w 222"/>
            <a:gd name="T27" fmla="*/ 2147483647 h 318"/>
            <a:gd name="T28" fmla="*/ 2147483647 w 222"/>
            <a:gd name="T29" fmla="*/ 2147483647 h 318"/>
            <a:gd name="T30" fmla="*/ 2147483647 w 222"/>
            <a:gd name="T31" fmla="*/ 2147483647 h 318"/>
            <a:gd name="T32" fmla="*/ 2147483647 w 222"/>
            <a:gd name="T33" fmla="*/ 2147483647 h 318"/>
            <a:gd name="T34" fmla="*/ 2147483647 w 222"/>
            <a:gd name="T35" fmla="*/ 2147483647 h 318"/>
            <a:gd name="T36" fmla="*/ 2147483647 w 222"/>
            <a:gd name="T37" fmla="*/ 2147483647 h 318"/>
            <a:gd name="T38" fmla="*/ 2147483647 w 222"/>
            <a:gd name="T39" fmla="*/ 2147483647 h 318"/>
            <a:gd name="T40" fmla="*/ 2147483647 w 222"/>
            <a:gd name="T41" fmla="*/ 2147483647 h 318"/>
            <a:gd name="T42" fmla="*/ 2147483647 w 222"/>
            <a:gd name="T43" fmla="*/ 2147483647 h 318"/>
            <a:gd name="T44" fmla="*/ 2147483647 w 222"/>
            <a:gd name="T45" fmla="*/ 2147483647 h 318"/>
            <a:gd name="T46" fmla="*/ 2147483647 w 222"/>
            <a:gd name="T47" fmla="*/ 2147483647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85725</xdr:rowOff>
    </xdr:from>
    <xdr:to>
      <xdr:col>4</xdr:col>
      <xdr:colOff>161925</xdr:colOff>
      <xdr:row>31</xdr:row>
      <xdr:rowOff>0</xdr:rowOff>
    </xdr:to>
    <xdr:sp macro="[0]!principale" textlink="">
      <xdr:nvSpPr>
        <xdr:cNvPr id="9911" name="Dpt33" descr="33"/>
        <xdr:cNvSpPr>
          <a:spLocks noChangeAspect="1"/>
        </xdr:cNvSpPr>
      </xdr:nvSpPr>
      <xdr:spPr bwMode="auto">
        <a:xfrm>
          <a:off x="2495550" y="3705225"/>
          <a:ext cx="714375" cy="885825"/>
        </a:xfrm>
        <a:custGeom>
          <a:avLst/>
          <a:gdLst>
            <a:gd name="T0" fmla="*/ 2147483647 w 292"/>
            <a:gd name="T1" fmla="*/ 0 h 361"/>
            <a:gd name="T2" fmla="*/ 0 w 292"/>
            <a:gd name="T3" fmla="*/ 2147483647 h 361"/>
            <a:gd name="T4" fmla="*/ 2147483647 w 292"/>
            <a:gd name="T5" fmla="*/ 2147483647 h 361"/>
            <a:gd name="T6" fmla="*/ 2147483647 w 292"/>
            <a:gd name="T7" fmla="*/ 2147483647 h 361"/>
            <a:gd name="T8" fmla="*/ 2147483647 w 292"/>
            <a:gd name="T9" fmla="*/ 2147483647 h 361"/>
            <a:gd name="T10" fmla="*/ 2147483647 w 292"/>
            <a:gd name="T11" fmla="*/ 2147483647 h 361"/>
            <a:gd name="T12" fmla="*/ 2147483647 w 292"/>
            <a:gd name="T13" fmla="*/ 2147483647 h 361"/>
            <a:gd name="T14" fmla="*/ 2147483647 w 292"/>
            <a:gd name="T15" fmla="*/ 2147483647 h 361"/>
            <a:gd name="T16" fmla="*/ 2147483647 w 292"/>
            <a:gd name="T17" fmla="*/ 2147483647 h 361"/>
            <a:gd name="T18" fmla="*/ 2147483647 w 292"/>
            <a:gd name="T19" fmla="*/ 2147483647 h 361"/>
            <a:gd name="T20" fmla="*/ 2147483647 w 292"/>
            <a:gd name="T21" fmla="*/ 2147483647 h 361"/>
            <a:gd name="T22" fmla="*/ 2147483647 w 292"/>
            <a:gd name="T23" fmla="*/ 2147483647 h 361"/>
            <a:gd name="T24" fmla="*/ 2147483647 w 292"/>
            <a:gd name="T25" fmla="*/ 2147483647 h 361"/>
            <a:gd name="T26" fmla="*/ 2147483647 w 292"/>
            <a:gd name="T27" fmla="*/ 2147483647 h 361"/>
            <a:gd name="T28" fmla="*/ 2147483647 w 292"/>
            <a:gd name="T29" fmla="*/ 2147483647 h 361"/>
            <a:gd name="T30" fmla="*/ 2147483647 w 292"/>
            <a:gd name="T31" fmla="*/ 2147483647 h 361"/>
            <a:gd name="T32" fmla="*/ 2147483647 w 292"/>
            <a:gd name="T33" fmla="*/ 2147483647 h 361"/>
            <a:gd name="T34" fmla="*/ 2147483647 w 292"/>
            <a:gd name="T35" fmla="*/ 2147483647 h 361"/>
            <a:gd name="T36" fmla="*/ 2147483647 w 292"/>
            <a:gd name="T37" fmla="*/ 2147483647 h 361"/>
            <a:gd name="T38" fmla="*/ 2147483647 w 292"/>
            <a:gd name="T39" fmla="*/ 2147483647 h 361"/>
            <a:gd name="T40" fmla="*/ 2147483647 w 292"/>
            <a:gd name="T41" fmla="*/ 2147483647 h 361"/>
            <a:gd name="T42" fmla="*/ 2147483647 w 292"/>
            <a:gd name="T43" fmla="*/ 2147483647 h 361"/>
            <a:gd name="T44" fmla="*/ 2147483647 w 292"/>
            <a:gd name="T45" fmla="*/ 2147483647 h 361"/>
            <a:gd name="T46" fmla="*/ 2147483647 w 292"/>
            <a:gd name="T47" fmla="*/ 2147483647 h 361"/>
            <a:gd name="T48" fmla="*/ 2147483647 w 292"/>
            <a:gd name="T49" fmla="*/ 2147483647 h 361"/>
            <a:gd name="T50" fmla="*/ 2147483647 w 292"/>
            <a:gd name="T51" fmla="*/ 2147483647 h 361"/>
            <a:gd name="T52" fmla="*/ 2147483647 w 292"/>
            <a:gd name="T53" fmla="*/ 2147483647 h 361"/>
            <a:gd name="T54" fmla="*/ 2147483647 w 292"/>
            <a:gd name="T55" fmla="*/ 2147483647 h 361"/>
            <a:gd name="T56" fmla="*/ 2147483647 w 292"/>
            <a:gd name="T57" fmla="*/ 2147483647 h 361"/>
            <a:gd name="T58" fmla="*/ 2147483647 w 292"/>
            <a:gd name="T59" fmla="*/ 2147483647 h 361"/>
            <a:gd name="T60" fmla="*/ 2147483647 w 292"/>
            <a:gd name="T61" fmla="*/ 2147483647 h 361"/>
            <a:gd name="T62" fmla="*/ 2147483647 w 292"/>
            <a:gd name="T63" fmla="*/ 0 h 361"/>
            <a:gd name="T64" fmla="*/ 2147483647 w 292"/>
            <a:gd name="T65" fmla="*/ 0 h 361"/>
            <a:gd name="T66" fmla="*/ 2147483647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47625</xdr:colOff>
      <xdr:row>28</xdr:row>
      <xdr:rowOff>38100</xdr:rowOff>
    </xdr:to>
    <xdr:sp macro="[0]!principale" textlink="">
      <xdr:nvSpPr>
        <xdr:cNvPr id="9912" name="Dpt19" descr="19"/>
        <xdr:cNvSpPr>
          <a:spLocks noChangeAspect="1"/>
        </xdr:cNvSpPr>
      </xdr:nvSpPr>
      <xdr:spPr bwMode="auto">
        <a:xfrm>
          <a:off x="3619500" y="3619500"/>
          <a:ext cx="600075" cy="523875"/>
        </a:xfrm>
        <a:custGeom>
          <a:avLst/>
          <a:gdLst>
            <a:gd name="T0" fmla="*/ 2147483647 w 246"/>
            <a:gd name="T1" fmla="*/ 2147483647 h 214"/>
            <a:gd name="T2" fmla="*/ 0 w 246"/>
            <a:gd name="T3" fmla="*/ 2147483647 h 214"/>
            <a:gd name="T4" fmla="*/ 2147483647 w 246"/>
            <a:gd name="T5" fmla="*/ 2147483647 h 214"/>
            <a:gd name="T6" fmla="*/ 2147483647 w 246"/>
            <a:gd name="T7" fmla="*/ 2147483647 h 214"/>
            <a:gd name="T8" fmla="*/ 2147483647 w 246"/>
            <a:gd name="T9" fmla="*/ 2147483647 h 214"/>
            <a:gd name="T10" fmla="*/ 2147483647 w 246"/>
            <a:gd name="T11" fmla="*/ 2147483647 h 214"/>
            <a:gd name="T12" fmla="*/ 2147483647 w 246"/>
            <a:gd name="T13" fmla="*/ 2147483647 h 214"/>
            <a:gd name="T14" fmla="*/ 2147483647 w 246"/>
            <a:gd name="T15" fmla="*/ 2147483647 h 214"/>
            <a:gd name="T16" fmla="*/ 2147483647 w 246"/>
            <a:gd name="T17" fmla="*/ 2147483647 h 214"/>
            <a:gd name="T18" fmla="*/ 2147483647 w 246"/>
            <a:gd name="T19" fmla="*/ 2147483647 h 214"/>
            <a:gd name="T20" fmla="*/ 2147483647 w 246"/>
            <a:gd name="T21" fmla="*/ 2147483647 h 214"/>
            <a:gd name="T22" fmla="*/ 2147483647 w 246"/>
            <a:gd name="T23" fmla="*/ 2147483647 h 214"/>
            <a:gd name="T24" fmla="*/ 2147483647 w 246"/>
            <a:gd name="T25" fmla="*/ 2147483647 h 214"/>
            <a:gd name="T26" fmla="*/ 2147483647 w 246"/>
            <a:gd name="T27" fmla="*/ 2147483647 h 214"/>
            <a:gd name="T28" fmla="*/ 2147483647 w 246"/>
            <a:gd name="T29" fmla="*/ 0 h 214"/>
            <a:gd name="T30" fmla="*/ 2147483647 w 246"/>
            <a:gd name="T31" fmla="*/ 2147483647 h 214"/>
            <a:gd name="T32" fmla="*/ 2147483647 w 246"/>
            <a:gd name="T33" fmla="*/ 2147483647 h 214"/>
            <a:gd name="T34" fmla="*/ 2147483647 w 246"/>
            <a:gd name="T35" fmla="*/ 2147483647 h 214"/>
            <a:gd name="T36" fmla="*/ 2147483647 w 246"/>
            <a:gd name="T37" fmla="*/ 2147483647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466725</xdr:colOff>
      <xdr:row>27</xdr:row>
      <xdr:rowOff>133350</xdr:rowOff>
    </xdr:from>
    <xdr:to>
      <xdr:col>5</xdr:col>
      <xdr:colOff>247650</xdr:colOff>
      <xdr:row>30</xdr:row>
      <xdr:rowOff>152400</xdr:rowOff>
    </xdr:to>
    <xdr:sp macro="[0]!principale" textlink="">
      <xdr:nvSpPr>
        <xdr:cNvPr id="9913" name="Dpt46" descr="46"/>
        <xdr:cNvSpPr>
          <a:spLocks noChangeAspect="1"/>
        </xdr:cNvSpPr>
      </xdr:nvSpPr>
      <xdr:spPr bwMode="auto">
        <a:xfrm>
          <a:off x="3514725" y="4076700"/>
          <a:ext cx="542925" cy="504825"/>
        </a:xfrm>
        <a:custGeom>
          <a:avLst/>
          <a:gdLst>
            <a:gd name="T0" fmla="*/ 2147483647 w 222"/>
            <a:gd name="T1" fmla="*/ 0 h 205"/>
            <a:gd name="T2" fmla="*/ 2147483647 w 222"/>
            <a:gd name="T3" fmla="*/ 2147483647 h 205"/>
            <a:gd name="T4" fmla="*/ 2147483647 w 222"/>
            <a:gd name="T5" fmla="*/ 2147483647 h 205"/>
            <a:gd name="T6" fmla="*/ 2147483647 w 222"/>
            <a:gd name="T7" fmla="*/ 2147483647 h 205"/>
            <a:gd name="T8" fmla="*/ 0 w 222"/>
            <a:gd name="T9" fmla="*/ 2147483647 h 205"/>
            <a:gd name="T10" fmla="*/ 2147483647 w 222"/>
            <a:gd name="T11" fmla="*/ 2147483647 h 205"/>
            <a:gd name="T12" fmla="*/ 2147483647 w 222"/>
            <a:gd name="T13" fmla="*/ 2147483647 h 205"/>
            <a:gd name="T14" fmla="*/ 2147483647 w 222"/>
            <a:gd name="T15" fmla="*/ 2147483647 h 205"/>
            <a:gd name="T16" fmla="*/ 2147483647 w 222"/>
            <a:gd name="T17" fmla="*/ 2147483647 h 205"/>
            <a:gd name="T18" fmla="*/ 2147483647 w 222"/>
            <a:gd name="T19" fmla="*/ 2147483647 h 205"/>
            <a:gd name="T20" fmla="*/ 2147483647 w 222"/>
            <a:gd name="T21" fmla="*/ 2147483647 h 205"/>
            <a:gd name="T22" fmla="*/ 2147483647 w 222"/>
            <a:gd name="T23" fmla="*/ 2147483647 h 205"/>
            <a:gd name="T24" fmla="*/ 2147483647 w 222"/>
            <a:gd name="T25" fmla="*/ 2147483647 h 205"/>
            <a:gd name="T26" fmla="*/ 2147483647 w 222"/>
            <a:gd name="T27" fmla="*/ 2147483647 h 205"/>
            <a:gd name="T28" fmla="*/ 2147483647 w 222"/>
            <a:gd name="T29" fmla="*/ 0 h 205"/>
            <a:gd name="T30" fmla="*/ 2147483647 w 222"/>
            <a:gd name="T31" fmla="*/ 0 h 205"/>
            <a:gd name="T32" fmla="*/ 2147483647 w 222"/>
            <a:gd name="T33" fmla="*/ 0 h 205"/>
            <a:gd name="T34" fmla="*/ 2147483647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295275</xdr:colOff>
      <xdr:row>26</xdr:row>
      <xdr:rowOff>28575</xdr:rowOff>
    </xdr:from>
    <xdr:to>
      <xdr:col>7</xdr:col>
      <xdr:colOff>152400</xdr:colOff>
      <xdr:row>28</xdr:row>
      <xdr:rowOff>114300</xdr:rowOff>
    </xdr:to>
    <xdr:sp macro="[0]!principale" textlink="">
      <xdr:nvSpPr>
        <xdr:cNvPr id="9914" name="Dpt43" descr="43"/>
        <xdr:cNvSpPr>
          <a:spLocks noChangeAspect="1"/>
        </xdr:cNvSpPr>
      </xdr:nvSpPr>
      <xdr:spPr bwMode="auto">
        <a:xfrm>
          <a:off x="4467225" y="3810000"/>
          <a:ext cx="619125" cy="409575"/>
        </a:xfrm>
        <a:custGeom>
          <a:avLst/>
          <a:gdLst>
            <a:gd name="T0" fmla="*/ 2147483647 w 255"/>
            <a:gd name="T1" fmla="*/ 0 h 168"/>
            <a:gd name="T2" fmla="*/ 2147483647 w 255"/>
            <a:gd name="T3" fmla="*/ 0 h 168"/>
            <a:gd name="T4" fmla="*/ 2147483647 w 255"/>
            <a:gd name="T5" fmla="*/ 2147483647 h 168"/>
            <a:gd name="T6" fmla="*/ 0 w 255"/>
            <a:gd name="T7" fmla="*/ 2147483647 h 168"/>
            <a:gd name="T8" fmla="*/ 2147483647 w 255"/>
            <a:gd name="T9" fmla="*/ 2147483647 h 168"/>
            <a:gd name="T10" fmla="*/ 2147483647 w 255"/>
            <a:gd name="T11" fmla="*/ 2147483647 h 168"/>
            <a:gd name="T12" fmla="*/ 2147483647 w 255"/>
            <a:gd name="T13" fmla="*/ 2147483647 h 168"/>
            <a:gd name="T14" fmla="*/ 2147483647 w 255"/>
            <a:gd name="T15" fmla="*/ 2147483647 h 168"/>
            <a:gd name="T16" fmla="*/ 2147483647 w 255"/>
            <a:gd name="T17" fmla="*/ 2147483647 h 168"/>
            <a:gd name="T18" fmla="*/ 2147483647 w 255"/>
            <a:gd name="T19" fmla="*/ 2147483647 h 168"/>
            <a:gd name="T20" fmla="*/ 2147483647 w 255"/>
            <a:gd name="T21" fmla="*/ 2147483647 h 168"/>
            <a:gd name="T22" fmla="*/ 2147483647 w 255"/>
            <a:gd name="T23" fmla="*/ 2147483647 h 168"/>
            <a:gd name="T24" fmla="*/ 2147483647 w 255"/>
            <a:gd name="T25" fmla="*/ 2147483647 h 168"/>
            <a:gd name="T26" fmla="*/ 2147483647 w 255"/>
            <a:gd name="T27" fmla="*/ 2147483647 h 168"/>
            <a:gd name="T28" fmla="*/ 2147483647 w 255"/>
            <a:gd name="T29" fmla="*/ 2147483647 h 168"/>
            <a:gd name="T30" fmla="*/ 2147483647 w 255"/>
            <a:gd name="T31" fmla="*/ 2147483647 h 168"/>
            <a:gd name="T32" fmla="*/ 2147483647 w 255"/>
            <a:gd name="T33" fmla="*/ 2147483647 h 168"/>
            <a:gd name="T34" fmla="*/ 2147483647 w 255"/>
            <a:gd name="T35" fmla="*/ 2147483647 h 168"/>
            <a:gd name="T36" fmla="*/ 2147483647 w 255"/>
            <a:gd name="T37" fmla="*/ 0 h 168"/>
            <a:gd name="T38" fmla="*/ 2147483647 w 255"/>
            <a:gd name="T39" fmla="*/ 0 h 168"/>
            <a:gd name="T40" fmla="*/ 2147483647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123825</xdr:rowOff>
    </xdr:from>
    <xdr:to>
      <xdr:col>4</xdr:col>
      <xdr:colOff>542925</xdr:colOff>
      <xdr:row>31</xdr:row>
      <xdr:rowOff>123825</xdr:rowOff>
    </xdr:to>
    <xdr:sp macro="[0]!principale" textlink="">
      <xdr:nvSpPr>
        <xdr:cNvPr id="9915" name="Dpt47" descr="47"/>
        <xdr:cNvSpPr>
          <a:spLocks noChangeAspect="1"/>
        </xdr:cNvSpPr>
      </xdr:nvSpPr>
      <xdr:spPr bwMode="auto">
        <a:xfrm>
          <a:off x="3009900" y="4229100"/>
          <a:ext cx="581025" cy="485775"/>
        </a:xfrm>
        <a:custGeom>
          <a:avLst/>
          <a:gdLst>
            <a:gd name="T0" fmla="*/ 2147483647 w 237"/>
            <a:gd name="T1" fmla="*/ 0 h 200"/>
            <a:gd name="T2" fmla="*/ 2147483647 w 237"/>
            <a:gd name="T3" fmla="*/ 2147483647 h 200"/>
            <a:gd name="T4" fmla="*/ 2147483647 w 237"/>
            <a:gd name="T5" fmla="*/ 2147483647 h 200"/>
            <a:gd name="T6" fmla="*/ 2147483647 w 237"/>
            <a:gd name="T7" fmla="*/ 2147483647 h 200"/>
            <a:gd name="T8" fmla="*/ 2147483647 w 237"/>
            <a:gd name="T9" fmla="*/ 2147483647 h 200"/>
            <a:gd name="T10" fmla="*/ 0 w 237"/>
            <a:gd name="T11" fmla="*/ 2147483647 h 200"/>
            <a:gd name="T12" fmla="*/ 2147483647 w 237"/>
            <a:gd name="T13" fmla="*/ 2147483647 h 200"/>
            <a:gd name="T14" fmla="*/ 2147483647 w 237"/>
            <a:gd name="T15" fmla="*/ 2147483647 h 200"/>
            <a:gd name="T16" fmla="*/ 2147483647 w 237"/>
            <a:gd name="T17" fmla="*/ 2147483647 h 200"/>
            <a:gd name="T18" fmla="*/ 2147483647 w 237"/>
            <a:gd name="T19" fmla="*/ 2147483647 h 200"/>
            <a:gd name="T20" fmla="*/ 2147483647 w 237"/>
            <a:gd name="T21" fmla="*/ 2147483647 h 200"/>
            <a:gd name="T22" fmla="*/ 2147483647 w 237"/>
            <a:gd name="T23" fmla="*/ 2147483647 h 200"/>
            <a:gd name="T24" fmla="*/ 2147483647 w 237"/>
            <a:gd name="T25" fmla="*/ 2147483647 h 200"/>
            <a:gd name="T26" fmla="*/ 2147483647 w 237"/>
            <a:gd name="T27" fmla="*/ 2147483647 h 200"/>
            <a:gd name="T28" fmla="*/ 2147483647 w 237"/>
            <a:gd name="T29" fmla="*/ 2147483647 h 200"/>
            <a:gd name="T30" fmla="*/ 2147483647 w 237"/>
            <a:gd name="T31" fmla="*/ 2147483647 h 200"/>
            <a:gd name="T32" fmla="*/ 2147483647 w 237"/>
            <a:gd name="T33" fmla="*/ 2147483647 h 200"/>
            <a:gd name="T34" fmla="*/ 2147483647 w 237"/>
            <a:gd name="T35" fmla="*/ 2147483647 h 200"/>
            <a:gd name="T36" fmla="*/ 2147483647 w 237"/>
            <a:gd name="T37" fmla="*/ 2147483647 h 200"/>
            <a:gd name="T38" fmla="*/ 2147483647 w 237"/>
            <a:gd name="T39" fmla="*/ 2147483647 h 200"/>
            <a:gd name="T40" fmla="*/ 2147483647 w 237"/>
            <a:gd name="T41" fmla="*/ 2147483647 h 200"/>
            <a:gd name="T42" fmla="*/ 2147483647 w 237"/>
            <a:gd name="T43" fmla="*/ 0 h 200"/>
            <a:gd name="T44" fmla="*/ 2147483647 w 237"/>
            <a:gd name="T45" fmla="*/ 0 h 200"/>
            <a:gd name="T46" fmla="*/ 2147483647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66675</xdr:colOff>
      <xdr:row>33</xdr:row>
      <xdr:rowOff>95250</xdr:rowOff>
    </xdr:to>
    <xdr:sp macro="[0]!principale" textlink="">
      <xdr:nvSpPr>
        <xdr:cNvPr id="9916" name="Dpt40" descr="40"/>
        <xdr:cNvSpPr>
          <a:spLocks noChangeAspect="1"/>
        </xdr:cNvSpPr>
      </xdr:nvSpPr>
      <xdr:spPr bwMode="auto">
        <a:xfrm>
          <a:off x="2362200" y="4362450"/>
          <a:ext cx="752475" cy="647700"/>
        </a:xfrm>
        <a:custGeom>
          <a:avLst/>
          <a:gdLst>
            <a:gd name="T0" fmla="*/ 2147483647 w 305"/>
            <a:gd name="T1" fmla="*/ 2147483647 h 265"/>
            <a:gd name="T2" fmla="*/ 2147483647 w 305"/>
            <a:gd name="T3" fmla="*/ 2147483647 h 265"/>
            <a:gd name="T4" fmla="*/ 2147483647 w 305"/>
            <a:gd name="T5" fmla="*/ 2147483647 h 265"/>
            <a:gd name="T6" fmla="*/ 0 w 305"/>
            <a:gd name="T7" fmla="*/ 2147483647 h 265"/>
            <a:gd name="T8" fmla="*/ 2147483647 w 305"/>
            <a:gd name="T9" fmla="*/ 2147483647 h 265"/>
            <a:gd name="T10" fmla="*/ 2147483647 w 305"/>
            <a:gd name="T11" fmla="*/ 2147483647 h 265"/>
            <a:gd name="T12" fmla="*/ 2147483647 w 305"/>
            <a:gd name="T13" fmla="*/ 2147483647 h 265"/>
            <a:gd name="T14" fmla="*/ 2147483647 w 305"/>
            <a:gd name="T15" fmla="*/ 2147483647 h 265"/>
            <a:gd name="T16" fmla="*/ 2147483647 w 305"/>
            <a:gd name="T17" fmla="*/ 2147483647 h 265"/>
            <a:gd name="T18" fmla="*/ 2147483647 w 305"/>
            <a:gd name="T19" fmla="*/ 2147483647 h 265"/>
            <a:gd name="T20" fmla="*/ 2147483647 w 305"/>
            <a:gd name="T21" fmla="*/ 2147483647 h 265"/>
            <a:gd name="T22" fmla="*/ 2147483647 w 305"/>
            <a:gd name="T23" fmla="*/ 2147483647 h 265"/>
            <a:gd name="T24" fmla="*/ 2147483647 w 305"/>
            <a:gd name="T25" fmla="*/ 2147483647 h 265"/>
            <a:gd name="T26" fmla="*/ 2147483647 w 305"/>
            <a:gd name="T27" fmla="*/ 2147483647 h 265"/>
            <a:gd name="T28" fmla="*/ 2147483647 w 305"/>
            <a:gd name="T29" fmla="*/ 2147483647 h 265"/>
            <a:gd name="T30" fmla="*/ 2147483647 w 305"/>
            <a:gd name="T31" fmla="*/ 2147483647 h 265"/>
            <a:gd name="T32" fmla="*/ 2147483647 w 305"/>
            <a:gd name="T33" fmla="*/ 2147483647 h 265"/>
            <a:gd name="T34" fmla="*/ 2147483647 w 305"/>
            <a:gd name="T35" fmla="*/ 2147483647 h 265"/>
            <a:gd name="T36" fmla="*/ 2147483647 w 305"/>
            <a:gd name="T37" fmla="*/ 2147483647 h 265"/>
            <a:gd name="T38" fmla="*/ 2147483647 w 305"/>
            <a:gd name="T39" fmla="*/ 2147483647 h 265"/>
            <a:gd name="T40" fmla="*/ 2147483647 w 305"/>
            <a:gd name="T41" fmla="*/ 2147483647 h 265"/>
            <a:gd name="T42" fmla="*/ 2147483647 w 305"/>
            <a:gd name="T43" fmla="*/ 2147483647 h 265"/>
            <a:gd name="T44" fmla="*/ 2147483647 w 305"/>
            <a:gd name="T45" fmla="*/ 2147483647 h 265"/>
            <a:gd name="T46" fmla="*/ 2147483647 w 305"/>
            <a:gd name="T47" fmla="*/ 2147483647 h 265"/>
            <a:gd name="T48" fmla="*/ 2147483647 w 305"/>
            <a:gd name="T49" fmla="*/ 2147483647 h 265"/>
            <a:gd name="T50" fmla="*/ 2147483647 w 305"/>
            <a:gd name="T51" fmla="*/ 2147483647 h 265"/>
            <a:gd name="T52" fmla="*/ 2147483647 w 305"/>
            <a:gd name="T53" fmla="*/ 2147483647 h 265"/>
            <a:gd name="T54" fmla="*/ 2147483647 w 305"/>
            <a:gd name="T55" fmla="*/ 2147483647 h 265"/>
            <a:gd name="T56" fmla="*/ 2147483647 w 305"/>
            <a:gd name="T57" fmla="*/ 2147483647 h 265"/>
            <a:gd name="T58" fmla="*/ 2147483647 w 305"/>
            <a:gd name="T59" fmla="*/ 2147483647 h 265"/>
            <a:gd name="T60" fmla="*/ 2147483647 w 305"/>
            <a:gd name="T61" fmla="*/ 0 h 265"/>
            <a:gd name="T62" fmla="*/ 2147483647 w 305"/>
            <a:gd name="T63" fmla="*/ 2147483647 h 265"/>
            <a:gd name="T64" fmla="*/ 2147483647 w 305"/>
            <a:gd name="T65" fmla="*/ 2147483647 h 265"/>
            <a:gd name="T66" fmla="*/ 2147483647 w 305"/>
            <a:gd name="T67" fmla="*/ 2147483647 h 265"/>
            <a:gd name="T68" fmla="*/ 2147483647 w 305"/>
            <a:gd name="T69" fmla="*/ 2147483647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714375</xdr:colOff>
      <xdr:row>33</xdr:row>
      <xdr:rowOff>28575</xdr:rowOff>
    </xdr:from>
    <xdr:to>
      <xdr:col>4</xdr:col>
      <xdr:colOff>19050</xdr:colOff>
      <xdr:row>36</xdr:row>
      <xdr:rowOff>28575</xdr:rowOff>
    </xdr:to>
    <xdr:sp macro="[0]!principale" textlink="">
      <xdr:nvSpPr>
        <xdr:cNvPr id="9917" name="Dpt64" descr="64"/>
        <xdr:cNvSpPr>
          <a:spLocks noChangeAspect="1"/>
        </xdr:cNvSpPr>
      </xdr:nvSpPr>
      <xdr:spPr bwMode="auto">
        <a:xfrm>
          <a:off x="2238375" y="4943475"/>
          <a:ext cx="828675" cy="485775"/>
        </a:xfrm>
        <a:custGeom>
          <a:avLst/>
          <a:gdLst>
            <a:gd name="T0" fmla="*/ 2147483647 w 340"/>
            <a:gd name="T1" fmla="*/ 2147483647 h 198"/>
            <a:gd name="T2" fmla="*/ 0 w 340"/>
            <a:gd name="T3" fmla="*/ 2147483647 h 198"/>
            <a:gd name="T4" fmla="*/ 2147483647 w 340"/>
            <a:gd name="T5" fmla="*/ 2147483647 h 198"/>
            <a:gd name="T6" fmla="*/ 2147483647 w 340"/>
            <a:gd name="T7" fmla="*/ 2147483647 h 198"/>
            <a:gd name="T8" fmla="*/ 2147483647 w 340"/>
            <a:gd name="T9" fmla="*/ 2147483647 h 198"/>
            <a:gd name="T10" fmla="*/ 2147483647 w 340"/>
            <a:gd name="T11" fmla="*/ 2147483647 h 198"/>
            <a:gd name="T12" fmla="*/ 2147483647 w 340"/>
            <a:gd name="T13" fmla="*/ 2147483647 h 198"/>
            <a:gd name="T14" fmla="*/ 2147483647 w 340"/>
            <a:gd name="T15" fmla="*/ 2147483647 h 198"/>
            <a:gd name="T16" fmla="*/ 2147483647 w 340"/>
            <a:gd name="T17" fmla="*/ 2147483647 h 198"/>
            <a:gd name="T18" fmla="*/ 2147483647 w 340"/>
            <a:gd name="T19" fmla="*/ 2147483647 h 198"/>
            <a:gd name="T20" fmla="*/ 2147483647 w 340"/>
            <a:gd name="T21" fmla="*/ 2147483647 h 198"/>
            <a:gd name="T22" fmla="*/ 2147483647 w 340"/>
            <a:gd name="T23" fmla="*/ 2147483647 h 198"/>
            <a:gd name="T24" fmla="*/ 2147483647 w 340"/>
            <a:gd name="T25" fmla="*/ 2147483647 h 198"/>
            <a:gd name="T26" fmla="*/ 2147483647 w 340"/>
            <a:gd name="T27" fmla="*/ 0 h 198"/>
            <a:gd name="T28" fmla="*/ 2147483647 w 340"/>
            <a:gd name="T29" fmla="*/ 2147483647 h 198"/>
            <a:gd name="T30" fmla="*/ 2147483647 w 340"/>
            <a:gd name="T31" fmla="*/ 2147483647 h 198"/>
            <a:gd name="T32" fmla="*/ 2147483647 w 340"/>
            <a:gd name="T33" fmla="*/ 2147483647 h 198"/>
            <a:gd name="T34" fmla="*/ 2147483647 w 340"/>
            <a:gd name="T35" fmla="*/ 2147483647 h 198"/>
            <a:gd name="T36" fmla="*/ 2147483647 w 340"/>
            <a:gd name="T37" fmla="*/ 2147483647 h 198"/>
            <a:gd name="T38" fmla="*/ 2147483647 w 340"/>
            <a:gd name="T39" fmla="*/ 2147483647 h 198"/>
            <a:gd name="T40" fmla="*/ 2147483647 w 340"/>
            <a:gd name="T41" fmla="*/ 2147483647 h 198"/>
            <a:gd name="T42" fmla="*/ 2147483647 w 340"/>
            <a:gd name="T43" fmla="*/ 2147483647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561975</xdr:colOff>
      <xdr:row>34</xdr:row>
      <xdr:rowOff>57150</xdr:rowOff>
    </xdr:to>
    <xdr:sp macro="[0]!principale" textlink="">
      <xdr:nvSpPr>
        <xdr:cNvPr id="9918" name="Dpt32" descr="32"/>
        <xdr:cNvSpPr>
          <a:spLocks noChangeAspect="1"/>
        </xdr:cNvSpPr>
      </xdr:nvSpPr>
      <xdr:spPr bwMode="auto">
        <a:xfrm>
          <a:off x="2914650" y="4648200"/>
          <a:ext cx="695325" cy="485775"/>
        </a:xfrm>
        <a:custGeom>
          <a:avLst/>
          <a:gdLst>
            <a:gd name="T0" fmla="*/ 2147483647 w 285"/>
            <a:gd name="T1" fmla="*/ 2147483647 h 199"/>
            <a:gd name="T2" fmla="*/ 2147483647 w 285"/>
            <a:gd name="T3" fmla="*/ 2147483647 h 199"/>
            <a:gd name="T4" fmla="*/ 2147483647 w 285"/>
            <a:gd name="T5" fmla="*/ 2147483647 h 199"/>
            <a:gd name="T6" fmla="*/ 0 w 285"/>
            <a:gd name="T7" fmla="*/ 2147483647 h 199"/>
            <a:gd name="T8" fmla="*/ 2147483647 w 285"/>
            <a:gd name="T9" fmla="*/ 2147483647 h 199"/>
            <a:gd name="T10" fmla="*/ 2147483647 w 285"/>
            <a:gd name="T11" fmla="*/ 2147483647 h 199"/>
            <a:gd name="T12" fmla="*/ 2147483647 w 285"/>
            <a:gd name="T13" fmla="*/ 2147483647 h 199"/>
            <a:gd name="T14" fmla="*/ 2147483647 w 285"/>
            <a:gd name="T15" fmla="*/ 2147483647 h 199"/>
            <a:gd name="T16" fmla="*/ 2147483647 w 285"/>
            <a:gd name="T17" fmla="*/ 2147483647 h 199"/>
            <a:gd name="T18" fmla="*/ 2147483647 w 285"/>
            <a:gd name="T19" fmla="*/ 2147483647 h 199"/>
            <a:gd name="T20" fmla="*/ 2147483647 w 285"/>
            <a:gd name="T21" fmla="*/ 2147483647 h 199"/>
            <a:gd name="T22" fmla="*/ 2147483647 w 285"/>
            <a:gd name="T23" fmla="*/ 2147483647 h 199"/>
            <a:gd name="T24" fmla="*/ 2147483647 w 285"/>
            <a:gd name="T25" fmla="*/ 2147483647 h 199"/>
            <a:gd name="T26" fmla="*/ 2147483647 w 285"/>
            <a:gd name="T27" fmla="*/ 2147483647 h 199"/>
            <a:gd name="T28" fmla="*/ 2147483647 w 285"/>
            <a:gd name="T29" fmla="*/ 2147483647 h 199"/>
            <a:gd name="T30" fmla="*/ 2147483647 w 285"/>
            <a:gd name="T31" fmla="*/ 2147483647 h 199"/>
            <a:gd name="T32" fmla="*/ 2147483647 w 285"/>
            <a:gd name="T33" fmla="*/ 2147483647 h 199"/>
            <a:gd name="T34" fmla="*/ 2147483647 w 285"/>
            <a:gd name="T35" fmla="*/ 0 h 199"/>
            <a:gd name="T36" fmla="*/ 2147483647 w 285"/>
            <a:gd name="T37" fmla="*/ 2147483647 h 199"/>
            <a:gd name="T38" fmla="*/ 2147483647 w 285"/>
            <a:gd name="T39" fmla="*/ 2147483647 h 199"/>
            <a:gd name="T40" fmla="*/ 2147483647 w 285"/>
            <a:gd name="T41" fmla="*/ 2147483647 h 199"/>
            <a:gd name="T42" fmla="*/ 2147483647 w 285"/>
            <a:gd name="T43" fmla="*/ 2147483647 h 199"/>
            <a:gd name="T44" fmla="*/ 2147483647 w 285"/>
            <a:gd name="T45" fmla="*/ 2147483647 h 199"/>
            <a:gd name="T46" fmla="*/ 2147483647 w 285"/>
            <a:gd name="T47" fmla="*/ 2147483647 h 199"/>
            <a:gd name="T48" fmla="*/ 2147483647 w 285"/>
            <a:gd name="T49" fmla="*/ 2147483647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133350</xdr:colOff>
      <xdr:row>32</xdr:row>
      <xdr:rowOff>104775</xdr:rowOff>
    </xdr:to>
    <xdr:sp macro="[0]!principale" textlink="">
      <xdr:nvSpPr>
        <xdr:cNvPr id="9919" name="Dpt82" descr="82"/>
        <xdr:cNvSpPr>
          <a:spLocks noChangeAspect="1"/>
        </xdr:cNvSpPr>
      </xdr:nvSpPr>
      <xdr:spPr bwMode="auto">
        <a:xfrm>
          <a:off x="3390900" y="4467225"/>
          <a:ext cx="552450" cy="390525"/>
        </a:xfrm>
        <a:custGeom>
          <a:avLst/>
          <a:gdLst>
            <a:gd name="T0" fmla="*/ 2147483647 w 228"/>
            <a:gd name="T1" fmla="*/ 0 h 159"/>
            <a:gd name="T2" fmla="*/ 2147483647 w 228"/>
            <a:gd name="T3" fmla="*/ 2147483647 h 159"/>
            <a:gd name="T4" fmla="*/ 2147483647 w 228"/>
            <a:gd name="T5" fmla="*/ 2147483647 h 159"/>
            <a:gd name="T6" fmla="*/ 0 w 228"/>
            <a:gd name="T7" fmla="*/ 2147483647 h 159"/>
            <a:gd name="T8" fmla="*/ 2147483647 w 228"/>
            <a:gd name="T9" fmla="*/ 2147483647 h 159"/>
            <a:gd name="T10" fmla="*/ 2147483647 w 228"/>
            <a:gd name="T11" fmla="*/ 2147483647 h 159"/>
            <a:gd name="T12" fmla="*/ 2147483647 w 228"/>
            <a:gd name="T13" fmla="*/ 2147483647 h 159"/>
            <a:gd name="T14" fmla="*/ 2147483647 w 228"/>
            <a:gd name="T15" fmla="*/ 2147483647 h 159"/>
            <a:gd name="T16" fmla="*/ 2147483647 w 228"/>
            <a:gd name="T17" fmla="*/ 2147483647 h 159"/>
            <a:gd name="T18" fmla="*/ 2147483647 w 228"/>
            <a:gd name="T19" fmla="*/ 2147483647 h 159"/>
            <a:gd name="T20" fmla="*/ 2147483647 w 228"/>
            <a:gd name="T21" fmla="*/ 2147483647 h 159"/>
            <a:gd name="T22" fmla="*/ 2147483647 w 228"/>
            <a:gd name="T23" fmla="*/ 2147483647 h 159"/>
            <a:gd name="T24" fmla="*/ 2147483647 w 228"/>
            <a:gd name="T25" fmla="*/ 2147483647 h 159"/>
            <a:gd name="T26" fmla="*/ 2147483647 w 228"/>
            <a:gd name="T27" fmla="*/ 2147483647 h 159"/>
            <a:gd name="T28" fmla="*/ 2147483647 w 228"/>
            <a:gd name="T29" fmla="*/ 2147483647 h 159"/>
            <a:gd name="T30" fmla="*/ 2147483647 w 228"/>
            <a:gd name="T31" fmla="*/ 2147483647 h 159"/>
            <a:gd name="T32" fmla="*/ 2147483647 w 228"/>
            <a:gd name="T33" fmla="*/ 2147483647 h 159"/>
            <a:gd name="T34" fmla="*/ 2147483647 w 228"/>
            <a:gd name="T35" fmla="*/ 2147483647 h 159"/>
            <a:gd name="T36" fmla="*/ 2147483647 w 228"/>
            <a:gd name="T37" fmla="*/ 2147483647 h 159"/>
            <a:gd name="T38" fmla="*/ 2147483647 w 228"/>
            <a:gd name="T39" fmla="*/ 2147483647 h 159"/>
            <a:gd name="T40" fmla="*/ 2147483647 w 228"/>
            <a:gd name="T41" fmla="*/ 2147483647 h 159"/>
            <a:gd name="T42" fmla="*/ 2147483647 w 228"/>
            <a:gd name="T43" fmla="*/ 2147483647 h 159"/>
            <a:gd name="T44" fmla="*/ 2147483647 w 228"/>
            <a:gd name="T45" fmla="*/ 0 h 159"/>
            <a:gd name="T46" fmla="*/ 2147483647 w 228"/>
            <a:gd name="T47" fmla="*/ 0 h 159"/>
            <a:gd name="T48" fmla="*/ 2147483647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238125</xdr:colOff>
      <xdr:row>34</xdr:row>
      <xdr:rowOff>19050</xdr:rowOff>
    </xdr:to>
    <xdr:sp macro="[0]!principale" textlink="">
      <xdr:nvSpPr>
        <xdr:cNvPr id="9920" name="Dpt81" descr="81"/>
        <xdr:cNvSpPr>
          <a:spLocks noChangeAspect="1"/>
        </xdr:cNvSpPr>
      </xdr:nvSpPr>
      <xdr:spPr bwMode="auto">
        <a:xfrm>
          <a:off x="3752850" y="4581525"/>
          <a:ext cx="657225" cy="514350"/>
        </a:xfrm>
        <a:custGeom>
          <a:avLst/>
          <a:gdLst>
            <a:gd name="T0" fmla="*/ 2147483647 w 268"/>
            <a:gd name="T1" fmla="*/ 2147483647 h 213"/>
            <a:gd name="T2" fmla="*/ 2147483647 w 268"/>
            <a:gd name="T3" fmla="*/ 2147483647 h 213"/>
            <a:gd name="T4" fmla="*/ 2147483647 w 268"/>
            <a:gd name="T5" fmla="*/ 2147483647 h 213"/>
            <a:gd name="T6" fmla="*/ 0 w 268"/>
            <a:gd name="T7" fmla="*/ 2147483647 h 213"/>
            <a:gd name="T8" fmla="*/ 0 w 268"/>
            <a:gd name="T9" fmla="*/ 2147483647 h 213"/>
            <a:gd name="T10" fmla="*/ 2147483647 w 268"/>
            <a:gd name="T11" fmla="*/ 2147483647 h 213"/>
            <a:gd name="T12" fmla="*/ 2147483647 w 268"/>
            <a:gd name="T13" fmla="*/ 2147483647 h 213"/>
            <a:gd name="T14" fmla="*/ 2147483647 w 268"/>
            <a:gd name="T15" fmla="*/ 2147483647 h 213"/>
            <a:gd name="T16" fmla="*/ 2147483647 w 268"/>
            <a:gd name="T17" fmla="*/ 2147483647 h 213"/>
            <a:gd name="T18" fmla="*/ 2147483647 w 268"/>
            <a:gd name="T19" fmla="*/ 2147483647 h 213"/>
            <a:gd name="T20" fmla="*/ 2147483647 w 268"/>
            <a:gd name="T21" fmla="*/ 2147483647 h 213"/>
            <a:gd name="T22" fmla="*/ 2147483647 w 268"/>
            <a:gd name="T23" fmla="*/ 2147483647 h 213"/>
            <a:gd name="T24" fmla="*/ 2147483647 w 268"/>
            <a:gd name="T25" fmla="*/ 2147483647 h 213"/>
            <a:gd name="T26" fmla="*/ 2147483647 w 268"/>
            <a:gd name="T27" fmla="*/ 2147483647 h 213"/>
            <a:gd name="T28" fmla="*/ 2147483647 w 268"/>
            <a:gd name="T29" fmla="*/ 2147483647 h 213"/>
            <a:gd name="T30" fmla="*/ 2147483647 w 268"/>
            <a:gd name="T31" fmla="*/ 2147483647 h 213"/>
            <a:gd name="T32" fmla="*/ 2147483647 w 268"/>
            <a:gd name="T33" fmla="*/ 2147483647 h 213"/>
            <a:gd name="T34" fmla="*/ 2147483647 w 268"/>
            <a:gd name="T35" fmla="*/ 2147483647 h 213"/>
            <a:gd name="T36" fmla="*/ 2147483647 w 268"/>
            <a:gd name="T37" fmla="*/ 2147483647 h 213"/>
            <a:gd name="T38" fmla="*/ 2147483647 w 268"/>
            <a:gd name="T39" fmla="*/ 2147483647 h 213"/>
            <a:gd name="T40" fmla="*/ 2147483647 w 268"/>
            <a:gd name="T41" fmla="*/ 2147483647 h 213"/>
            <a:gd name="T42" fmla="*/ 2147483647 w 268"/>
            <a:gd name="T43" fmla="*/ 2147483647 h 213"/>
            <a:gd name="T44" fmla="*/ 2147483647 w 268"/>
            <a:gd name="T45" fmla="*/ 2147483647 h 213"/>
            <a:gd name="T46" fmla="*/ 2147483647 w 268"/>
            <a:gd name="T47" fmla="*/ 0 h 213"/>
            <a:gd name="T48" fmla="*/ 2147483647 w 268"/>
            <a:gd name="T49" fmla="*/ 2147483647 h 213"/>
            <a:gd name="T50" fmla="*/ 2147483647 w 268"/>
            <a:gd name="T51" fmla="*/ 2147483647 h 213"/>
            <a:gd name="T52" fmla="*/ 2147483647 w 268"/>
            <a:gd name="T53" fmla="*/ 2147483647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95250</xdr:colOff>
      <xdr:row>28</xdr:row>
      <xdr:rowOff>19050</xdr:rowOff>
    </xdr:from>
    <xdr:to>
      <xdr:col>6</xdr:col>
      <xdr:colOff>466725</xdr:colOff>
      <xdr:row>32</xdr:row>
      <xdr:rowOff>152400</xdr:rowOff>
    </xdr:to>
    <xdr:sp macro="[0]!principale" textlink="">
      <xdr:nvSpPr>
        <xdr:cNvPr id="9921" name="Dpt12" descr="12"/>
        <xdr:cNvSpPr>
          <a:spLocks noChangeAspect="1"/>
        </xdr:cNvSpPr>
      </xdr:nvSpPr>
      <xdr:spPr bwMode="auto">
        <a:xfrm>
          <a:off x="3905250" y="4124325"/>
          <a:ext cx="733425" cy="781050"/>
        </a:xfrm>
        <a:custGeom>
          <a:avLst/>
          <a:gdLst>
            <a:gd name="T0" fmla="*/ 2147483647 w 299"/>
            <a:gd name="T1" fmla="*/ 0 h 318"/>
            <a:gd name="T2" fmla="*/ 2147483647 w 299"/>
            <a:gd name="T3" fmla="*/ 2147483647 h 318"/>
            <a:gd name="T4" fmla="*/ 2147483647 w 299"/>
            <a:gd name="T5" fmla="*/ 2147483647 h 318"/>
            <a:gd name="T6" fmla="*/ 0 w 299"/>
            <a:gd name="T7" fmla="*/ 2147483647 h 318"/>
            <a:gd name="T8" fmla="*/ 2147483647 w 299"/>
            <a:gd name="T9" fmla="*/ 2147483647 h 318"/>
            <a:gd name="T10" fmla="*/ 2147483647 w 299"/>
            <a:gd name="T11" fmla="*/ 2147483647 h 318"/>
            <a:gd name="T12" fmla="*/ 2147483647 w 299"/>
            <a:gd name="T13" fmla="*/ 2147483647 h 318"/>
            <a:gd name="T14" fmla="*/ 2147483647 w 299"/>
            <a:gd name="T15" fmla="*/ 2147483647 h 318"/>
            <a:gd name="T16" fmla="*/ 2147483647 w 299"/>
            <a:gd name="T17" fmla="*/ 2147483647 h 318"/>
            <a:gd name="T18" fmla="*/ 2147483647 w 299"/>
            <a:gd name="T19" fmla="*/ 2147483647 h 318"/>
            <a:gd name="T20" fmla="*/ 2147483647 w 299"/>
            <a:gd name="T21" fmla="*/ 2147483647 h 318"/>
            <a:gd name="T22" fmla="*/ 2147483647 w 299"/>
            <a:gd name="T23" fmla="*/ 2147483647 h 318"/>
            <a:gd name="T24" fmla="*/ 2147483647 w 299"/>
            <a:gd name="T25" fmla="*/ 2147483647 h 318"/>
            <a:gd name="T26" fmla="*/ 2147483647 w 299"/>
            <a:gd name="T27" fmla="*/ 2147483647 h 318"/>
            <a:gd name="T28" fmla="*/ 2147483647 w 299"/>
            <a:gd name="T29" fmla="*/ 2147483647 h 318"/>
            <a:gd name="T30" fmla="*/ 2147483647 w 299"/>
            <a:gd name="T31" fmla="*/ 2147483647 h 318"/>
            <a:gd name="T32" fmla="*/ 2147483647 w 299"/>
            <a:gd name="T33" fmla="*/ 2147483647 h 318"/>
            <a:gd name="T34" fmla="*/ 2147483647 w 299"/>
            <a:gd name="T35" fmla="*/ 2147483647 h 318"/>
            <a:gd name="T36" fmla="*/ 2147483647 w 299"/>
            <a:gd name="T37" fmla="*/ 2147483647 h 318"/>
            <a:gd name="T38" fmla="*/ 2147483647 w 299"/>
            <a:gd name="T39" fmla="*/ 2147483647 h 318"/>
            <a:gd name="T40" fmla="*/ 2147483647 w 299"/>
            <a:gd name="T41" fmla="*/ 2147483647 h 318"/>
            <a:gd name="T42" fmla="*/ 2147483647 w 299"/>
            <a:gd name="T43" fmla="*/ 2147483647 h 318"/>
            <a:gd name="T44" fmla="*/ 2147483647 w 299"/>
            <a:gd name="T45" fmla="*/ 2147483647 h 318"/>
            <a:gd name="T46" fmla="*/ 2147483647 w 299"/>
            <a:gd name="T47" fmla="*/ 2147483647 h 318"/>
            <a:gd name="T48" fmla="*/ 2147483647 w 299"/>
            <a:gd name="T49" fmla="*/ 2147483647 h 318"/>
            <a:gd name="T50" fmla="*/ 2147483647 w 299"/>
            <a:gd name="T51" fmla="*/ 2147483647 h 318"/>
            <a:gd name="T52" fmla="*/ 2147483647 w 299"/>
            <a:gd name="T53" fmla="*/ 2147483647 h 318"/>
            <a:gd name="T54" fmla="*/ 2147483647 w 299"/>
            <a:gd name="T55" fmla="*/ 0 h 318"/>
            <a:gd name="T56" fmla="*/ 2147483647 w 299"/>
            <a:gd name="T57" fmla="*/ 0 h 318"/>
            <a:gd name="T58" fmla="*/ 2147483647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47625</xdr:rowOff>
    </xdr:from>
    <xdr:to>
      <xdr:col>4</xdr:col>
      <xdr:colOff>304800</xdr:colOff>
      <xdr:row>36</xdr:row>
      <xdr:rowOff>123825</xdr:rowOff>
    </xdr:to>
    <xdr:sp macro="[0]!principale" textlink="">
      <xdr:nvSpPr>
        <xdr:cNvPr id="9922" name="Dpt65" descr="65"/>
        <xdr:cNvSpPr>
          <a:spLocks noChangeAspect="1"/>
        </xdr:cNvSpPr>
      </xdr:nvSpPr>
      <xdr:spPr bwMode="auto">
        <a:xfrm>
          <a:off x="2895600" y="4962525"/>
          <a:ext cx="457200" cy="561975"/>
        </a:xfrm>
        <a:custGeom>
          <a:avLst/>
          <a:gdLst>
            <a:gd name="T0" fmla="*/ 2147483647 w 186"/>
            <a:gd name="T1" fmla="*/ 0 h 229"/>
            <a:gd name="T2" fmla="*/ 2147483647 w 186"/>
            <a:gd name="T3" fmla="*/ 2147483647 h 229"/>
            <a:gd name="T4" fmla="*/ 2147483647 w 186"/>
            <a:gd name="T5" fmla="*/ 2147483647 h 229"/>
            <a:gd name="T6" fmla="*/ 2147483647 w 186"/>
            <a:gd name="T7" fmla="*/ 2147483647 h 229"/>
            <a:gd name="T8" fmla="*/ 2147483647 w 186"/>
            <a:gd name="T9" fmla="*/ 2147483647 h 229"/>
            <a:gd name="T10" fmla="*/ 0 w 186"/>
            <a:gd name="T11" fmla="*/ 2147483647 h 229"/>
            <a:gd name="T12" fmla="*/ 2147483647 w 186"/>
            <a:gd name="T13" fmla="*/ 2147483647 h 229"/>
            <a:gd name="T14" fmla="*/ 2147483647 w 186"/>
            <a:gd name="T15" fmla="*/ 2147483647 h 229"/>
            <a:gd name="T16" fmla="*/ 2147483647 w 186"/>
            <a:gd name="T17" fmla="*/ 2147483647 h 229"/>
            <a:gd name="T18" fmla="*/ 2147483647 w 186"/>
            <a:gd name="T19" fmla="*/ 2147483647 h 229"/>
            <a:gd name="T20" fmla="*/ 2147483647 w 186"/>
            <a:gd name="T21" fmla="*/ 2147483647 h 229"/>
            <a:gd name="T22" fmla="*/ 2147483647 w 186"/>
            <a:gd name="T23" fmla="*/ 2147483647 h 229"/>
            <a:gd name="T24" fmla="*/ 2147483647 w 186"/>
            <a:gd name="T25" fmla="*/ 2147483647 h 229"/>
            <a:gd name="T26" fmla="*/ 2147483647 w 186"/>
            <a:gd name="T27" fmla="*/ 2147483647 h 229"/>
            <a:gd name="T28" fmla="*/ 2147483647 w 186"/>
            <a:gd name="T29" fmla="*/ 2147483647 h 229"/>
            <a:gd name="T30" fmla="*/ 2147483647 w 186"/>
            <a:gd name="T31" fmla="*/ 2147483647 h 229"/>
            <a:gd name="T32" fmla="*/ 2147483647 w 186"/>
            <a:gd name="T33" fmla="*/ 0 h 229"/>
            <a:gd name="T34" fmla="*/ 2147483647 w 186"/>
            <a:gd name="T35" fmla="*/ 0 h 229"/>
            <a:gd name="T36" fmla="*/ 2147483647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171450</xdr:colOff>
      <xdr:row>36</xdr:row>
      <xdr:rowOff>133350</xdr:rowOff>
    </xdr:to>
    <xdr:sp macro="[0]!principale" textlink="">
      <xdr:nvSpPr>
        <xdr:cNvPr id="9923" name="Dpt31" descr="31"/>
        <xdr:cNvSpPr>
          <a:spLocks noChangeAspect="1"/>
        </xdr:cNvSpPr>
      </xdr:nvSpPr>
      <xdr:spPr bwMode="auto">
        <a:xfrm>
          <a:off x="3238500" y="4772025"/>
          <a:ext cx="742950" cy="762000"/>
        </a:xfrm>
        <a:custGeom>
          <a:avLst/>
          <a:gdLst>
            <a:gd name="T0" fmla="*/ 2147483647 w 307"/>
            <a:gd name="T1" fmla="*/ 0 h 312"/>
            <a:gd name="T2" fmla="*/ 2147483647 w 307"/>
            <a:gd name="T3" fmla="*/ 2147483647 h 312"/>
            <a:gd name="T4" fmla="*/ 2147483647 w 307"/>
            <a:gd name="T5" fmla="*/ 2147483647 h 312"/>
            <a:gd name="T6" fmla="*/ 2147483647 w 307"/>
            <a:gd name="T7" fmla="*/ 2147483647 h 312"/>
            <a:gd name="T8" fmla="*/ 2147483647 w 307"/>
            <a:gd name="T9" fmla="*/ 2147483647 h 312"/>
            <a:gd name="T10" fmla="*/ 2147483647 w 307"/>
            <a:gd name="T11" fmla="*/ 2147483647 h 312"/>
            <a:gd name="T12" fmla="*/ 2147483647 w 307"/>
            <a:gd name="T13" fmla="*/ 2147483647 h 312"/>
            <a:gd name="T14" fmla="*/ 2147483647 w 307"/>
            <a:gd name="T15" fmla="*/ 2147483647 h 312"/>
            <a:gd name="T16" fmla="*/ 2147483647 w 307"/>
            <a:gd name="T17" fmla="*/ 2147483647 h 312"/>
            <a:gd name="T18" fmla="*/ 2147483647 w 307"/>
            <a:gd name="T19" fmla="*/ 2147483647 h 312"/>
            <a:gd name="T20" fmla="*/ 2147483647 w 307"/>
            <a:gd name="T21" fmla="*/ 2147483647 h 312"/>
            <a:gd name="T22" fmla="*/ 2147483647 w 307"/>
            <a:gd name="T23" fmla="*/ 2147483647 h 312"/>
            <a:gd name="T24" fmla="*/ 2147483647 w 307"/>
            <a:gd name="T25" fmla="*/ 2147483647 h 312"/>
            <a:gd name="T26" fmla="*/ 2147483647 w 307"/>
            <a:gd name="T27" fmla="*/ 2147483647 h 312"/>
            <a:gd name="T28" fmla="*/ 2147483647 w 307"/>
            <a:gd name="T29" fmla="*/ 2147483647 h 312"/>
            <a:gd name="T30" fmla="*/ 0 w 307"/>
            <a:gd name="T31" fmla="*/ 2147483647 h 312"/>
            <a:gd name="T32" fmla="*/ 2147483647 w 307"/>
            <a:gd name="T33" fmla="*/ 2147483647 h 312"/>
            <a:gd name="T34" fmla="*/ 2147483647 w 307"/>
            <a:gd name="T35" fmla="*/ 2147483647 h 312"/>
            <a:gd name="T36" fmla="*/ 2147483647 w 307"/>
            <a:gd name="T37" fmla="*/ 2147483647 h 312"/>
            <a:gd name="T38" fmla="*/ 2147483647 w 307"/>
            <a:gd name="T39" fmla="*/ 2147483647 h 312"/>
            <a:gd name="T40" fmla="*/ 2147483647 w 307"/>
            <a:gd name="T41" fmla="*/ 2147483647 h 312"/>
            <a:gd name="T42" fmla="*/ 2147483647 w 307"/>
            <a:gd name="T43" fmla="*/ 2147483647 h 312"/>
            <a:gd name="T44" fmla="*/ 2147483647 w 307"/>
            <a:gd name="T45" fmla="*/ 2147483647 h 312"/>
            <a:gd name="T46" fmla="*/ 2147483647 w 307"/>
            <a:gd name="T47" fmla="*/ 2147483647 h 312"/>
            <a:gd name="T48" fmla="*/ 2147483647 w 307"/>
            <a:gd name="T49" fmla="*/ 2147483647 h 312"/>
            <a:gd name="T50" fmla="*/ 2147483647 w 307"/>
            <a:gd name="T51" fmla="*/ 2147483647 h 312"/>
            <a:gd name="T52" fmla="*/ 2147483647 w 307"/>
            <a:gd name="T53" fmla="*/ 2147483647 h 312"/>
            <a:gd name="T54" fmla="*/ 2147483647 w 307"/>
            <a:gd name="T55" fmla="*/ 2147483647 h 312"/>
            <a:gd name="T56" fmla="*/ 2147483647 w 307"/>
            <a:gd name="T57" fmla="*/ 2147483647 h 312"/>
            <a:gd name="T58" fmla="*/ 2147483647 w 307"/>
            <a:gd name="T59" fmla="*/ 2147483647 h 312"/>
            <a:gd name="T60" fmla="*/ 2147483647 w 307"/>
            <a:gd name="T61" fmla="*/ 2147483647 h 312"/>
            <a:gd name="T62" fmla="*/ 2147483647 w 307"/>
            <a:gd name="T63" fmla="*/ 2147483647 h 312"/>
            <a:gd name="T64" fmla="*/ 2147483647 w 307"/>
            <a:gd name="T65" fmla="*/ 2147483647 h 312"/>
            <a:gd name="T66" fmla="*/ 2147483647 w 307"/>
            <a:gd name="T67" fmla="*/ 2147483647 h 312"/>
            <a:gd name="T68" fmla="*/ 2147483647 w 307"/>
            <a:gd name="T69" fmla="*/ 2147483647 h 312"/>
            <a:gd name="T70" fmla="*/ 2147483647 w 307"/>
            <a:gd name="T71" fmla="*/ 2147483647 h 312"/>
            <a:gd name="T72" fmla="*/ 2147483647 w 307"/>
            <a:gd name="T73" fmla="*/ 2147483647 h 312"/>
            <a:gd name="T74" fmla="*/ 2147483647 w 307"/>
            <a:gd name="T75" fmla="*/ 0 h 312"/>
            <a:gd name="T76" fmla="*/ 2147483647 w 307"/>
            <a:gd name="T77" fmla="*/ 0 h 312"/>
            <a:gd name="T78" fmla="*/ 2147483647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371475</xdr:colOff>
      <xdr:row>34</xdr:row>
      <xdr:rowOff>85725</xdr:rowOff>
    </xdr:from>
    <xdr:to>
      <xdr:col>5</xdr:col>
      <xdr:colOff>257175</xdr:colOff>
      <xdr:row>37</xdr:row>
      <xdr:rowOff>47625</xdr:rowOff>
    </xdr:to>
    <xdr:sp macro="[0]!principale" textlink="">
      <xdr:nvSpPr>
        <xdr:cNvPr id="9924" name="Dpt09" descr="09"/>
        <xdr:cNvSpPr>
          <a:spLocks noChangeAspect="1"/>
        </xdr:cNvSpPr>
      </xdr:nvSpPr>
      <xdr:spPr bwMode="auto">
        <a:xfrm>
          <a:off x="3419475" y="5162550"/>
          <a:ext cx="647700" cy="447675"/>
        </a:xfrm>
        <a:custGeom>
          <a:avLst/>
          <a:gdLst>
            <a:gd name="T0" fmla="*/ 2147483647 w 267"/>
            <a:gd name="T1" fmla="*/ 2147483647 h 183"/>
            <a:gd name="T2" fmla="*/ 2147483647 w 267"/>
            <a:gd name="T3" fmla="*/ 2147483647 h 183"/>
            <a:gd name="T4" fmla="*/ 2147483647 w 267"/>
            <a:gd name="T5" fmla="*/ 0 h 183"/>
            <a:gd name="T6" fmla="*/ 2147483647 w 267"/>
            <a:gd name="T7" fmla="*/ 2147483647 h 183"/>
            <a:gd name="T8" fmla="*/ 2147483647 w 267"/>
            <a:gd name="T9" fmla="*/ 0 h 183"/>
            <a:gd name="T10" fmla="*/ 2147483647 w 267"/>
            <a:gd name="T11" fmla="*/ 2147483647 h 183"/>
            <a:gd name="T12" fmla="*/ 2147483647 w 267"/>
            <a:gd name="T13" fmla="*/ 2147483647 h 183"/>
            <a:gd name="T14" fmla="*/ 2147483647 w 267"/>
            <a:gd name="T15" fmla="*/ 2147483647 h 183"/>
            <a:gd name="T16" fmla="*/ 2147483647 w 267"/>
            <a:gd name="T17" fmla="*/ 2147483647 h 183"/>
            <a:gd name="T18" fmla="*/ 2147483647 w 267"/>
            <a:gd name="T19" fmla="*/ 2147483647 h 183"/>
            <a:gd name="T20" fmla="*/ 2147483647 w 267"/>
            <a:gd name="T21" fmla="*/ 2147483647 h 183"/>
            <a:gd name="T22" fmla="*/ 2147483647 w 267"/>
            <a:gd name="T23" fmla="*/ 2147483647 h 183"/>
            <a:gd name="T24" fmla="*/ 2147483647 w 267"/>
            <a:gd name="T25" fmla="*/ 2147483647 h 183"/>
            <a:gd name="T26" fmla="*/ 0 w 267"/>
            <a:gd name="T27" fmla="*/ 2147483647 h 183"/>
            <a:gd name="T28" fmla="*/ 2147483647 w 267"/>
            <a:gd name="T29" fmla="*/ 2147483647 h 183"/>
            <a:gd name="T30" fmla="*/ 2147483647 w 267"/>
            <a:gd name="T31" fmla="*/ 2147483647 h 183"/>
            <a:gd name="T32" fmla="*/ 2147483647 w 267"/>
            <a:gd name="T33" fmla="*/ 2147483647 h 183"/>
            <a:gd name="T34" fmla="*/ 2147483647 w 267"/>
            <a:gd name="T35" fmla="*/ 2147483647 h 183"/>
            <a:gd name="T36" fmla="*/ 2147483647 w 267"/>
            <a:gd name="T37" fmla="*/ 2147483647 h 183"/>
            <a:gd name="T38" fmla="*/ 2147483647 w 267"/>
            <a:gd name="T39" fmla="*/ 2147483647 h 183"/>
            <a:gd name="T40" fmla="*/ 2147483647 w 267"/>
            <a:gd name="T41" fmla="*/ 2147483647 h 183"/>
            <a:gd name="T42" fmla="*/ 2147483647 w 267"/>
            <a:gd name="T43" fmla="*/ 2147483647 h 183"/>
            <a:gd name="T44" fmla="*/ 2147483647 w 267"/>
            <a:gd name="T45" fmla="*/ 2147483647 h 183"/>
            <a:gd name="T46" fmla="*/ 2147483647 w 267"/>
            <a:gd name="T47" fmla="*/ 2147483647 h 183"/>
            <a:gd name="T48" fmla="*/ 2147483647 w 267"/>
            <a:gd name="T49" fmla="*/ 2147483647 h 183"/>
            <a:gd name="T50" fmla="*/ 2147483647 w 267"/>
            <a:gd name="T51" fmla="*/ 2147483647 h 183"/>
            <a:gd name="T52" fmla="*/ 2147483647 w 267"/>
            <a:gd name="T53" fmla="*/ 2147483647 h 183"/>
            <a:gd name="T54" fmla="*/ 2147483647 w 267"/>
            <a:gd name="T55" fmla="*/ 2147483647 h 183"/>
            <a:gd name="T56" fmla="*/ 2147483647 w 267"/>
            <a:gd name="T57" fmla="*/ 2147483647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638175</xdr:colOff>
      <xdr:row>24</xdr:row>
      <xdr:rowOff>0</xdr:rowOff>
    </xdr:from>
    <xdr:to>
      <xdr:col>8</xdr:col>
      <xdr:colOff>600075</xdr:colOff>
      <xdr:row>27</xdr:row>
      <xdr:rowOff>28575</xdr:rowOff>
    </xdr:to>
    <xdr:sp macro="[0]!principale" textlink="">
      <xdr:nvSpPr>
        <xdr:cNvPr id="9925" name="Dpt73" descr="73"/>
        <xdr:cNvSpPr>
          <a:spLocks noChangeAspect="1"/>
        </xdr:cNvSpPr>
      </xdr:nvSpPr>
      <xdr:spPr bwMode="auto">
        <a:xfrm>
          <a:off x="5572125" y="3457575"/>
          <a:ext cx="723900" cy="514350"/>
        </a:xfrm>
        <a:custGeom>
          <a:avLst/>
          <a:gdLst>
            <a:gd name="T0" fmla="*/ 2147483647 w 296"/>
            <a:gd name="T1" fmla="*/ 0 h 213"/>
            <a:gd name="T2" fmla="*/ 2147483647 w 296"/>
            <a:gd name="T3" fmla="*/ 2147483647 h 213"/>
            <a:gd name="T4" fmla="*/ 2147483647 w 296"/>
            <a:gd name="T5" fmla="*/ 2147483647 h 213"/>
            <a:gd name="T6" fmla="*/ 2147483647 w 296"/>
            <a:gd name="T7" fmla="*/ 0 h 213"/>
            <a:gd name="T8" fmla="*/ 2147483647 w 296"/>
            <a:gd name="T9" fmla="*/ 2147483647 h 213"/>
            <a:gd name="T10" fmla="*/ 0 w 296"/>
            <a:gd name="T11" fmla="*/ 2147483647 h 213"/>
            <a:gd name="T12" fmla="*/ 2147483647 w 296"/>
            <a:gd name="T13" fmla="*/ 2147483647 h 213"/>
            <a:gd name="T14" fmla="*/ 2147483647 w 296"/>
            <a:gd name="T15" fmla="*/ 2147483647 h 213"/>
            <a:gd name="T16" fmla="*/ 2147483647 w 296"/>
            <a:gd name="T17" fmla="*/ 2147483647 h 213"/>
            <a:gd name="T18" fmla="*/ 2147483647 w 296"/>
            <a:gd name="T19" fmla="*/ 2147483647 h 213"/>
            <a:gd name="T20" fmla="*/ 2147483647 w 296"/>
            <a:gd name="T21" fmla="*/ 2147483647 h 213"/>
            <a:gd name="T22" fmla="*/ 2147483647 w 296"/>
            <a:gd name="T23" fmla="*/ 2147483647 h 213"/>
            <a:gd name="T24" fmla="*/ 2147483647 w 296"/>
            <a:gd name="T25" fmla="*/ 2147483647 h 213"/>
            <a:gd name="T26" fmla="*/ 2147483647 w 296"/>
            <a:gd name="T27" fmla="*/ 2147483647 h 213"/>
            <a:gd name="T28" fmla="*/ 2147483647 w 296"/>
            <a:gd name="T29" fmla="*/ 2147483647 h 213"/>
            <a:gd name="T30" fmla="*/ 2147483647 w 296"/>
            <a:gd name="T31" fmla="*/ 2147483647 h 213"/>
            <a:gd name="T32" fmla="*/ 2147483647 w 296"/>
            <a:gd name="T33" fmla="*/ 2147483647 h 213"/>
            <a:gd name="T34" fmla="*/ 2147483647 w 296"/>
            <a:gd name="T35" fmla="*/ 0 h 213"/>
            <a:gd name="T36" fmla="*/ 2147483647 w 296"/>
            <a:gd name="T37" fmla="*/ 0 h 213"/>
            <a:gd name="T38" fmla="*/ 2147483647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123825</xdr:rowOff>
    </xdr:to>
    <xdr:sp macro="[0]!principale" textlink="">
      <xdr:nvSpPr>
        <xdr:cNvPr id="9926" name="Dpt38" descr="38"/>
        <xdr:cNvSpPr>
          <a:spLocks noChangeAspect="1"/>
        </xdr:cNvSpPr>
      </xdr:nvSpPr>
      <xdr:spPr bwMode="auto">
        <a:xfrm>
          <a:off x="5200650" y="3476625"/>
          <a:ext cx="723900" cy="752475"/>
        </a:xfrm>
        <a:custGeom>
          <a:avLst/>
          <a:gdLst>
            <a:gd name="T0" fmla="*/ 2147483647 w 295"/>
            <a:gd name="T1" fmla="*/ 0 h 308"/>
            <a:gd name="T2" fmla="*/ 2147483647 w 295"/>
            <a:gd name="T3" fmla="*/ 2147483647 h 308"/>
            <a:gd name="T4" fmla="*/ 2147483647 w 295"/>
            <a:gd name="T5" fmla="*/ 2147483647 h 308"/>
            <a:gd name="T6" fmla="*/ 2147483647 w 295"/>
            <a:gd name="T7" fmla="*/ 2147483647 h 308"/>
            <a:gd name="T8" fmla="*/ 0 w 295"/>
            <a:gd name="T9" fmla="*/ 2147483647 h 308"/>
            <a:gd name="T10" fmla="*/ 2147483647 w 295"/>
            <a:gd name="T11" fmla="*/ 2147483647 h 308"/>
            <a:gd name="T12" fmla="*/ 2147483647 w 295"/>
            <a:gd name="T13" fmla="*/ 2147483647 h 308"/>
            <a:gd name="T14" fmla="*/ 2147483647 w 295"/>
            <a:gd name="T15" fmla="*/ 2147483647 h 308"/>
            <a:gd name="T16" fmla="*/ 2147483647 w 295"/>
            <a:gd name="T17" fmla="*/ 2147483647 h 308"/>
            <a:gd name="T18" fmla="*/ 2147483647 w 295"/>
            <a:gd name="T19" fmla="*/ 2147483647 h 308"/>
            <a:gd name="T20" fmla="*/ 2147483647 w 295"/>
            <a:gd name="T21" fmla="*/ 2147483647 h 308"/>
            <a:gd name="T22" fmla="*/ 2147483647 w 295"/>
            <a:gd name="T23" fmla="*/ 2147483647 h 308"/>
            <a:gd name="T24" fmla="*/ 2147483647 w 295"/>
            <a:gd name="T25" fmla="*/ 2147483647 h 308"/>
            <a:gd name="T26" fmla="*/ 2147483647 w 295"/>
            <a:gd name="T27" fmla="*/ 2147483647 h 308"/>
            <a:gd name="T28" fmla="*/ 2147483647 w 295"/>
            <a:gd name="T29" fmla="*/ 2147483647 h 308"/>
            <a:gd name="T30" fmla="*/ 2147483647 w 295"/>
            <a:gd name="T31" fmla="*/ 2147483647 h 308"/>
            <a:gd name="T32" fmla="*/ 2147483647 w 295"/>
            <a:gd name="T33" fmla="*/ 2147483647 h 308"/>
            <a:gd name="T34" fmla="*/ 2147483647 w 295"/>
            <a:gd name="T35" fmla="*/ 2147483647 h 308"/>
            <a:gd name="T36" fmla="*/ 2147483647 w 295"/>
            <a:gd name="T37" fmla="*/ 2147483647 h 308"/>
            <a:gd name="T38" fmla="*/ 2147483647 w 295"/>
            <a:gd name="T39" fmla="*/ 2147483647 h 308"/>
            <a:gd name="T40" fmla="*/ 2147483647 w 295"/>
            <a:gd name="T41" fmla="*/ 2147483647 h 308"/>
            <a:gd name="T42" fmla="*/ 2147483647 w 295"/>
            <a:gd name="T43" fmla="*/ 2147483647 h 308"/>
            <a:gd name="T44" fmla="*/ 2147483647 w 295"/>
            <a:gd name="T45" fmla="*/ 2147483647 h 308"/>
            <a:gd name="T46" fmla="*/ 2147483647 w 295"/>
            <a:gd name="T47" fmla="*/ 2147483647 h 308"/>
            <a:gd name="T48" fmla="*/ 2147483647 w 295"/>
            <a:gd name="T49" fmla="*/ 0 h 308"/>
            <a:gd name="T50" fmla="*/ 2147483647 w 295"/>
            <a:gd name="T51" fmla="*/ 0 h 308"/>
            <a:gd name="T52" fmla="*/ 2147483647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9927" name="Dpt26" descr="26"/>
        <xdr:cNvSpPr>
          <a:spLocks noChangeAspect="1"/>
        </xdr:cNvSpPr>
      </xdr:nvSpPr>
      <xdr:spPr bwMode="auto">
        <a:xfrm>
          <a:off x="5181600" y="3838575"/>
          <a:ext cx="514350" cy="771525"/>
        </a:xfrm>
        <a:custGeom>
          <a:avLst/>
          <a:gdLst>
            <a:gd name="T0" fmla="*/ 2147483647 w 208"/>
            <a:gd name="T1" fmla="*/ 0 h 312"/>
            <a:gd name="T2" fmla="*/ 2147483647 w 208"/>
            <a:gd name="T3" fmla="*/ 2147483647 h 312"/>
            <a:gd name="T4" fmla="*/ 2147483647 w 208"/>
            <a:gd name="T5" fmla="*/ 2147483647 h 312"/>
            <a:gd name="T6" fmla="*/ 2147483647 w 208"/>
            <a:gd name="T7" fmla="*/ 2147483647 h 312"/>
            <a:gd name="T8" fmla="*/ 0 w 208"/>
            <a:gd name="T9" fmla="*/ 2147483647 h 312"/>
            <a:gd name="T10" fmla="*/ 2147483647 w 208"/>
            <a:gd name="T11" fmla="*/ 2147483647 h 312"/>
            <a:gd name="T12" fmla="*/ 2147483647 w 208"/>
            <a:gd name="T13" fmla="*/ 2147483647 h 312"/>
            <a:gd name="T14" fmla="*/ 2147483647 w 208"/>
            <a:gd name="T15" fmla="*/ 2147483647 h 312"/>
            <a:gd name="T16" fmla="*/ 2147483647 w 208"/>
            <a:gd name="T17" fmla="*/ 2147483647 h 312"/>
            <a:gd name="T18" fmla="*/ 2147483647 w 208"/>
            <a:gd name="T19" fmla="*/ 2147483647 h 312"/>
            <a:gd name="T20" fmla="*/ 2147483647 w 208"/>
            <a:gd name="T21" fmla="*/ 2147483647 h 312"/>
            <a:gd name="T22" fmla="*/ 2147483647 w 208"/>
            <a:gd name="T23" fmla="*/ 2147483647 h 312"/>
            <a:gd name="T24" fmla="*/ 2147483647 w 208"/>
            <a:gd name="T25" fmla="*/ 2147483647 h 312"/>
            <a:gd name="T26" fmla="*/ 2147483647 w 208"/>
            <a:gd name="T27" fmla="*/ 2147483647 h 312"/>
            <a:gd name="T28" fmla="*/ 2147483647 w 208"/>
            <a:gd name="T29" fmla="*/ 2147483647 h 312"/>
            <a:gd name="T30" fmla="*/ 2147483647 w 208"/>
            <a:gd name="T31" fmla="*/ 2147483647 h 312"/>
            <a:gd name="T32" fmla="*/ 2147483647 w 208"/>
            <a:gd name="T33" fmla="*/ 2147483647 h 312"/>
            <a:gd name="T34" fmla="*/ 2147483647 w 208"/>
            <a:gd name="T35" fmla="*/ 2147483647 h 312"/>
            <a:gd name="T36" fmla="*/ 2147483647 w 208"/>
            <a:gd name="T37" fmla="*/ 2147483647 h 312"/>
            <a:gd name="T38" fmla="*/ 2147483647 w 208"/>
            <a:gd name="T39" fmla="*/ 2147483647 h 312"/>
            <a:gd name="T40" fmla="*/ 2147483647 w 208"/>
            <a:gd name="T41" fmla="*/ 2147483647 h 312"/>
            <a:gd name="T42" fmla="*/ 2147483647 w 208"/>
            <a:gd name="T43" fmla="*/ 2147483647 h 312"/>
            <a:gd name="T44" fmla="*/ 2147483647 w 208"/>
            <a:gd name="T45" fmla="*/ 2147483647 h 312"/>
            <a:gd name="T46" fmla="*/ 2147483647 w 208"/>
            <a:gd name="T47" fmla="*/ 2147483647 h 312"/>
            <a:gd name="T48" fmla="*/ 2147483647 w 208"/>
            <a:gd name="T49" fmla="*/ 2147483647 h 312"/>
            <a:gd name="T50" fmla="*/ 2147483647 w 208"/>
            <a:gd name="T51" fmla="*/ 2147483647 h 312"/>
            <a:gd name="T52" fmla="*/ 2147483647 w 208"/>
            <a:gd name="T53" fmla="*/ 0 h 312"/>
            <a:gd name="T54" fmla="*/ 2147483647 w 208"/>
            <a:gd name="T55" fmla="*/ 0 h 312"/>
            <a:gd name="T56" fmla="*/ 2147483647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561975</xdr:colOff>
      <xdr:row>30</xdr:row>
      <xdr:rowOff>123825</xdr:rowOff>
    </xdr:to>
    <xdr:sp macro="[0]!principale" textlink="">
      <xdr:nvSpPr>
        <xdr:cNvPr id="9928" name="Dpt05" descr="05"/>
        <xdr:cNvSpPr>
          <a:spLocks noChangeAspect="1"/>
        </xdr:cNvSpPr>
      </xdr:nvSpPr>
      <xdr:spPr bwMode="auto">
        <a:xfrm>
          <a:off x="5524500" y="3943350"/>
          <a:ext cx="733425" cy="609600"/>
        </a:xfrm>
        <a:custGeom>
          <a:avLst/>
          <a:gdLst>
            <a:gd name="T0" fmla="*/ 2147483647 w 300"/>
            <a:gd name="T1" fmla="*/ 0 h 249"/>
            <a:gd name="T2" fmla="*/ 2147483647 w 300"/>
            <a:gd name="T3" fmla="*/ 2147483647 h 249"/>
            <a:gd name="T4" fmla="*/ 2147483647 w 300"/>
            <a:gd name="T5" fmla="*/ 2147483647 h 249"/>
            <a:gd name="T6" fmla="*/ 2147483647 w 300"/>
            <a:gd name="T7" fmla="*/ 2147483647 h 249"/>
            <a:gd name="T8" fmla="*/ 2147483647 w 300"/>
            <a:gd name="T9" fmla="*/ 2147483647 h 249"/>
            <a:gd name="T10" fmla="*/ 2147483647 w 300"/>
            <a:gd name="T11" fmla="*/ 2147483647 h 249"/>
            <a:gd name="T12" fmla="*/ 2147483647 w 300"/>
            <a:gd name="T13" fmla="*/ 2147483647 h 249"/>
            <a:gd name="T14" fmla="*/ 2147483647 w 300"/>
            <a:gd name="T15" fmla="*/ 2147483647 h 249"/>
            <a:gd name="T16" fmla="*/ 2147483647 w 300"/>
            <a:gd name="T17" fmla="*/ 2147483647 h 249"/>
            <a:gd name="T18" fmla="*/ 2147483647 w 300"/>
            <a:gd name="T19" fmla="*/ 2147483647 h 249"/>
            <a:gd name="T20" fmla="*/ 2147483647 w 300"/>
            <a:gd name="T21" fmla="*/ 2147483647 h 249"/>
            <a:gd name="T22" fmla="*/ 2147483647 w 300"/>
            <a:gd name="T23" fmla="*/ 2147483647 h 249"/>
            <a:gd name="T24" fmla="*/ 2147483647 w 300"/>
            <a:gd name="T25" fmla="*/ 2147483647 h 249"/>
            <a:gd name="T26" fmla="*/ 2147483647 w 300"/>
            <a:gd name="T27" fmla="*/ 2147483647 h 249"/>
            <a:gd name="T28" fmla="*/ 0 w 300"/>
            <a:gd name="T29" fmla="*/ 2147483647 h 249"/>
            <a:gd name="T30" fmla="*/ 2147483647 w 300"/>
            <a:gd name="T31" fmla="*/ 2147483647 h 249"/>
            <a:gd name="T32" fmla="*/ 2147483647 w 300"/>
            <a:gd name="T33" fmla="*/ 2147483647 h 249"/>
            <a:gd name="T34" fmla="*/ 2147483647 w 300"/>
            <a:gd name="T35" fmla="*/ 2147483647 h 249"/>
            <a:gd name="T36" fmla="*/ 2147483647 w 300"/>
            <a:gd name="T37" fmla="*/ 2147483647 h 249"/>
            <a:gd name="T38" fmla="*/ 2147483647 w 300"/>
            <a:gd name="T39" fmla="*/ 2147483647 h 249"/>
            <a:gd name="T40" fmla="*/ 2147483647 w 300"/>
            <a:gd name="T41" fmla="*/ 2147483647 h 249"/>
            <a:gd name="T42" fmla="*/ 2147483647 w 300"/>
            <a:gd name="T43" fmla="*/ 2147483647 h 249"/>
            <a:gd name="T44" fmla="*/ 2147483647 w 300"/>
            <a:gd name="T45" fmla="*/ 2147483647 h 249"/>
            <a:gd name="T46" fmla="*/ 2147483647 w 300"/>
            <a:gd name="T47" fmla="*/ 2147483647 h 249"/>
            <a:gd name="T48" fmla="*/ 2147483647 w 300"/>
            <a:gd name="T49" fmla="*/ 2147483647 h 249"/>
            <a:gd name="T50" fmla="*/ 2147483647 w 300"/>
            <a:gd name="T51" fmla="*/ 2147483647 h 249"/>
            <a:gd name="T52" fmla="*/ 2147483647 w 300"/>
            <a:gd name="T53" fmla="*/ 2147483647 h 249"/>
            <a:gd name="T54" fmla="*/ 2147483647 w 300"/>
            <a:gd name="T55" fmla="*/ 2147483647 h 249"/>
            <a:gd name="T56" fmla="*/ 2147483647 w 300"/>
            <a:gd name="T57" fmla="*/ 0 h 249"/>
            <a:gd name="T58" fmla="*/ 2147483647 w 300"/>
            <a:gd name="T59" fmla="*/ 0 h 249"/>
            <a:gd name="T60" fmla="*/ 2147483647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47625</xdr:rowOff>
    </xdr:from>
    <xdr:to>
      <xdr:col>7</xdr:col>
      <xdr:colOff>752475</xdr:colOff>
      <xdr:row>32</xdr:row>
      <xdr:rowOff>133350</xdr:rowOff>
    </xdr:to>
    <xdr:sp macro="[0]!principale" textlink="">
      <xdr:nvSpPr>
        <xdr:cNvPr id="9929" name="Dpt84" descr="84"/>
        <xdr:cNvSpPr>
          <a:spLocks noChangeAspect="1"/>
        </xdr:cNvSpPr>
      </xdr:nvSpPr>
      <xdr:spPr bwMode="auto">
        <a:xfrm>
          <a:off x="5181600" y="4476750"/>
          <a:ext cx="504825" cy="409575"/>
        </a:xfrm>
        <a:custGeom>
          <a:avLst/>
          <a:gdLst>
            <a:gd name="T0" fmla="*/ 2147483647 w 206"/>
            <a:gd name="T1" fmla="*/ 0 h 166"/>
            <a:gd name="T2" fmla="*/ 0 w 206"/>
            <a:gd name="T3" fmla="*/ 0 h 166"/>
            <a:gd name="T4" fmla="*/ 0 w 206"/>
            <a:gd name="T5" fmla="*/ 2147483647 h 166"/>
            <a:gd name="T6" fmla="*/ 2147483647 w 206"/>
            <a:gd name="T7" fmla="*/ 2147483647 h 166"/>
            <a:gd name="T8" fmla="*/ 2147483647 w 206"/>
            <a:gd name="T9" fmla="*/ 2147483647 h 166"/>
            <a:gd name="T10" fmla="*/ 2147483647 w 206"/>
            <a:gd name="T11" fmla="*/ 2147483647 h 166"/>
            <a:gd name="T12" fmla="*/ 2147483647 w 206"/>
            <a:gd name="T13" fmla="*/ 2147483647 h 166"/>
            <a:gd name="T14" fmla="*/ 2147483647 w 206"/>
            <a:gd name="T15" fmla="*/ 2147483647 h 166"/>
            <a:gd name="T16" fmla="*/ 2147483647 w 206"/>
            <a:gd name="T17" fmla="*/ 2147483647 h 166"/>
            <a:gd name="T18" fmla="*/ 2147483647 w 206"/>
            <a:gd name="T19" fmla="*/ 2147483647 h 166"/>
            <a:gd name="T20" fmla="*/ 2147483647 w 206"/>
            <a:gd name="T21" fmla="*/ 2147483647 h 166"/>
            <a:gd name="T22" fmla="*/ 2147483647 w 206"/>
            <a:gd name="T23" fmla="*/ 2147483647 h 166"/>
            <a:gd name="T24" fmla="*/ 2147483647 w 206"/>
            <a:gd name="T25" fmla="*/ 2147483647 h 166"/>
            <a:gd name="T26" fmla="*/ 2147483647 w 206"/>
            <a:gd name="T27" fmla="*/ 2147483647 h 166"/>
            <a:gd name="T28" fmla="*/ 2147483647 w 206"/>
            <a:gd name="T29" fmla="*/ 2147483647 h 166"/>
            <a:gd name="T30" fmla="*/ 2147483647 w 206"/>
            <a:gd name="T31" fmla="*/ 0 h 166"/>
            <a:gd name="T32" fmla="*/ 2147483647 w 206"/>
            <a:gd name="T33" fmla="*/ 2147483647 h 166"/>
            <a:gd name="T34" fmla="*/ 2147483647 w 206"/>
            <a:gd name="T35" fmla="*/ 2147483647 h 166"/>
            <a:gd name="T36" fmla="*/ 2147483647 w 206"/>
            <a:gd name="T37" fmla="*/ 0 h 166"/>
            <a:gd name="T38" fmla="*/ 2147483647 w 206"/>
            <a:gd name="T39" fmla="*/ 0 h 166"/>
            <a:gd name="T40" fmla="*/ 2147483647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542925</xdr:colOff>
      <xdr:row>32</xdr:row>
      <xdr:rowOff>95250</xdr:rowOff>
    </xdr:to>
    <xdr:sp macro="[0]!principale" textlink="">
      <xdr:nvSpPr>
        <xdr:cNvPr id="9930" name="Dpt04" descr="04"/>
        <xdr:cNvSpPr>
          <a:spLocks noChangeAspect="1"/>
        </xdr:cNvSpPr>
      </xdr:nvSpPr>
      <xdr:spPr bwMode="auto">
        <a:xfrm>
          <a:off x="5562600" y="4286250"/>
          <a:ext cx="676275" cy="561975"/>
        </a:xfrm>
        <a:custGeom>
          <a:avLst/>
          <a:gdLst>
            <a:gd name="T0" fmla="*/ 2147483647 w 275"/>
            <a:gd name="T1" fmla="*/ 0 h 229"/>
            <a:gd name="T2" fmla="*/ 2147483647 w 275"/>
            <a:gd name="T3" fmla="*/ 2147483647 h 229"/>
            <a:gd name="T4" fmla="*/ 2147483647 w 275"/>
            <a:gd name="T5" fmla="*/ 2147483647 h 229"/>
            <a:gd name="T6" fmla="*/ 2147483647 w 275"/>
            <a:gd name="T7" fmla="*/ 2147483647 h 229"/>
            <a:gd name="T8" fmla="*/ 2147483647 w 275"/>
            <a:gd name="T9" fmla="*/ 2147483647 h 229"/>
            <a:gd name="T10" fmla="*/ 2147483647 w 275"/>
            <a:gd name="T11" fmla="*/ 2147483647 h 229"/>
            <a:gd name="T12" fmla="*/ 2147483647 w 275"/>
            <a:gd name="T13" fmla="*/ 2147483647 h 229"/>
            <a:gd name="T14" fmla="*/ 2147483647 w 275"/>
            <a:gd name="T15" fmla="*/ 2147483647 h 229"/>
            <a:gd name="T16" fmla="*/ 2147483647 w 275"/>
            <a:gd name="T17" fmla="*/ 2147483647 h 229"/>
            <a:gd name="T18" fmla="*/ 2147483647 w 275"/>
            <a:gd name="T19" fmla="*/ 2147483647 h 229"/>
            <a:gd name="T20" fmla="*/ 2147483647 w 275"/>
            <a:gd name="T21" fmla="*/ 2147483647 h 229"/>
            <a:gd name="T22" fmla="*/ 2147483647 w 275"/>
            <a:gd name="T23" fmla="*/ 2147483647 h 229"/>
            <a:gd name="T24" fmla="*/ 0 w 275"/>
            <a:gd name="T25" fmla="*/ 2147483647 h 229"/>
            <a:gd name="T26" fmla="*/ 2147483647 w 275"/>
            <a:gd name="T27" fmla="*/ 2147483647 h 229"/>
            <a:gd name="T28" fmla="*/ 2147483647 w 275"/>
            <a:gd name="T29" fmla="*/ 2147483647 h 229"/>
            <a:gd name="T30" fmla="*/ 2147483647 w 275"/>
            <a:gd name="T31" fmla="*/ 2147483647 h 229"/>
            <a:gd name="T32" fmla="*/ 2147483647 w 275"/>
            <a:gd name="T33" fmla="*/ 2147483647 h 229"/>
            <a:gd name="T34" fmla="*/ 2147483647 w 275"/>
            <a:gd name="T35" fmla="*/ 2147483647 h 229"/>
            <a:gd name="T36" fmla="*/ 2147483647 w 275"/>
            <a:gd name="T37" fmla="*/ 2147483647 h 229"/>
            <a:gd name="T38" fmla="*/ 2147483647 w 275"/>
            <a:gd name="T39" fmla="*/ 2147483647 h 229"/>
            <a:gd name="T40" fmla="*/ 2147483647 w 275"/>
            <a:gd name="T41" fmla="*/ 2147483647 h 229"/>
            <a:gd name="T42" fmla="*/ 2147483647 w 275"/>
            <a:gd name="T43" fmla="*/ 2147483647 h 229"/>
            <a:gd name="T44" fmla="*/ 2147483647 w 275"/>
            <a:gd name="T45" fmla="*/ 2147483647 h 229"/>
            <a:gd name="T46" fmla="*/ 2147483647 w 275"/>
            <a:gd name="T47" fmla="*/ 2147483647 h 229"/>
            <a:gd name="T48" fmla="*/ 2147483647 w 275"/>
            <a:gd name="T49" fmla="*/ 2147483647 h 229"/>
            <a:gd name="T50" fmla="*/ 2147483647 w 275"/>
            <a:gd name="T51" fmla="*/ 2147483647 h 229"/>
            <a:gd name="T52" fmla="*/ 2147483647 w 275"/>
            <a:gd name="T53" fmla="*/ 2147483647 h 229"/>
            <a:gd name="T54" fmla="*/ 2147483647 w 275"/>
            <a:gd name="T55" fmla="*/ 2147483647 h 229"/>
            <a:gd name="T56" fmla="*/ 2147483647 w 275"/>
            <a:gd name="T57" fmla="*/ 2147483647 h 229"/>
            <a:gd name="T58" fmla="*/ 2147483647 w 275"/>
            <a:gd name="T59" fmla="*/ 0 h 229"/>
            <a:gd name="T60" fmla="*/ 2147483647 w 275"/>
            <a:gd name="T61" fmla="*/ 0 h 229"/>
            <a:gd name="T62" fmla="*/ 2147483647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123825</xdr:rowOff>
    </xdr:from>
    <xdr:to>
      <xdr:col>8</xdr:col>
      <xdr:colOff>38100</xdr:colOff>
      <xdr:row>34</xdr:row>
      <xdr:rowOff>95250</xdr:rowOff>
    </xdr:to>
    <xdr:sp macro="[0]!principale" textlink="">
      <xdr:nvSpPr>
        <xdr:cNvPr id="9931" name="Dpt13" descr="13"/>
        <xdr:cNvSpPr>
          <a:spLocks noChangeAspect="1"/>
        </xdr:cNvSpPr>
      </xdr:nvSpPr>
      <xdr:spPr bwMode="auto">
        <a:xfrm>
          <a:off x="5010150" y="4714875"/>
          <a:ext cx="723900" cy="457200"/>
        </a:xfrm>
        <a:custGeom>
          <a:avLst/>
          <a:gdLst>
            <a:gd name="T0" fmla="*/ 2147483647 w 294"/>
            <a:gd name="T1" fmla="*/ 0 h 186"/>
            <a:gd name="T2" fmla="*/ 2147483647 w 294"/>
            <a:gd name="T3" fmla="*/ 2147483647 h 186"/>
            <a:gd name="T4" fmla="*/ 2147483647 w 294"/>
            <a:gd name="T5" fmla="*/ 2147483647 h 186"/>
            <a:gd name="T6" fmla="*/ 2147483647 w 294"/>
            <a:gd name="T7" fmla="*/ 2147483647 h 186"/>
            <a:gd name="T8" fmla="*/ 2147483647 w 294"/>
            <a:gd name="T9" fmla="*/ 2147483647 h 186"/>
            <a:gd name="T10" fmla="*/ 0 w 294"/>
            <a:gd name="T11" fmla="*/ 2147483647 h 186"/>
            <a:gd name="T12" fmla="*/ 2147483647 w 294"/>
            <a:gd name="T13" fmla="*/ 2147483647 h 186"/>
            <a:gd name="T14" fmla="*/ 2147483647 w 294"/>
            <a:gd name="T15" fmla="*/ 2147483647 h 186"/>
            <a:gd name="T16" fmla="*/ 2147483647 w 294"/>
            <a:gd name="T17" fmla="*/ 2147483647 h 186"/>
            <a:gd name="T18" fmla="*/ 2147483647 w 294"/>
            <a:gd name="T19" fmla="*/ 2147483647 h 186"/>
            <a:gd name="T20" fmla="*/ 2147483647 w 294"/>
            <a:gd name="T21" fmla="*/ 2147483647 h 186"/>
            <a:gd name="T22" fmla="*/ 2147483647 w 294"/>
            <a:gd name="T23" fmla="*/ 2147483647 h 186"/>
            <a:gd name="T24" fmla="*/ 2147483647 w 294"/>
            <a:gd name="T25" fmla="*/ 2147483647 h 186"/>
            <a:gd name="T26" fmla="*/ 2147483647 w 294"/>
            <a:gd name="T27" fmla="*/ 2147483647 h 186"/>
            <a:gd name="T28" fmla="*/ 2147483647 w 294"/>
            <a:gd name="T29" fmla="*/ 2147483647 h 186"/>
            <a:gd name="T30" fmla="*/ 2147483647 w 294"/>
            <a:gd name="T31" fmla="*/ 2147483647 h 186"/>
            <a:gd name="T32" fmla="*/ 2147483647 w 294"/>
            <a:gd name="T33" fmla="*/ 2147483647 h 186"/>
            <a:gd name="T34" fmla="*/ 2147483647 w 294"/>
            <a:gd name="T35" fmla="*/ 2147483647 h 186"/>
            <a:gd name="T36" fmla="*/ 2147483647 w 294"/>
            <a:gd name="T37" fmla="*/ 0 h 186"/>
            <a:gd name="T38" fmla="*/ 2147483647 w 294"/>
            <a:gd name="T39" fmla="*/ 0 h 186"/>
            <a:gd name="T40" fmla="*/ 2147483647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28575</xdr:rowOff>
    </xdr:from>
    <xdr:to>
      <xdr:col>8</xdr:col>
      <xdr:colOff>571500</xdr:colOff>
      <xdr:row>35</xdr:row>
      <xdr:rowOff>0</xdr:rowOff>
    </xdr:to>
    <xdr:sp macro="[0]!principale" textlink="">
      <xdr:nvSpPr>
        <xdr:cNvPr id="9932" name="Dpt83" descr="83"/>
        <xdr:cNvSpPr>
          <a:spLocks noChangeAspect="1"/>
        </xdr:cNvSpPr>
      </xdr:nvSpPr>
      <xdr:spPr bwMode="auto">
        <a:xfrm>
          <a:off x="5657850" y="4781550"/>
          <a:ext cx="609600" cy="457200"/>
        </a:xfrm>
        <a:custGeom>
          <a:avLst/>
          <a:gdLst>
            <a:gd name="T0" fmla="*/ 2147483647 w 249"/>
            <a:gd name="T1" fmla="*/ 2147483647 h 188"/>
            <a:gd name="T2" fmla="*/ 2147483647 w 249"/>
            <a:gd name="T3" fmla="*/ 2147483647 h 188"/>
            <a:gd name="T4" fmla="*/ 2147483647 w 249"/>
            <a:gd name="T5" fmla="*/ 0 h 188"/>
            <a:gd name="T6" fmla="*/ 2147483647 w 249"/>
            <a:gd name="T7" fmla="*/ 2147483647 h 188"/>
            <a:gd name="T8" fmla="*/ 2147483647 w 249"/>
            <a:gd name="T9" fmla="*/ 2147483647 h 188"/>
            <a:gd name="T10" fmla="*/ 2147483647 w 249"/>
            <a:gd name="T11" fmla="*/ 2147483647 h 188"/>
            <a:gd name="T12" fmla="*/ 2147483647 w 249"/>
            <a:gd name="T13" fmla="*/ 2147483647 h 188"/>
            <a:gd name="T14" fmla="*/ 2147483647 w 249"/>
            <a:gd name="T15" fmla="*/ 2147483647 h 188"/>
            <a:gd name="T16" fmla="*/ 2147483647 w 249"/>
            <a:gd name="T17" fmla="*/ 2147483647 h 188"/>
            <a:gd name="T18" fmla="*/ 0 w 249"/>
            <a:gd name="T19" fmla="*/ 2147483647 h 188"/>
            <a:gd name="T20" fmla="*/ 2147483647 w 249"/>
            <a:gd name="T21" fmla="*/ 2147483647 h 188"/>
            <a:gd name="T22" fmla="*/ 2147483647 w 249"/>
            <a:gd name="T23" fmla="*/ 2147483647 h 188"/>
            <a:gd name="T24" fmla="*/ 2147483647 w 249"/>
            <a:gd name="T25" fmla="*/ 2147483647 h 188"/>
            <a:gd name="T26" fmla="*/ 2147483647 w 249"/>
            <a:gd name="T27" fmla="*/ 2147483647 h 188"/>
            <a:gd name="T28" fmla="*/ 2147483647 w 249"/>
            <a:gd name="T29" fmla="*/ 2147483647 h 188"/>
            <a:gd name="T30" fmla="*/ 2147483647 w 249"/>
            <a:gd name="T31" fmla="*/ 2147483647 h 188"/>
            <a:gd name="T32" fmla="*/ 2147483647 w 249"/>
            <a:gd name="T33" fmla="*/ 2147483647 h 188"/>
            <a:gd name="T34" fmla="*/ 2147483647 w 249"/>
            <a:gd name="T35" fmla="*/ 2147483647 h 188"/>
            <a:gd name="T36" fmla="*/ 2147483647 w 249"/>
            <a:gd name="T37" fmla="*/ 2147483647 h 188"/>
            <a:gd name="T38" fmla="*/ 2147483647 w 249"/>
            <a:gd name="T39" fmla="*/ 2147483647 h 188"/>
            <a:gd name="T40" fmla="*/ 2147483647 w 249"/>
            <a:gd name="T41" fmla="*/ 2147483647 h 188"/>
            <a:gd name="T42" fmla="*/ 2147483647 w 249"/>
            <a:gd name="T43" fmla="*/ 2147483647 h 188"/>
            <a:gd name="T44" fmla="*/ 2147483647 w 249"/>
            <a:gd name="T45" fmla="*/ 2147483647 h 188"/>
            <a:gd name="T46" fmla="*/ 2147483647 w 249"/>
            <a:gd name="T47" fmla="*/ 2147483647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9933" name="Dpt06" descr="06"/>
        <xdr:cNvSpPr>
          <a:spLocks noChangeAspect="1"/>
        </xdr:cNvSpPr>
      </xdr:nvSpPr>
      <xdr:spPr bwMode="auto">
        <a:xfrm>
          <a:off x="6115050" y="4419600"/>
          <a:ext cx="476250" cy="552450"/>
        </a:xfrm>
        <a:custGeom>
          <a:avLst/>
          <a:gdLst>
            <a:gd name="T0" fmla="*/ 2147483647 w 197"/>
            <a:gd name="T1" fmla="*/ 0 h 226"/>
            <a:gd name="T2" fmla="*/ 2147483647 w 197"/>
            <a:gd name="T3" fmla="*/ 2147483647 h 226"/>
            <a:gd name="T4" fmla="*/ 2147483647 w 197"/>
            <a:gd name="T5" fmla="*/ 2147483647 h 226"/>
            <a:gd name="T6" fmla="*/ 0 w 197"/>
            <a:gd name="T7" fmla="*/ 2147483647 h 226"/>
            <a:gd name="T8" fmla="*/ 2147483647 w 197"/>
            <a:gd name="T9" fmla="*/ 2147483647 h 226"/>
            <a:gd name="T10" fmla="*/ 2147483647 w 197"/>
            <a:gd name="T11" fmla="*/ 2147483647 h 226"/>
            <a:gd name="T12" fmla="*/ 2147483647 w 197"/>
            <a:gd name="T13" fmla="*/ 2147483647 h 226"/>
            <a:gd name="T14" fmla="*/ 2147483647 w 197"/>
            <a:gd name="T15" fmla="*/ 2147483647 h 226"/>
            <a:gd name="T16" fmla="*/ 2147483647 w 197"/>
            <a:gd name="T17" fmla="*/ 2147483647 h 226"/>
            <a:gd name="T18" fmla="*/ 2147483647 w 197"/>
            <a:gd name="T19" fmla="*/ 2147483647 h 226"/>
            <a:gd name="T20" fmla="*/ 2147483647 w 197"/>
            <a:gd name="T21" fmla="*/ 2147483647 h 226"/>
            <a:gd name="T22" fmla="*/ 2147483647 w 197"/>
            <a:gd name="T23" fmla="*/ 2147483647 h 226"/>
            <a:gd name="T24" fmla="*/ 2147483647 w 197"/>
            <a:gd name="T25" fmla="*/ 2147483647 h 226"/>
            <a:gd name="T26" fmla="*/ 2147483647 w 197"/>
            <a:gd name="T27" fmla="*/ 2147483647 h 226"/>
            <a:gd name="T28" fmla="*/ 2147483647 w 197"/>
            <a:gd name="T29" fmla="*/ 0 h 226"/>
            <a:gd name="T30" fmla="*/ 2147483647 w 197"/>
            <a:gd name="T31" fmla="*/ 0 h 226"/>
            <a:gd name="T32" fmla="*/ 2147483647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123825</xdr:colOff>
      <xdr:row>8</xdr:row>
      <xdr:rowOff>28575</xdr:rowOff>
    </xdr:from>
    <xdr:to>
      <xdr:col>5</xdr:col>
      <xdr:colOff>66675</xdr:colOff>
      <xdr:row>11</xdr:row>
      <xdr:rowOff>57150</xdr:rowOff>
    </xdr:to>
    <xdr:sp macro="[0]!principale" textlink="">
      <xdr:nvSpPr>
        <xdr:cNvPr id="9934" name="Dpt76" descr="76"/>
        <xdr:cNvSpPr>
          <a:spLocks noChangeAspect="1"/>
        </xdr:cNvSpPr>
      </xdr:nvSpPr>
      <xdr:spPr bwMode="auto">
        <a:xfrm>
          <a:off x="3171825" y="895350"/>
          <a:ext cx="704850" cy="514350"/>
        </a:xfrm>
        <a:custGeom>
          <a:avLst/>
          <a:gdLst>
            <a:gd name="T0" fmla="*/ 2147483647 w 289"/>
            <a:gd name="T1" fmla="*/ 0 h 209"/>
            <a:gd name="T2" fmla="*/ 2147483647 w 289"/>
            <a:gd name="T3" fmla="*/ 2147483647 h 209"/>
            <a:gd name="T4" fmla="*/ 0 w 289"/>
            <a:gd name="T5" fmla="*/ 2147483647 h 209"/>
            <a:gd name="T6" fmla="*/ 2147483647 w 289"/>
            <a:gd name="T7" fmla="*/ 2147483647 h 209"/>
            <a:gd name="T8" fmla="*/ 2147483647 w 289"/>
            <a:gd name="T9" fmla="*/ 2147483647 h 209"/>
            <a:gd name="T10" fmla="*/ 2147483647 w 289"/>
            <a:gd name="T11" fmla="*/ 2147483647 h 209"/>
            <a:gd name="T12" fmla="*/ 2147483647 w 289"/>
            <a:gd name="T13" fmla="*/ 2147483647 h 209"/>
            <a:gd name="T14" fmla="*/ 2147483647 w 289"/>
            <a:gd name="T15" fmla="*/ 2147483647 h 209"/>
            <a:gd name="T16" fmla="*/ 2147483647 w 289"/>
            <a:gd name="T17" fmla="*/ 2147483647 h 209"/>
            <a:gd name="T18" fmla="*/ 2147483647 w 289"/>
            <a:gd name="T19" fmla="*/ 2147483647 h 209"/>
            <a:gd name="T20" fmla="*/ 2147483647 w 289"/>
            <a:gd name="T21" fmla="*/ 2147483647 h 209"/>
            <a:gd name="T22" fmla="*/ 2147483647 w 289"/>
            <a:gd name="T23" fmla="*/ 2147483647 h 209"/>
            <a:gd name="T24" fmla="*/ 2147483647 w 289"/>
            <a:gd name="T25" fmla="*/ 2147483647 h 209"/>
            <a:gd name="T26" fmla="*/ 2147483647 w 289"/>
            <a:gd name="T27" fmla="*/ 2147483647 h 209"/>
            <a:gd name="T28" fmla="*/ 2147483647 w 289"/>
            <a:gd name="T29" fmla="*/ 0 h 209"/>
            <a:gd name="T30" fmla="*/ 2147483647 w 289"/>
            <a:gd name="T31" fmla="*/ 0 h 209"/>
            <a:gd name="T32" fmla="*/ 2147483647 w 289"/>
            <a:gd name="T33" fmla="*/ 0 h 209"/>
            <a:gd name="T34" fmla="*/ 2147483647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352425</xdr:colOff>
      <xdr:row>10</xdr:row>
      <xdr:rowOff>104775</xdr:rowOff>
    </xdr:from>
    <xdr:to>
      <xdr:col>4</xdr:col>
      <xdr:colOff>257175</xdr:colOff>
      <xdr:row>13</xdr:row>
      <xdr:rowOff>28575</xdr:rowOff>
    </xdr:to>
    <xdr:sp macro="[0]!principale" textlink="">
      <xdr:nvSpPr>
        <xdr:cNvPr id="9935" name="Dpt14" descr="14"/>
        <xdr:cNvSpPr>
          <a:spLocks noChangeAspect="1"/>
        </xdr:cNvSpPr>
      </xdr:nvSpPr>
      <xdr:spPr bwMode="auto">
        <a:xfrm>
          <a:off x="2638425" y="1295400"/>
          <a:ext cx="666750" cy="409575"/>
        </a:xfrm>
        <a:custGeom>
          <a:avLst/>
          <a:gdLst>
            <a:gd name="T0" fmla="*/ 2147483647 w 274"/>
            <a:gd name="T1" fmla="*/ 0 h 165"/>
            <a:gd name="T2" fmla="*/ 0 w 274"/>
            <a:gd name="T3" fmla="*/ 2147483647 h 165"/>
            <a:gd name="T4" fmla="*/ 2147483647 w 274"/>
            <a:gd name="T5" fmla="*/ 2147483647 h 165"/>
            <a:gd name="T6" fmla="*/ 2147483647 w 274"/>
            <a:gd name="T7" fmla="*/ 2147483647 h 165"/>
            <a:gd name="T8" fmla="*/ 2147483647 w 274"/>
            <a:gd name="T9" fmla="*/ 2147483647 h 165"/>
            <a:gd name="T10" fmla="*/ 2147483647 w 274"/>
            <a:gd name="T11" fmla="*/ 2147483647 h 165"/>
            <a:gd name="T12" fmla="*/ 2147483647 w 274"/>
            <a:gd name="T13" fmla="*/ 2147483647 h 165"/>
            <a:gd name="T14" fmla="*/ 2147483647 w 274"/>
            <a:gd name="T15" fmla="*/ 2147483647 h 165"/>
            <a:gd name="T16" fmla="*/ 2147483647 w 274"/>
            <a:gd name="T17" fmla="*/ 2147483647 h 165"/>
            <a:gd name="T18" fmla="*/ 2147483647 w 274"/>
            <a:gd name="T19" fmla="*/ 2147483647 h 165"/>
            <a:gd name="T20" fmla="*/ 2147483647 w 274"/>
            <a:gd name="T21" fmla="*/ 2147483647 h 165"/>
            <a:gd name="T22" fmla="*/ 2147483647 w 274"/>
            <a:gd name="T23" fmla="*/ 2147483647 h 165"/>
            <a:gd name="T24" fmla="*/ 2147483647 w 274"/>
            <a:gd name="T25" fmla="*/ 2147483647 h 165"/>
            <a:gd name="T26" fmla="*/ 2147483647 w 274"/>
            <a:gd name="T27" fmla="*/ 2147483647 h 165"/>
            <a:gd name="T28" fmla="*/ 2147483647 w 274"/>
            <a:gd name="T29" fmla="*/ 2147483647 h 165"/>
            <a:gd name="T30" fmla="*/ 2147483647 w 274"/>
            <a:gd name="T31" fmla="*/ 2147483647 h 165"/>
            <a:gd name="T32" fmla="*/ 2147483647 w 274"/>
            <a:gd name="T33" fmla="*/ 2147483647 h 165"/>
            <a:gd name="T34" fmla="*/ 2147483647 w 274"/>
            <a:gd name="T35" fmla="*/ 2147483647 h 165"/>
            <a:gd name="T36" fmla="*/ 2147483647 w 274"/>
            <a:gd name="T37" fmla="*/ 2147483647 h 165"/>
            <a:gd name="T38" fmla="*/ 2147483647 w 274"/>
            <a:gd name="T39" fmla="*/ 0 h 165"/>
            <a:gd name="T40" fmla="*/ 2147483647 w 274"/>
            <a:gd name="T41" fmla="*/ 0 h 165"/>
            <a:gd name="T42" fmla="*/ 2147483647 w 274"/>
            <a:gd name="T43" fmla="*/ 0 h 165"/>
            <a:gd name="T44" fmla="*/ 2147483647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200025</xdr:colOff>
      <xdr:row>10</xdr:row>
      <xdr:rowOff>95250</xdr:rowOff>
    </xdr:from>
    <xdr:to>
      <xdr:col>5</xdr:col>
      <xdr:colOff>57150</xdr:colOff>
      <xdr:row>13</xdr:row>
      <xdr:rowOff>104775</xdr:rowOff>
    </xdr:to>
    <xdr:sp macro="[0]!principale" textlink="">
      <xdr:nvSpPr>
        <xdr:cNvPr id="9936" name="Dpt27" descr="27"/>
        <xdr:cNvSpPr>
          <a:spLocks noChangeAspect="1"/>
        </xdr:cNvSpPr>
      </xdr:nvSpPr>
      <xdr:spPr bwMode="auto">
        <a:xfrm>
          <a:off x="3248025" y="1285875"/>
          <a:ext cx="619125" cy="495300"/>
        </a:xfrm>
        <a:custGeom>
          <a:avLst/>
          <a:gdLst>
            <a:gd name="T0" fmla="*/ 2147483647 w 254"/>
            <a:gd name="T1" fmla="*/ 2147483647 h 203"/>
            <a:gd name="T2" fmla="*/ 0 w 254"/>
            <a:gd name="T3" fmla="*/ 2147483647 h 203"/>
            <a:gd name="T4" fmla="*/ 2147483647 w 254"/>
            <a:gd name="T5" fmla="*/ 2147483647 h 203"/>
            <a:gd name="T6" fmla="*/ 2147483647 w 254"/>
            <a:gd name="T7" fmla="*/ 2147483647 h 203"/>
            <a:gd name="T8" fmla="*/ 2147483647 w 254"/>
            <a:gd name="T9" fmla="*/ 2147483647 h 203"/>
            <a:gd name="T10" fmla="*/ 2147483647 w 254"/>
            <a:gd name="T11" fmla="*/ 2147483647 h 203"/>
            <a:gd name="T12" fmla="*/ 2147483647 w 254"/>
            <a:gd name="T13" fmla="*/ 2147483647 h 203"/>
            <a:gd name="T14" fmla="*/ 2147483647 w 254"/>
            <a:gd name="T15" fmla="*/ 2147483647 h 203"/>
            <a:gd name="T16" fmla="*/ 2147483647 w 254"/>
            <a:gd name="T17" fmla="*/ 2147483647 h 203"/>
            <a:gd name="T18" fmla="*/ 2147483647 w 254"/>
            <a:gd name="T19" fmla="*/ 2147483647 h 203"/>
            <a:gd name="T20" fmla="*/ 2147483647 w 254"/>
            <a:gd name="T21" fmla="*/ 2147483647 h 203"/>
            <a:gd name="T22" fmla="*/ 2147483647 w 254"/>
            <a:gd name="T23" fmla="*/ 2147483647 h 203"/>
            <a:gd name="T24" fmla="*/ 2147483647 w 254"/>
            <a:gd name="T25" fmla="*/ 2147483647 h 203"/>
            <a:gd name="T26" fmla="*/ 2147483647 w 254"/>
            <a:gd name="T27" fmla="*/ 2147483647 h 203"/>
            <a:gd name="T28" fmla="*/ 2147483647 w 254"/>
            <a:gd name="T29" fmla="*/ 2147483647 h 203"/>
            <a:gd name="T30" fmla="*/ 2147483647 w 254"/>
            <a:gd name="T31" fmla="*/ 2147483647 h 203"/>
            <a:gd name="T32" fmla="*/ 2147483647 w 254"/>
            <a:gd name="T33" fmla="*/ 2147483647 h 203"/>
            <a:gd name="T34" fmla="*/ 2147483647 w 254"/>
            <a:gd name="T35" fmla="*/ 2147483647 h 203"/>
            <a:gd name="T36" fmla="*/ 2147483647 w 254"/>
            <a:gd name="T37" fmla="*/ 2147483647 h 203"/>
            <a:gd name="T38" fmla="*/ 2147483647 w 254"/>
            <a:gd name="T39" fmla="*/ 0 h 203"/>
            <a:gd name="T40" fmla="*/ 2147483647 w 254"/>
            <a:gd name="T41" fmla="*/ 2147483647 h 203"/>
            <a:gd name="T42" fmla="*/ 2147483647 w 254"/>
            <a:gd name="T43" fmla="*/ 2147483647 h 203"/>
            <a:gd name="T44" fmla="*/ 2147483647 w 254"/>
            <a:gd name="T45" fmla="*/ 2147483647 h 203"/>
            <a:gd name="T46" fmla="*/ 2147483647 w 254"/>
            <a:gd name="T47" fmla="*/ 2147483647 h 203"/>
            <a:gd name="T48" fmla="*/ 2147483647 w 254"/>
            <a:gd name="T49" fmla="*/ 2147483647 h 203"/>
            <a:gd name="T50" fmla="*/ 2147483647 w 254"/>
            <a:gd name="T51" fmla="*/ 2147483647 h 203"/>
            <a:gd name="T52" fmla="*/ 2147483647 w 254"/>
            <a:gd name="T53" fmla="*/ 2147483647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257175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9937" name="Dpt48" descr="48"/>
        <xdr:cNvSpPr>
          <a:spLocks noChangeAspect="1"/>
        </xdr:cNvSpPr>
      </xdr:nvSpPr>
      <xdr:spPr bwMode="auto">
        <a:xfrm>
          <a:off x="4429125" y="4095750"/>
          <a:ext cx="466725" cy="533400"/>
        </a:xfrm>
        <a:custGeom>
          <a:avLst/>
          <a:gdLst>
            <a:gd name="T0" fmla="*/ 2147483647 w 190"/>
            <a:gd name="T1" fmla="*/ 0 h 218"/>
            <a:gd name="T2" fmla="*/ 2147483647 w 190"/>
            <a:gd name="T3" fmla="*/ 2147483647 h 218"/>
            <a:gd name="T4" fmla="*/ 2147483647 w 190"/>
            <a:gd name="T5" fmla="*/ 2147483647 h 218"/>
            <a:gd name="T6" fmla="*/ 0 w 190"/>
            <a:gd name="T7" fmla="*/ 2147483647 h 218"/>
            <a:gd name="T8" fmla="*/ 2147483647 w 190"/>
            <a:gd name="T9" fmla="*/ 2147483647 h 218"/>
            <a:gd name="T10" fmla="*/ 2147483647 w 190"/>
            <a:gd name="T11" fmla="*/ 2147483647 h 218"/>
            <a:gd name="T12" fmla="*/ 2147483647 w 190"/>
            <a:gd name="T13" fmla="*/ 2147483647 h 218"/>
            <a:gd name="T14" fmla="*/ 2147483647 w 190"/>
            <a:gd name="T15" fmla="*/ 2147483647 h 218"/>
            <a:gd name="T16" fmla="*/ 2147483647 w 190"/>
            <a:gd name="T17" fmla="*/ 2147483647 h 218"/>
            <a:gd name="T18" fmla="*/ 2147483647 w 190"/>
            <a:gd name="T19" fmla="*/ 2147483647 h 218"/>
            <a:gd name="T20" fmla="*/ 2147483647 w 190"/>
            <a:gd name="T21" fmla="*/ 2147483647 h 218"/>
            <a:gd name="T22" fmla="*/ 2147483647 w 190"/>
            <a:gd name="T23" fmla="*/ 2147483647 h 218"/>
            <a:gd name="T24" fmla="*/ 2147483647 w 190"/>
            <a:gd name="T25" fmla="*/ 2147483647 h 218"/>
            <a:gd name="T26" fmla="*/ 2147483647 w 190"/>
            <a:gd name="T27" fmla="*/ 2147483647 h 218"/>
            <a:gd name="T28" fmla="*/ 2147483647 w 190"/>
            <a:gd name="T29" fmla="*/ 2147483647 h 218"/>
            <a:gd name="T30" fmla="*/ 2147483647 w 190"/>
            <a:gd name="T31" fmla="*/ 2147483647 h 218"/>
            <a:gd name="T32" fmla="*/ 2147483647 w 190"/>
            <a:gd name="T33" fmla="*/ 2147483647 h 218"/>
            <a:gd name="T34" fmla="*/ 2147483647 w 190"/>
            <a:gd name="T35" fmla="*/ 0 h 218"/>
            <a:gd name="T36" fmla="*/ 2147483647 w 190"/>
            <a:gd name="T37" fmla="*/ 0 h 218"/>
            <a:gd name="T38" fmla="*/ 2147483647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142875</xdr:rowOff>
    </xdr:from>
    <xdr:to>
      <xdr:col>7</xdr:col>
      <xdr:colOff>342900</xdr:colOff>
      <xdr:row>33</xdr:row>
      <xdr:rowOff>104775</xdr:rowOff>
    </xdr:to>
    <xdr:sp macro="[0]!principale" textlink="">
      <xdr:nvSpPr>
        <xdr:cNvPr id="9938" name="Dpt30" descr="30"/>
        <xdr:cNvSpPr>
          <a:spLocks noChangeAspect="1"/>
        </xdr:cNvSpPr>
      </xdr:nvSpPr>
      <xdr:spPr bwMode="auto">
        <a:xfrm>
          <a:off x="4552950" y="4410075"/>
          <a:ext cx="723900" cy="609600"/>
        </a:xfrm>
        <a:custGeom>
          <a:avLst/>
          <a:gdLst>
            <a:gd name="T0" fmla="*/ 2147483647 w 294"/>
            <a:gd name="T1" fmla="*/ 0 h 251"/>
            <a:gd name="T2" fmla="*/ 2147483647 w 294"/>
            <a:gd name="T3" fmla="*/ 2147483647 h 251"/>
            <a:gd name="T4" fmla="*/ 2147483647 w 294"/>
            <a:gd name="T5" fmla="*/ 2147483647 h 251"/>
            <a:gd name="T6" fmla="*/ 2147483647 w 294"/>
            <a:gd name="T7" fmla="*/ 2147483647 h 251"/>
            <a:gd name="T8" fmla="*/ 2147483647 w 294"/>
            <a:gd name="T9" fmla="*/ 2147483647 h 251"/>
            <a:gd name="T10" fmla="*/ 2147483647 w 294"/>
            <a:gd name="T11" fmla="*/ 2147483647 h 251"/>
            <a:gd name="T12" fmla="*/ 2147483647 w 294"/>
            <a:gd name="T13" fmla="*/ 2147483647 h 251"/>
            <a:gd name="T14" fmla="*/ 0 w 294"/>
            <a:gd name="T15" fmla="*/ 2147483647 h 251"/>
            <a:gd name="T16" fmla="*/ 2147483647 w 294"/>
            <a:gd name="T17" fmla="*/ 2147483647 h 251"/>
            <a:gd name="T18" fmla="*/ 2147483647 w 294"/>
            <a:gd name="T19" fmla="*/ 2147483647 h 251"/>
            <a:gd name="T20" fmla="*/ 2147483647 w 294"/>
            <a:gd name="T21" fmla="*/ 2147483647 h 251"/>
            <a:gd name="T22" fmla="*/ 2147483647 w 294"/>
            <a:gd name="T23" fmla="*/ 2147483647 h 251"/>
            <a:gd name="T24" fmla="*/ 2147483647 w 294"/>
            <a:gd name="T25" fmla="*/ 2147483647 h 251"/>
            <a:gd name="T26" fmla="*/ 2147483647 w 294"/>
            <a:gd name="T27" fmla="*/ 2147483647 h 251"/>
            <a:gd name="T28" fmla="*/ 2147483647 w 294"/>
            <a:gd name="T29" fmla="*/ 2147483647 h 251"/>
            <a:gd name="T30" fmla="*/ 2147483647 w 294"/>
            <a:gd name="T31" fmla="*/ 2147483647 h 251"/>
            <a:gd name="T32" fmla="*/ 2147483647 w 294"/>
            <a:gd name="T33" fmla="*/ 2147483647 h 251"/>
            <a:gd name="T34" fmla="*/ 2147483647 w 294"/>
            <a:gd name="T35" fmla="*/ 2147483647 h 251"/>
            <a:gd name="T36" fmla="*/ 2147483647 w 294"/>
            <a:gd name="T37" fmla="*/ 2147483647 h 251"/>
            <a:gd name="T38" fmla="*/ 2147483647 w 294"/>
            <a:gd name="T39" fmla="*/ 2147483647 h 251"/>
            <a:gd name="T40" fmla="*/ 2147483647 w 294"/>
            <a:gd name="T41" fmla="*/ 2147483647 h 251"/>
            <a:gd name="T42" fmla="*/ 2147483647 w 294"/>
            <a:gd name="T43" fmla="*/ 2147483647 h 251"/>
            <a:gd name="T44" fmla="*/ 2147483647 w 294"/>
            <a:gd name="T45" fmla="*/ 2147483647 h 251"/>
            <a:gd name="T46" fmla="*/ 2147483647 w 294"/>
            <a:gd name="T47" fmla="*/ 2147483647 h 251"/>
            <a:gd name="T48" fmla="*/ 2147483647 w 294"/>
            <a:gd name="T49" fmla="*/ 2147483647 h 251"/>
            <a:gd name="T50" fmla="*/ 2147483647 w 294"/>
            <a:gd name="T51" fmla="*/ 2147483647 h 251"/>
            <a:gd name="T52" fmla="*/ 2147483647 w 294"/>
            <a:gd name="T53" fmla="*/ 2147483647 h 251"/>
            <a:gd name="T54" fmla="*/ 2147483647 w 294"/>
            <a:gd name="T55" fmla="*/ 2147483647 h 251"/>
            <a:gd name="T56" fmla="*/ 2147483647 w 294"/>
            <a:gd name="T57" fmla="*/ 2147483647 h 251"/>
            <a:gd name="T58" fmla="*/ 2147483647 w 294"/>
            <a:gd name="T59" fmla="*/ 2147483647 h 251"/>
            <a:gd name="T60" fmla="*/ 2147483647 w 294"/>
            <a:gd name="T61" fmla="*/ 0 h 251"/>
            <a:gd name="T62" fmla="*/ 2147483647 w 294"/>
            <a:gd name="T63" fmla="*/ 0 h 251"/>
            <a:gd name="T64" fmla="*/ 2147483647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85725</xdr:colOff>
      <xdr:row>31</xdr:row>
      <xdr:rowOff>123825</xdr:rowOff>
    </xdr:from>
    <xdr:to>
      <xdr:col>7</xdr:col>
      <xdr:colOff>57150</xdr:colOff>
      <xdr:row>34</xdr:row>
      <xdr:rowOff>123825</xdr:rowOff>
    </xdr:to>
    <xdr:sp macro="[0]!principale" textlink="">
      <xdr:nvSpPr>
        <xdr:cNvPr id="9939" name="Dpt34" descr="34"/>
        <xdr:cNvSpPr>
          <a:spLocks noChangeAspect="1"/>
        </xdr:cNvSpPr>
      </xdr:nvSpPr>
      <xdr:spPr bwMode="auto">
        <a:xfrm>
          <a:off x="4257675" y="4714875"/>
          <a:ext cx="733425" cy="485775"/>
        </a:xfrm>
        <a:custGeom>
          <a:avLst/>
          <a:gdLst>
            <a:gd name="T0" fmla="*/ 2147483647 w 298"/>
            <a:gd name="T1" fmla="*/ 2147483647 h 197"/>
            <a:gd name="T2" fmla="*/ 2147483647 w 298"/>
            <a:gd name="T3" fmla="*/ 2147483647 h 197"/>
            <a:gd name="T4" fmla="*/ 2147483647 w 298"/>
            <a:gd name="T5" fmla="*/ 2147483647 h 197"/>
            <a:gd name="T6" fmla="*/ 2147483647 w 298"/>
            <a:gd name="T7" fmla="*/ 0 h 197"/>
            <a:gd name="T8" fmla="*/ 2147483647 w 298"/>
            <a:gd name="T9" fmla="*/ 2147483647 h 197"/>
            <a:gd name="T10" fmla="*/ 2147483647 w 298"/>
            <a:gd name="T11" fmla="*/ 2147483647 h 197"/>
            <a:gd name="T12" fmla="*/ 2147483647 w 298"/>
            <a:gd name="T13" fmla="*/ 2147483647 h 197"/>
            <a:gd name="T14" fmla="*/ 2147483647 w 298"/>
            <a:gd name="T15" fmla="*/ 2147483647 h 197"/>
            <a:gd name="T16" fmla="*/ 2147483647 w 298"/>
            <a:gd name="T17" fmla="*/ 2147483647 h 197"/>
            <a:gd name="T18" fmla="*/ 2147483647 w 298"/>
            <a:gd name="T19" fmla="*/ 2147483647 h 197"/>
            <a:gd name="T20" fmla="*/ 2147483647 w 298"/>
            <a:gd name="T21" fmla="*/ 2147483647 h 197"/>
            <a:gd name="T22" fmla="*/ 2147483647 w 298"/>
            <a:gd name="T23" fmla="*/ 2147483647 h 197"/>
            <a:gd name="T24" fmla="*/ 2147483647 w 298"/>
            <a:gd name="T25" fmla="*/ 2147483647 h 197"/>
            <a:gd name="T26" fmla="*/ 0 w 298"/>
            <a:gd name="T27" fmla="*/ 2147483647 h 197"/>
            <a:gd name="T28" fmla="*/ 2147483647 w 298"/>
            <a:gd name="T29" fmla="*/ 2147483647 h 197"/>
            <a:gd name="T30" fmla="*/ 2147483647 w 298"/>
            <a:gd name="T31" fmla="*/ 2147483647 h 197"/>
            <a:gd name="T32" fmla="*/ 2147483647 w 298"/>
            <a:gd name="T33" fmla="*/ 2147483647 h 197"/>
            <a:gd name="T34" fmla="*/ 2147483647 w 298"/>
            <a:gd name="T35" fmla="*/ 2147483647 h 197"/>
            <a:gd name="T36" fmla="*/ 2147483647 w 298"/>
            <a:gd name="T37" fmla="*/ 2147483647 h 197"/>
            <a:gd name="T38" fmla="*/ 2147483647 w 298"/>
            <a:gd name="T39" fmla="*/ 2147483647 h 197"/>
            <a:gd name="T40" fmla="*/ 2147483647 w 298"/>
            <a:gd name="T41" fmla="*/ 2147483647 h 197"/>
            <a:gd name="T42" fmla="*/ 2147483647 w 298"/>
            <a:gd name="T43" fmla="*/ 2147483647 h 197"/>
            <a:gd name="T44" fmla="*/ 2147483647 w 298"/>
            <a:gd name="T45" fmla="*/ 2147483647 h 197"/>
            <a:gd name="T46" fmla="*/ 2147483647 w 298"/>
            <a:gd name="T47" fmla="*/ 2147483647 h 197"/>
            <a:gd name="T48" fmla="*/ 2147483647 w 298"/>
            <a:gd name="T49" fmla="*/ 2147483647 h 197"/>
            <a:gd name="T50" fmla="*/ 2147483647 w 298"/>
            <a:gd name="T51" fmla="*/ 2147483647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28575</xdr:colOff>
      <xdr:row>33</xdr:row>
      <xdr:rowOff>133350</xdr:rowOff>
    </xdr:from>
    <xdr:to>
      <xdr:col>6</xdr:col>
      <xdr:colOff>409575</xdr:colOff>
      <xdr:row>36</xdr:row>
      <xdr:rowOff>133350</xdr:rowOff>
    </xdr:to>
    <xdr:sp macro="[0]!principale" textlink="">
      <xdr:nvSpPr>
        <xdr:cNvPr id="9940" name="Dpt11" descr="11"/>
        <xdr:cNvSpPr>
          <a:spLocks noChangeAspect="1"/>
        </xdr:cNvSpPr>
      </xdr:nvSpPr>
      <xdr:spPr bwMode="auto">
        <a:xfrm>
          <a:off x="3838575" y="5048250"/>
          <a:ext cx="742950" cy="485775"/>
        </a:xfrm>
        <a:custGeom>
          <a:avLst/>
          <a:gdLst>
            <a:gd name="T0" fmla="*/ 2147483647 w 302"/>
            <a:gd name="T1" fmla="*/ 2147483647 h 199"/>
            <a:gd name="T2" fmla="*/ 2147483647 w 302"/>
            <a:gd name="T3" fmla="*/ 2147483647 h 199"/>
            <a:gd name="T4" fmla="*/ 2147483647 w 302"/>
            <a:gd name="T5" fmla="*/ 2147483647 h 199"/>
            <a:gd name="T6" fmla="*/ 2147483647 w 302"/>
            <a:gd name="T7" fmla="*/ 2147483647 h 199"/>
            <a:gd name="T8" fmla="*/ 2147483647 w 302"/>
            <a:gd name="T9" fmla="*/ 2147483647 h 199"/>
            <a:gd name="T10" fmla="*/ 2147483647 w 302"/>
            <a:gd name="T11" fmla="*/ 2147483647 h 199"/>
            <a:gd name="T12" fmla="*/ 2147483647 w 302"/>
            <a:gd name="T13" fmla="*/ 2147483647 h 199"/>
            <a:gd name="T14" fmla="*/ 2147483647 w 302"/>
            <a:gd name="T15" fmla="*/ 0 h 199"/>
            <a:gd name="T16" fmla="*/ 2147483647 w 302"/>
            <a:gd name="T17" fmla="*/ 2147483647 h 199"/>
            <a:gd name="T18" fmla="*/ 2147483647 w 302"/>
            <a:gd name="T19" fmla="*/ 2147483647 h 199"/>
            <a:gd name="T20" fmla="*/ 2147483647 w 302"/>
            <a:gd name="T21" fmla="*/ 2147483647 h 199"/>
            <a:gd name="T22" fmla="*/ 0 w 302"/>
            <a:gd name="T23" fmla="*/ 2147483647 h 199"/>
            <a:gd name="T24" fmla="*/ 2147483647 w 302"/>
            <a:gd name="T25" fmla="*/ 2147483647 h 199"/>
            <a:gd name="T26" fmla="*/ 2147483647 w 302"/>
            <a:gd name="T27" fmla="*/ 2147483647 h 199"/>
            <a:gd name="T28" fmla="*/ 2147483647 w 302"/>
            <a:gd name="T29" fmla="*/ 2147483647 h 199"/>
            <a:gd name="T30" fmla="*/ 2147483647 w 302"/>
            <a:gd name="T31" fmla="*/ 2147483647 h 199"/>
            <a:gd name="T32" fmla="*/ 2147483647 w 302"/>
            <a:gd name="T33" fmla="*/ 2147483647 h 199"/>
            <a:gd name="T34" fmla="*/ 2147483647 w 302"/>
            <a:gd name="T35" fmla="*/ 2147483647 h 199"/>
            <a:gd name="T36" fmla="*/ 2147483647 w 302"/>
            <a:gd name="T37" fmla="*/ 2147483647 h 199"/>
            <a:gd name="T38" fmla="*/ 2147483647 w 302"/>
            <a:gd name="T39" fmla="*/ 2147483647 h 199"/>
            <a:gd name="T40" fmla="*/ 2147483647 w 302"/>
            <a:gd name="T41" fmla="*/ 2147483647 h 199"/>
            <a:gd name="T42" fmla="*/ 2147483647 w 302"/>
            <a:gd name="T43" fmla="*/ 2147483647 h 199"/>
            <a:gd name="T44" fmla="*/ 2147483647 w 302"/>
            <a:gd name="T45" fmla="*/ 2147483647 h 199"/>
            <a:gd name="T46" fmla="*/ 2147483647 w 302"/>
            <a:gd name="T47" fmla="*/ 2147483647 h 199"/>
            <a:gd name="T48" fmla="*/ 2147483647 w 302"/>
            <a:gd name="T49" fmla="*/ 2147483647 h 199"/>
            <a:gd name="T50" fmla="*/ 2147483647 w 302"/>
            <a:gd name="T51" fmla="*/ 2147483647 h 199"/>
            <a:gd name="T52" fmla="*/ 2147483647 w 302"/>
            <a:gd name="T53" fmla="*/ 2147483647 h 199"/>
            <a:gd name="T54" fmla="*/ 2147483647 w 302"/>
            <a:gd name="T55" fmla="*/ 2147483647 h 199"/>
            <a:gd name="T56" fmla="*/ 2147483647 w 302"/>
            <a:gd name="T57" fmla="*/ 2147483647 h 199"/>
            <a:gd name="T58" fmla="*/ 2147483647 w 302"/>
            <a:gd name="T59" fmla="*/ 2147483647 h 199"/>
            <a:gd name="T60" fmla="*/ 2147483647 w 302"/>
            <a:gd name="T61" fmla="*/ 2147483647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142875</xdr:rowOff>
    </xdr:from>
    <xdr:to>
      <xdr:col>6</xdr:col>
      <xdr:colOff>361950</xdr:colOff>
      <xdr:row>38</xdr:row>
      <xdr:rowOff>28575</xdr:rowOff>
    </xdr:to>
    <xdr:sp macro="[0]!principale" textlink="">
      <xdr:nvSpPr>
        <xdr:cNvPr id="9941" name="Dpt66" descr="66"/>
        <xdr:cNvSpPr>
          <a:spLocks noChangeAspect="1"/>
        </xdr:cNvSpPr>
      </xdr:nvSpPr>
      <xdr:spPr bwMode="auto">
        <a:xfrm>
          <a:off x="3867150" y="5381625"/>
          <a:ext cx="666750" cy="371475"/>
        </a:xfrm>
        <a:custGeom>
          <a:avLst/>
          <a:gdLst>
            <a:gd name="T0" fmla="*/ 2147483647 w 273"/>
            <a:gd name="T1" fmla="*/ 2147483647 h 152"/>
            <a:gd name="T2" fmla="*/ 2147483647 w 273"/>
            <a:gd name="T3" fmla="*/ 0 h 152"/>
            <a:gd name="T4" fmla="*/ 2147483647 w 273"/>
            <a:gd name="T5" fmla="*/ 2147483647 h 152"/>
            <a:gd name="T6" fmla="*/ 2147483647 w 273"/>
            <a:gd name="T7" fmla="*/ 2147483647 h 152"/>
            <a:gd name="T8" fmla="*/ 2147483647 w 273"/>
            <a:gd name="T9" fmla="*/ 2147483647 h 152"/>
            <a:gd name="T10" fmla="*/ 2147483647 w 273"/>
            <a:gd name="T11" fmla="*/ 2147483647 h 152"/>
            <a:gd name="T12" fmla="*/ 2147483647 w 273"/>
            <a:gd name="T13" fmla="*/ 2147483647 h 152"/>
            <a:gd name="T14" fmla="*/ 2147483647 w 273"/>
            <a:gd name="T15" fmla="*/ 2147483647 h 152"/>
            <a:gd name="T16" fmla="*/ 0 w 273"/>
            <a:gd name="T17" fmla="*/ 2147483647 h 152"/>
            <a:gd name="T18" fmla="*/ 2147483647 w 273"/>
            <a:gd name="T19" fmla="*/ 2147483647 h 152"/>
            <a:gd name="T20" fmla="*/ 2147483647 w 273"/>
            <a:gd name="T21" fmla="*/ 2147483647 h 152"/>
            <a:gd name="T22" fmla="*/ 2147483647 w 273"/>
            <a:gd name="T23" fmla="*/ 2147483647 h 152"/>
            <a:gd name="T24" fmla="*/ 2147483647 w 273"/>
            <a:gd name="T25" fmla="*/ 2147483647 h 152"/>
            <a:gd name="T26" fmla="*/ 2147483647 w 273"/>
            <a:gd name="T27" fmla="*/ 2147483647 h 152"/>
            <a:gd name="T28" fmla="*/ 2147483647 w 273"/>
            <a:gd name="T29" fmla="*/ 2147483647 h 152"/>
            <a:gd name="T30" fmla="*/ 2147483647 w 273"/>
            <a:gd name="T31" fmla="*/ 2147483647 h 152"/>
            <a:gd name="T32" fmla="*/ 2147483647 w 273"/>
            <a:gd name="T33" fmla="*/ 2147483647 h 152"/>
            <a:gd name="T34" fmla="*/ 2147483647 w 273"/>
            <a:gd name="T35" fmla="*/ 2147483647 h 152"/>
            <a:gd name="T36" fmla="*/ 2147483647 w 273"/>
            <a:gd name="T37" fmla="*/ 2147483647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352425</xdr:colOff>
      <xdr:row>30</xdr:row>
      <xdr:rowOff>85725</xdr:rowOff>
    </xdr:to>
    <xdr:sp macro="[0]!principale" textlink="">
      <xdr:nvSpPr>
        <xdr:cNvPr id="9942" name="Dpt07" descr="07"/>
        <xdr:cNvSpPr>
          <a:spLocks noChangeAspect="1"/>
        </xdr:cNvSpPr>
      </xdr:nvSpPr>
      <xdr:spPr bwMode="auto">
        <a:xfrm>
          <a:off x="4819650" y="3819525"/>
          <a:ext cx="466725" cy="695325"/>
        </a:xfrm>
        <a:custGeom>
          <a:avLst/>
          <a:gdLst>
            <a:gd name="T0" fmla="*/ 2147483647 w 193"/>
            <a:gd name="T1" fmla="*/ 0 h 286"/>
            <a:gd name="T2" fmla="*/ 2147483647 w 193"/>
            <a:gd name="T3" fmla="*/ 2147483647 h 286"/>
            <a:gd name="T4" fmla="*/ 2147483647 w 193"/>
            <a:gd name="T5" fmla="*/ 2147483647 h 286"/>
            <a:gd name="T6" fmla="*/ 2147483647 w 193"/>
            <a:gd name="T7" fmla="*/ 2147483647 h 286"/>
            <a:gd name="T8" fmla="*/ 2147483647 w 193"/>
            <a:gd name="T9" fmla="*/ 2147483647 h 286"/>
            <a:gd name="T10" fmla="*/ 2147483647 w 193"/>
            <a:gd name="T11" fmla="*/ 2147483647 h 286"/>
            <a:gd name="T12" fmla="*/ 2147483647 w 193"/>
            <a:gd name="T13" fmla="*/ 2147483647 h 286"/>
            <a:gd name="T14" fmla="*/ 0 w 193"/>
            <a:gd name="T15" fmla="*/ 2147483647 h 286"/>
            <a:gd name="T16" fmla="*/ 2147483647 w 193"/>
            <a:gd name="T17" fmla="*/ 2147483647 h 286"/>
            <a:gd name="T18" fmla="*/ 2147483647 w 193"/>
            <a:gd name="T19" fmla="*/ 2147483647 h 286"/>
            <a:gd name="T20" fmla="*/ 2147483647 w 193"/>
            <a:gd name="T21" fmla="*/ 2147483647 h 286"/>
            <a:gd name="T22" fmla="*/ 2147483647 w 193"/>
            <a:gd name="T23" fmla="*/ 2147483647 h 286"/>
            <a:gd name="T24" fmla="*/ 2147483647 w 193"/>
            <a:gd name="T25" fmla="*/ 2147483647 h 286"/>
            <a:gd name="T26" fmla="*/ 2147483647 w 193"/>
            <a:gd name="T27" fmla="*/ 2147483647 h 286"/>
            <a:gd name="T28" fmla="*/ 2147483647 w 193"/>
            <a:gd name="T29" fmla="*/ 2147483647 h 286"/>
            <a:gd name="T30" fmla="*/ 2147483647 w 193"/>
            <a:gd name="T31" fmla="*/ 2147483647 h 286"/>
            <a:gd name="T32" fmla="*/ 2147483647 w 193"/>
            <a:gd name="T33" fmla="*/ 2147483647 h 286"/>
            <a:gd name="T34" fmla="*/ 2147483647 w 193"/>
            <a:gd name="T35" fmla="*/ 0 h 286"/>
            <a:gd name="T36" fmla="*/ 2147483647 w 193"/>
            <a:gd name="T37" fmla="*/ 0 h 286"/>
            <a:gd name="T38" fmla="*/ 2147483647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11</xdr:row>
      <xdr:rowOff>133350</xdr:rowOff>
    </xdr:from>
    <xdr:to>
      <xdr:col>6</xdr:col>
      <xdr:colOff>428625</xdr:colOff>
      <xdr:row>15</xdr:row>
      <xdr:rowOff>114300</xdr:rowOff>
    </xdr:to>
    <xdr:sp macro="[0]!principale" textlink="">
      <xdr:nvSpPr>
        <xdr:cNvPr id="9943" name="Dpt77" descr="77"/>
        <xdr:cNvSpPr>
          <a:spLocks noChangeAspect="1"/>
        </xdr:cNvSpPr>
      </xdr:nvSpPr>
      <xdr:spPr bwMode="auto">
        <a:xfrm>
          <a:off x="4143375" y="1485900"/>
          <a:ext cx="457200" cy="628650"/>
        </a:xfrm>
        <a:custGeom>
          <a:avLst/>
          <a:gdLst>
            <a:gd name="T0" fmla="*/ 2147483647 w 186"/>
            <a:gd name="T1" fmla="*/ 2147483647 h 258"/>
            <a:gd name="T2" fmla="*/ 2147483647 w 186"/>
            <a:gd name="T3" fmla="*/ 2147483647 h 258"/>
            <a:gd name="T4" fmla="*/ 2147483647 w 186"/>
            <a:gd name="T5" fmla="*/ 2147483647 h 258"/>
            <a:gd name="T6" fmla="*/ 2147483647 w 186"/>
            <a:gd name="T7" fmla="*/ 2147483647 h 258"/>
            <a:gd name="T8" fmla="*/ 2147483647 w 186"/>
            <a:gd name="T9" fmla="*/ 2147483647 h 258"/>
            <a:gd name="T10" fmla="*/ 0 w 186"/>
            <a:gd name="T11" fmla="*/ 2147483647 h 258"/>
            <a:gd name="T12" fmla="*/ 2147483647 w 186"/>
            <a:gd name="T13" fmla="*/ 2147483647 h 258"/>
            <a:gd name="T14" fmla="*/ 2147483647 w 186"/>
            <a:gd name="T15" fmla="*/ 2147483647 h 258"/>
            <a:gd name="T16" fmla="*/ 2147483647 w 186"/>
            <a:gd name="T17" fmla="*/ 2147483647 h 258"/>
            <a:gd name="T18" fmla="*/ 2147483647 w 186"/>
            <a:gd name="T19" fmla="*/ 2147483647 h 258"/>
            <a:gd name="T20" fmla="*/ 2147483647 w 186"/>
            <a:gd name="T21" fmla="*/ 2147483647 h 258"/>
            <a:gd name="T22" fmla="*/ 2147483647 w 186"/>
            <a:gd name="T23" fmla="*/ 2147483647 h 258"/>
            <a:gd name="T24" fmla="*/ 2147483647 w 186"/>
            <a:gd name="T25" fmla="*/ 2147483647 h 258"/>
            <a:gd name="T26" fmla="*/ 2147483647 w 186"/>
            <a:gd name="T27" fmla="*/ 2147483647 h 258"/>
            <a:gd name="T28" fmla="*/ 2147483647 w 186"/>
            <a:gd name="T29" fmla="*/ 2147483647 h 258"/>
            <a:gd name="T30" fmla="*/ 2147483647 w 186"/>
            <a:gd name="T31" fmla="*/ 2147483647 h 258"/>
            <a:gd name="T32" fmla="*/ 2147483647 w 186"/>
            <a:gd name="T33" fmla="*/ 2147483647 h 258"/>
            <a:gd name="T34" fmla="*/ 2147483647 w 186"/>
            <a:gd name="T35" fmla="*/ 2147483647 h 258"/>
            <a:gd name="T36" fmla="*/ 2147483647 w 186"/>
            <a:gd name="T37" fmla="*/ 0 h 258"/>
            <a:gd name="T38" fmla="*/ 2147483647 w 186"/>
            <a:gd name="T39" fmla="*/ 2147483647 h 258"/>
            <a:gd name="T40" fmla="*/ 2147483647 w 186"/>
            <a:gd name="T41" fmla="*/ 2147483647 h 258"/>
            <a:gd name="T42" fmla="*/ 2147483647 w 186"/>
            <a:gd name="T43" fmla="*/ 2147483647 h 258"/>
            <a:gd name="T44" fmla="*/ 2147483647 w 186"/>
            <a:gd name="T45" fmla="*/ 2147483647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12</xdr:row>
      <xdr:rowOff>76200</xdr:rowOff>
    </xdr:from>
    <xdr:to>
      <xdr:col>5</xdr:col>
      <xdr:colOff>285750</xdr:colOff>
      <xdr:row>13</xdr:row>
      <xdr:rowOff>57150</xdr:rowOff>
    </xdr:to>
    <xdr:sp macro="[0]!principale" textlink="">
      <xdr:nvSpPr>
        <xdr:cNvPr id="9944" name="Dpt92" descr="92"/>
        <xdr:cNvSpPr>
          <a:spLocks noChangeAspect="1"/>
        </xdr:cNvSpPr>
      </xdr:nvSpPr>
      <xdr:spPr bwMode="auto">
        <a:xfrm>
          <a:off x="4010025" y="1590675"/>
          <a:ext cx="85725" cy="142875"/>
        </a:xfrm>
        <a:custGeom>
          <a:avLst/>
          <a:gdLst>
            <a:gd name="T0" fmla="*/ 2147483647 w 36"/>
            <a:gd name="T1" fmla="*/ 0 h 58"/>
            <a:gd name="T2" fmla="*/ 2147483647 w 36"/>
            <a:gd name="T3" fmla="*/ 2147483647 h 58"/>
            <a:gd name="T4" fmla="*/ 0 w 36"/>
            <a:gd name="T5" fmla="*/ 2147483647 h 58"/>
            <a:gd name="T6" fmla="*/ 2147483647 w 36"/>
            <a:gd name="T7" fmla="*/ 2147483647 h 58"/>
            <a:gd name="T8" fmla="*/ 2147483647 w 36"/>
            <a:gd name="T9" fmla="*/ 2147483647 h 58"/>
            <a:gd name="T10" fmla="*/ 2147483647 w 36"/>
            <a:gd name="T11" fmla="*/ 2147483647 h 58"/>
            <a:gd name="T12" fmla="*/ 2147483647 w 36"/>
            <a:gd name="T13" fmla="*/ 2147483647 h 58"/>
            <a:gd name="T14" fmla="*/ 2147483647 w 36"/>
            <a:gd name="T15" fmla="*/ 0 h 58"/>
            <a:gd name="T16" fmla="*/ 2147483647 w 36"/>
            <a:gd name="T17" fmla="*/ 0 h 58"/>
            <a:gd name="T18" fmla="*/ 2147483647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247650</xdr:colOff>
      <xdr:row>12</xdr:row>
      <xdr:rowOff>114300</xdr:rowOff>
    </xdr:from>
    <xdr:to>
      <xdr:col>5</xdr:col>
      <xdr:colOff>342900</xdr:colOff>
      <xdr:row>13</xdr:row>
      <xdr:rowOff>0</xdr:rowOff>
    </xdr:to>
    <xdr:sp macro="[0]!principale" textlink="">
      <xdr:nvSpPr>
        <xdr:cNvPr id="9945" name="Dpt75" descr="75"/>
        <xdr:cNvSpPr>
          <a:spLocks noChangeAspect="1"/>
        </xdr:cNvSpPr>
      </xdr:nvSpPr>
      <xdr:spPr bwMode="auto">
        <a:xfrm>
          <a:off x="4057650" y="1628775"/>
          <a:ext cx="95250" cy="47625"/>
        </a:xfrm>
        <a:custGeom>
          <a:avLst/>
          <a:gdLst>
            <a:gd name="T0" fmla="*/ 2147483647 w 38"/>
            <a:gd name="T1" fmla="*/ 0 h 19"/>
            <a:gd name="T2" fmla="*/ 0 w 38"/>
            <a:gd name="T3" fmla="*/ 2147483647 h 19"/>
            <a:gd name="T4" fmla="*/ 2147483647 w 38"/>
            <a:gd name="T5" fmla="*/ 2147483647 h 19"/>
            <a:gd name="T6" fmla="*/ 2147483647 w 38"/>
            <a:gd name="T7" fmla="*/ 2147483647 h 19"/>
            <a:gd name="T8" fmla="*/ 2147483647 w 38"/>
            <a:gd name="T9" fmla="*/ 0 h 19"/>
            <a:gd name="T10" fmla="*/ 2147483647 w 38"/>
            <a:gd name="T11" fmla="*/ 0 h 19"/>
            <a:gd name="T12" fmla="*/ 2147483647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638175</xdr:colOff>
      <xdr:row>17</xdr:row>
      <xdr:rowOff>85725</xdr:rowOff>
    </xdr:to>
    <xdr:sp macro="[0]!principale" textlink="">
      <xdr:nvSpPr>
        <xdr:cNvPr id="9946" name="Dpt52" descr="52"/>
        <xdr:cNvSpPr>
          <a:spLocks noChangeAspect="1"/>
        </xdr:cNvSpPr>
      </xdr:nvSpPr>
      <xdr:spPr bwMode="auto">
        <a:xfrm>
          <a:off x="5086350" y="1733550"/>
          <a:ext cx="485775" cy="676275"/>
        </a:xfrm>
        <a:custGeom>
          <a:avLst/>
          <a:gdLst>
            <a:gd name="T0" fmla="*/ 2147483647 w 197"/>
            <a:gd name="T1" fmla="*/ 0 h 277"/>
            <a:gd name="T2" fmla="*/ 2147483647 w 197"/>
            <a:gd name="T3" fmla="*/ 2147483647 h 277"/>
            <a:gd name="T4" fmla="*/ 2147483647 w 197"/>
            <a:gd name="T5" fmla="*/ 2147483647 h 277"/>
            <a:gd name="T6" fmla="*/ 0 w 197"/>
            <a:gd name="T7" fmla="*/ 2147483647 h 277"/>
            <a:gd name="T8" fmla="*/ 0 w 197"/>
            <a:gd name="T9" fmla="*/ 2147483647 h 277"/>
            <a:gd name="T10" fmla="*/ 2147483647 w 197"/>
            <a:gd name="T11" fmla="*/ 2147483647 h 277"/>
            <a:gd name="T12" fmla="*/ 2147483647 w 197"/>
            <a:gd name="T13" fmla="*/ 2147483647 h 277"/>
            <a:gd name="T14" fmla="*/ 2147483647 w 197"/>
            <a:gd name="T15" fmla="*/ 2147483647 h 277"/>
            <a:gd name="T16" fmla="*/ 2147483647 w 197"/>
            <a:gd name="T17" fmla="*/ 2147483647 h 277"/>
            <a:gd name="T18" fmla="*/ 2147483647 w 197"/>
            <a:gd name="T19" fmla="*/ 2147483647 h 277"/>
            <a:gd name="T20" fmla="*/ 2147483647 w 197"/>
            <a:gd name="T21" fmla="*/ 2147483647 h 277"/>
            <a:gd name="T22" fmla="*/ 2147483647 w 197"/>
            <a:gd name="T23" fmla="*/ 2147483647 h 277"/>
            <a:gd name="T24" fmla="*/ 2147483647 w 197"/>
            <a:gd name="T25" fmla="*/ 2147483647 h 277"/>
            <a:gd name="T26" fmla="*/ 2147483647 w 197"/>
            <a:gd name="T27" fmla="*/ 2147483647 h 277"/>
            <a:gd name="T28" fmla="*/ 2147483647 w 197"/>
            <a:gd name="T29" fmla="*/ 2147483647 h 277"/>
            <a:gd name="T30" fmla="*/ 2147483647 w 197"/>
            <a:gd name="T31" fmla="*/ 2147483647 h 277"/>
            <a:gd name="T32" fmla="*/ 2147483647 w 197"/>
            <a:gd name="T33" fmla="*/ 2147483647 h 277"/>
            <a:gd name="T34" fmla="*/ 2147483647 w 197"/>
            <a:gd name="T35" fmla="*/ 2147483647 h 277"/>
            <a:gd name="T36" fmla="*/ 2147483647 w 197"/>
            <a:gd name="T37" fmla="*/ 2147483647 h 277"/>
            <a:gd name="T38" fmla="*/ 2147483647 w 197"/>
            <a:gd name="T39" fmla="*/ 2147483647 h 277"/>
            <a:gd name="T40" fmla="*/ 2147483647 w 197"/>
            <a:gd name="T41" fmla="*/ 2147483647 h 277"/>
            <a:gd name="T42" fmla="*/ 2147483647 w 197"/>
            <a:gd name="T43" fmla="*/ 2147483647 h 277"/>
            <a:gd name="T44" fmla="*/ 2147483647 w 197"/>
            <a:gd name="T45" fmla="*/ 2147483647 h 277"/>
            <a:gd name="T46" fmla="*/ 2147483647 w 197"/>
            <a:gd name="T47" fmla="*/ 2147483647 h 277"/>
            <a:gd name="T48" fmla="*/ 2147483647 w 197"/>
            <a:gd name="T49" fmla="*/ 2147483647 h 277"/>
            <a:gd name="T50" fmla="*/ 2147483647 w 197"/>
            <a:gd name="T51" fmla="*/ 2147483647 h 277"/>
            <a:gd name="T52" fmla="*/ 2147483647 w 197"/>
            <a:gd name="T53" fmla="*/ 0 h 277"/>
            <a:gd name="T54" fmla="*/ 2147483647 w 197"/>
            <a:gd name="T55" fmla="*/ 0 h 277"/>
            <a:gd name="T56" fmla="*/ 2147483647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9947" name="Dpt93" descr="93"/>
        <xdr:cNvSpPr>
          <a:spLocks noChangeAspect="1"/>
        </xdr:cNvSpPr>
      </xdr:nvSpPr>
      <xdr:spPr bwMode="auto">
        <a:xfrm>
          <a:off x="4076700" y="1552575"/>
          <a:ext cx="133350" cy="114300"/>
        </a:xfrm>
        <a:custGeom>
          <a:avLst/>
          <a:gdLst>
            <a:gd name="T0" fmla="*/ 2147483647 w 53"/>
            <a:gd name="T1" fmla="*/ 0 h 47"/>
            <a:gd name="T2" fmla="*/ 2147483647 w 53"/>
            <a:gd name="T3" fmla="*/ 2147483647 h 47"/>
            <a:gd name="T4" fmla="*/ 0 w 53"/>
            <a:gd name="T5" fmla="*/ 2147483647 h 47"/>
            <a:gd name="T6" fmla="*/ 2147483647 w 53"/>
            <a:gd name="T7" fmla="*/ 2147483647 h 47"/>
            <a:gd name="T8" fmla="*/ 2147483647 w 53"/>
            <a:gd name="T9" fmla="*/ 0 h 47"/>
            <a:gd name="T10" fmla="*/ 2147483647 w 53"/>
            <a:gd name="T11" fmla="*/ 0 h 47"/>
            <a:gd name="T12" fmla="*/ 2147483647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390525</xdr:colOff>
      <xdr:row>9</xdr:row>
      <xdr:rowOff>66675</xdr:rowOff>
    </xdr:from>
    <xdr:to>
      <xdr:col>8</xdr:col>
      <xdr:colOff>419100</xdr:colOff>
      <xdr:row>14</xdr:row>
      <xdr:rowOff>95250</xdr:rowOff>
    </xdr:to>
    <xdr:sp macro="[0]!principale" textlink="">
      <xdr:nvSpPr>
        <xdr:cNvPr id="9948" name="Dpt54" descr="54"/>
        <xdr:cNvSpPr>
          <a:spLocks noChangeAspect="1"/>
        </xdr:cNvSpPr>
      </xdr:nvSpPr>
      <xdr:spPr bwMode="auto">
        <a:xfrm>
          <a:off x="5324475" y="1095375"/>
          <a:ext cx="790575" cy="838200"/>
        </a:xfrm>
        <a:custGeom>
          <a:avLst/>
          <a:gdLst>
            <a:gd name="T0" fmla="*/ 0 w 325"/>
            <a:gd name="T1" fmla="*/ 2147483647 h 345"/>
            <a:gd name="T2" fmla="*/ 2147483647 w 325"/>
            <a:gd name="T3" fmla="*/ 2147483647 h 345"/>
            <a:gd name="T4" fmla="*/ 2147483647 w 325"/>
            <a:gd name="T5" fmla="*/ 2147483647 h 345"/>
            <a:gd name="T6" fmla="*/ 2147483647 w 325"/>
            <a:gd name="T7" fmla="*/ 2147483647 h 345"/>
            <a:gd name="T8" fmla="*/ 2147483647 w 325"/>
            <a:gd name="T9" fmla="*/ 2147483647 h 345"/>
            <a:gd name="T10" fmla="*/ 2147483647 w 325"/>
            <a:gd name="T11" fmla="*/ 2147483647 h 345"/>
            <a:gd name="T12" fmla="*/ 2147483647 w 325"/>
            <a:gd name="T13" fmla="*/ 2147483647 h 345"/>
            <a:gd name="T14" fmla="*/ 2147483647 w 325"/>
            <a:gd name="T15" fmla="*/ 2147483647 h 345"/>
            <a:gd name="T16" fmla="*/ 2147483647 w 325"/>
            <a:gd name="T17" fmla="*/ 2147483647 h 345"/>
            <a:gd name="T18" fmla="*/ 2147483647 w 325"/>
            <a:gd name="T19" fmla="*/ 2147483647 h 345"/>
            <a:gd name="T20" fmla="*/ 2147483647 w 325"/>
            <a:gd name="T21" fmla="*/ 2147483647 h 345"/>
            <a:gd name="T22" fmla="*/ 2147483647 w 325"/>
            <a:gd name="T23" fmla="*/ 2147483647 h 345"/>
            <a:gd name="T24" fmla="*/ 2147483647 w 325"/>
            <a:gd name="T25" fmla="*/ 2147483647 h 345"/>
            <a:gd name="T26" fmla="*/ 2147483647 w 325"/>
            <a:gd name="T27" fmla="*/ 2147483647 h 345"/>
            <a:gd name="T28" fmla="*/ 2147483647 w 325"/>
            <a:gd name="T29" fmla="*/ 2147483647 h 345"/>
            <a:gd name="T30" fmla="*/ 2147483647 w 325"/>
            <a:gd name="T31" fmla="*/ 2147483647 h 345"/>
            <a:gd name="T32" fmla="*/ 2147483647 w 325"/>
            <a:gd name="T33" fmla="*/ 2147483647 h 345"/>
            <a:gd name="T34" fmla="*/ 2147483647 w 325"/>
            <a:gd name="T35" fmla="*/ 2147483647 h 345"/>
            <a:gd name="T36" fmla="*/ 2147483647 w 325"/>
            <a:gd name="T37" fmla="*/ 2147483647 h 345"/>
            <a:gd name="T38" fmla="*/ 2147483647 w 325"/>
            <a:gd name="T39" fmla="*/ 2147483647 h 345"/>
            <a:gd name="T40" fmla="*/ 2147483647 w 325"/>
            <a:gd name="T41" fmla="*/ 2147483647 h 345"/>
            <a:gd name="T42" fmla="*/ 2147483647 w 325"/>
            <a:gd name="T43" fmla="*/ 0 h 345"/>
            <a:gd name="T44" fmla="*/ 2147483647 w 325"/>
            <a:gd name="T45" fmla="*/ 0 h 345"/>
            <a:gd name="T46" fmla="*/ 0 w 325"/>
            <a:gd name="T47" fmla="*/ 2147483647 h 345"/>
            <a:gd name="T48" fmla="*/ 0 w 325"/>
            <a:gd name="T49" fmla="*/ 2147483647 h 345"/>
            <a:gd name="T50" fmla="*/ 0 w 325"/>
            <a:gd name="T51" fmla="*/ 2147483647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9949" name="Dpt57" descr="57"/>
        <xdr:cNvSpPr>
          <a:spLocks noChangeAspect="1"/>
        </xdr:cNvSpPr>
      </xdr:nvSpPr>
      <xdr:spPr bwMode="auto">
        <a:xfrm>
          <a:off x="5619750" y="1181100"/>
          <a:ext cx="723900" cy="609600"/>
        </a:xfrm>
        <a:custGeom>
          <a:avLst/>
          <a:gdLst>
            <a:gd name="T0" fmla="*/ 2147483647 w 298"/>
            <a:gd name="T1" fmla="*/ 2147483647 h 252"/>
            <a:gd name="T2" fmla="*/ 2147483647 w 298"/>
            <a:gd name="T3" fmla="*/ 2147483647 h 252"/>
            <a:gd name="T4" fmla="*/ 0 w 298"/>
            <a:gd name="T5" fmla="*/ 2147483647 h 252"/>
            <a:gd name="T6" fmla="*/ 2147483647 w 298"/>
            <a:gd name="T7" fmla="*/ 2147483647 h 252"/>
            <a:gd name="T8" fmla="*/ 2147483647 w 298"/>
            <a:gd name="T9" fmla="*/ 2147483647 h 252"/>
            <a:gd name="T10" fmla="*/ 2147483647 w 298"/>
            <a:gd name="T11" fmla="*/ 2147483647 h 252"/>
            <a:gd name="T12" fmla="*/ 2147483647 w 298"/>
            <a:gd name="T13" fmla="*/ 2147483647 h 252"/>
            <a:gd name="T14" fmla="*/ 2147483647 w 298"/>
            <a:gd name="T15" fmla="*/ 2147483647 h 252"/>
            <a:gd name="T16" fmla="*/ 2147483647 w 298"/>
            <a:gd name="T17" fmla="*/ 2147483647 h 252"/>
            <a:gd name="T18" fmla="*/ 2147483647 w 298"/>
            <a:gd name="T19" fmla="*/ 2147483647 h 252"/>
            <a:gd name="T20" fmla="*/ 2147483647 w 298"/>
            <a:gd name="T21" fmla="*/ 2147483647 h 252"/>
            <a:gd name="T22" fmla="*/ 2147483647 w 298"/>
            <a:gd name="T23" fmla="*/ 2147483647 h 252"/>
            <a:gd name="T24" fmla="*/ 2147483647 w 298"/>
            <a:gd name="T25" fmla="*/ 2147483647 h 252"/>
            <a:gd name="T26" fmla="*/ 2147483647 w 298"/>
            <a:gd name="T27" fmla="*/ 2147483647 h 252"/>
            <a:gd name="T28" fmla="*/ 2147483647 w 298"/>
            <a:gd name="T29" fmla="*/ 2147483647 h 252"/>
            <a:gd name="T30" fmla="*/ 2147483647 w 298"/>
            <a:gd name="T31" fmla="*/ 2147483647 h 252"/>
            <a:gd name="T32" fmla="*/ 2147483647 w 298"/>
            <a:gd name="T33" fmla="*/ 2147483647 h 252"/>
            <a:gd name="T34" fmla="*/ 2147483647 w 298"/>
            <a:gd name="T35" fmla="*/ 2147483647 h 252"/>
            <a:gd name="T36" fmla="*/ 2147483647 w 298"/>
            <a:gd name="T37" fmla="*/ 2147483647 h 252"/>
            <a:gd name="T38" fmla="*/ 2147483647 w 298"/>
            <a:gd name="T39" fmla="*/ 2147483647 h 252"/>
            <a:gd name="T40" fmla="*/ 2147483647 w 298"/>
            <a:gd name="T41" fmla="*/ 0 h 252"/>
            <a:gd name="T42" fmla="*/ 2147483647 w 298"/>
            <a:gd name="T43" fmla="*/ 2147483647 h 252"/>
            <a:gd name="T44" fmla="*/ 2147483647 w 298"/>
            <a:gd name="T45" fmla="*/ 2147483647 h 252"/>
            <a:gd name="T46" fmla="*/ 2147483647 w 298"/>
            <a:gd name="T47" fmla="*/ 2147483647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13</xdr:row>
      <xdr:rowOff>114300</xdr:rowOff>
    </xdr:from>
    <xdr:to>
      <xdr:col>8</xdr:col>
      <xdr:colOff>466725</xdr:colOff>
      <xdr:row>16</xdr:row>
      <xdr:rowOff>66675</xdr:rowOff>
    </xdr:to>
    <xdr:sp macro="[0]!principale" textlink="">
      <xdr:nvSpPr>
        <xdr:cNvPr id="9950" name="Dpt88" descr="88"/>
        <xdr:cNvSpPr>
          <a:spLocks noChangeAspect="1"/>
        </xdr:cNvSpPr>
      </xdr:nvSpPr>
      <xdr:spPr bwMode="auto">
        <a:xfrm>
          <a:off x="5419725" y="1790700"/>
          <a:ext cx="742950" cy="438150"/>
        </a:xfrm>
        <a:custGeom>
          <a:avLst/>
          <a:gdLst>
            <a:gd name="T0" fmla="*/ 2147483647 w 304"/>
            <a:gd name="T1" fmla="*/ 0 h 178"/>
            <a:gd name="T2" fmla="*/ 2147483647 w 304"/>
            <a:gd name="T3" fmla="*/ 2147483647 h 178"/>
            <a:gd name="T4" fmla="*/ 2147483647 w 304"/>
            <a:gd name="T5" fmla="*/ 2147483647 h 178"/>
            <a:gd name="T6" fmla="*/ 2147483647 w 304"/>
            <a:gd name="T7" fmla="*/ 2147483647 h 178"/>
            <a:gd name="T8" fmla="*/ 2147483647 w 304"/>
            <a:gd name="T9" fmla="*/ 2147483647 h 178"/>
            <a:gd name="T10" fmla="*/ 2147483647 w 304"/>
            <a:gd name="T11" fmla="*/ 2147483647 h 178"/>
            <a:gd name="T12" fmla="*/ 2147483647 w 304"/>
            <a:gd name="T13" fmla="*/ 2147483647 h 178"/>
            <a:gd name="T14" fmla="*/ 2147483647 w 304"/>
            <a:gd name="T15" fmla="*/ 2147483647 h 178"/>
            <a:gd name="T16" fmla="*/ 2147483647 w 304"/>
            <a:gd name="T17" fmla="*/ 2147483647 h 178"/>
            <a:gd name="T18" fmla="*/ 2147483647 w 304"/>
            <a:gd name="T19" fmla="*/ 2147483647 h 178"/>
            <a:gd name="T20" fmla="*/ 2147483647 w 304"/>
            <a:gd name="T21" fmla="*/ 2147483647 h 178"/>
            <a:gd name="T22" fmla="*/ 2147483647 w 304"/>
            <a:gd name="T23" fmla="*/ 2147483647 h 178"/>
            <a:gd name="T24" fmla="*/ 2147483647 w 304"/>
            <a:gd name="T25" fmla="*/ 2147483647 h 178"/>
            <a:gd name="T26" fmla="*/ 2147483647 w 304"/>
            <a:gd name="T27" fmla="*/ 2147483647 h 178"/>
            <a:gd name="T28" fmla="*/ 2147483647 w 304"/>
            <a:gd name="T29" fmla="*/ 2147483647 h 178"/>
            <a:gd name="T30" fmla="*/ 2147483647 w 304"/>
            <a:gd name="T31" fmla="*/ 2147483647 h 178"/>
            <a:gd name="T32" fmla="*/ 0 w 304"/>
            <a:gd name="T33" fmla="*/ 2147483647 h 178"/>
            <a:gd name="T34" fmla="*/ 2147483647 w 304"/>
            <a:gd name="T35" fmla="*/ 2147483647 h 178"/>
            <a:gd name="T36" fmla="*/ 2147483647 w 304"/>
            <a:gd name="T37" fmla="*/ 2147483647 h 178"/>
            <a:gd name="T38" fmla="*/ 2147483647 w 304"/>
            <a:gd name="T39" fmla="*/ 2147483647 h 178"/>
            <a:gd name="T40" fmla="*/ 2147483647 w 304"/>
            <a:gd name="T41" fmla="*/ 0 h 178"/>
            <a:gd name="T42" fmla="*/ 2147483647 w 304"/>
            <a:gd name="T43" fmla="*/ 0 h 178"/>
            <a:gd name="T44" fmla="*/ 2147483647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200025</xdr:colOff>
      <xdr:row>7</xdr:row>
      <xdr:rowOff>152400</xdr:rowOff>
    </xdr:from>
    <xdr:to>
      <xdr:col>6</xdr:col>
      <xdr:colOff>695325</xdr:colOff>
      <xdr:row>12</xdr:row>
      <xdr:rowOff>133350</xdr:rowOff>
    </xdr:to>
    <xdr:sp macro="[0]!principale" textlink="">
      <xdr:nvSpPr>
        <xdr:cNvPr id="9951" name="Dpt02" descr="02"/>
        <xdr:cNvSpPr>
          <a:spLocks noChangeAspect="1"/>
        </xdr:cNvSpPr>
      </xdr:nvSpPr>
      <xdr:spPr bwMode="auto">
        <a:xfrm>
          <a:off x="4371975" y="857250"/>
          <a:ext cx="495300" cy="790575"/>
        </a:xfrm>
        <a:custGeom>
          <a:avLst/>
          <a:gdLst>
            <a:gd name="T0" fmla="*/ 2147483647 w 204"/>
            <a:gd name="T1" fmla="*/ 2147483647 h 324"/>
            <a:gd name="T2" fmla="*/ 2147483647 w 204"/>
            <a:gd name="T3" fmla="*/ 2147483647 h 324"/>
            <a:gd name="T4" fmla="*/ 2147483647 w 204"/>
            <a:gd name="T5" fmla="*/ 2147483647 h 324"/>
            <a:gd name="T6" fmla="*/ 2147483647 w 204"/>
            <a:gd name="T7" fmla="*/ 2147483647 h 324"/>
            <a:gd name="T8" fmla="*/ 0 w 204"/>
            <a:gd name="T9" fmla="*/ 2147483647 h 324"/>
            <a:gd name="T10" fmla="*/ 2147483647 w 204"/>
            <a:gd name="T11" fmla="*/ 2147483647 h 324"/>
            <a:gd name="T12" fmla="*/ 2147483647 w 204"/>
            <a:gd name="T13" fmla="*/ 2147483647 h 324"/>
            <a:gd name="T14" fmla="*/ 2147483647 w 204"/>
            <a:gd name="T15" fmla="*/ 2147483647 h 324"/>
            <a:gd name="T16" fmla="*/ 2147483647 w 204"/>
            <a:gd name="T17" fmla="*/ 2147483647 h 324"/>
            <a:gd name="T18" fmla="*/ 2147483647 w 204"/>
            <a:gd name="T19" fmla="*/ 2147483647 h 324"/>
            <a:gd name="T20" fmla="*/ 2147483647 w 204"/>
            <a:gd name="T21" fmla="*/ 2147483647 h 324"/>
            <a:gd name="T22" fmla="*/ 2147483647 w 204"/>
            <a:gd name="T23" fmla="*/ 2147483647 h 324"/>
            <a:gd name="T24" fmla="*/ 2147483647 w 204"/>
            <a:gd name="T25" fmla="*/ 2147483647 h 324"/>
            <a:gd name="T26" fmla="*/ 2147483647 w 204"/>
            <a:gd name="T27" fmla="*/ 2147483647 h 324"/>
            <a:gd name="T28" fmla="*/ 2147483647 w 204"/>
            <a:gd name="T29" fmla="*/ 2147483647 h 324"/>
            <a:gd name="T30" fmla="*/ 2147483647 w 204"/>
            <a:gd name="T31" fmla="*/ 2147483647 h 324"/>
            <a:gd name="T32" fmla="*/ 2147483647 w 204"/>
            <a:gd name="T33" fmla="*/ 2147483647 h 324"/>
            <a:gd name="T34" fmla="*/ 2147483647 w 204"/>
            <a:gd name="T35" fmla="*/ 2147483647 h 324"/>
            <a:gd name="T36" fmla="*/ 2147483647 w 204"/>
            <a:gd name="T37" fmla="*/ 0 h 324"/>
            <a:gd name="T38" fmla="*/ 2147483647 w 204"/>
            <a:gd name="T39" fmla="*/ 2147483647 h 324"/>
            <a:gd name="T40" fmla="*/ 2147483647 w 204"/>
            <a:gd name="T41" fmla="*/ 2147483647 h 324"/>
            <a:gd name="T42" fmla="*/ 2147483647 w 204"/>
            <a:gd name="T43" fmla="*/ 2147483647 h 324"/>
            <a:gd name="T44" fmla="*/ 2147483647 w 204"/>
            <a:gd name="T45" fmla="*/ 2147483647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9525</xdr:rowOff>
    </xdr:to>
    <xdr:sp macro="[0]!principale" textlink="">
      <xdr:nvSpPr>
        <xdr:cNvPr id="9952" name="Dpt51" descr="51"/>
        <xdr:cNvSpPr>
          <a:spLocks noChangeAspect="1"/>
        </xdr:cNvSpPr>
      </xdr:nvSpPr>
      <xdr:spPr bwMode="auto">
        <a:xfrm>
          <a:off x="4552950" y="1285875"/>
          <a:ext cx="685800" cy="561975"/>
        </a:xfrm>
        <a:custGeom>
          <a:avLst/>
          <a:gdLst>
            <a:gd name="T0" fmla="*/ 2147483647 w 282"/>
            <a:gd name="T1" fmla="*/ 0 h 231"/>
            <a:gd name="T2" fmla="*/ 2147483647 w 282"/>
            <a:gd name="T3" fmla="*/ 2147483647 h 231"/>
            <a:gd name="T4" fmla="*/ 2147483647 w 282"/>
            <a:gd name="T5" fmla="*/ 2147483647 h 231"/>
            <a:gd name="T6" fmla="*/ 2147483647 w 282"/>
            <a:gd name="T7" fmla="*/ 2147483647 h 231"/>
            <a:gd name="T8" fmla="*/ 2147483647 w 282"/>
            <a:gd name="T9" fmla="*/ 2147483647 h 231"/>
            <a:gd name="T10" fmla="*/ 2147483647 w 282"/>
            <a:gd name="T11" fmla="*/ 2147483647 h 231"/>
            <a:gd name="T12" fmla="*/ 2147483647 w 282"/>
            <a:gd name="T13" fmla="*/ 2147483647 h 231"/>
            <a:gd name="T14" fmla="*/ 2147483647 w 282"/>
            <a:gd name="T15" fmla="*/ 2147483647 h 231"/>
            <a:gd name="T16" fmla="*/ 0 w 282"/>
            <a:gd name="T17" fmla="*/ 2147483647 h 231"/>
            <a:gd name="T18" fmla="*/ 2147483647 w 282"/>
            <a:gd name="T19" fmla="*/ 2147483647 h 231"/>
            <a:gd name="T20" fmla="*/ 2147483647 w 282"/>
            <a:gd name="T21" fmla="*/ 2147483647 h 231"/>
            <a:gd name="T22" fmla="*/ 2147483647 w 282"/>
            <a:gd name="T23" fmla="*/ 2147483647 h 231"/>
            <a:gd name="T24" fmla="*/ 2147483647 w 282"/>
            <a:gd name="T25" fmla="*/ 2147483647 h 231"/>
            <a:gd name="T26" fmla="*/ 2147483647 w 282"/>
            <a:gd name="T27" fmla="*/ 2147483647 h 231"/>
            <a:gd name="T28" fmla="*/ 2147483647 w 282"/>
            <a:gd name="T29" fmla="*/ 2147483647 h 231"/>
            <a:gd name="T30" fmla="*/ 2147483647 w 282"/>
            <a:gd name="T31" fmla="*/ 2147483647 h 231"/>
            <a:gd name="T32" fmla="*/ 2147483647 w 282"/>
            <a:gd name="T33" fmla="*/ 2147483647 h 231"/>
            <a:gd name="T34" fmla="*/ 2147483647 w 282"/>
            <a:gd name="T35" fmla="*/ 2147483647 h 231"/>
            <a:gd name="T36" fmla="*/ 2147483647 w 282"/>
            <a:gd name="T37" fmla="*/ 2147483647 h 231"/>
            <a:gd name="T38" fmla="*/ 2147483647 w 282"/>
            <a:gd name="T39" fmla="*/ 2147483647 h 231"/>
            <a:gd name="T40" fmla="*/ 2147483647 w 282"/>
            <a:gd name="T41" fmla="*/ 2147483647 h 231"/>
            <a:gd name="T42" fmla="*/ 2147483647 w 282"/>
            <a:gd name="T43" fmla="*/ 2147483647 h 231"/>
            <a:gd name="T44" fmla="*/ 2147483647 w 282"/>
            <a:gd name="T45" fmla="*/ 2147483647 h 231"/>
            <a:gd name="T46" fmla="*/ 2147483647 w 282"/>
            <a:gd name="T47" fmla="*/ 2147483647 h 231"/>
            <a:gd name="T48" fmla="*/ 2147483647 w 282"/>
            <a:gd name="T49" fmla="*/ 0 h 231"/>
            <a:gd name="T50" fmla="*/ 2147483647 w 282"/>
            <a:gd name="T51" fmla="*/ 0 h 231"/>
            <a:gd name="T52" fmla="*/ 2147483647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9</xdr:row>
      <xdr:rowOff>133350</xdr:rowOff>
    </xdr:from>
    <xdr:to>
      <xdr:col>7</xdr:col>
      <xdr:colOff>638175</xdr:colOff>
      <xdr:row>14</xdr:row>
      <xdr:rowOff>47625</xdr:rowOff>
    </xdr:to>
    <xdr:sp macro="[0]!principale" textlink="">
      <xdr:nvSpPr>
        <xdr:cNvPr id="9953" name="Dpt55" descr="55"/>
        <xdr:cNvSpPr>
          <a:spLocks noChangeAspect="1"/>
        </xdr:cNvSpPr>
      </xdr:nvSpPr>
      <xdr:spPr bwMode="auto">
        <a:xfrm>
          <a:off x="5181600" y="1162050"/>
          <a:ext cx="390525" cy="723900"/>
        </a:xfrm>
        <a:custGeom>
          <a:avLst/>
          <a:gdLst>
            <a:gd name="T0" fmla="*/ 2147483647 w 159"/>
            <a:gd name="T1" fmla="*/ 0 h 295"/>
            <a:gd name="T2" fmla="*/ 2147483647 w 159"/>
            <a:gd name="T3" fmla="*/ 2147483647 h 295"/>
            <a:gd name="T4" fmla="*/ 2147483647 w 159"/>
            <a:gd name="T5" fmla="*/ 2147483647 h 295"/>
            <a:gd name="T6" fmla="*/ 2147483647 w 159"/>
            <a:gd name="T7" fmla="*/ 2147483647 h 295"/>
            <a:gd name="T8" fmla="*/ 0 w 159"/>
            <a:gd name="T9" fmla="*/ 2147483647 h 295"/>
            <a:gd name="T10" fmla="*/ 2147483647 w 159"/>
            <a:gd name="T11" fmla="*/ 2147483647 h 295"/>
            <a:gd name="T12" fmla="*/ 2147483647 w 159"/>
            <a:gd name="T13" fmla="*/ 2147483647 h 295"/>
            <a:gd name="T14" fmla="*/ 2147483647 w 159"/>
            <a:gd name="T15" fmla="*/ 2147483647 h 295"/>
            <a:gd name="T16" fmla="*/ 2147483647 w 159"/>
            <a:gd name="T17" fmla="*/ 2147483647 h 295"/>
            <a:gd name="T18" fmla="*/ 2147483647 w 159"/>
            <a:gd name="T19" fmla="*/ 2147483647 h 295"/>
            <a:gd name="T20" fmla="*/ 2147483647 w 159"/>
            <a:gd name="T21" fmla="*/ 2147483647 h 295"/>
            <a:gd name="T22" fmla="*/ 2147483647 w 159"/>
            <a:gd name="T23" fmla="*/ 2147483647 h 295"/>
            <a:gd name="T24" fmla="*/ 2147483647 w 159"/>
            <a:gd name="T25" fmla="*/ 2147483647 h 295"/>
            <a:gd name="T26" fmla="*/ 2147483647 w 159"/>
            <a:gd name="T27" fmla="*/ 2147483647 h 295"/>
            <a:gd name="T28" fmla="*/ 2147483647 w 159"/>
            <a:gd name="T29" fmla="*/ 2147483647 h 295"/>
            <a:gd name="T30" fmla="*/ 2147483647 w 159"/>
            <a:gd name="T31" fmla="*/ 2147483647 h 295"/>
            <a:gd name="T32" fmla="*/ 2147483647 w 159"/>
            <a:gd name="T33" fmla="*/ 2147483647 h 295"/>
            <a:gd name="T34" fmla="*/ 2147483647 w 159"/>
            <a:gd name="T35" fmla="*/ 0 h 295"/>
            <a:gd name="T36" fmla="*/ 2147483647 w 159"/>
            <a:gd name="T37" fmla="*/ 0 h 295"/>
            <a:gd name="T38" fmla="*/ 2147483647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66675</xdr:rowOff>
    </xdr:from>
    <xdr:to>
      <xdr:col>7</xdr:col>
      <xdr:colOff>238125</xdr:colOff>
      <xdr:row>16</xdr:row>
      <xdr:rowOff>57150</xdr:rowOff>
    </xdr:to>
    <xdr:sp macro="[0]!principale" textlink="">
      <xdr:nvSpPr>
        <xdr:cNvPr id="9954" name="Dpt10" descr="10"/>
        <xdr:cNvSpPr>
          <a:spLocks noChangeAspect="1"/>
        </xdr:cNvSpPr>
      </xdr:nvSpPr>
      <xdr:spPr bwMode="auto">
        <a:xfrm>
          <a:off x="4552950" y="1743075"/>
          <a:ext cx="619125" cy="476250"/>
        </a:xfrm>
        <a:custGeom>
          <a:avLst/>
          <a:gdLst>
            <a:gd name="T0" fmla="*/ 2147483647 w 252"/>
            <a:gd name="T1" fmla="*/ 2147483647 h 195"/>
            <a:gd name="T2" fmla="*/ 0 w 252"/>
            <a:gd name="T3" fmla="*/ 2147483647 h 195"/>
            <a:gd name="T4" fmla="*/ 0 w 252"/>
            <a:gd name="T5" fmla="*/ 2147483647 h 195"/>
            <a:gd name="T6" fmla="*/ 2147483647 w 252"/>
            <a:gd name="T7" fmla="*/ 2147483647 h 195"/>
            <a:gd name="T8" fmla="*/ 2147483647 w 252"/>
            <a:gd name="T9" fmla="*/ 2147483647 h 195"/>
            <a:gd name="T10" fmla="*/ 2147483647 w 252"/>
            <a:gd name="T11" fmla="*/ 2147483647 h 195"/>
            <a:gd name="T12" fmla="*/ 2147483647 w 252"/>
            <a:gd name="T13" fmla="*/ 2147483647 h 195"/>
            <a:gd name="T14" fmla="*/ 2147483647 w 252"/>
            <a:gd name="T15" fmla="*/ 2147483647 h 195"/>
            <a:gd name="T16" fmla="*/ 2147483647 w 252"/>
            <a:gd name="T17" fmla="*/ 2147483647 h 195"/>
            <a:gd name="T18" fmla="*/ 2147483647 w 252"/>
            <a:gd name="T19" fmla="*/ 2147483647 h 195"/>
            <a:gd name="T20" fmla="*/ 2147483647 w 252"/>
            <a:gd name="T21" fmla="*/ 2147483647 h 195"/>
            <a:gd name="T22" fmla="*/ 2147483647 w 252"/>
            <a:gd name="T23" fmla="*/ 2147483647 h 195"/>
            <a:gd name="T24" fmla="*/ 2147483647 w 252"/>
            <a:gd name="T25" fmla="*/ 2147483647 h 195"/>
            <a:gd name="T26" fmla="*/ 2147483647 w 252"/>
            <a:gd name="T27" fmla="*/ 2147483647 h 195"/>
            <a:gd name="T28" fmla="*/ 2147483647 w 252"/>
            <a:gd name="T29" fmla="*/ 0 h 195"/>
            <a:gd name="T30" fmla="*/ 2147483647 w 252"/>
            <a:gd name="T31" fmla="*/ 0 h 195"/>
            <a:gd name="T32" fmla="*/ 2147483647 w 252"/>
            <a:gd name="T33" fmla="*/ 2147483647 h 195"/>
            <a:gd name="T34" fmla="*/ 2147483647 w 252"/>
            <a:gd name="T35" fmla="*/ 2147483647 h 195"/>
            <a:gd name="T36" fmla="*/ 2147483647 w 252"/>
            <a:gd name="T37" fmla="*/ 2147483647 h 195"/>
            <a:gd name="T38" fmla="*/ 2147483647 w 252"/>
            <a:gd name="T39" fmla="*/ 2147483647 h 195"/>
            <a:gd name="T40" fmla="*/ 2147483647 w 252"/>
            <a:gd name="T41" fmla="*/ 2147483647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9955" name="Dpt94" descr="94"/>
        <xdr:cNvSpPr>
          <a:spLocks noChangeAspect="1"/>
        </xdr:cNvSpPr>
      </xdr:nvSpPr>
      <xdr:spPr bwMode="auto">
        <a:xfrm>
          <a:off x="4067175" y="1647825"/>
          <a:ext cx="142875" cy="85725"/>
        </a:xfrm>
        <a:custGeom>
          <a:avLst/>
          <a:gdLst>
            <a:gd name="T0" fmla="*/ 2147483647 w 56"/>
            <a:gd name="T1" fmla="*/ 2147483647 h 36"/>
            <a:gd name="T2" fmla="*/ 2147483647 w 56"/>
            <a:gd name="T3" fmla="*/ 0 h 36"/>
            <a:gd name="T4" fmla="*/ 2147483647 w 56"/>
            <a:gd name="T5" fmla="*/ 2147483647 h 36"/>
            <a:gd name="T6" fmla="*/ 0 w 56"/>
            <a:gd name="T7" fmla="*/ 2147483647 h 36"/>
            <a:gd name="T8" fmla="*/ 2147483647 w 56"/>
            <a:gd name="T9" fmla="*/ 2147483647 h 36"/>
            <a:gd name="T10" fmla="*/ 2147483647 w 56"/>
            <a:gd name="T11" fmla="*/ 2147483647 h 36"/>
            <a:gd name="T12" fmla="*/ 2147483647 w 56"/>
            <a:gd name="T13" fmla="*/ 2147483647 h 36"/>
            <a:gd name="T14" fmla="*/ 2147483647 w 56"/>
            <a:gd name="T15" fmla="*/ 2147483647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6</xdr:row>
          <xdr:rowOff>161925</xdr:rowOff>
        </xdr:from>
        <xdr:to>
          <xdr:col>16</xdr:col>
          <xdr:colOff>28575</xdr:colOff>
          <xdr:row>10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10</xdr:row>
          <xdr:rowOff>161925</xdr:rowOff>
        </xdr:from>
        <xdr:to>
          <xdr:col>16</xdr:col>
          <xdr:colOff>28575</xdr:colOff>
          <xdr:row>14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14</xdr:row>
          <xdr:rowOff>161925</xdr:rowOff>
        </xdr:from>
        <xdr:to>
          <xdr:col>16</xdr:col>
          <xdr:colOff>28575</xdr:colOff>
          <xdr:row>18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18</xdr:row>
          <xdr:rowOff>152400</xdr:rowOff>
        </xdr:from>
        <xdr:to>
          <xdr:col>16</xdr:col>
          <xdr:colOff>28575</xdr:colOff>
          <xdr:row>22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22</xdr:row>
          <xdr:rowOff>161925</xdr:rowOff>
        </xdr:from>
        <xdr:to>
          <xdr:col>16</xdr:col>
          <xdr:colOff>28575</xdr:colOff>
          <xdr:row>26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26</xdr:row>
          <xdr:rowOff>161925</xdr:rowOff>
        </xdr:from>
        <xdr:to>
          <xdr:col>16</xdr:col>
          <xdr:colOff>28575</xdr:colOff>
          <xdr:row>30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hmitt\Desktop\Liste%20machine_adm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Feuil1"/>
      <sheetName val="SOURCE"/>
      <sheetName val="Departements"/>
    </sheetNames>
    <sheetDataSet>
      <sheetData sheetId="0"/>
      <sheetData sheetId="1"/>
      <sheetData sheetId="2">
        <row r="2">
          <cell r="A2" t="str">
            <v>CAB A4+M</v>
          </cell>
        </row>
        <row r="3">
          <cell r="A3" t="str">
            <v>CAB EOS</v>
          </cell>
        </row>
        <row r="4">
          <cell r="A4" t="str">
            <v>MGS 40</v>
          </cell>
        </row>
        <row r="5">
          <cell r="A5" t="str">
            <v>MGS 50</v>
          </cell>
        </row>
        <row r="6">
          <cell r="A6" t="str">
            <v>MGS 60</v>
          </cell>
        </row>
        <row r="7">
          <cell r="A7" t="str">
            <v>MVPS G3</v>
          </cell>
        </row>
        <row r="8">
          <cell r="A8" t="str">
            <v>MVPS G3 XXL</v>
          </cell>
        </row>
        <row r="9">
          <cell r="A9" t="str">
            <v>MVPS G3T</v>
          </cell>
        </row>
        <row r="10">
          <cell r="A10" t="str">
            <v>PAVONIS</v>
          </cell>
        </row>
        <row r="11">
          <cell r="A11" t="str">
            <v>PICTOR² BLACK</v>
          </cell>
        </row>
        <row r="12">
          <cell r="A12" t="str">
            <v>PICTOR² BLACK RECON</v>
          </cell>
        </row>
        <row r="13">
          <cell r="A13" t="str">
            <v>PICTOR² COLOR</v>
          </cell>
        </row>
        <row r="14">
          <cell r="A14" t="str">
            <v>PICTOR² COLOR RECON</v>
          </cell>
        </row>
        <row r="15">
          <cell r="A15" t="str">
            <v>PORTY P300</v>
          </cell>
        </row>
        <row r="16">
          <cell r="A16" t="str">
            <v>PULSAR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t_Fra"/>
  <dimension ref="A1:P43"/>
  <sheetViews>
    <sheetView showGridLines="0" workbookViewId="0">
      <selection activeCell="M12" sqref="M12:P14"/>
    </sheetView>
  </sheetViews>
  <sheetFormatPr baseColWidth="10" defaultRowHeight="12.75" x14ac:dyDescent="0.2"/>
  <cols>
    <col min="1" max="5" width="11.42578125" style="29"/>
    <col min="6" max="6" width="5.42578125" style="29" customWidth="1"/>
    <col min="7" max="16384" width="11.42578125" style="29"/>
  </cols>
  <sheetData>
    <row r="1" spans="1:16" ht="2.1" customHeight="1" x14ac:dyDescent="0.2">
      <c r="A1" s="28"/>
      <c r="B1" s="28"/>
      <c r="C1" s="28"/>
      <c r="D1" s="28"/>
      <c r="E1" s="28"/>
    </row>
    <row r="2" spans="1:16" ht="2.1" customHeight="1" x14ac:dyDescent="0.2">
      <c r="A2" s="28"/>
      <c r="B2" s="28"/>
      <c r="C2" s="28"/>
      <c r="D2" s="28"/>
      <c r="E2" s="28"/>
    </row>
    <row r="3" spans="1:16" ht="2.1" customHeight="1" thickBot="1" x14ac:dyDescent="0.25">
      <c r="A3" s="28"/>
      <c r="B3" s="28"/>
      <c r="C3" s="28"/>
      <c r="D3" s="30"/>
      <c r="E3" s="28"/>
      <c r="H3" s="30"/>
    </row>
    <row r="4" spans="1:16" ht="12.75" customHeight="1" x14ac:dyDescent="0.2">
      <c r="A4" s="28"/>
      <c r="B4" s="28"/>
      <c r="C4" s="28"/>
      <c r="D4" s="28"/>
      <c r="E4" s="28"/>
      <c r="L4" s="30"/>
      <c r="M4" s="52" t="s">
        <v>247</v>
      </c>
      <c r="N4" s="53"/>
      <c r="O4" s="53"/>
      <c r="P4" s="54"/>
    </row>
    <row r="5" spans="1:16" ht="12.75" customHeight="1" x14ac:dyDescent="0.2">
      <c r="A5" s="28"/>
      <c r="B5" s="28"/>
      <c r="C5" s="28"/>
      <c r="D5" s="28"/>
      <c r="E5" s="28"/>
      <c r="M5" s="55"/>
      <c r="N5" s="56"/>
      <c r="O5" s="56"/>
      <c r="P5" s="57"/>
    </row>
    <row r="6" spans="1:16" ht="13.5" customHeight="1" thickBot="1" x14ac:dyDescent="0.25">
      <c r="A6" s="28"/>
      <c r="B6" s="28"/>
      <c r="C6" s="28"/>
      <c r="D6" s="28"/>
      <c r="E6" s="28"/>
      <c r="M6" s="58"/>
      <c r="N6" s="59"/>
      <c r="O6" s="59"/>
      <c r="P6" s="60"/>
    </row>
    <row r="7" spans="1:16" ht="13.5" thickBot="1" x14ac:dyDescent="0.25">
      <c r="A7" s="28"/>
      <c r="B7" s="28"/>
      <c r="C7" s="28"/>
      <c r="D7" s="28"/>
      <c r="E7" s="28"/>
      <c r="I7" s="30"/>
    </row>
    <row r="8" spans="1:16" ht="12.75" customHeight="1" x14ac:dyDescent="0.2">
      <c r="A8" s="28"/>
      <c r="B8" s="28"/>
      <c r="C8" s="28"/>
      <c r="D8" s="28"/>
      <c r="E8" s="28"/>
      <c r="M8" s="43"/>
      <c r="N8" s="44"/>
      <c r="O8" s="44"/>
      <c r="P8" s="45"/>
    </row>
    <row r="9" spans="1:16" ht="13.5" customHeight="1" x14ac:dyDescent="0.2">
      <c r="A9" s="28"/>
      <c r="B9" s="28"/>
      <c r="C9" s="28"/>
      <c r="D9" s="28"/>
      <c r="E9" s="28"/>
      <c r="M9" s="46"/>
      <c r="N9" s="47"/>
      <c r="O9" s="47"/>
      <c r="P9" s="48"/>
    </row>
    <row r="10" spans="1:16" ht="13.5" customHeight="1" thickBot="1" x14ac:dyDescent="0.25">
      <c r="A10" s="28"/>
      <c r="B10" s="28"/>
      <c r="C10" s="28"/>
      <c r="D10" s="28"/>
      <c r="E10" s="28"/>
      <c r="M10" s="49"/>
      <c r="N10" s="50"/>
      <c r="O10" s="50"/>
      <c r="P10" s="51"/>
    </row>
    <row r="11" spans="1:16" ht="13.5" thickBot="1" x14ac:dyDescent="0.25">
      <c r="A11" s="28"/>
      <c r="B11" s="28"/>
      <c r="C11" s="28"/>
      <c r="D11" s="28"/>
      <c r="E11" s="28"/>
    </row>
    <row r="12" spans="1:16" ht="13.5" customHeight="1" x14ac:dyDescent="0.2">
      <c r="A12" s="28"/>
      <c r="B12" s="28"/>
      <c r="C12" s="28"/>
      <c r="D12" s="28"/>
      <c r="E12" s="28"/>
      <c r="M12" s="43"/>
      <c r="N12" s="44"/>
      <c r="O12" s="44"/>
      <c r="P12" s="45"/>
    </row>
    <row r="13" spans="1:16" ht="12.75" customHeight="1" x14ac:dyDescent="0.2">
      <c r="A13" s="28"/>
      <c r="B13" s="28"/>
      <c r="C13" s="28"/>
      <c r="D13" s="28"/>
      <c r="E13" s="28"/>
      <c r="M13" s="46"/>
      <c r="N13" s="47"/>
      <c r="O13" s="47"/>
      <c r="P13" s="48"/>
    </row>
    <row r="14" spans="1:16" ht="13.5" customHeight="1" thickBot="1" x14ac:dyDescent="0.25">
      <c r="A14" s="28"/>
      <c r="B14" s="28"/>
      <c r="C14" s="28"/>
      <c r="D14" s="28"/>
      <c r="E14" s="28"/>
      <c r="M14" s="49"/>
      <c r="N14" s="50"/>
      <c r="O14" s="50"/>
      <c r="P14" s="51"/>
    </row>
    <row r="15" spans="1:16" ht="13.5" thickBot="1" x14ac:dyDescent="0.25">
      <c r="A15" s="28"/>
      <c r="B15" s="28"/>
      <c r="C15" s="28"/>
      <c r="D15" s="28"/>
      <c r="E15" s="28"/>
    </row>
    <row r="16" spans="1:16" ht="12.75" customHeight="1" x14ac:dyDescent="0.2">
      <c r="A16" s="28"/>
      <c r="B16" s="28"/>
      <c r="C16" s="28"/>
      <c r="D16" s="28"/>
      <c r="E16" s="28"/>
      <c r="M16" s="43"/>
      <c r="N16" s="44"/>
      <c r="O16" s="44"/>
      <c r="P16" s="45"/>
    </row>
    <row r="17" spans="1:16" ht="12.75" customHeight="1" x14ac:dyDescent="0.2">
      <c r="A17" s="28"/>
      <c r="B17" s="28"/>
      <c r="C17" s="28"/>
      <c r="D17" s="28"/>
      <c r="E17" s="28"/>
      <c r="M17" s="46"/>
      <c r="N17" s="47"/>
      <c r="O17" s="47"/>
      <c r="P17" s="48"/>
    </row>
    <row r="18" spans="1:16" ht="13.5" customHeight="1" thickBot="1" x14ac:dyDescent="0.25">
      <c r="A18" s="28"/>
      <c r="B18" s="28"/>
      <c r="C18" s="28"/>
      <c r="D18" s="28"/>
      <c r="E18" s="28"/>
      <c r="J18" s="30"/>
      <c r="M18" s="49"/>
      <c r="N18" s="50"/>
      <c r="O18" s="50"/>
      <c r="P18" s="51"/>
    </row>
    <row r="19" spans="1:16" ht="13.5" thickBot="1" x14ac:dyDescent="0.25">
      <c r="A19" s="28"/>
      <c r="B19" s="28"/>
      <c r="C19" s="28"/>
      <c r="D19" s="28"/>
      <c r="E19" s="28"/>
    </row>
    <row r="20" spans="1:16" ht="12.75" customHeight="1" x14ac:dyDescent="0.2">
      <c r="A20" s="28"/>
      <c r="B20" s="28"/>
      <c r="C20" s="28"/>
      <c r="D20" s="28"/>
      <c r="E20" s="28"/>
      <c r="M20" s="43"/>
      <c r="N20" s="44"/>
      <c r="O20" s="44"/>
      <c r="P20" s="45"/>
    </row>
    <row r="21" spans="1:16" ht="12.75" customHeight="1" x14ac:dyDescent="0.2">
      <c r="A21" s="28"/>
      <c r="B21" s="28"/>
      <c r="C21" s="28"/>
      <c r="D21" s="28"/>
      <c r="E21" s="28"/>
      <c r="M21" s="46"/>
      <c r="N21" s="47"/>
      <c r="O21" s="47"/>
      <c r="P21" s="48"/>
    </row>
    <row r="22" spans="1:16" ht="13.5" customHeight="1" thickBot="1" x14ac:dyDescent="0.25">
      <c r="A22" s="28"/>
      <c r="B22" s="28"/>
      <c r="C22" s="28"/>
      <c r="D22" s="28"/>
      <c r="E22" s="28"/>
      <c r="M22" s="49"/>
      <c r="N22" s="50"/>
      <c r="O22" s="50"/>
      <c r="P22" s="51"/>
    </row>
    <row r="23" spans="1:16" ht="13.5" thickBot="1" x14ac:dyDescent="0.25">
      <c r="A23" s="28"/>
      <c r="B23" s="28"/>
      <c r="C23" s="28"/>
      <c r="D23" s="28"/>
      <c r="E23" s="28"/>
    </row>
    <row r="24" spans="1:16" ht="12.75" customHeight="1" x14ac:dyDescent="0.2">
      <c r="A24" s="28"/>
      <c r="B24" s="28"/>
      <c r="C24" s="28"/>
      <c r="D24" s="28"/>
      <c r="E24" s="28"/>
      <c r="M24" s="43"/>
      <c r="N24" s="44"/>
      <c r="O24" s="44"/>
      <c r="P24" s="45"/>
    </row>
    <row r="25" spans="1:16" ht="12.75" customHeight="1" x14ac:dyDescent="0.2">
      <c r="A25" s="28"/>
      <c r="B25" s="28"/>
      <c r="C25" s="28"/>
      <c r="D25" s="28"/>
      <c r="E25" s="28"/>
      <c r="M25" s="46"/>
      <c r="N25" s="47"/>
      <c r="O25" s="47"/>
      <c r="P25" s="48"/>
    </row>
    <row r="26" spans="1:16" ht="13.5" customHeight="1" thickBot="1" x14ac:dyDescent="0.25">
      <c r="A26" s="28"/>
      <c r="B26" s="28"/>
      <c r="C26" s="28"/>
      <c r="D26" s="28"/>
      <c r="E26" s="28"/>
      <c r="M26" s="49"/>
      <c r="N26" s="50"/>
      <c r="O26" s="50"/>
      <c r="P26" s="51"/>
    </row>
    <row r="27" spans="1:16" ht="13.5" thickBot="1" x14ac:dyDescent="0.25">
      <c r="A27" s="28"/>
      <c r="B27" s="28"/>
      <c r="C27" s="28"/>
      <c r="D27" s="28"/>
      <c r="E27" s="28"/>
    </row>
    <row r="28" spans="1:16" ht="12.75" customHeight="1" x14ac:dyDescent="0.2">
      <c r="A28" s="28"/>
      <c r="B28" s="28"/>
      <c r="C28" s="28"/>
      <c r="D28" s="28"/>
      <c r="E28" s="28"/>
      <c r="M28" s="43"/>
      <c r="N28" s="44"/>
      <c r="O28" s="44"/>
      <c r="P28" s="45"/>
    </row>
    <row r="29" spans="1:16" ht="12.75" customHeight="1" x14ac:dyDescent="0.2">
      <c r="A29" s="28"/>
      <c r="B29" s="28"/>
      <c r="C29" s="28"/>
      <c r="D29" s="28"/>
      <c r="E29" s="28"/>
      <c r="M29" s="46"/>
      <c r="N29" s="47"/>
      <c r="O29" s="47"/>
      <c r="P29" s="48"/>
    </row>
    <row r="30" spans="1:16" ht="13.5" customHeight="1" thickBot="1" x14ac:dyDescent="0.25">
      <c r="A30" s="28"/>
      <c r="B30" s="28"/>
      <c r="C30" s="28"/>
      <c r="D30" s="28"/>
      <c r="E30" s="28"/>
      <c r="M30" s="49"/>
      <c r="N30" s="50"/>
      <c r="O30" s="50"/>
      <c r="P30" s="51"/>
    </row>
    <row r="31" spans="1:16" x14ac:dyDescent="0.2">
      <c r="A31" s="28"/>
      <c r="B31" s="28"/>
      <c r="C31" s="28"/>
      <c r="D31" s="28"/>
      <c r="E31" s="28"/>
    </row>
    <row r="32" spans="1:16" x14ac:dyDescent="0.2">
      <c r="A32" s="28"/>
      <c r="B32" s="28"/>
      <c r="C32" s="28"/>
      <c r="D32" s="28"/>
      <c r="E32" s="28"/>
    </row>
    <row r="33" spans="1:10" x14ac:dyDescent="0.2">
      <c r="A33" s="28"/>
      <c r="B33" s="28"/>
      <c r="C33" s="28"/>
      <c r="D33" s="28"/>
      <c r="E33" s="28"/>
    </row>
    <row r="34" spans="1:10" x14ac:dyDescent="0.2">
      <c r="A34" s="28"/>
      <c r="B34" s="28"/>
      <c r="C34" s="28"/>
      <c r="D34" s="28"/>
      <c r="E34" s="28"/>
    </row>
    <row r="35" spans="1:10" x14ac:dyDescent="0.2">
      <c r="A35" s="28"/>
      <c r="B35" s="28"/>
      <c r="C35" s="28"/>
      <c r="D35" s="28"/>
      <c r="E35" s="28"/>
    </row>
    <row r="36" spans="1:10" x14ac:dyDescent="0.2">
      <c r="A36" s="28"/>
      <c r="B36" s="28"/>
      <c r="C36" s="28"/>
      <c r="D36" s="28"/>
      <c r="E36" s="28"/>
    </row>
    <row r="37" spans="1:10" x14ac:dyDescent="0.2">
      <c r="A37" s="28"/>
      <c r="B37" s="28"/>
      <c r="C37" s="28"/>
      <c r="D37" s="28"/>
      <c r="E37" s="28"/>
      <c r="J37" s="30"/>
    </row>
    <row r="38" spans="1:10" x14ac:dyDescent="0.2">
      <c r="A38" s="28"/>
      <c r="B38" s="28"/>
      <c r="C38" s="28"/>
      <c r="D38" s="28"/>
      <c r="E38" s="28"/>
    </row>
    <row r="39" spans="1:10" x14ac:dyDescent="0.2">
      <c r="A39" s="28"/>
      <c r="B39" s="28"/>
      <c r="C39" s="28"/>
      <c r="D39" s="28"/>
      <c r="E39" s="28"/>
    </row>
    <row r="40" spans="1:10" x14ac:dyDescent="0.2">
      <c r="A40" s="28"/>
      <c r="B40" s="28"/>
      <c r="C40" s="28"/>
      <c r="D40" s="28"/>
      <c r="E40" s="28"/>
    </row>
    <row r="41" spans="1:10" x14ac:dyDescent="0.2">
      <c r="A41" s="28"/>
      <c r="B41" s="28"/>
      <c r="C41" s="28"/>
      <c r="D41" s="28"/>
      <c r="E41" s="28"/>
    </row>
    <row r="42" spans="1:10" x14ac:dyDescent="0.2">
      <c r="A42" s="28"/>
      <c r="B42" s="28"/>
      <c r="C42" s="28"/>
      <c r="D42" s="28"/>
      <c r="E42" s="28"/>
    </row>
    <row r="43" spans="1:10" x14ac:dyDescent="0.2">
      <c r="A43" s="28"/>
      <c r="B43" s="28"/>
      <c r="C43" s="28"/>
      <c r="D43" s="28"/>
      <c r="E43" s="28"/>
      <c r="F43" s="28"/>
      <c r="G43" s="28"/>
      <c r="H43" s="28"/>
    </row>
  </sheetData>
  <mergeCells count="7">
    <mergeCell ref="M28:P30"/>
    <mergeCell ref="M4:P6"/>
    <mergeCell ref="M8:P10"/>
    <mergeCell ref="M12:P14"/>
    <mergeCell ref="M16:P18"/>
    <mergeCell ref="M20:P22"/>
    <mergeCell ref="M24:P26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g01_GO">
                <anchor moveWithCells="1" sizeWithCells="1">
                  <from>
                    <xdr:col>11</xdr:col>
                    <xdr:colOff>742950</xdr:colOff>
                    <xdr:row>6</xdr:row>
                    <xdr:rowOff>161925</xdr:rowOff>
                  </from>
                  <to>
                    <xdr:col>16</xdr:col>
                    <xdr:colOff>28575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G02_GO">
                <anchor moveWithCells="1" sizeWithCells="1">
                  <from>
                    <xdr:col>11</xdr:col>
                    <xdr:colOff>742950</xdr:colOff>
                    <xdr:row>10</xdr:row>
                    <xdr:rowOff>161925</xdr:rowOff>
                  </from>
                  <to>
                    <xdr:col>16</xdr:col>
                    <xdr:colOff>28575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>
                <anchor moveWithCells="1" sizeWithCells="1">
                  <from>
                    <xdr:col>11</xdr:col>
                    <xdr:colOff>742950</xdr:colOff>
                    <xdr:row>14</xdr:row>
                    <xdr:rowOff>161925</xdr:rowOff>
                  </from>
                  <to>
                    <xdr:col>16</xdr:col>
                    <xdr:colOff>28575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EG04_GO">
                <anchor moveWithCells="1" sizeWithCells="1">
                  <from>
                    <xdr:col>11</xdr:col>
                    <xdr:colOff>742950</xdr:colOff>
                    <xdr:row>18</xdr:row>
                    <xdr:rowOff>152400</xdr:rowOff>
                  </from>
                  <to>
                    <xdr:col>16</xdr:col>
                    <xdr:colOff>28575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REG05_GO">
                <anchor moveWithCells="1" sizeWithCells="1">
                  <from>
                    <xdr:col>11</xdr:col>
                    <xdr:colOff>742950</xdr:colOff>
                    <xdr:row>22</xdr:row>
                    <xdr:rowOff>161925</xdr:rowOff>
                  </from>
                  <to>
                    <xdr:col>16</xdr:col>
                    <xdr:colOff>28575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REG06_GO">
                <anchor moveWithCells="1" sizeWithCells="1">
                  <from>
                    <xdr:col>11</xdr:col>
                    <xdr:colOff>742950</xdr:colOff>
                    <xdr:row>26</xdr:row>
                    <xdr:rowOff>161925</xdr:rowOff>
                  </from>
                  <to>
                    <xdr:col>16</xdr:col>
                    <xdr:colOff>28575</xdr:colOff>
                    <xdr:row>30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70"/>
  <sheetViews>
    <sheetView tabSelected="1" zoomScaleNormal="100" workbookViewId="0">
      <selection activeCell="I10" sqref="I10"/>
    </sheetView>
  </sheetViews>
  <sheetFormatPr baseColWidth="10" defaultRowHeight="15" outlineLevelCol="2" x14ac:dyDescent="0.25"/>
  <cols>
    <col min="1" max="1" width="11.42578125" style="15"/>
    <col min="2" max="2" width="26.5703125" style="15" customWidth="1"/>
    <col min="3" max="3" width="28.4257812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61" t="s">
        <v>229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2"/>
      <c r="N1" s="32"/>
      <c r="O1" s="63" t="s">
        <v>230</v>
      </c>
      <c r="P1" s="61"/>
      <c r="Q1" s="61"/>
      <c r="R1" s="14"/>
      <c r="S1" s="14"/>
    </row>
    <row r="2" spans="1:19" s="31" customFormat="1" ht="60.7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A3" s="9">
        <v>5520</v>
      </c>
      <c r="B3" s="9" t="s">
        <v>249</v>
      </c>
      <c r="C3" s="9" t="s">
        <v>250</v>
      </c>
      <c r="E3" s="10">
        <v>68000</v>
      </c>
      <c r="F3" s="9" t="s">
        <v>251</v>
      </c>
      <c r="G3" s="16"/>
      <c r="H3" s="11">
        <v>68</v>
      </c>
      <c r="I3" s="12" t="s">
        <v>194</v>
      </c>
      <c r="K3" s="9" t="s">
        <v>212</v>
      </c>
      <c r="M3" s="17"/>
    </row>
    <row r="4" spans="1:19" s="9" customFormat="1" x14ac:dyDescent="0.25">
      <c r="A4" s="9">
        <v>6500</v>
      </c>
      <c r="B4" s="9" t="s">
        <v>252</v>
      </c>
      <c r="C4" s="9" t="s">
        <v>253</v>
      </c>
      <c r="E4" s="10">
        <v>26000</v>
      </c>
      <c r="F4" s="9" t="s">
        <v>254</v>
      </c>
      <c r="G4" s="16"/>
      <c r="H4" s="11">
        <v>26</v>
      </c>
      <c r="I4" s="12" t="s">
        <v>195</v>
      </c>
      <c r="K4" s="9" t="s">
        <v>196</v>
      </c>
      <c r="M4" s="17"/>
    </row>
    <row r="5" spans="1:19" s="9" customFormat="1" x14ac:dyDescent="0.25">
      <c r="A5" s="9">
        <v>3300</v>
      </c>
      <c r="B5" s="9" t="s">
        <v>255</v>
      </c>
      <c r="C5" s="9" t="s">
        <v>256</v>
      </c>
      <c r="E5" s="10">
        <v>68100</v>
      </c>
      <c r="F5" s="9" t="s">
        <v>257</v>
      </c>
      <c r="G5" s="16"/>
      <c r="H5" s="11">
        <v>68</v>
      </c>
      <c r="I5" s="12" t="s">
        <v>194</v>
      </c>
      <c r="M5" s="17"/>
    </row>
    <row r="6" spans="1:19" s="9" customFormat="1" x14ac:dyDescent="0.25">
      <c r="A6" s="9">
        <v>5520</v>
      </c>
      <c r="B6" s="9" t="s">
        <v>249</v>
      </c>
      <c r="C6" s="9" t="s">
        <v>250</v>
      </c>
      <c r="E6" s="10">
        <v>68000</v>
      </c>
      <c r="F6" s="9" t="s">
        <v>251</v>
      </c>
      <c r="G6" s="16"/>
      <c r="H6" s="11">
        <v>68</v>
      </c>
      <c r="I6" s="12" t="s">
        <v>194</v>
      </c>
      <c r="K6" s="9" t="s">
        <v>212</v>
      </c>
      <c r="M6" s="17"/>
    </row>
    <row r="7" spans="1:19" s="9" customFormat="1" x14ac:dyDescent="0.25">
      <c r="A7" s="9">
        <v>6500</v>
      </c>
      <c r="B7" s="9" t="s">
        <v>252</v>
      </c>
      <c r="C7" s="9" t="s">
        <v>253</v>
      </c>
      <c r="E7" s="10">
        <v>26000</v>
      </c>
      <c r="F7" s="9" t="s">
        <v>254</v>
      </c>
      <c r="G7" s="16"/>
      <c r="H7" s="11">
        <v>26</v>
      </c>
      <c r="I7" s="12" t="s">
        <v>195</v>
      </c>
      <c r="K7" s="9" t="s">
        <v>196</v>
      </c>
      <c r="M7" s="17"/>
    </row>
    <row r="8" spans="1:19" s="9" customFormat="1" x14ac:dyDescent="0.25">
      <c r="A8" s="9">
        <v>3300</v>
      </c>
      <c r="B8" s="9" t="s">
        <v>255</v>
      </c>
      <c r="C8" s="9" t="s">
        <v>256</v>
      </c>
      <c r="E8" s="10">
        <v>68100</v>
      </c>
      <c r="F8" s="9" t="s">
        <v>257</v>
      </c>
      <c r="G8" s="16"/>
      <c r="H8" s="11">
        <v>68</v>
      </c>
      <c r="I8" s="12" t="s">
        <v>194</v>
      </c>
      <c r="M8" s="17"/>
    </row>
    <row r="9" spans="1:19" s="9" customFormat="1" x14ac:dyDescent="0.25">
      <c r="A9" s="9">
        <v>5000</v>
      </c>
      <c r="B9" s="9" t="s">
        <v>258</v>
      </c>
      <c r="C9" s="9" t="s">
        <v>259</v>
      </c>
      <c r="E9" s="10">
        <v>26100</v>
      </c>
      <c r="F9" s="9" t="s">
        <v>260</v>
      </c>
      <c r="G9" s="16"/>
      <c r="H9" s="11">
        <v>26</v>
      </c>
      <c r="I9" s="12" t="s">
        <v>195</v>
      </c>
      <c r="M9" s="17"/>
    </row>
    <row r="10" spans="1:19" s="9" customFormat="1" x14ac:dyDescent="0.25">
      <c r="E10" s="10"/>
      <c r="G10" s="16"/>
      <c r="H10" s="11"/>
      <c r="I10" s="12"/>
      <c r="M10" s="17"/>
    </row>
    <row r="11" spans="1:19" s="9" customFormat="1" x14ac:dyDescent="0.25">
      <c r="E11" s="10"/>
      <c r="G11" s="16"/>
      <c r="H11" s="11"/>
      <c r="I11" s="12"/>
      <c r="M11" s="17"/>
    </row>
    <row r="12" spans="1:19" s="9" customFormat="1" x14ac:dyDescent="0.25">
      <c r="E12" s="10"/>
      <c r="G12" s="16"/>
      <c r="H12" s="11"/>
      <c r="I12" s="12"/>
      <c r="M12" s="17"/>
      <c r="P12" s="16"/>
    </row>
    <row r="13" spans="1:19" s="9" customFormat="1" x14ac:dyDescent="0.25">
      <c r="E13" s="10"/>
      <c r="G13" s="16"/>
      <c r="H13" s="11"/>
      <c r="I13" s="12"/>
      <c r="M13" s="17"/>
      <c r="P13" s="16"/>
    </row>
    <row r="14" spans="1:19" s="9" customFormat="1" x14ac:dyDescent="0.25">
      <c r="E14" s="10"/>
      <c r="G14" s="16"/>
      <c r="H14" s="11"/>
      <c r="I14" s="12"/>
      <c r="M14" s="17"/>
    </row>
    <row r="15" spans="1:19" s="9" customFormat="1" x14ac:dyDescent="0.25">
      <c r="E15" s="10"/>
      <c r="G15" s="16"/>
      <c r="H15" s="11"/>
      <c r="I15" s="12"/>
      <c r="M15" s="17"/>
      <c r="P15" s="16"/>
    </row>
    <row r="16" spans="1:19" s="9" customFormat="1" x14ac:dyDescent="0.25">
      <c r="E16" s="10"/>
      <c r="G16" s="16"/>
      <c r="H16" s="11"/>
      <c r="I16" s="12"/>
      <c r="M16" s="17"/>
    </row>
    <row r="17" spans="5:16" s="9" customFormat="1" x14ac:dyDescent="0.25">
      <c r="E17" s="10"/>
      <c r="G17" s="16"/>
      <c r="H17" s="11"/>
      <c r="I17" s="12"/>
      <c r="M17" s="17"/>
      <c r="P17" s="16"/>
    </row>
    <row r="18" spans="5:16" s="9" customFormat="1" x14ac:dyDescent="0.25">
      <c r="E18" s="10"/>
      <c r="G18" s="16"/>
      <c r="H18" s="11"/>
      <c r="I18" s="12"/>
      <c r="M18" s="17"/>
    </row>
    <row r="19" spans="5:16" s="9" customFormat="1" x14ac:dyDescent="0.25">
      <c r="E19" s="10"/>
      <c r="G19" s="16"/>
      <c r="H19" s="11"/>
      <c r="I19" s="12"/>
      <c r="M19" s="17"/>
      <c r="P19" s="16"/>
    </row>
    <row r="20" spans="5:16" s="9" customFormat="1" x14ac:dyDescent="0.25">
      <c r="E20" s="10"/>
      <c r="G20" s="16"/>
      <c r="H20" s="11"/>
      <c r="I20" s="12"/>
      <c r="M20" s="17"/>
      <c r="P20" s="16"/>
    </row>
    <row r="21" spans="5:16" s="9" customFormat="1" x14ac:dyDescent="0.25">
      <c r="E21" s="10"/>
      <c r="G21" s="16"/>
      <c r="H21" s="11"/>
      <c r="I21" s="12"/>
      <c r="M21" s="17"/>
    </row>
    <row r="22" spans="5:16" s="9" customFormat="1" x14ac:dyDescent="0.25">
      <c r="E22" s="10"/>
      <c r="G22" s="16"/>
      <c r="H22" s="11"/>
      <c r="I22" s="12"/>
      <c r="M22" s="17"/>
    </row>
    <row r="23" spans="5:16" s="9" customFormat="1" x14ac:dyDescent="0.25">
      <c r="E23" s="10"/>
      <c r="G23" s="16"/>
      <c r="H23" s="11"/>
      <c r="I23" s="12"/>
      <c r="M23" s="17"/>
    </row>
    <row r="24" spans="5:16" s="9" customFormat="1" x14ac:dyDescent="0.25">
      <c r="E24" s="10"/>
      <c r="G24" s="16"/>
      <c r="H24" s="11"/>
      <c r="I24" s="12"/>
      <c r="M24" s="17"/>
    </row>
    <row r="25" spans="5:16" s="9" customFormat="1" x14ac:dyDescent="0.25">
      <c r="E25" s="10"/>
      <c r="G25" s="16"/>
      <c r="H25" s="11"/>
      <c r="I25" s="12"/>
      <c r="M25" s="17"/>
    </row>
    <row r="26" spans="5:16" s="9" customFormat="1" x14ac:dyDescent="0.25">
      <c r="E26" s="10"/>
      <c r="G26" s="16"/>
      <c r="H26" s="11"/>
      <c r="I26" s="12"/>
      <c r="M26" s="17"/>
    </row>
    <row r="27" spans="5:16" s="9" customFormat="1" x14ac:dyDescent="0.25">
      <c r="E27" s="10"/>
      <c r="G27" s="16"/>
      <c r="H27" s="11"/>
      <c r="I27" s="12"/>
      <c r="M27" s="17"/>
    </row>
    <row r="28" spans="5:16" s="9" customFormat="1" x14ac:dyDescent="0.25">
      <c r="E28" s="10"/>
      <c r="G28" s="16"/>
      <c r="H28" s="11"/>
      <c r="I28" s="12"/>
      <c r="M28" s="17"/>
      <c r="P28" s="16"/>
    </row>
    <row r="29" spans="5:16" s="9" customFormat="1" x14ac:dyDescent="0.25">
      <c r="E29" s="10"/>
      <c r="G29" s="16"/>
      <c r="H29" s="11"/>
      <c r="I29" s="12"/>
      <c r="M29" s="17"/>
    </row>
    <row r="30" spans="5:16" s="9" customFormat="1" x14ac:dyDescent="0.25">
      <c r="E30" s="10"/>
      <c r="G30" s="16"/>
      <c r="H30" s="11"/>
      <c r="I30" s="12"/>
      <c r="M30" s="17"/>
    </row>
    <row r="31" spans="5:16" s="9" customFormat="1" x14ac:dyDescent="0.25">
      <c r="E31" s="10"/>
      <c r="G31" s="16"/>
      <c r="H31" s="11"/>
      <c r="I31" s="12"/>
      <c r="M31" s="17"/>
    </row>
    <row r="32" spans="5:16" s="9" customFormat="1" x14ac:dyDescent="0.25">
      <c r="E32" s="10"/>
      <c r="G32" s="16"/>
      <c r="H32" s="11"/>
      <c r="I32" s="12"/>
      <c r="M32" s="17"/>
    </row>
    <row r="33" spans="5:16" s="9" customFormat="1" x14ac:dyDescent="0.25">
      <c r="E33" s="10"/>
      <c r="G33" s="16"/>
      <c r="H33" s="11"/>
      <c r="I33" s="12"/>
      <c r="M33" s="17"/>
    </row>
    <row r="34" spans="5:16" s="9" customFormat="1" x14ac:dyDescent="0.25">
      <c r="E34" s="10"/>
      <c r="G34" s="16"/>
      <c r="H34" s="11"/>
      <c r="I34" s="12"/>
      <c r="M34" s="17"/>
      <c r="P34" s="16"/>
    </row>
    <row r="35" spans="5:16" s="9" customFormat="1" x14ac:dyDescent="0.25">
      <c r="E35" s="10"/>
      <c r="G35" s="16"/>
      <c r="H35" s="11"/>
      <c r="I35" s="12"/>
      <c r="M35" s="17"/>
      <c r="P35" s="16"/>
    </row>
    <row r="36" spans="5:16" s="9" customFormat="1" x14ac:dyDescent="0.25">
      <c r="E36" s="10"/>
      <c r="G36" s="16"/>
      <c r="H36" s="11"/>
      <c r="I36" s="12"/>
      <c r="M36" s="17"/>
      <c r="P36" s="16"/>
    </row>
    <row r="37" spans="5:16" s="9" customFormat="1" x14ac:dyDescent="0.25">
      <c r="E37" s="10"/>
      <c r="G37" s="16"/>
      <c r="H37" s="11"/>
      <c r="I37" s="12"/>
      <c r="M37" s="17"/>
      <c r="P37" s="16"/>
    </row>
    <row r="38" spans="5:16" s="9" customFormat="1" x14ac:dyDescent="0.25">
      <c r="E38" s="10"/>
      <c r="G38" s="16"/>
      <c r="H38" s="11"/>
      <c r="I38" s="12"/>
      <c r="M38" s="17"/>
    </row>
    <row r="39" spans="5:16" s="9" customFormat="1" x14ac:dyDescent="0.25">
      <c r="E39" s="10"/>
      <c r="G39" s="16"/>
      <c r="H39" s="11"/>
      <c r="I39" s="12"/>
      <c r="M39" s="17"/>
      <c r="P39" s="16"/>
    </row>
    <row r="40" spans="5:16" s="9" customFormat="1" x14ac:dyDescent="0.25">
      <c r="E40" s="10"/>
      <c r="G40" s="16"/>
      <c r="H40" s="11"/>
      <c r="I40" s="12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17"/>
    </row>
    <row r="41" spans="5:16" s="9" customFormat="1" x14ac:dyDescent="0.25">
      <c r="E41" s="10"/>
      <c r="G41" s="16"/>
      <c r="H41" s="11"/>
      <c r="I41" s="12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17"/>
    </row>
    <row r="42" spans="5:16" s="9" customFormat="1" x14ac:dyDescent="0.25">
      <c r="E42" s="10"/>
      <c r="G42" s="16"/>
      <c r="H42" s="11"/>
      <c r="I42" s="12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17"/>
    </row>
    <row r="43" spans="5:16" s="9" customFormat="1" x14ac:dyDescent="0.25">
      <c r="E43" s="10"/>
      <c r="G43" s="16"/>
      <c r="H43" s="11"/>
      <c r="I43" s="12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17"/>
    </row>
    <row r="44" spans="5:16" s="9" customFormat="1" x14ac:dyDescent="0.25">
      <c r="E44" s="10"/>
      <c r="G44" s="16"/>
      <c r="H44" s="11"/>
      <c r="I44" s="12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17"/>
    </row>
    <row r="45" spans="5:16" s="9" customFormat="1" x14ac:dyDescent="0.25">
      <c r="E45" s="10"/>
      <c r="G45" s="16"/>
      <c r="H45" s="11"/>
      <c r="I45" s="12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17"/>
    </row>
    <row r="46" spans="5:16" s="9" customFormat="1" x14ac:dyDescent="0.25">
      <c r="E46" s="10"/>
      <c r="G46" s="16"/>
      <c r="H46" s="11"/>
      <c r="I46" s="12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17"/>
    </row>
    <row r="47" spans="5:16" s="9" customFormat="1" x14ac:dyDescent="0.25">
      <c r="E47" s="10"/>
      <c r="G47" s="16"/>
      <c r="H47" s="11"/>
      <c r="I47" s="12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17"/>
    </row>
    <row r="48" spans="5:16" s="9" customFormat="1" x14ac:dyDescent="0.25">
      <c r="E48" s="10"/>
      <c r="G48" s="16"/>
      <c r="H48" s="11"/>
      <c r="I48" s="12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17"/>
    </row>
    <row r="49" spans="5:13" s="9" customFormat="1" x14ac:dyDescent="0.25">
      <c r="E49" s="10"/>
      <c r="G49" s="16"/>
      <c r="H49" s="11"/>
      <c r="I49" s="12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17"/>
    </row>
    <row r="50" spans="5:13" s="9" customFormat="1" x14ac:dyDescent="0.25">
      <c r="E50" s="10"/>
      <c r="G50" s="16"/>
      <c r="H50" s="11"/>
      <c r="I50" s="12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17"/>
    </row>
    <row r="51" spans="5:13" x14ac:dyDescent="0.25"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9:13" s="15" customFormat="1" x14ac:dyDescent="0.25"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9:13" s="15" customFormat="1" x14ac:dyDescent="0.25"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9:13" s="15" customFormat="1" x14ac:dyDescent="0.25"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9:13" s="15" customFormat="1" x14ac:dyDescent="0.25"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9:13" s="15" customFormat="1" x14ac:dyDescent="0.25"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9:13" s="15" customFormat="1" x14ac:dyDescent="0.25"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9:13" s="15" customFormat="1" x14ac:dyDescent="0.25"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9:13" s="15" customFormat="1" x14ac:dyDescent="0.25"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9:13" s="15" customFormat="1" x14ac:dyDescent="0.25"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9:13" s="15" customFormat="1" x14ac:dyDescent="0.25"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9:13" s="15" customFormat="1" x14ac:dyDescent="0.25"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9:13" s="15" customFormat="1" x14ac:dyDescent="0.25"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9:13" s="15" customFormat="1" x14ac:dyDescent="0.25"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9:13" s="15" customFormat="1" x14ac:dyDescent="0.25"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9:13" s="15" customFormat="1" x14ac:dyDescent="0.25"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9:13" s="15" customFormat="1" x14ac:dyDescent="0.25"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9:13" s="15" customFormat="1" x14ac:dyDescent="0.25"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9:13" s="15" customFormat="1" x14ac:dyDescent="0.25"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9:13" s="15" customFormat="1" x14ac:dyDescent="0.25"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9:13" s="15" customFormat="1" x14ac:dyDescent="0.25"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9:13" s="15" customFormat="1" x14ac:dyDescent="0.25"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9:13" s="15" customFormat="1" x14ac:dyDescent="0.25"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9:13" s="15" customFormat="1" x14ac:dyDescent="0.25"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9:13" s="15" customFormat="1" x14ac:dyDescent="0.25"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9:13" s="15" customFormat="1" x14ac:dyDescent="0.25"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9:13" s="15" customFormat="1" x14ac:dyDescent="0.25"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9:13" s="15" customFormat="1" x14ac:dyDescent="0.25"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9:13" s="15" customFormat="1" x14ac:dyDescent="0.25"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9:13" s="15" customFormat="1" x14ac:dyDescent="0.25"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9:13" s="15" customFormat="1" x14ac:dyDescent="0.25"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9:13" s="15" customFormat="1" x14ac:dyDescent="0.25"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9:13" s="15" customFormat="1" x14ac:dyDescent="0.25"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9:13" s="15" customFormat="1" x14ac:dyDescent="0.25"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9:13" s="15" customFormat="1" x14ac:dyDescent="0.25"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9:13" s="15" customFormat="1" x14ac:dyDescent="0.25"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9:13" s="15" customFormat="1" x14ac:dyDescent="0.25"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9:13" s="15" customFormat="1" x14ac:dyDescent="0.25"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9:13" s="15" customFormat="1" x14ac:dyDescent="0.25"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9:13" s="15" customFormat="1" x14ac:dyDescent="0.25"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9:13" s="15" customFormat="1" x14ac:dyDescent="0.25"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9:13" s="15" customFormat="1" x14ac:dyDescent="0.25"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9:13" s="15" customFormat="1" x14ac:dyDescent="0.25"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9:13" s="15" customFormat="1" x14ac:dyDescent="0.25"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9:13" s="15" customFormat="1" x14ac:dyDescent="0.25"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9:13" s="15" customFormat="1" x14ac:dyDescent="0.25"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9:13" s="15" customFormat="1" x14ac:dyDescent="0.25"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9:13" s="15" customFormat="1" x14ac:dyDescent="0.25"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9:13" s="15" customFormat="1" x14ac:dyDescent="0.25"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9:13" s="15" customFormat="1" x14ac:dyDescent="0.25"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9:13" s="15" customFormat="1" x14ac:dyDescent="0.25"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9:13" s="15" customFormat="1" x14ac:dyDescent="0.25"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9:13" s="15" customFormat="1" x14ac:dyDescent="0.25"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9:13" s="15" customFormat="1" x14ac:dyDescent="0.25"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9:13" s="15" customFormat="1" x14ac:dyDescent="0.25"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9:13" s="15" customFormat="1" x14ac:dyDescent="0.25"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9:13" s="15" customFormat="1" x14ac:dyDescent="0.25"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9:13" s="15" customFormat="1" x14ac:dyDescent="0.25"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9:13" s="15" customFormat="1" x14ac:dyDescent="0.25"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9:13" s="15" customFormat="1" x14ac:dyDescent="0.25"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9:13" s="15" customFormat="1" x14ac:dyDescent="0.25"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9:13" s="15" customFormat="1" x14ac:dyDescent="0.25"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9:13" s="15" customFormat="1" x14ac:dyDescent="0.25"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9:13" s="15" customFormat="1" x14ac:dyDescent="0.25"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9:13" s="15" customFormat="1" x14ac:dyDescent="0.25"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9:13" s="15" customFormat="1" x14ac:dyDescent="0.25"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9:13" s="15" customFormat="1" x14ac:dyDescent="0.25"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9:13" s="15" customFormat="1" x14ac:dyDescent="0.25"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9:13" s="15" customFormat="1" x14ac:dyDescent="0.25">
      <c r="I132" s="21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9:13" s="15" customFormat="1" x14ac:dyDescent="0.25">
      <c r="I133" s="21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9:13" s="15" customFormat="1" x14ac:dyDescent="0.25">
      <c r="I134" s="21"/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9:13" s="15" customFormat="1" x14ac:dyDescent="0.25">
      <c r="I135" s="21"/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9:13" s="15" customFormat="1" x14ac:dyDescent="0.25">
      <c r="I136" s="21"/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9:13" s="15" customFormat="1" x14ac:dyDescent="0.25">
      <c r="I137" s="21"/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9:13" s="15" customFormat="1" x14ac:dyDescent="0.25">
      <c r="I138" s="21"/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9:13" s="15" customFormat="1" x14ac:dyDescent="0.25">
      <c r="I139" s="21"/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9:13" s="15" customFormat="1" x14ac:dyDescent="0.25">
      <c r="I140" s="21"/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9:13" s="15" customFormat="1" x14ac:dyDescent="0.25">
      <c r="I141" s="21"/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9:13" s="15" customFormat="1" x14ac:dyDescent="0.25">
      <c r="I142" s="21"/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9:13" s="15" customFormat="1" x14ac:dyDescent="0.25">
      <c r="I143" s="21"/>
      <c r="L143" s="9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2"/>
    </row>
    <row r="144" spans="9:13" s="15" customFormat="1" x14ac:dyDescent="0.25">
      <c r="I144" s="21"/>
      <c r="L144" s="9" t="str">
        <f>IF(OR(K144=SOURCE!A$2),SOURCE!B$2,IF(OR(K144=SOURCE!A$3),SOURCE!B$3,IF(OR(K144=SOURCE!A$4),SOURCE!B$4,IF(OR(K144=SOURCE!A$5),SOURCE!B$5,IF(OR(K144=SOURCE!A$6),SOURCE!B$6,"")))))&amp;IF(OR(K144=SOURCE!A$7),SOURCE!B$7,IF(OR(K144=SOURCE!A$8),SOURCE!B$8,IF(OR(K144=SOURCE!A$9),SOURCE!B$9,IF(OR(K144=SOURCE!A$10),SOURCE!B$10,IF(OR(K144=SOURCE!A$11),SOURCE!B$11,)))))&amp;IF(OR(K144=SOURCE!A$12),SOURCE!B$12,IF(OR(K144=SOURCE!A$13),SOURCE!B$13,IF(OR(K144=SOURCE!A$14),SOURCE!B$14,IF(OR(K144=SOURCE!A$15),SOURCE!B$15,IF(OR(K144=SOURCE!A$16),SOURCE!B$16,)))))</f>
        <v/>
      </c>
      <c r="M144" s="22"/>
    </row>
    <row r="145" spans="9:13" s="15" customFormat="1" x14ac:dyDescent="0.25">
      <c r="I145" s="21"/>
      <c r="L145" s="9" t="str">
        <f>IF(OR(K145=SOURCE!A$2),SOURCE!B$2,IF(OR(K145=SOURCE!A$3),SOURCE!B$3,IF(OR(K145=SOURCE!A$4),SOURCE!B$4,IF(OR(K145=SOURCE!A$5),SOURCE!B$5,IF(OR(K145=SOURCE!A$6),SOURCE!B$6,"")))))&amp;IF(OR(K145=SOURCE!A$7),SOURCE!B$7,IF(OR(K145=SOURCE!A$8),SOURCE!B$8,IF(OR(K145=SOURCE!A$9),SOURCE!B$9,IF(OR(K145=SOURCE!A$10),SOURCE!B$10,IF(OR(K145=SOURCE!A$11),SOURCE!B$11,)))))&amp;IF(OR(K145=SOURCE!A$12),SOURCE!B$12,IF(OR(K145=SOURCE!A$13),SOURCE!B$13,IF(OR(K145=SOURCE!A$14),SOURCE!B$14,IF(OR(K145=SOURCE!A$15),SOURCE!B$15,IF(OR(K145=SOURCE!A$16),SOURCE!B$16,)))))</f>
        <v/>
      </c>
      <c r="M145" s="22"/>
    </row>
    <row r="146" spans="9:13" s="15" customFormat="1" x14ac:dyDescent="0.25">
      <c r="I146" s="21"/>
      <c r="L146" s="9" t="str">
        <f>IF(OR(K146=SOURCE!A$2),SOURCE!B$2,IF(OR(K146=SOURCE!A$3),SOURCE!B$3,IF(OR(K146=SOURCE!A$4),SOURCE!B$4,IF(OR(K146=SOURCE!A$5),SOURCE!B$5,IF(OR(K146=SOURCE!A$6),SOURCE!B$6,"")))))&amp;IF(OR(K146=SOURCE!A$7),SOURCE!B$7,IF(OR(K146=SOURCE!A$8),SOURCE!B$8,IF(OR(K146=SOURCE!A$9),SOURCE!B$9,IF(OR(K146=SOURCE!A$10),SOURCE!B$10,IF(OR(K146=SOURCE!A$11),SOURCE!B$11,)))))&amp;IF(OR(K146=SOURCE!A$12),SOURCE!B$12,IF(OR(K146=SOURCE!A$13),SOURCE!B$13,IF(OR(K146=SOURCE!A$14),SOURCE!B$14,IF(OR(K146=SOURCE!A$15),SOURCE!B$15,IF(OR(K146=SOURCE!A$16),SOURCE!B$16,)))))</f>
        <v/>
      </c>
      <c r="M146" s="22"/>
    </row>
    <row r="147" spans="9:13" s="15" customFormat="1" x14ac:dyDescent="0.25">
      <c r="I147" s="21"/>
      <c r="L147" s="9" t="str">
        <f>IF(OR(K147=SOURCE!A$2),SOURCE!B$2,IF(OR(K147=SOURCE!A$3),SOURCE!B$3,IF(OR(K147=SOURCE!A$4),SOURCE!B$4,IF(OR(K147=SOURCE!A$5),SOURCE!B$5,IF(OR(K147=SOURCE!A$6),SOURCE!B$6,"")))))&amp;IF(OR(K147=SOURCE!A$7),SOURCE!B$7,IF(OR(K147=SOURCE!A$8),SOURCE!B$8,IF(OR(K147=SOURCE!A$9),SOURCE!B$9,IF(OR(K147=SOURCE!A$10),SOURCE!B$10,IF(OR(K147=SOURCE!A$11),SOURCE!B$11,)))))&amp;IF(OR(K147=SOURCE!A$12),SOURCE!B$12,IF(OR(K147=SOURCE!A$13),SOURCE!B$13,IF(OR(K147=SOURCE!A$14),SOURCE!B$14,IF(OR(K147=SOURCE!A$15),SOURCE!B$15,IF(OR(K147=SOURCE!A$16),SOURCE!B$16,)))))</f>
        <v/>
      </c>
      <c r="M147" s="22"/>
    </row>
    <row r="148" spans="9:13" s="15" customFormat="1" x14ac:dyDescent="0.25">
      <c r="I148" s="21"/>
      <c r="L148" s="9" t="str">
        <f>IF(OR(K148=SOURCE!A$2),SOURCE!B$2,IF(OR(K148=SOURCE!A$3),SOURCE!B$3,IF(OR(K148=SOURCE!A$4),SOURCE!B$4,IF(OR(K148=SOURCE!A$5),SOURCE!B$5,IF(OR(K148=SOURCE!A$6),SOURCE!B$6,"")))))&amp;IF(OR(K148=SOURCE!A$7),SOURCE!B$7,IF(OR(K148=SOURCE!A$8),SOURCE!B$8,IF(OR(K148=SOURCE!A$9),SOURCE!B$9,IF(OR(K148=SOURCE!A$10),SOURCE!B$10,IF(OR(K148=SOURCE!A$11),SOURCE!B$11,)))))&amp;IF(OR(K148=SOURCE!A$12),SOURCE!B$12,IF(OR(K148=SOURCE!A$13),SOURCE!B$13,IF(OR(K148=SOURCE!A$14),SOURCE!B$14,IF(OR(K148=SOURCE!A$15),SOURCE!B$15,IF(OR(K148=SOURCE!A$16),SOURCE!B$16,)))))</f>
        <v/>
      </c>
      <c r="M148" s="22"/>
    </row>
    <row r="149" spans="9:13" s="15" customFormat="1" x14ac:dyDescent="0.25">
      <c r="I149" s="21"/>
      <c r="L149" s="9" t="str">
        <f>IF(OR(K149=SOURCE!A$2),SOURCE!B$2,IF(OR(K149=SOURCE!A$3),SOURCE!B$3,IF(OR(K149=SOURCE!A$4),SOURCE!B$4,IF(OR(K149=SOURCE!A$5),SOURCE!B$5,IF(OR(K149=SOURCE!A$6),SOURCE!B$6,"")))))&amp;IF(OR(K149=SOURCE!A$7),SOURCE!B$7,IF(OR(K149=SOURCE!A$8),SOURCE!B$8,IF(OR(K149=SOURCE!A$9),SOURCE!B$9,IF(OR(K149=SOURCE!A$10),SOURCE!B$10,IF(OR(K149=SOURCE!A$11),SOURCE!B$11,)))))&amp;IF(OR(K149=SOURCE!A$12),SOURCE!B$12,IF(OR(K149=SOURCE!A$13),SOURCE!B$13,IF(OR(K149=SOURCE!A$14),SOURCE!B$14,IF(OR(K149=SOURCE!A$15),SOURCE!B$15,IF(OR(K149=SOURCE!A$16),SOURCE!B$16,)))))</f>
        <v/>
      </c>
      <c r="M149" s="22"/>
    </row>
    <row r="150" spans="9:13" s="15" customFormat="1" x14ac:dyDescent="0.25">
      <c r="I150" s="21"/>
      <c r="L150" s="9" t="str">
        <f>IF(OR(K150=SOURCE!A$2),SOURCE!B$2,IF(OR(K150=SOURCE!A$3),SOURCE!B$3,IF(OR(K150=SOURCE!A$4),SOURCE!B$4,IF(OR(K150=SOURCE!A$5),SOURCE!B$5,IF(OR(K150=SOURCE!A$6),SOURCE!B$6,"")))))&amp;IF(OR(K150=SOURCE!A$7),SOURCE!B$7,IF(OR(K150=SOURCE!A$8),SOURCE!B$8,IF(OR(K150=SOURCE!A$9),SOURCE!B$9,IF(OR(K150=SOURCE!A$10),SOURCE!B$10,IF(OR(K150=SOURCE!A$11),SOURCE!B$11,)))))&amp;IF(OR(K150=SOURCE!A$12),SOURCE!B$12,IF(OR(K150=SOURCE!A$13),SOURCE!B$13,IF(OR(K150=SOURCE!A$14),SOURCE!B$14,IF(OR(K150=SOURCE!A$15),SOURCE!B$15,IF(OR(K150=SOURCE!A$16),SOURCE!B$16,)))))</f>
        <v/>
      </c>
      <c r="M150" s="22"/>
    </row>
    <row r="151" spans="9:13" s="15" customFormat="1" x14ac:dyDescent="0.25">
      <c r="I151" s="21"/>
      <c r="L151" s="9" t="str">
        <f>IF(OR(K151=SOURCE!A$2),SOURCE!B$2,IF(OR(K151=SOURCE!A$3),SOURCE!B$3,IF(OR(K151=SOURCE!A$4),SOURCE!B$4,IF(OR(K151=SOURCE!A$5),SOURCE!B$5,IF(OR(K151=SOURCE!A$6),SOURCE!B$6,"")))))&amp;IF(OR(K151=SOURCE!A$7),SOURCE!B$7,IF(OR(K151=SOURCE!A$8),SOURCE!B$8,IF(OR(K151=SOURCE!A$9),SOURCE!B$9,IF(OR(K151=SOURCE!A$10),SOURCE!B$10,IF(OR(K151=SOURCE!A$11),SOURCE!B$11,)))))&amp;IF(OR(K151=SOURCE!A$12),SOURCE!B$12,IF(OR(K151=SOURCE!A$13),SOURCE!B$13,IF(OR(K151=SOURCE!A$14),SOURCE!B$14,IF(OR(K151=SOURCE!A$15),SOURCE!B$15,IF(OR(K151=SOURCE!A$16),SOURCE!B$16,)))))</f>
        <v/>
      </c>
      <c r="M151" s="22"/>
    </row>
    <row r="152" spans="9:13" s="15" customFormat="1" x14ac:dyDescent="0.25">
      <c r="I152" s="21"/>
      <c r="L152" s="9" t="str">
        <f>IF(OR(K152=SOURCE!A$2),SOURCE!B$2,IF(OR(K152=SOURCE!A$3),SOURCE!B$3,IF(OR(K152=SOURCE!A$4),SOURCE!B$4,IF(OR(K152=SOURCE!A$5),SOURCE!B$5,IF(OR(K152=SOURCE!A$6),SOURCE!B$6,"")))))&amp;IF(OR(K152=SOURCE!A$7),SOURCE!B$7,IF(OR(K152=SOURCE!A$8),SOURCE!B$8,IF(OR(K152=SOURCE!A$9),SOURCE!B$9,IF(OR(K152=SOURCE!A$10),SOURCE!B$10,IF(OR(K152=SOURCE!A$11),SOURCE!B$11,)))))&amp;IF(OR(K152=SOURCE!A$12),SOURCE!B$12,IF(OR(K152=SOURCE!A$13),SOURCE!B$13,IF(OR(K152=SOURCE!A$14),SOURCE!B$14,IF(OR(K152=SOURCE!A$15),SOURCE!B$15,IF(OR(K152=SOURCE!A$16),SOURCE!B$16,)))))</f>
        <v/>
      </c>
      <c r="M152" s="22"/>
    </row>
    <row r="153" spans="9:13" s="15" customFormat="1" x14ac:dyDescent="0.25">
      <c r="I153" s="21"/>
      <c r="L153" s="9" t="str">
        <f>IF(OR(K153=SOURCE!A$2),SOURCE!B$2,IF(OR(K153=SOURCE!A$3),SOURCE!B$3,IF(OR(K153=SOURCE!A$4),SOURCE!B$4,IF(OR(K153=SOURCE!A$5),SOURCE!B$5,IF(OR(K153=SOURCE!A$6),SOURCE!B$6,"")))))&amp;IF(OR(K153=SOURCE!A$7),SOURCE!B$7,IF(OR(K153=SOURCE!A$8),SOURCE!B$8,IF(OR(K153=SOURCE!A$9),SOURCE!B$9,IF(OR(K153=SOURCE!A$10),SOURCE!B$10,IF(OR(K153=SOURCE!A$11),SOURCE!B$11,)))))&amp;IF(OR(K153=SOURCE!A$12),SOURCE!B$12,IF(OR(K153=SOURCE!A$13),SOURCE!B$13,IF(OR(K153=SOURCE!A$14),SOURCE!B$14,IF(OR(K153=SOURCE!A$15),SOURCE!B$15,IF(OR(K153=SOURCE!A$16),SOURCE!B$16,)))))</f>
        <v/>
      </c>
      <c r="M153" s="22"/>
    </row>
    <row r="154" spans="9:13" s="15" customFormat="1" x14ac:dyDescent="0.25">
      <c r="I154" s="21"/>
      <c r="L154" s="9" t="str">
        <f>IF(OR(K154=SOURCE!A$2),SOURCE!B$2,IF(OR(K154=SOURCE!A$3),SOURCE!B$3,IF(OR(K154=SOURCE!A$4),SOURCE!B$4,IF(OR(K154=SOURCE!A$5),SOURCE!B$5,IF(OR(K154=SOURCE!A$6),SOURCE!B$6,"")))))&amp;IF(OR(K154=SOURCE!A$7),SOURCE!B$7,IF(OR(K154=SOURCE!A$8),SOURCE!B$8,IF(OR(K154=SOURCE!A$9),SOURCE!B$9,IF(OR(K154=SOURCE!A$10),SOURCE!B$10,IF(OR(K154=SOURCE!A$11),SOURCE!B$11,)))))&amp;IF(OR(K154=SOURCE!A$12),SOURCE!B$12,IF(OR(K154=SOURCE!A$13),SOURCE!B$13,IF(OR(K154=SOURCE!A$14),SOURCE!B$14,IF(OR(K154=SOURCE!A$15),SOURCE!B$15,IF(OR(K154=SOURCE!A$16),SOURCE!B$16,)))))</f>
        <v/>
      </c>
      <c r="M154" s="22"/>
    </row>
    <row r="155" spans="9:13" s="15" customFormat="1" x14ac:dyDescent="0.25">
      <c r="I155" s="21"/>
      <c r="L155" s="9" t="str">
        <f>IF(OR(K155=SOURCE!A$2),SOURCE!B$2,IF(OR(K155=SOURCE!A$3),SOURCE!B$3,IF(OR(K155=SOURCE!A$4),SOURCE!B$4,IF(OR(K155=SOURCE!A$5),SOURCE!B$5,IF(OR(K155=SOURCE!A$6),SOURCE!B$6,"")))))&amp;IF(OR(K155=SOURCE!A$7),SOURCE!B$7,IF(OR(K155=SOURCE!A$8),SOURCE!B$8,IF(OR(K155=SOURCE!A$9),SOURCE!B$9,IF(OR(K155=SOURCE!A$10),SOURCE!B$10,IF(OR(K155=SOURCE!A$11),SOURCE!B$11,)))))&amp;IF(OR(K155=SOURCE!A$12),SOURCE!B$12,IF(OR(K155=SOURCE!A$13),SOURCE!B$13,IF(OR(K155=SOURCE!A$14),SOURCE!B$14,IF(OR(K155=SOURCE!A$15),SOURCE!B$15,IF(OR(K155=SOURCE!A$16),SOURCE!B$16,)))))</f>
        <v/>
      </c>
      <c r="M155" s="22"/>
    </row>
    <row r="156" spans="9:13" s="15" customFormat="1" x14ac:dyDescent="0.25">
      <c r="I156" s="21"/>
      <c r="L156" s="9" t="str">
        <f>IF(OR(K156=SOURCE!A$2),SOURCE!B$2,IF(OR(K156=SOURCE!A$3),SOURCE!B$3,IF(OR(K156=SOURCE!A$4),SOURCE!B$4,IF(OR(K156=SOURCE!A$5),SOURCE!B$5,IF(OR(K156=SOURCE!A$6),SOURCE!B$6,"")))))&amp;IF(OR(K156=SOURCE!A$7),SOURCE!B$7,IF(OR(K156=SOURCE!A$8),SOURCE!B$8,IF(OR(K156=SOURCE!A$9),SOURCE!B$9,IF(OR(K156=SOURCE!A$10),SOURCE!B$10,IF(OR(K156=SOURCE!A$11),SOURCE!B$11,)))))&amp;IF(OR(K156=SOURCE!A$12),SOURCE!B$12,IF(OR(K156=SOURCE!A$13),SOURCE!B$13,IF(OR(K156=SOURCE!A$14),SOURCE!B$14,IF(OR(K156=SOURCE!A$15),SOURCE!B$15,IF(OR(K156=SOURCE!A$16),SOURCE!B$16,)))))</f>
        <v/>
      </c>
      <c r="M156" s="22"/>
    </row>
    <row r="157" spans="9:13" s="15" customFormat="1" x14ac:dyDescent="0.25">
      <c r="I157" s="21"/>
      <c r="L157" s="9" t="str">
        <f>IF(OR(K157=SOURCE!A$2),SOURCE!B$2,IF(OR(K157=SOURCE!A$3),SOURCE!B$3,IF(OR(K157=SOURCE!A$4),SOURCE!B$4,IF(OR(K157=SOURCE!A$5),SOURCE!B$5,IF(OR(K157=SOURCE!A$6),SOURCE!B$6,"")))))&amp;IF(OR(K157=SOURCE!A$7),SOURCE!B$7,IF(OR(K157=SOURCE!A$8),SOURCE!B$8,IF(OR(K157=SOURCE!A$9),SOURCE!B$9,IF(OR(K157=SOURCE!A$10),SOURCE!B$10,IF(OR(K157=SOURCE!A$11),SOURCE!B$11,)))))&amp;IF(OR(K157=SOURCE!A$12),SOURCE!B$12,IF(OR(K157=SOURCE!A$13),SOURCE!B$13,IF(OR(K157=SOURCE!A$14),SOURCE!B$14,IF(OR(K157=SOURCE!A$15),SOURCE!B$15,IF(OR(K157=SOURCE!A$16),SOURCE!B$16,)))))</f>
        <v/>
      </c>
      <c r="M157" s="22"/>
    </row>
    <row r="158" spans="9:13" s="15" customFormat="1" x14ac:dyDescent="0.25">
      <c r="I158" s="21"/>
      <c r="L158" s="9" t="str">
        <f>IF(OR(K158=SOURCE!A$2),SOURCE!B$2,IF(OR(K158=SOURCE!A$3),SOURCE!B$3,IF(OR(K158=SOURCE!A$4),SOURCE!B$4,IF(OR(K158=SOURCE!A$5),SOURCE!B$5,IF(OR(K158=SOURCE!A$6),SOURCE!B$6,"")))))&amp;IF(OR(K158=SOURCE!A$7),SOURCE!B$7,IF(OR(K158=SOURCE!A$8),SOURCE!B$8,IF(OR(K158=SOURCE!A$9),SOURCE!B$9,IF(OR(K158=SOURCE!A$10),SOURCE!B$10,IF(OR(K158=SOURCE!A$11),SOURCE!B$11,)))))&amp;IF(OR(K158=SOURCE!A$12),SOURCE!B$12,IF(OR(K158=SOURCE!A$13),SOURCE!B$13,IF(OR(K158=SOURCE!A$14),SOURCE!B$14,IF(OR(K158=SOURCE!A$15),SOURCE!B$15,IF(OR(K158=SOURCE!A$16),SOURCE!B$16,)))))</f>
        <v/>
      </c>
      <c r="M158" s="22"/>
    </row>
    <row r="159" spans="9:13" s="15" customFormat="1" x14ac:dyDescent="0.25">
      <c r="L159" s="9" t="str">
        <f>IF(OR(K159=SOURCE!A$2),SOURCE!B$2,IF(OR(K159=SOURCE!A$3),SOURCE!B$3,IF(OR(K159=SOURCE!A$4),SOURCE!B$4,IF(OR(K159=SOURCE!A$5),SOURCE!B$5,IF(OR(K159=SOURCE!A$6),SOURCE!B$6,"")))))&amp;IF(OR(K159=SOURCE!A$7),SOURCE!B$7,IF(OR(K159=SOURCE!A$8),SOURCE!B$8,IF(OR(K159=SOURCE!A$9),SOURCE!B$9,IF(OR(K159=SOURCE!A$10),SOURCE!B$10,IF(OR(K159=SOURCE!A$11),SOURCE!B$11,)))))&amp;IF(OR(K159=SOURCE!A$12),SOURCE!B$12,IF(OR(K159=SOURCE!A$13),SOURCE!B$13,IF(OR(K159=SOURCE!A$14),SOURCE!B$14,IF(OR(K159=SOURCE!A$15),SOURCE!B$15,IF(OR(K159=SOURCE!A$16),SOURCE!B$16,)))))</f>
        <v/>
      </c>
      <c r="M159" s="22"/>
    </row>
    <row r="160" spans="9:13" s="15" customFormat="1" x14ac:dyDescent="0.25">
      <c r="L160" s="9" t="str">
        <f>IF(OR(K160=SOURCE!A$2),SOURCE!B$2,IF(OR(K160=SOURCE!A$3),SOURCE!B$3,IF(OR(K160=SOURCE!A$4),SOURCE!B$4,IF(OR(K160=SOURCE!A$5),SOURCE!B$5,IF(OR(K160=SOURCE!A$6),SOURCE!B$6,"")))))&amp;IF(OR(K160=SOURCE!A$7),SOURCE!B$7,IF(OR(K160=SOURCE!A$8),SOURCE!B$8,IF(OR(K160=SOURCE!A$9),SOURCE!B$9,IF(OR(K160=SOURCE!A$10),SOURCE!B$10,IF(OR(K160=SOURCE!A$11),SOURCE!B$11,)))))&amp;IF(OR(K160=SOURCE!A$12),SOURCE!B$12,IF(OR(K160=SOURCE!A$13),SOURCE!B$13,IF(OR(K160=SOURCE!A$14),SOURCE!B$14,IF(OR(K160=SOURCE!A$15),SOURCE!B$15,IF(OR(K160=SOURCE!A$16),SOURCE!B$16,)))))</f>
        <v/>
      </c>
      <c r="M160" s="22"/>
    </row>
    <row r="161" spans="1:23" x14ac:dyDescent="0.25">
      <c r="L161" s="9" t="str">
        <f>IF(OR(K161=SOURCE!A$2),SOURCE!B$2,IF(OR(K161=SOURCE!A$3),SOURCE!B$3,IF(OR(K161=SOURCE!A$4),SOURCE!B$4,IF(OR(K161=SOURCE!A$5),SOURCE!B$5,IF(OR(K161=SOURCE!A$6),SOURCE!B$6,"")))))&amp;IF(OR(K161=SOURCE!A$7),SOURCE!B$7,IF(OR(K161=SOURCE!A$8),SOURCE!B$8,IF(OR(K161=SOURCE!A$9),SOURCE!B$9,IF(OR(K161=SOURCE!A$10),SOURCE!B$10,IF(OR(K161=SOURCE!A$11),SOURCE!B$11,)))))&amp;IF(OR(K161=SOURCE!A$12),SOURCE!B$12,IF(OR(K161=SOURCE!A$13),SOURCE!B$13,IF(OR(K161=SOURCE!A$14),SOURCE!B$14,IF(OR(K161=SOURCE!A$15),SOURCE!B$15,IF(OR(K161=SOURCE!A$16),SOURCE!B$16,)))))</f>
        <v/>
      </c>
      <c r="M161" s="22"/>
    </row>
    <row r="162" spans="1:23" x14ac:dyDescent="0.25">
      <c r="L162" s="9" t="str">
        <f>IF(OR(K162=SOURCE!A$2),SOURCE!B$2,IF(OR(K162=SOURCE!A$3),SOURCE!B$3,IF(OR(K162=SOURCE!A$4),SOURCE!B$4,IF(OR(K162=SOURCE!A$5),SOURCE!B$5,IF(OR(K162=SOURCE!A$6),SOURCE!B$6,"")))))&amp;IF(OR(K162=SOURCE!A$7),SOURCE!B$7,IF(OR(K162=SOURCE!A$8),SOURCE!B$8,IF(OR(K162=SOURCE!A$9),SOURCE!B$9,IF(OR(K162=SOURCE!A$10),SOURCE!B$10,IF(OR(K162=SOURCE!A$11),SOURCE!B$11,)))))&amp;IF(OR(K162=SOURCE!A$12),SOURCE!B$12,IF(OR(K162=SOURCE!A$13),SOURCE!B$13,IF(OR(K162=SOURCE!A$14),SOURCE!B$14,IF(OR(K162=SOURCE!A$15),SOURCE!B$15,IF(OR(K162=SOURCE!A$16),SOURCE!B$16,)))))</f>
        <v/>
      </c>
      <c r="M162" s="22"/>
    </row>
    <row r="163" spans="1:23" x14ac:dyDescent="0.25">
      <c r="L163" s="9" t="str">
        <f>IF(OR(K163=SOURCE!A$2),SOURCE!B$2,IF(OR(K163=SOURCE!A$3),SOURCE!B$3,IF(OR(K163=SOURCE!A$4),SOURCE!B$4,IF(OR(K163=SOURCE!A$5),SOURCE!B$5,IF(OR(K163=SOURCE!A$6),SOURCE!B$6,"")))))&amp;IF(OR(K163=SOURCE!A$7),SOURCE!B$7,IF(OR(K163=SOURCE!A$8),SOURCE!B$8,IF(OR(K163=SOURCE!A$9),SOURCE!B$9,IF(OR(K163=SOURCE!A$10),SOURCE!B$10,IF(OR(K163=SOURCE!A$11),SOURCE!B$11,)))))&amp;IF(OR(K163=SOURCE!A$12),SOURCE!B$12,IF(OR(K163=SOURCE!A$13),SOURCE!B$13,IF(OR(K163=SOURCE!A$14),SOURCE!B$14,IF(OR(K163=SOURCE!A$15),SOURCE!B$15,IF(OR(K163=SOURCE!A$16),SOURCE!B$16,)))))</f>
        <v/>
      </c>
      <c r="M163" s="22"/>
    </row>
    <row r="164" spans="1:23" x14ac:dyDescent="0.25">
      <c r="L164" s="9" t="str">
        <f>IF(OR(K164=SOURCE!A$2),SOURCE!B$2,IF(OR(K164=SOURCE!A$3),SOURCE!B$3,IF(OR(K164=SOURCE!A$4),SOURCE!B$4,IF(OR(K164=SOURCE!A$5),SOURCE!B$5,IF(OR(K164=SOURCE!A$6),SOURCE!B$6,"")))))&amp;IF(OR(K164=SOURCE!A$7),SOURCE!B$7,IF(OR(K164=SOURCE!A$8),SOURCE!B$8,IF(OR(K164=SOURCE!A$9),SOURCE!B$9,IF(OR(K164=SOURCE!A$10),SOURCE!B$10,IF(OR(K164=SOURCE!A$11),SOURCE!B$11,)))))&amp;IF(OR(K164=SOURCE!A$12),SOURCE!B$12,IF(OR(K164=SOURCE!A$13),SOURCE!B$13,IF(OR(K164=SOURCE!A$14),SOURCE!B$14,IF(OR(K164=SOURCE!A$15),SOURCE!B$15,IF(OR(K164=SOURCE!A$16),SOURCE!B$16,)))))</f>
        <v/>
      </c>
      <c r="M164" s="22"/>
    </row>
    <row r="165" spans="1:23" x14ac:dyDescent="0.25">
      <c r="L165" s="9" t="str">
        <f>IF(OR(K165=SOURCE!A$2),SOURCE!B$2,IF(OR(K165=SOURCE!A$3),SOURCE!B$3,IF(OR(K165=SOURCE!A$4),SOURCE!B$4,IF(OR(K165=SOURCE!A$5),SOURCE!B$5,IF(OR(K165=SOURCE!A$6),SOURCE!B$6,"")))))&amp;IF(OR(K165=SOURCE!A$7),SOURCE!B$7,IF(OR(K165=SOURCE!A$8),SOURCE!B$8,IF(OR(K165=SOURCE!A$9),SOURCE!B$9,IF(OR(K165=SOURCE!A$10),SOURCE!B$10,IF(OR(K165=SOURCE!A$11),SOURCE!B$11,)))))&amp;IF(OR(K165=SOURCE!A$12),SOURCE!B$12,IF(OR(K165=SOURCE!A$13),SOURCE!B$13,IF(OR(K165=SOURCE!A$14),SOURCE!B$14,IF(OR(K165=SOURCE!A$15),SOURCE!B$15,IF(OR(K165=SOURCE!A$16),SOURCE!B$16,)))))</f>
        <v/>
      </c>
      <c r="M165" s="22"/>
    </row>
    <row r="166" spans="1:23" x14ac:dyDescent="0.25">
      <c r="L166" s="9" t="str">
        <f>IF(OR(K166=SOURCE!A$2),SOURCE!B$2,IF(OR(K166=SOURCE!A$3),SOURCE!B$3,IF(OR(K166=SOURCE!A$4),SOURCE!B$4,IF(OR(K166=SOURCE!A$5),SOURCE!B$5,IF(OR(K166=SOURCE!A$6),SOURCE!B$6,"")))))&amp;IF(OR(K166=SOURCE!A$7),SOURCE!B$7,IF(OR(K166=SOURCE!A$8),SOURCE!B$8,IF(OR(K166=SOURCE!A$9),SOURCE!B$9,IF(OR(K166=SOURCE!A$10),SOURCE!B$10,IF(OR(K166=SOURCE!A$11),SOURCE!B$11,)))))&amp;IF(OR(K166=SOURCE!A$12),SOURCE!B$12,IF(OR(K166=SOURCE!A$13),SOURCE!B$13,IF(OR(K166=SOURCE!A$14),SOURCE!B$14,IF(OR(K166=SOURCE!A$15),SOURCE!B$15,IF(OR(K166=SOURCE!A$16),SOURCE!B$16,)))))</f>
        <v/>
      </c>
      <c r="M166" s="22"/>
    </row>
    <row r="167" spans="1:23" x14ac:dyDescent="0.25">
      <c r="L167" s="9" t="str">
        <f>IF(OR(K167=SOURCE!A$2),SOURCE!B$2,IF(OR(K167=SOURCE!A$3),SOURCE!B$3,IF(OR(K167=SOURCE!A$4),SOURCE!B$4,IF(OR(K167=SOURCE!A$5),SOURCE!B$5,IF(OR(K167=SOURCE!A$6),SOURCE!B$6,"")))))&amp;IF(OR(K167=SOURCE!A$7),SOURCE!B$7,IF(OR(K167=SOURCE!A$8),SOURCE!B$8,IF(OR(K167=SOURCE!A$9),SOURCE!B$9,IF(OR(K167=SOURCE!A$10),SOURCE!B$10,IF(OR(K167=SOURCE!A$11),SOURCE!B$11,)))))&amp;IF(OR(K167=SOURCE!A$12),SOURCE!B$12,IF(OR(K167=SOURCE!A$13),SOURCE!B$13,IF(OR(K167=SOURCE!A$14),SOURCE!B$14,IF(OR(K167=SOURCE!A$15),SOURCE!B$15,IF(OR(K167=SOURCE!A$16),SOURCE!B$16,)))))</f>
        <v/>
      </c>
      <c r="M167" s="22"/>
    </row>
    <row r="168" spans="1:23" x14ac:dyDescent="0.25">
      <c r="L168" s="9" t="str">
        <f>IF(OR(K168=SOURCE!A$2),SOURCE!B$2,IF(OR(K168=SOURCE!A$3),SOURCE!B$3,IF(OR(K168=SOURCE!A$4),SOURCE!B$4,IF(OR(K168=SOURCE!A$5),SOURCE!B$5,IF(OR(K168=SOURCE!A$6),SOURCE!B$6,"")))))&amp;IF(OR(K168=SOURCE!A$7),SOURCE!B$7,IF(OR(K168=SOURCE!A$8),SOURCE!B$8,IF(OR(K168=SOURCE!A$9),SOURCE!B$9,IF(OR(K168=SOURCE!A$10),SOURCE!B$10,IF(OR(K168=SOURCE!A$11),SOURCE!B$11,)))))&amp;IF(OR(K168=SOURCE!A$12),SOURCE!B$12,IF(OR(K168=SOURCE!A$13),SOURCE!B$13,IF(OR(K168=SOURCE!A$14),SOURCE!B$14,IF(OR(K168=SOURCE!A$15),SOURCE!B$15,IF(OR(K168=SOURCE!A$16),SOURCE!B$16,)))))</f>
        <v/>
      </c>
      <c r="M168" s="22"/>
    </row>
    <row r="169" spans="1:23" x14ac:dyDescent="0.25">
      <c r="L169" s="9" t="str">
        <f>IF(OR(K169=SOURCE!A$2),SOURCE!B$2,IF(OR(K169=SOURCE!A$3),SOURCE!B$3,IF(OR(K169=SOURCE!A$4),SOURCE!B$4,IF(OR(K169=SOURCE!A$5),SOURCE!B$5,IF(OR(K169=SOURCE!A$6),SOURCE!B$6,"")))))&amp;IF(OR(K169=SOURCE!A$7),SOURCE!B$7,IF(OR(K169=SOURCE!A$8),SOURCE!B$8,IF(OR(K169=SOURCE!A$9),SOURCE!B$9,IF(OR(K169=SOURCE!A$10),SOURCE!B$10,IF(OR(K169=SOURCE!A$11),SOURCE!B$11,)))))&amp;IF(OR(K169=SOURCE!A$12),SOURCE!B$12,IF(OR(K169=SOURCE!A$13),SOURCE!B$13,IF(OR(K169=SOURCE!A$14),SOURCE!B$14,IF(OR(K169=SOURCE!A$15),SOURCE!B$15,IF(OR(K169=SOURCE!A$16),SOURCE!B$16,)))))</f>
        <v/>
      </c>
      <c r="M169" s="22"/>
    </row>
    <row r="170" spans="1:23" ht="15.75" thickBot="1" x14ac:dyDescent="0.3">
      <c r="A170" s="23"/>
      <c r="B170" s="23"/>
      <c r="C170" s="23"/>
      <c r="D170" s="23"/>
      <c r="E170" s="24"/>
      <c r="F170" s="23"/>
      <c r="G170" s="25"/>
      <c r="H170" s="26"/>
      <c r="I170" s="23"/>
      <c r="J170" s="23"/>
      <c r="K170" s="23"/>
      <c r="L170" s="41" t="str">
        <f>IF(OR(K170=SOURCE!A$2),SOURCE!B$2,IF(OR(K170=SOURCE!A$3),SOURCE!B$3,IF(OR(K170=SOURCE!A$4),SOURCE!B$4,IF(OR(K170=SOURCE!A$5),SOURCE!B$5,IF(OR(K170=SOURCE!A$6),SOURCE!B$6,"")))))&amp;IF(OR(K170=SOURCE!A$7),SOURCE!B$7,IF(OR(K170=SOURCE!A$8),SOURCE!B$8,IF(OR(K170=SOURCE!A$9),SOURCE!B$9,IF(OR(K170=SOURCE!A$10),SOURCE!B$10,IF(OR(K170=SOURCE!A$11),SOURCE!B$11,)))))&amp;IF(OR(K170=SOURCE!A$12),SOURCE!B$12,IF(OR(K170=SOURCE!A$13),SOURCE!B$13,IF(OR(K170=SOURCE!A$14),SOURCE!B$14,IF(OR(K170=SOURCE!A$15),SOURCE!B$15,IF(OR(K170=SOURCE!A$16),SOURCE!B$16,)))))</f>
        <v/>
      </c>
      <c r="M170" s="27"/>
      <c r="N170" s="23"/>
      <c r="O170" s="23"/>
      <c r="P170" s="23"/>
      <c r="Q170" s="23"/>
      <c r="R170" s="23"/>
      <c r="S170" s="23"/>
      <c r="T170" s="23"/>
      <c r="U170" s="23"/>
      <c r="V170" s="23"/>
      <c r="W170" s="23"/>
    </row>
  </sheetData>
  <mergeCells count="2">
    <mergeCell ref="A1:M1"/>
    <mergeCell ref="O1:Q1"/>
  </mergeCells>
  <conditionalFormatting sqref="J1:J5 J9:J1048576">
    <cfRule type="containsText" dxfId="32" priority="4" stopIfTrue="1" operator="containsText" text="0">
      <formula>NOT(ISERROR(SEARCH("0",J1)))</formula>
    </cfRule>
    <cfRule type="cellIs" dxfId="31" priority="5" stopIfTrue="1" operator="equal">
      <formula>"V"</formula>
    </cfRule>
    <cfRule type="cellIs" dxfId="30" priority="6" stopIfTrue="1" operator="equal">
      <formula>"P"</formula>
    </cfRule>
  </conditionalFormatting>
  <conditionalFormatting sqref="J6:J8">
    <cfRule type="containsText" dxfId="2" priority="1" stopIfTrue="1" operator="containsText" text="0">
      <formula>NOT(ISERROR(SEARCH("0",J6)))</formula>
    </cfRule>
    <cfRule type="cellIs" dxfId="1" priority="2" stopIfTrue="1" operator="equal">
      <formula>"V"</formula>
    </cfRule>
    <cfRule type="cellIs" dxfId="0" priority="3" stopIfTrue="1" operator="equal">
      <formula>"P"</formula>
    </cfRule>
  </conditionalFormatting>
  <dataValidations count="1">
    <dataValidation type="list" allowBlank="1" showInputMessage="1" showErrorMessage="1" sqref="K3:K170">
      <formula1>MACHINE</formula1>
    </dataValidation>
  </dataValidations>
  <pageMargins left="0.7" right="0.7" top="0.75" bottom="0.75" header="0.3" footer="0.3"/>
  <pageSetup paperSize="9" orientation="portrait" verticalDpi="0" r:id="rId1"/>
  <ignoredErrors>
    <ignoredError sqref="I3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C96"/>
  <sheetViews>
    <sheetView workbookViewId="0">
      <pane ySplit="1" topLeftCell="A2" activePane="bottomLeft" state="frozen"/>
      <selection pane="bottomLeft" sqref="A1:IV65536"/>
    </sheetView>
  </sheetViews>
  <sheetFormatPr baseColWidth="10" defaultRowHeight="12.75" x14ac:dyDescent="0.2"/>
  <cols>
    <col min="2" max="2" width="5.42578125" style="6" customWidth="1"/>
    <col min="3" max="3" width="27.7109375" customWidth="1"/>
  </cols>
  <sheetData>
    <row r="1" spans="1:3" ht="21.75" customHeight="1" x14ac:dyDescent="0.2">
      <c r="A1" s="7" t="s">
        <v>98</v>
      </c>
      <c r="B1" s="3" t="s">
        <v>97</v>
      </c>
      <c r="C1" s="4" t="s">
        <v>96</v>
      </c>
    </row>
    <row r="2" spans="1:3" s="1" customFormat="1" x14ac:dyDescent="0.2">
      <c r="A2" s="8" t="s">
        <v>99</v>
      </c>
      <c r="B2" s="5">
        <v>1</v>
      </c>
      <c r="C2" s="2" t="s">
        <v>92</v>
      </c>
    </row>
    <row r="3" spans="1:3" s="1" customFormat="1" x14ac:dyDescent="0.2">
      <c r="A3" s="8" t="s">
        <v>100</v>
      </c>
      <c r="B3" s="5">
        <v>2</v>
      </c>
      <c r="C3" s="2" t="s">
        <v>0</v>
      </c>
    </row>
    <row r="4" spans="1:3" s="1" customFormat="1" x14ac:dyDescent="0.2">
      <c r="A4" s="8" t="s">
        <v>101</v>
      </c>
      <c r="B4" s="5">
        <v>3</v>
      </c>
      <c r="C4" s="2" t="s">
        <v>1</v>
      </c>
    </row>
    <row r="5" spans="1:3" s="1" customFormat="1" x14ac:dyDescent="0.2">
      <c r="A5" s="8" t="s">
        <v>102</v>
      </c>
      <c r="B5" s="5">
        <v>4</v>
      </c>
      <c r="C5" s="2" t="s">
        <v>2</v>
      </c>
    </row>
    <row r="6" spans="1:3" s="1" customFormat="1" x14ac:dyDescent="0.2">
      <c r="A6" s="8" t="s">
        <v>103</v>
      </c>
      <c r="B6" s="5">
        <v>5</v>
      </c>
      <c r="C6" s="2" t="s">
        <v>3</v>
      </c>
    </row>
    <row r="7" spans="1:3" s="1" customFormat="1" x14ac:dyDescent="0.2">
      <c r="A7" s="8" t="s">
        <v>104</v>
      </c>
      <c r="B7" s="5">
        <v>6</v>
      </c>
      <c r="C7" s="2" t="s">
        <v>4</v>
      </c>
    </row>
    <row r="8" spans="1:3" s="1" customFormat="1" x14ac:dyDescent="0.2">
      <c r="A8" s="8" t="s">
        <v>105</v>
      </c>
      <c r="B8" s="5">
        <v>7</v>
      </c>
      <c r="C8" s="2" t="s">
        <v>95</v>
      </c>
    </row>
    <row r="9" spans="1:3" s="1" customFormat="1" x14ac:dyDescent="0.2">
      <c r="A9" s="8" t="s">
        <v>106</v>
      </c>
      <c r="B9" s="5">
        <v>8</v>
      </c>
      <c r="C9" s="2" t="s">
        <v>5</v>
      </c>
    </row>
    <row r="10" spans="1:3" s="1" customFormat="1" x14ac:dyDescent="0.2">
      <c r="A10" s="8" t="s">
        <v>107</v>
      </c>
      <c r="B10" s="5">
        <v>9</v>
      </c>
      <c r="C10" s="2" t="s">
        <v>6</v>
      </c>
    </row>
    <row r="11" spans="1:3" s="1" customFormat="1" x14ac:dyDescent="0.2">
      <c r="A11" s="8" t="s">
        <v>108</v>
      </c>
      <c r="B11" s="5">
        <v>10</v>
      </c>
      <c r="C11" s="2" t="s">
        <v>7</v>
      </c>
    </row>
    <row r="12" spans="1:3" s="1" customFormat="1" x14ac:dyDescent="0.2">
      <c r="A12" s="8" t="s">
        <v>109</v>
      </c>
      <c r="B12" s="5">
        <v>11</v>
      </c>
      <c r="C12" s="2" t="s">
        <v>8</v>
      </c>
    </row>
    <row r="13" spans="1:3" s="1" customFormat="1" x14ac:dyDescent="0.2">
      <c r="A13" s="8" t="s">
        <v>110</v>
      </c>
      <c r="B13" s="5">
        <v>12</v>
      </c>
      <c r="C13" s="2" t="s">
        <v>9</v>
      </c>
    </row>
    <row r="14" spans="1:3" s="1" customFormat="1" x14ac:dyDescent="0.2">
      <c r="A14" s="8" t="s">
        <v>111</v>
      </c>
      <c r="B14" s="5">
        <v>13</v>
      </c>
      <c r="C14" s="2" t="s">
        <v>10</v>
      </c>
    </row>
    <row r="15" spans="1:3" s="1" customFormat="1" x14ac:dyDescent="0.2">
      <c r="A15" s="8" t="s">
        <v>112</v>
      </c>
      <c r="B15" s="5">
        <v>14</v>
      </c>
      <c r="C15" s="2" t="s">
        <v>11</v>
      </c>
    </row>
    <row r="16" spans="1:3" s="1" customFormat="1" x14ac:dyDescent="0.2">
      <c r="A16" s="8" t="s">
        <v>113</v>
      </c>
      <c r="B16" s="5">
        <v>15</v>
      </c>
      <c r="C16" s="2" t="s">
        <v>12</v>
      </c>
    </row>
    <row r="17" spans="1:3" s="1" customFormat="1" x14ac:dyDescent="0.2">
      <c r="A17" s="8" t="s">
        <v>114</v>
      </c>
      <c r="B17" s="5">
        <v>16</v>
      </c>
      <c r="C17" s="2" t="s">
        <v>13</v>
      </c>
    </row>
    <row r="18" spans="1:3" s="1" customFormat="1" x14ac:dyDescent="0.2">
      <c r="A18" s="8" t="s">
        <v>115</v>
      </c>
      <c r="B18" s="5">
        <v>17</v>
      </c>
      <c r="C18" s="2" t="s">
        <v>14</v>
      </c>
    </row>
    <row r="19" spans="1:3" s="1" customFormat="1" x14ac:dyDescent="0.2">
      <c r="A19" s="8" t="s">
        <v>116</v>
      </c>
      <c r="B19" s="5">
        <v>18</v>
      </c>
      <c r="C19" s="2" t="s">
        <v>15</v>
      </c>
    </row>
    <row r="20" spans="1:3" s="1" customFormat="1" x14ac:dyDescent="0.2">
      <c r="A20" s="8" t="s">
        <v>117</v>
      </c>
      <c r="B20" s="5">
        <v>19</v>
      </c>
      <c r="C20" s="2" t="s">
        <v>16</v>
      </c>
    </row>
    <row r="21" spans="1:3" s="1" customFormat="1" x14ac:dyDescent="0.2">
      <c r="A21" s="8" t="s">
        <v>118</v>
      </c>
      <c r="B21" s="5" t="s">
        <v>93</v>
      </c>
      <c r="C21" s="2" t="s">
        <v>94</v>
      </c>
    </row>
    <row r="22" spans="1:3" s="1" customFormat="1" x14ac:dyDescent="0.2">
      <c r="A22" s="8" t="s">
        <v>119</v>
      </c>
      <c r="B22" s="5">
        <v>21</v>
      </c>
      <c r="C22" s="2" t="s">
        <v>17</v>
      </c>
    </row>
    <row r="23" spans="1:3" s="1" customFormat="1" x14ac:dyDescent="0.2">
      <c r="A23" s="8" t="s">
        <v>120</v>
      </c>
      <c r="B23" s="5">
        <v>22</v>
      </c>
      <c r="C23" s="2" t="s">
        <v>18</v>
      </c>
    </row>
    <row r="24" spans="1:3" s="1" customFormat="1" x14ac:dyDescent="0.2">
      <c r="A24" s="8" t="s">
        <v>121</v>
      </c>
      <c r="B24" s="5">
        <v>23</v>
      </c>
      <c r="C24" s="2" t="s">
        <v>19</v>
      </c>
    </row>
    <row r="25" spans="1:3" s="1" customFormat="1" x14ac:dyDescent="0.2">
      <c r="A25" s="8" t="s">
        <v>122</v>
      </c>
      <c r="B25" s="5">
        <v>24</v>
      </c>
      <c r="C25" s="2" t="s">
        <v>20</v>
      </c>
    </row>
    <row r="26" spans="1:3" s="1" customFormat="1" x14ac:dyDescent="0.2">
      <c r="A26" s="8" t="s">
        <v>123</v>
      </c>
      <c r="B26" s="5">
        <v>25</v>
      </c>
      <c r="C26" s="2" t="s">
        <v>21</v>
      </c>
    </row>
    <row r="27" spans="1:3" s="1" customFormat="1" x14ac:dyDescent="0.2">
      <c r="A27" s="8" t="s">
        <v>124</v>
      </c>
      <c r="B27" s="5">
        <v>26</v>
      </c>
      <c r="C27" s="2" t="s">
        <v>22</v>
      </c>
    </row>
    <row r="28" spans="1:3" s="1" customFormat="1" x14ac:dyDescent="0.2">
      <c r="A28" s="8" t="s">
        <v>125</v>
      </c>
      <c r="B28" s="5">
        <v>27</v>
      </c>
      <c r="C28" s="2" t="s">
        <v>23</v>
      </c>
    </row>
    <row r="29" spans="1:3" s="1" customFormat="1" x14ac:dyDescent="0.2">
      <c r="A29" s="8" t="s">
        <v>126</v>
      </c>
      <c r="B29" s="5">
        <v>28</v>
      </c>
      <c r="C29" s="2" t="s">
        <v>24</v>
      </c>
    </row>
    <row r="30" spans="1:3" s="1" customFormat="1" x14ac:dyDescent="0.2">
      <c r="A30" s="8" t="s">
        <v>127</v>
      </c>
      <c r="B30" s="5">
        <v>29</v>
      </c>
      <c r="C30" s="2" t="s">
        <v>25</v>
      </c>
    </row>
    <row r="31" spans="1:3" s="1" customFormat="1" x14ac:dyDescent="0.2">
      <c r="A31" s="8" t="s">
        <v>128</v>
      </c>
      <c r="B31" s="5">
        <v>30</v>
      </c>
      <c r="C31" s="2" t="s">
        <v>26</v>
      </c>
    </row>
    <row r="32" spans="1:3" s="1" customFormat="1" x14ac:dyDescent="0.2">
      <c r="A32" s="8" t="s">
        <v>129</v>
      </c>
      <c r="B32" s="5">
        <v>31</v>
      </c>
      <c r="C32" s="2" t="s">
        <v>27</v>
      </c>
    </row>
    <row r="33" spans="1:3" s="1" customFormat="1" x14ac:dyDescent="0.2">
      <c r="A33" s="8" t="s">
        <v>130</v>
      </c>
      <c r="B33" s="5">
        <v>32</v>
      </c>
      <c r="C33" s="2" t="s">
        <v>28</v>
      </c>
    </row>
    <row r="34" spans="1:3" s="1" customFormat="1" x14ac:dyDescent="0.2">
      <c r="A34" s="8" t="s">
        <v>131</v>
      </c>
      <c r="B34" s="5">
        <v>33</v>
      </c>
      <c r="C34" s="2" t="s">
        <v>29</v>
      </c>
    </row>
    <row r="35" spans="1:3" s="1" customFormat="1" x14ac:dyDescent="0.2">
      <c r="A35" s="8" t="s">
        <v>132</v>
      </c>
      <c r="B35" s="5">
        <v>34</v>
      </c>
      <c r="C35" s="2" t="s">
        <v>30</v>
      </c>
    </row>
    <row r="36" spans="1:3" s="1" customFormat="1" x14ac:dyDescent="0.2">
      <c r="A36" s="8" t="s">
        <v>133</v>
      </c>
      <c r="B36" s="5">
        <v>35</v>
      </c>
      <c r="C36" s="2" t="s">
        <v>31</v>
      </c>
    </row>
    <row r="37" spans="1:3" s="1" customFormat="1" x14ac:dyDescent="0.2">
      <c r="A37" s="8" t="s">
        <v>134</v>
      </c>
      <c r="B37" s="5">
        <v>36</v>
      </c>
      <c r="C37" s="2" t="s">
        <v>32</v>
      </c>
    </row>
    <row r="38" spans="1:3" s="1" customFormat="1" x14ac:dyDescent="0.2">
      <c r="A38" s="8" t="s">
        <v>135</v>
      </c>
      <c r="B38" s="5">
        <v>37</v>
      </c>
      <c r="C38" s="2" t="s">
        <v>33</v>
      </c>
    </row>
    <row r="39" spans="1:3" s="1" customFormat="1" x14ac:dyDescent="0.2">
      <c r="A39" s="8" t="s">
        <v>136</v>
      </c>
      <c r="B39" s="5">
        <v>38</v>
      </c>
      <c r="C39" s="2" t="s">
        <v>34</v>
      </c>
    </row>
    <row r="40" spans="1:3" s="1" customFormat="1" x14ac:dyDescent="0.2">
      <c r="A40" s="8" t="s">
        <v>137</v>
      </c>
      <c r="B40" s="5">
        <v>39</v>
      </c>
      <c r="C40" s="2" t="s">
        <v>35</v>
      </c>
    </row>
    <row r="41" spans="1:3" s="1" customFormat="1" x14ac:dyDescent="0.2">
      <c r="A41" s="8" t="s">
        <v>138</v>
      </c>
      <c r="B41" s="5">
        <v>40</v>
      </c>
      <c r="C41" s="2" t="s">
        <v>36</v>
      </c>
    </row>
    <row r="42" spans="1:3" s="1" customFormat="1" x14ac:dyDescent="0.2">
      <c r="A42" s="8" t="s">
        <v>139</v>
      </c>
      <c r="B42" s="5">
        <v>41</v>
      </c>
      <c r="C42" s="2" t="s">
        <v>37</v>
      </c>
    </row>
    <row r="43" spans="1:3" s="1" customFormat="1" x14ac:dyDescent="0.2">
      <c r="A43" s="8" t="s">
        <v>140</v>
      </c>
      <c r="B43" s="5">
        <v>42</v>
      </c>
      <c r="C43" s="2" t="s">
        <v>38</v>
      </c>
    </row>
    <row r="44" spans="1:3" s="1" customFormat="1" x14ac:dyDescent="0.2">
      <c r="A44" s="8" t="s">
        <v>141</v>
      </c>
      <c r="B44" s="5">
        <v>43</v>
      </c>
      <c r="C44" s="2" t="s">
        <v>39</v>
      </c>
    </row>
    <row r="45" spans="1:3" s="1" customFormat="1" x14ac:dyDescent="0.2">
      <c r="A45" s="8" t="s">
        <v>142</v>
      </c>
      <c r="B45" s="5">
        <v>44</v>
      </c>
      <c r="C45" s="2" t="s">
        <v>40</v>
      </c>
    </row>
    <row r="46" spans="1:3" s="1" customFormat="1" x14ac:dyDescent="0.2">
      <c r="A46" s="8" t="s">
        <v>143</v>
      </c>
      <c r="B46" s="5">
        <v>45</v>
      </c>
      <c r="C46" s="2" t="s">
        <v>41</v>
      </c>
    </row>
    <row r="47" spans="1:3" s="1" customFormat="1" x14ac:dyDescent="0.2">
      <c r="A47" s="8" t="s">
        <v>144</v>
      </c>
      <c r="B47" s="5">
        <v>46</v>
      </c>
      <c r="C47" s="2" t="s">
        <v>42</v>
      </c>
    </row>
    <row r="48" spans="1:3" s="1" customFormat="1" x14ac:dyDescent="0.2">
      <c r="A48" s="8" t="s">
        <v>145</v>
      </c>
      <c r="B48" s="5">
        <v>47</v>
      </c>
      <c r="C48" s="2" t="s">
        <v>43</v>
      </c>
    </row>
    <row r="49" spans="1:3" s="1" customFormat="1" x14ac:dyDescent="0.2">
      <c r="A49" s="8" t="s">
        <v>146</v>
      </c>
      <c r="B49" s="5">
        <v>48</v>
      </c>
      <c r="C49" s="2" t="s">
        <v>44</v>
      </c>
    </row>
    <row r="50" spans="1:3" s="1" customFormat="1" x14ac:dyDescent="0.2">
      <c r="A50" s="8" t="s">
        <v>147</v>
      </c>
      <c r="B50" s="5">
        <v>49</v>
      </c>
      <c r="C50" s="2" t="s">
        <v>45</v>
      </c>
    </row>
    <row r="51" spans="1:3" s="1" customFormat="1" x14ac:dyDescent="0.2">
      <c r="A51" s="8" t="s">
        <v>148</v>
      </c>
      <c r="B51" s="5">
        <v>50</v>
      </c>
      <c r="C51" s="2" t="s">
        <v>46</v>
      </c>
    </row>
    <row r="52" spans="1:3" s="1" customFormat="1" x14ac:dyDescent="0.2">
      <c r="A52" s="8" t="s">
        <v>149</v>
      </c>
      <c r="B52" s="5">
        <v>51</v>
      </c>
      <c r="C52" s="2" t="s">
        <v>47</v>
      </c>
    </row>
    <row r="53" spans="1:3" s="1" customFormat="1" x14ac:dyDescent="0.2">
      <c r="A53" s="8" t="s">
        <v>150</v>
      </c>
      <c r="B53" s="5">
        <v>52</v>
      </c>
      <c r="C53" s="2" t="s">
        <v>48</v>
      </c>
    </row>
    <row r="54" spans="1:3" s="1" customFormat="1" x14ac:dyDescent="0.2">
      <c r="A54" s="8" t="s">
        <v>151</v>
      </c>
      <c r="B54" s="5">
        <v>53</v>
      </c>
      <c r="C54" s="2" t="s">
        <v>49</v>
      </c>
    </row>
    <row r="55" spans="1:3" s="1" customFormat="1" x14ac:dyDescent="0.2">
      <c r="A55" s="8" t="s">
        <v>152</v>
      </c>
      <c r="B55" s="5">
        <v>54</v>
      </c>
      <c r="C55" s="2" t="s">
        <v>50</v>
      </c>
    </row>
    <row r="56" spans="1:3" s="1" customFormat="1" x14ac:dyDescent="0.2">
      <c r="A56" s="8" t="s">
        <v>153</v>
      </c>
      <c r="B56" s="5">
        <v>55</v>
      </c>
      <c r="C56" s="2" t="s">
        <v>51</v>
      </c>
    </row>
    <row r="57" spans="1:3" s="1" customFormat="1" x14ac:dyDescent="0.2">
      <c r="A57" s="8" t="s">
        <v>154</v>
      </c>
      <c r="B57" s="5">
        <v>56</v>
      </c>
      <c r="C57" s="2" t="s">
        <v>52</v>
      </c>
    </row>
    <row r="58" spans="1:3" s="1" customFormat="1" x14ac:dyDescent="0.2">
      <c r="A58" s="8" t="s">
        <v>155</v>
      </c>
      <c r="B58" s="5">
        <v>57</v>
      </c>
      <c r="C58" s="2" t="s">
        <v>53</v>
      </c>
    </row>
    <row r="59" spans="1:3" s="1" customFormat="1" x14ac:dyDescent="0.2">
      <c r="A59" s="8" t="s">
        <v>156</v>
      </c>
      <c r="B59" s="5">
        <v>58</v>
      </c>
      <c r="C59" s="2" t="s">
        <v>54</v>
      </c>
    </row>
    <row r="60" spans="1:3" s="1" customFormat="1" x14ac:dyDescent="0.2">
      <c r="A60" s="8" t="s">
        <v>157</v>
      </c>
      <c r="B60" s="5">
        <v>59</v>
      </c>
      <c r="C60" s="2" t="s">
        <v>55</v>
      </c>
    </row>
    <row r="61" spans="1:3" s="1" customFormat="1" x14ac:dyDescent="0.2">
      <c r="A61" s="8" t="s">
        <v>158</v>
      </c>
      <c r="B61" s="5">
        <v>60</v>
      </c>
      <c r="C61" s="2" t="s">
        <v>56</v>
      </c>
    </row>
    <row r="62" spans="1:3" s="1" customFormat="1" x14ac:dyDescent="0.2">
      <c r="A62" s="8" t="s">
        <v>159</v>
      </c>
      <c r="B62" s="5">
        <v>61</v>
      </c>
      <c r="C62" s="2" t="s">
        <v>57</v>
      </c>
    </row>
    <row r="63" spans="1:3" s="1" customFormat="1" x14ac:dyDescent="0.2">
      <c r="A63" s="8" t="s">
        <v>160</v>
      </c>
      <c r="B63" s="5">
        <v>62</v>
      </c>
      <c r="C63" s="2" t="s">
        <v>58</v>
      </c>
    </row>
    <row r="64" spans="1:3" s="1" customFormat="1" x14ac:dyDescent="0.2">
      <c r="A64" s="8" t="s">
        <v>161</v>
      </c>
      <c r="B64" s="5">
        <v>63</v>
      </c>
      <c r="C64" s="2" t="s">
        <v>59</v>
      </c>
    </row>
    <row r="65" spans="1:3" s="1" customFormat="1" x14ac:dyDescent="0.2">
      <c r="A65" s="8" t="s">
        <v>162</v>
      </c>
      <c r="B65" s="5">
        <v>64</v>
      </c>
      <c r="C65" s="2" t="s">
        <v>60</v>
      </c>
    </row>
    <row r="66" spans="1:3" s="1" customFormat="1" x14ac:dyDescent="0.2">
      <c r="A66" s="8" t="s">
        <v>163</v>
      </c>
      <c r="B66" s="5">
        <v>65</v>
      </c>
      <c r="C66" s="2" t="s">
        <v>61</v>
      </c>
    </row>
    <row r="67" spans="1:3" s="1" customFormat="1" x14ac:dyDescent="0.2">
      <c r="A67" s="8" t="s">
        <v>164</v>
      </c>
      <c r="B67" s="5">
        <v>66</v>
      </c>
      <c r="C67" s="2" t="s">
        <v>62</v>
      </c>
    </row>
    <row r="68" spans="1:3" s="1" customFormat="1" x14ac:dyDescent="0.2">
      <c r="A68" s="8" t="s">
        <v>165</v>
      </c>
      <c r="B68" s="5">
        <v>67</v>
      </c>
      <c r="C68" s="2" t="s">
        <v>63</v>
      </c>
    </row>
    <row r="69" spans="1:3" s="1" customFormat="1" x14ac:dyDescent="0.2">
      <c r="A69" s="8" t="s">
        <v>166</v>
      </c>
      <c r="B69" s="5">
        <v>68</v>
      </c>
      <c r="C69" s="2" t="s">
        <v>64</v>
      </c>
    </row>
    <row r="70" spans="1:3" s="1" customFormat="1" x14ac:dyDescent="0.2">
      <c r="A70" s="8" t="s">
        <v>167</v>
      </c>
      <c r="B70" s="5">
        <v>69</v>
      </c>
      <c r="C70" s="2" t="s">
        <v>65</v>
      </c>
    </row>
    <row r="71" spans="1:3" s="1" customFormat="1" x14ac:dyDescent="0.2">
      <c r="A71" s="8" t="s">
        <v>168</v>
      </c>
      <c r="B71" s="5">
        <v>70</v>
      </c>
      <c r="C71" s="2" t="s">
        <v>66</v>
      </c>
    </row>
    <row r="72" spans="1:3" s="1" customFormat="1" x14ac:dyDescent="0.2">
      <c r="A72" s="8" t="s">
        <v>169</v>
      </c>
      <c r="B72" s="5">
        <v>71</v>
      </c>
      <c r="C72" s="2" t="s">
        <v>67</v>
      </c>
    </row>
    <row r="73" spans="1:3" s="1" customFormat="1" x14ac:dyDescent="0.2">
      <c r="A73" s="8" t="s">
        <v>170</v>
      </c>
      <c r="B73" s="5">
        <v>72</v>
      </c>
      <c r="C73" s="2" t="s">
        <v>68</v>
      </c>
    </row>
    <row r="74" spans="1:3" s="1" customFormat="1" x14ac:dyDescent="0.2">
      <c r="A74" s="8" t="s">
        <v>171</v>
      </c>
      <c r="B74" s="5">
        <v>73</v>
      </c>
      <c r="C74" s="2" t="s">
        <v>69</v>
      </c>
    </row>
    <row r="75" spans="1:3" s="1" customFormat="1" x14ac:dyDescent="0.2">
      <c r="A75" s="8" t="s">
        <v>172</v>
      </c>
      <c r="B75" s="5">
        <v>74</v>
      </c>
      <c r="C75" s="2" t="s">
        <v>70</v>
      </c>
    </row>
    <row r="76" spans="1:3" s="1" customFormat="1" x14ac:dyDescent="0.2">
      <c r="A76" s="8" t="s">
        <v>173</v>
      </c>
      <c r="B76" s="5">
        <v>75</v>
      </c>
      <c r="C76" s="2" t="s">
        <v>71</v>
      </c>
    </row>
    <row r="77" spans="1:3" s="1" customFormat="1" x14ac:dyDescent="0.2">
      <c r="A77" s="8" t="s">
        <v>174</v>
      </c>
      <c r="B77" s="5">
        <v>76</v>
      </c>
      <c r="C77" s="2" t="s">
        <v>72</v>
      </c>
    </row>
    <row r="78" spans="1:3" s="1" customFormat="1" x14ac:dyDescent="0.2">
      <c r="A78" s="8" t="s">
        <v>175</v>
      </c>
      <c r="B78" s="5">
        <v>77</v>
      </c>
      <c r="C78" s="2" t="s">
        <v>73</v>
      </c>
    </row>
    <row r="79" spans="1:3" s="1" customFormat="1" x14ac:dyDescent="0.2">
      <c r="A79" s="8" t="s">
        <v>176</v>
      </c>
      <c r="B79" s="5">
        <v>78</v>
      </c>
      <c r="C79" s="2" t="s">
        <v>74</v>
      </c>
    </row>
    <row r="80" spans="1:3" s="1" customFormat="1" x14ac:dyDescent="0.2">
      <c r="A80" s="8" t="s">
        <v>177</v>
      </c>
      <c r="B80" s="5">
        <v>79</v>
      </c>
      <c r="C80" s="2" t="s">
        <v>75</v>
      </c>
    </row>
    <row r="81" spans="1:3" s="1" customFormat="1" x14ac:dyDescent="0.2">
      <c r="A81" s="8" t="s">
        <v>178</v>
      </c>
      <c r="B81" s="5">
        <v>80</v>
      </c>
      <c r="C81" s="2" t="s">
        <v>76</v>
      </c>
    </row>
    <row r="82" spans="1:3" s="1" customFormat="1" x14ac:dyDescent="0.2">
      <c r="A82" s="8" t="s">
        <v>179</v>
      </c>
      <c r="B82" s="5">
        <v>81</v>
      </c>
      <c r="C82" s="2" t="s">
        <v>77</v>
      </c>
    </row>
    <row r="83" spans="1:3" s="1" customFormat="1" x14ac:dyDescent="0.2">
      <c r="A83" s="8" t="s">
        <v>180</v>
      </c>
      <c r="B83" s="5">
        <v>82</v>
      </c>
      <c r="C83" s="2" t="s">
        <v>78</v>
      </c>
    </row>
    <row r="84" spans="1:3" s="1" customFormat="1" x14ac:dyDescent="0.2">
      <c r="A84" s="8" t="s">
        <v>181</v>
      </c>
      <c r="B84" s="5">
        <v>83</v>
      </c>
      <c r="C84" s="2" t="s">
        <v>79</v>
      </c>
    </row>
    <row r="85" spans="1:3" s="1" customFormat="1" x14ac:dyDescent="0.2">
      <c r="A85" s="8" t="s">
        <v>182</v>
      </c>
      <c r="B85" s="5">
        <v>84</v>
      </c>
      <c r="C85" s="2" t="s">
        <v>80</v>
      </c>
    </row>
    <row r="86" spans="1:3" s="1" customFormat="1" x14ac:dyDescent="0.2">
      <c r="A86" s="8" t="s">
        <v>183</v>
      </c>
      <c r="B86" s="5">
        <v>85</v>
      </c>
      <c r="C86" s="2" t="s">
        <v>81</v>
      </c>
    </row>
    <row r="87" spans="1:3" s="1" customFormat="1" x14ac:dyDescent="0.2">
      <c r="A87" s="8" t="s">
        <v>184</v>
      </c>
      <c r="B87" s="5">
        <v>86</v>
      </c>
      <c r="C87" s="2" t="s">
        <v>82</v>
      </c>
    </row>
    <row r="88" spans="1:3" s="1" customFormat="1" x14ac:dyDescent="0.2">
      <c r="A88" s="8" t="s">
        <v>185</v>
      </c>
      <c r="B88" s="5">
        <v>87</v>
      </c>
      <c r="C88" s="2" t="s">
        <v>83</v>
      </c>
    </row>
    <row r="89" spans="1:3" s="1" customFormat="1" x14ac:dyDescent="0.2">
      <c r="A89" s="8" t="s">
        <v>186</v>
      </c>
      <c r="B89" s="5">
        <v>88</v>
      </c>
      <c r="C89" s="2" t="s">
        <v>84</v>
      </c>
    </row>
    <row r="90" spans="1:3" s="1" customFormat="1" x14ac:dyDescent="0.2">
      <c r="A90" s="8" t="s">
        <v>187</v>
      </c>
      <c r="B90" s="5">
        <v>89</v>
      </c>
      <c r="C90" s="2" t="s">
        <v>85</v>
      </c>
    </row>
    <row r="91" spans="1:3" s="1" customFormat="1" x14ac:dyDescent="0.2">
      <c r="A91" s="8" t="s">
        <v>188</v>
      </c>
      <c r="B91" s="5">
        <v>90</v>
      </c>
      <c r="C91" s="2" t="s">
        <v>86</v>
      </c>
    </row>
    <row r="92" spans="1:3" s="1" customFormat="1" x14ac:dyDescent="0.2">
      <c r="A92" s="8" t="s">
        <v>189</v>
      </c>
      <c r="B92" s="5">
        <v>91</v>
      </c>
      <c r="C92" s="2" t="s">
        <v>87</v>
      </c>
    </row>
    <row r="93" spans="1:3" s="1" customFormat="1" x14ac:dyDescent="0.2">
      <c r="A93" s="8" t="s">
        <v>190</v>
      </c>
      <c r="B93" s="5">
        <v>92</v>
      </c>
      <c r="C93" s="2" t="s">
        <v>88</v>
      </c>
    </row>
    <row r="94" spans="1:3" s="1" customFormat="1" x14ac:dyDescent="0.2">
      <c r="A94" s="8" t="s">
        <v>191</v>
      </c>
      <c r="B94" s="5">
        <v>93</v>
      </c>
      <c r="C94" s="2" t="s">
        <v>89</v>
      </c>
    </row>
    <row r="95" spans="1:3" s="1" customFormat="1" x14ac:dyDescent="0.2">
      <c r="A95" s="8" t="s">
        <v>192</v>
      </c>
      <c r="B95" s="5">
        <v>94</v>
      </c>
      <c r="C95" s="2" t="s">
        <v>90</v>
      </c>
    </row>
    <row r="96" spans="1:3" s="1" customFormat="1" x14ac:dyDescent="0.2">
      <c r="A96" s="8" t="s">
        <v>193</v>
      </c>
      <c r="B96" s="5">
        <v>95</v>
      </c>
      <c r="C96" s="2" t="s">
        <v>91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workbookViewId="0">
      <selection activeCell="A2" sqref="A2:A16"/>
    </sheetView>
  </sheetViews>
  <sheetFormatPr baseColWidth="10" defaultRowHeight="12.75" x14ac:dyDescent="0.2"/>
  <cols>
    <col min="1" max="1" width="20.7109375" customWidth="1"/>
    <col min="2" max="2" width="19.7109375" customWidth="1"/>
    <col min="3" max="3" width="21.28515625" customWidth="1"/>
    <col min="4" max="4" width="21" customWidth="1"/>
    <col min="5" max="5" width="26.7109375" customWidth="1"/>
  </cols>
  <sheetData>
    <row r="1" spans="1:10" x14ac:dyDescent="0.2">
      <c r="A1" t="s">
        <v>203</v>
      </c>
      <c r="B1" t="s">
        <v>204</v>
      </c>
      <c r="H1" t="s">
        <v>205</v>
      </c>
      <c r="I1" t="s">
        <v>206</v>
      </c>
      <c r="J1" t="s">
        <v>207</v>
      </c>
    </row>
    <row r="2" spans="1:10" x14ac:dyDescent="0.2">
      <c r="A2" t="s">
        <v>208</v>
      </c>
      <c r="B2" t="s">
        <v>209</v>
      </c>
      <c r="C2" t="s">
        <v>201</v>
      </c>
      <c r="D2">
        <f>IF(OR(C2=A$2),B$2,IF(OR(C2=A$3),B$3,IF(OR(C2=A$4),B$4,IF(OR(C2=A$5),B$5,IF(OR(C2=A$6),B$6,IF(OR(C2=A$7),B$7,IF(OR(C2=A$8),B$8,)))))))</f>
        <v>0</v>
      </c>
      <c r="E2" s="8" t="str">
        <f>IF(OR(C2=A$2),B$2,IF(OR(C2=A$3),B$3,IF(OR(C2=A$4),B$4,IF(OR(C2=A$5),B$5,IF(OR(C2=A$6),B$6,"")))))&amp;IF(OR(C2=A$7),B$7,IF(OR(C2=A$8),B$8,IF(OR(C2=A$9),B$9,IF(OR(C2=A$10),B$10,IF(OR(C2=A$11),B$11,)))))&amp;IF(OR(C2=A$12),B$12,IF(OR(C2=A$13),B$13,IF(OR(C2=A$14),B$14,IF(OR(C2=A$15),B$15,IF(OR(C2=A$16),B$16,)))))</f>
        <v>86 62 51 00</v>
      </c>
      <c r="H2">
        <f>IF(OR(C2=A$2),B$2,IF(OR(C2=A$3),B$3,IF(OR(C2=A$4),B$4,IF(OR(C2=A$5),B$5,IF(OR(C2=A$6),B$6,)))))</f>
        <v>0</v>
      </c>
      <c r="I2" t="b">
        <f>IF(OR(C2=A$7),B$7,IF(OR(C2=A$8),B$8,IF(OR(C2=A$9),B$9,IF(OR(C2=A$10),B$10,IF(OR(C2=A$11),B$11)))))</f>
        <v>0</v>
      </c>
      <c r="J2" t="str">
        <f>IF(OR(C2=A$12),B$12,IF(OR(C2=A$13),B$13,IF(OR(C2=A$14),B$14,IF(OR(C2=A$15),B$15,IF(OR(C2=A$16),B$16)))))</f>
        <v>86 62 51 00</v>
      </c>
    </row>
    <row r="3" spans="1:10" x14ac:dyDescent="0.2">
      <c r="A3" t="s">
        <v>210</v>
      </c>
      <c r="B3" t="s">
        <v>211</v>
      </c>
      <c r="C3" t="s">
        <v>202</v>
      </c>
      <c r="D3" t="str">
        <f t="shared" ref="D3:D9" si="0">IF(OR(C3=A$2),B$2,IF(OR(C3=A$3),B$3,IF(OR(C3=A$4),B$4,IF(OR(C3=A$5),B$5,IF(OR(C3=A$6),B$6,IF(OR(C3=A$7),B$7,IF(OR(C3=A$8),B$8,)))))))</f>
        <v>86 62 20 26</v>
      </c>
      <c r="E3" s="8" t="str">
        <f t="shared" ref="E3:E16" si="1">IF(OR(C3=A$2),B$2,IF(OR(C3=A$3),B$3,IF(OR(C3=A$4),B$4,IF(OR(C3=A$5),B$5,IF(OR(C3=A$6),B$6,"")))))&amp;IF(OR(C3=A$7),B$7,IF(OR(C3=A$8),B$8,IF(OR(C3=A$9),B$9,IF(OR(C3=A$10),B$10,IF(OR(C3=A$11),B$11,)))))&amp;IF(OR(C3=A$12),B$12,IF(OR(C3=A$13),B$13,IF(OR(C3=A$14),B$14,IF(OR(C3=A$15),B$15,IF(OR(C3=A$16),B$16,)))))</f>
        <v>86 62 20 26</v>
      </c>
    </row>
    <row r="4" spans="1:10" x14ac:dyDescent="0.2">
      <c r="A4" t="s">
        <v>212</v>
      </c>
      <c r="B4" t="s">
        <v>213</v>
      </c>
      <c r="D4">
        <f t="shared" si="0"/>
        <v>0</v>
      </c>
      <c r="E4" s="8" t="str">
        <f t="shared" si="1"/>
        <v/>
      </c>
      <c r="H4" s="8"/>
      <c r="I4" s="8"/>
      <c r="J4" s="8"/>
    </row>
    <row r="5" spans="1:10" x14ac:dyDescent="0.2">
      <c r="A5" t="s">
        <v>202</v>
      </c>
      <c r="B5" t="s">
        <v>214</v>
      </c>
      <c r="C5" t="s">
        <v>215</v>
      </c>
      <c r="D5" t="str">
        <f t="shared" si="0"/>
        <v>86 62 20 28</v>
      </c>
      <c r="E5" s="8" t="str">
        <f t="shared" si="1"/>
        <v>86 62 20 28</v>
      </c>
    </row>
    <row r="6" spans="1:10" x14ac:dyDescent="0.2">
      <c r="A6" t="s">
        <v>215</v>
      </c>
      <c r="B6" t="s">
        <v>216</v>
      </c>
      <c r="D6">
        <f t="shared" si="0"/>
        <v>0</v>
      </c>
      <c r="E6" s="8" t="str">
        <f t="shared" si="1"/>
        <v/>
      </c>
    </row>
    <row r="7" spans="1:10" x14ac:dyDescent="0.2">
      <c r="A7" t="s">
        <v>196</v>
      </c>
      <c r="B7" t="s">
        <v>217</v>
      </c>
      <c r="D7">
        <f t="shared" si="0"/>
        <v>0</v>
      </c>
      <c r="E7" s="8" t="str">
        <f t="shared" si="1"/>
        <v/>
      </c>
      <c r="H7" s="13" t="e">
        <f>IF(OR(C2=A$2),B$2,IF(OR(C2=A$3),B$3,IF(OR(C2=A$4),B$4,IF(OR(C2=A$5),B$5,IF(OR(C2=A$6),B$6,0)))))+IF(OR(C2=A$7),B$7,IF(OR(C2=A$8),B$8,IF(OR(C2=A$9),B$9,IF(OR(C2=A$10),B$10,IF(OR(C2=A$11),B$11,0)))))+IF(OR(C2=A$12),B$12,IF(OR(C2=A$13),B$13,IF(OR(C2=A$14),B$14,IF(OR(C2=A$15),B$15,IF(OR(C2=A$16),B$16,0)))))</f>
        <v>#VALUE!</v>
      </c>
    </row>
    <row r="8" spans="1:10" x14ac:dyDescent="0.2">
      <c r="A8" t="s">
        <v>218</v>
      </c>
      <c r="B8" t="s">
        <v>219</v>
      </c>
      <c r="D8">
        <f t="shared" si="0"/>
        <v>0</v>
      </c>
      <c r="E8" s="8" t="str">
        <f t="shared" si="1"/>
        <v/>
      </c>
    </row>
    <row r="9" spans="1:10" x14ac:dyDescent="0.2">
      <c r="A9" t="s">
        <v>220</v>
      </c>
      <c r="B9" t="s">
        <v>221</v>
      </c>
      <c r="C9" t="s">
        <v>218</v>
      </c>
      <c r="D9" t="str">
        <f t="shared" si="0"/>
        <v>86 62 20 18</v>
      </c>
      <c r="E9" s="8" t="str">
        <f t="shared" si="1"/>
        <v>86 62 20 18</v>
      </c>
    </row>
    <row r="10" spans="1:10" x14ac:dyDescent="0.2">
      <c r="A10" t="s">
        <v>222</v>
      </c>
      <c r="B10" t="s">
        <v>223</v>
      </c>
      <c r="E10" s="8" t="str">
        <f t="shared" si="1"/>
        <v/>
      </c>
    </row>
    <row r="11" spans="1:10" x14ac:dyDescent="0.2">
      <c r="A11" t="s">
        <v>198</v>
      </c>
      <c r="B11" t="s">
        <v>224</v>
      </c>
      <c r="E11" s="8" t="str">
        <f t="shared" si="1"/>
        <v/>
      </c>
    </row>
    <row r="12" spans="1:10" x14ac:dyDescent="0.2">
      <c r="A12" t="s">
        <v>200</v>
      </c>
      <c r="B12" t="s">
        <v>224</v>
      </c>
      <c r="E12" s="8" t="str">
        <f t="shared" si="1"/>
        <v/>
      </c>
    </row>
    <row r="13" spans="1:10" x14ac:dyDescent="0.2">
      <c r="A13" t="s">
        <v>201</v>
      </c>
      <c r="B13" t="s">
        <v>225</v>
      </c>
      <c r="C13" t="s">
        <v>201</v>
      </c>
      <c r="E13" s="8" t="str">
        <f t="shared" si="1"/>
        <v>86 62 51 00</v>
      </c>
    </row>
    <row r="14" spans="1:10" x14ac:dyDescent="0.2">
      <c r="A14" t="s">
        <v>199</v>
      </c>
      <c r="B14" t="s">
        <v>225</v>
      </c>
      <c r="E14" s="8" t="str">
        <f t="shared" si="1"/>
        <v/>
      </c>
    </row>
    <row r="15" spans="1:10" x14ac:dyDescent="0.2">
      <c r="A15" t="s">
        <v>197</v>
      </c>
      <c r="B15" t="s">
        <v>226</v>
      </c>
      <c r="E15" s="8" t="str">
        <f t="shared" si="1"/>
        <v/>
      </c>
    </row>
    <row r="16" spans="1:10" x14ac:dyDescent="0.2">
      <c r="A16" t="s">
        <v>227</v>
      </c>
      <c r="B16" t="s">
        <v>228</v>
      </c>
      <c r="E16" s="8" t="str">
        <f t="shared" si="1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53"/>
  <sheetViews>
    <sheetView workbookViewId="0">
      <selection activeCell="D11" sqref="D11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60.7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A3" s="66">
        <f t="array" aca="1" ref="A3" ca="1">IFERROR(OFFSET(INDIRECT("liste!i"&amp;SMALL(IF(LISTE!$I$3:$I$24="01",(LISTE!$I$3:$I$24="01")*ROW($1:$22)),ROWS($1:1))+2),0,-9+COLUMNS($A:A)),"")</f>
        <v>5520</v>
      </c>
      <c r="B3" s="66" t="str">
        <f t="array" aca="1" ref="B3" ca="1">IFERROR(OFFSET(INDIRECT("liste!i"&amp;SMALL(IF(LISTE!$I$3:$I$24="01",(LISTE!$I$3:$I$24="01")*ROW($1:$22)),ROWS($1:1))+2),0,-9+COLUMNS($A:B)),"")</f>
        <v>TEST REG01</v>
      </c>
      <c r="C3" s="66" t="str">
        <f t="array" aca="1" ref="C3" ca="1">IFERROR(OFFSET(INDIRECT("liste!i"&amp;SMALL(IF(LISTE!$I$3:$I$24="01",(LISTE!$I$3:$I$24="01")*ROW($1:$22)),ROWS($1:1))+2),0,-9+COLUMNS($A:C)),"")</f>
        <v>avenue dupont</v>
      </c>
      <c r="D3" s="66">
        <f t="array" aca="1" ref="D3" ca="1">IFERROR(OFFSET(INDIRECT("liste!i"&amp;SMALL(IF(LISTE!$I$3:$I$24="01",(LISTE!$I$3:$I$24="01")*ROW($1:$22)),ROWS($1:1))+2),0,-9+COLUMNS($A:D)),"")</f>
        <v>0</v>
      </c>
      <c r="E3" s="66">
        <f t="array" aca="1" ref="E3" ca="1">IFERROR(OFFSET(INDIRECT("liste!i"&amp;SMALL(IF(LISTE!$I$3:$I$24="01",(LISTE!$I$3:$I$24="01")*ROW($1:$22)),ROWS($1:1))+2),0,-9+COLUMNS($A:E)),"")</f>
        <v>68000</v>
      </c>
      <c r="F3" s="66" t="str">
        <f t="array" aca="1" ref="F3" ca="1">IFERROR(OFFSET(INDIRECT("liste!i"&amp;SMALL(IF(LISTE!$I$3:$I$24="01",(LISTE!$I$3:$I$24="01")*ROW($1:$22)),ROWS($1:1))+2),0,-9+COLUMNS($A:F)),"")</f>
        <v>Colmar</v>
      </c>
      <c r="G3" s="66">
        <f t="array" aca="1" ref="G3" ca="1">IFERROR(OFFSET(INDIRECT("liste!i"&amp;SMALL(IF(LISTE!$I$3:$I$24="01",(LISTE!$I$3:$I$24="01")*ROW($1:$22)),ROWS($1:1))+2),0,-9+COLUMNS($A:G)),"")</f>
        <v>0</v>
      </c>
      <c r="H3" s="66">
        <f t="array" aca="1" ref="H3" ca="1">IFERROR(OFFSET(INDIRECT("liste!i"&amp;SMALL(IF(LISTE!$I$3:$I$24="01",(LISTE!$I$3:$I$24="01")*ROW($1:$22)),ROWS($1:1))+2),0,-9+COLUMNS($A:H)),"")</f>
        <v>68</v>
      </c>
      <c r="I3" s="66" t="str">
        <f t="array" aca="1" ref="I3" ca="1">IFERROR(OFFSET(INDIRECT("liste!i"&amp;SMALL(IF(LISTE!$I$3:$I$24="01",(LISTE!$I$3:$I$24="01")*ROW($1:$22)),ROWS($1:1))+2),0,-9+COLUMNS($A:I)),"")</f>
        <v>01</v>
      </c>
      <c r="M3" s="17"/>
    </row>
    <row r="4" spans="1:19" s="9" customFormat="1" x14ac:dyDescent="0.25">
      <c r="A4" s="66">
        <f t="array" aca="1" ref="A4" ca="1">IFERROR(OFFSET(INDIRECT("liste!i"&amp;SMALL(IF(LISTE!$I$3:$I$24="01",(LISTE!$I$3:$I$24="01")*ROW($1:$22)),ROWS($1:2))+2),0,-9+COLUMNS($A:A)),"")</f>
        <v>3300</v>
      </c>
      <c r="B4" s="66" t="str">
        <f t="array" aca="1" ref="B4" ca="1">IFERROR(OFFSET(INDIRECT("liste!i"&amp;SMALL(IF(LISTE!$I$3:$I$24="01",(LISTE!$I$3:$I$24="01")*ROW($1:$22)),ROWS($1:2))+2),0,-9+COLUMNS($A:B)),"")</f>
        <v>TEST REG03</v>
      </c>
      <c r="C4" s="66" t="str">
        <f t="array" aca="1" ref="C4" ca="1">IFERROR(OFFSET(INDIRECT("liste!i"&amp;SMALL(IF(LISTE!$I$3:$I$24="01",(LISTE!$I$3:$I$24="01")*ROW($1:$22)),ROWS($1:2))+2),0,-9+COLUMNS($A:C)),"")</f>
        <v>rue du geyser</v>
      </c>
      <c r="D4" s="66">
        <f t="array" aca="1" ref="D4" ca="1">IFERROR(OFFSET(INDIRECT("liste!i"&amp;SMALL(IF(LISTE!$I$3:$I$24="01",(LISTE!$I$3:$I$24="01")*ROW($1:$22)),ROWS($1:2))+2),0,-9+COLUMNS($A:D)),"")</f>
        <v>0</v>
      </c>
      <c r="E4" s="66">
        <f t="array" aca="1" ref="E4" ca="1">IFERROR(OFFSET(INDIRECT("liste!i"&amp;SMALL(IF(LISTE!$I$3:$I$24="01",(LISTE!$I$3:$I$24="01")*ROW($1:$22)),ROWS($1:2))+2),0,-9+COLUMNS($A:E)),"")</f>
        <v>68100</v>
      </c>
      <c r="F4" s="66" t="str">
        <f t="array" aca="1" ref="F4" ca="1">IFERROR(OFFSET(INDIRECT("liste!i"&amp;SMALL(IF(LISTE!$I$3:$I$24="01",(LISTE!$I$3:$I$24="01")*ROW($1:$22)),ROWS($1:2))+2),0,-9+COLUMNS($A:F)),"")</f>
        <v>colmar</v>
      </c>
      <c r="G4" s="66">
        <f t="array" aca="1" ref="G4" ca="1">IFERROR(OFFSET(INDIRECT("liste!i"&amp;SMALL(IF(LISTE!$I$3:$I$24="01",(LISTE!$I$3:$I$24="01")*ROW($1:$22)),ROWS($1:2))+2),0,-9+COLUMNS($A:G)),"")</f>
        <v>0</v>
      </c>
      <c r="H4" s="66">
        <f t="array" aca="1" ref="H4" ca="1">IFERROR(OFFSET(INDIRECT("liste!i"&amp;SMALL(IF(LISTE!$I$3:$I$24="01",(LISTE!$I$3:$I$24="01")*ROW($1:$22)),ROWS($1:2))+2),0,-9+COLUMNS($A:H)),"")</f>
        <v>68</v>
      </c>
      <c r="I4" s="66" t="str">
        <f t="array" aca="1" ref="I4" ca="1">IFERROR(OFFSET(INDIRECT("liste!i"&amp;SMALL(IF(LISTE!$I$3:$I$24="01",(LISTE!$I$3:$I$24="01")*ROW($1:$22)),ROWS($1:2))+2),0,-9+COLUMNS($A:I)),"")</f>
        <v>01</v>
      </c>
      <c r="M4" s="17"/>
      <c r="P4" s="16"/>
    </row>
    <row r="5" spans="1:19" s="9" customFormat="1" x14ac:dyDescent="0.25">
      <c r="A5" s="66">
        <f t="array" aca="1" ref="A5" ca="1">IFERROR(OFFSET(INDIRECT("liste!i"&amp;SMALL(IF(LISTE!$I$3:$I$24="01",(LISTE!$I$3:$I$24="01")*ROW($1:$22)),ROWS($1:3))+2),0,-9+COLUMNS($A:A)),"")</f>
        <v>5520</v>
      </c>
      <c r="B5" s="66" t="str">
        <f t="array" aca="1" ref="B5" ca="1">IFERROR(OFFSET(INDIRECT("liste!i"&amp;SMALL(IF(LISTE!$I$3:$I$24="01",(LISTE!$I$3:$I$24="01")*ROW($1:$22)),ROWS($1:3))+2),0,-9+COLUMNS($A:B)),"")</f>
        <v>TEST REG01</v>
      </c>
      <c r="C5" s="66" t="str">
        <f t="array" aca="1" ref="C5" ca="1">IFERROR(OFFSET(INDIRECT("liste!i"&amp;SMALL(IF(LISTE!$I$3:$I$24="01",(LISTE!$I$3:$I$24="01")*ROW($1:$22)),ROWS($1:3))+2),0,-9+COLUMNS($A:C)),"")</f>
        <v>avenue dupont</v>
      </c>
      <c r="D5" s="66">
        <f t="array" aca="1" ref="D5" ca="1">IFERROR(OFFSET(INDIRECT("liste!i"&amp;SMALL(IF(LISTE!$I$3:$I$24="01",(LISTE!$I$3:$I$24="01")*ROW($1:$22)),ROWS($1:3))+2),0,-9+COLUMNS($A:D)),"")</f>
        <v>0</v>
      </c>
      <c r="E5" s="66">
        <f t="array" aca="1" ref="E5" ca="1">IFERROR(OFFSET(INDIRECT("liste!i"&amp;SMALL(IF(LISTE!$I$3:$I$24="01",(LISTE!$I$3:$I$24="01")*ROW($1:$22)),ROWS($1:3))+2),0,-9+COLUMNS($A:E)),"")</f>
        <v>68000</v>
      </c>
      <c r="F5" s="66" t="str">
        <f t="array" aca="1" ref="F5" ca="1">IFERROR(OFFSET(INDIRECT("liste!i"&amp;SMALL(IF(LISTE!$I$3:$I$24="01",(LISTE!$I$3:$I$24="01")*ROW($1:$22)),ROWS($1:3))+2),0,-9+COLUMNS($A:F)),"")</f>
        <v>Colmar</v>
      </c>
      <c r="G5" s="66">
        <f t="array" aca="1" ref="G5" ca="1">IFERROR(OFFSET(INDIRECT("liste!i"&amp;SMALL(IF(LISTE!$I$3:$I$24="01",(LISTE!$I$3:$I$24="01")*ROW($1:$22)),ROWS($1:3))+2),0,-9+COLUMNS($A:G)),"")</f>
        <v>0</v>
      </c>
      <c r="H5" s="66">
        <f t="array" aca="1" ref="H5" ca="1">IFERROR(OFFSET(INDIRECT("liste!i"&amp;SMALL(IF(LISTE!$I$3:$I$24="01",(LISTE!$I$3:$I$24="01")*ROW($1:$22)),ROWS($1:3))+2),0,-9+COLUMNS($A:H)),"")</f>
        <v>68</v>
      </c>
      <c r="I5" s="66" t="str">
        <f t="array" aca="1" ref="I5" ca="1">IFERROR(OFFSET(INDIRECT("liste!i"&amp;SMALL(IF(LISTE!$I$3:$I$24="01",(LISTE!$I$3:$I$24="01")*ROW($1:$22)),ROWS($1:3))+2),0,-9+COLUMNS($A:I)),"")</f>
        <v>01</v>
      </c>
      <c r="M5" s="17"/>
    </row>
    <row r="6" spans="1:19" s="9" customFormat="1" x14ac:dyDescent="0.25">
      <c r="A6" s="66">
        <f t="array" aca="1" ref="A6" ca="1">IFERROR(OFFSET(INDIRECT("liste!i"&amp;SMALL(IF(LISTE!$I$3:$I$24="01",(LISTE!$I$3:$I$24="01")*ROW($1:$22)),ROWS($1:4))+2),0,-9+COLUMNS($A:A)),"")</f>
        <v>3300</v>
      </c>
      <c r="B6" s="66" t="str">
        <f t="array" aca="1" ref="B6" ca="1">IFERROR(OFFSET(INDIRECT("liste!i"&amp;SMALL(IF(LISTE!$I$3:$I$24="01",(LISTE!$I$3:$I$24="01")*ROW($1:$22)),ROWS($1:4))+2),0,-9+COLUMNS($A:B)),"")</f>
        <v>TEST REG03</v>
      </c>
      <c r="C6" s="66" t="str">
        <f t="array" aca="1" ref="C6" ca="1">IFERROR(OFFSET(INDIRECT("liste!i"&amp;SMALL(IF(LISTE!$I$3:$I$24="01",(LISTE!$I$3:$I$24="01")*ROW($1:$22)),ROWS($1:4))+2),0,-9+COLUMNS($A:C)),"")</f>
        <v>rue du geyser</v>
      </c>
      <c r="D6" s="66">
        <f t="array" aca="1" ref="D6" ca="1">IFERROR(OFFSET(INDIRECT("liste!i"&amp;SMALL(IF(LISTE!$I$3:$I$24="01",(LISTE!$I$3:$I$24="01")*ROW($1:$22)),ROWS($1:4))+2),0,-9+COLUMNS($A:D)),"")</f>
        <v>0</v>
      </c>
      <c r="E6" s="66">
        <f t="array" aca="1" ref="E6" ca="1">IFERROR(OFFSET(INDIRECT("liste!i"&amp;SMALL(IF(LISTE!$I$3:$I$24="01",(LISTE!$I$3:$I$24="01")*ROW($1:$22)),ROWS($1:4))+2),0,-9+COLUMNS($A:E)),"")</f>
        <v>68100</v>
      </c>
      <c r="F6" s="66" t="str">
        <f t="array" aca="1" ref="F6" ca="1">IFERROR(OFFSET(INDIRECT("liste!i"&amp;SMALL(IF(LISTE!$I$3:$I$24="01",(LISTE!$I$3:$I$24="01")*ROW($1:$22)),ROWS($1:4))+2),0,-9+COLUMNS($A:F)),"")</f>
        <v>colmar</v>
      </c>
      <c r="G6" s="66">
        <f t="array" aca="1" ref="G6" ca="1">IFERROR(OFFSET(INDIRECT("liste!i"&amp;SMALL(IF(LISTE!$I$3:$I$24="01",(LISTE!$I$3:$I$24="01")*ROW($1:$22)),ROWS($1:4))+2),0,-9+COLUMNS($A:G)),"")</f>
        <v>0</v>
      </c>
      <c r="H6" s="66">
        <f t="array" aca="1" ref="H6" ca="1">IFERROR(OFFSET(INDIRECT("liste!i"&amp;SMALL(IF(LISTE!$I$3:$I$24="01",(LISTE!$I$3:$I$24="01")*ROW($1:$22)),ROWS($1:4))+2),0,-9+COLUMNS($A:H)),"")</f>
        <v>68</v>
      </c>
      <c r="I6" s="66" t="str">
        <f t="array" aca="1" ref="I6" ca="1">IFERROR(OFFSET(INDIRECT("liste!i"&amp;SMALL(IF(LISTE!$I$3:$I$24="01",(LISTE!$I$3:$I$24="01")*ROW($1:$22)),ROWS($1:4))+2),0,-9+COLUMNS($A:I)),"")</f>
        <v>01</v>
      </c>
      <c r="M6" s="17"/>
      <c r="P6" s="16"/>
    </row>
    <row r="7" spans="1:19" s="9" customFormat="1" x14ac:dyDescent="0.25">
      <c r="A7" s="66" t="str">
        <f t="array" aca="1" ref="A7" ca="1">IFERROR(OFFSET(INDIRECT("liste!i"&amp;SMALL(IF(LISTE!$I$3:$I$24="01",(LISTE!$I$3:$I$24="01")*ROW($1:$22)),ROWS($1:5))+2),0,-9+COLUMNS($A:A)),"")</f>
        <v/>
      </c>
      <c r="B7" s="66" t="str">
        <f t="array" aca="1" ref="B7" ca="1">IFERROR(OFFSET(INDIRECT("liste!i"&amp;SMALL(IF(LISTE!$I$3:$I$24="01",(LISTE!$I$3:$I$24="01")*ROW($1:$22)),ROWS($1:5))+2),0,-9+COLUMNS($A:B)),"")</f>
        <v/>
      </c>
      <c r="C7" s="66" t="str">
        <f t="array" aca="1" ref="C7" ca="1">IFERROR(OFFSET(INDIRECT("liste!i"&amp;SMALL(IF(LISTE!$I$3:$I$24="01",(LISTE!$I$3:$I$24="01")*ROW($1:$22)),ROWS($1:5))+2),0,-9+COLUMNS($A:C)),"")</f>
        <v/>
      </c>
      <c r="D7" s="66" t="str">
        <f t="array" aca="1" ref="D7" ca="1">IFERROR(OFFSET(INDIRECT("liste!i"&amp;SMALL(IF(LISTE!$I$3:$I$24="01",(LISTE!$I$3:$I$24="01")*ROW($1:$22)),ROWS($1:5))+2),0,-9+COLUMNS($A:D)),"")</f>
        <v/>
      </c>
      <c r="E7" s="66" t="str">
        <f t="array" aca="1" ref="E7" ca="1">IFERROR(OFFSET(INDIRECT("liste!i"&amp;SMALL(IF(LISTE!$I$3:$I$24="01",(LISTE!$I$3:$I$24="01")*ROW($1:$22)),ROWS($1:5))+2),0,-9+COLUMNS($A:E)),"")</f>
        <v/>
      </c>
      <c r="F7" s="66" t="str">
        <f t="array" aca="1" ref="F7" ca="1">IFERROR(OFFSET(INDIRECT("liste!i"&amp;SMALL(IF(LISTE!$I$3:$I$24="01",(LISTE!$I$3:$I$24="01")*ROW($1:$22)),ROWS($1:5))+2),0,-9+COLUMNS($A:F)),"")</f>
        <v/>
      </c>
      <c r="G7" s="66" t="str">
        <f t="array" aca="1" ref="G7" ca="1">IFERROR(OFFSET(INDIRECT("liste!i"&amp;SMALL(IF(LISTE!$I$3:$I$24="01",(LISTE!$I$3:$I$24="01")*ROW($1:$22)),ROWS($1:5))+2),0,-9+COLUMNS($A:G)),"")</f>
        <v/>
      </c>
      <c r="H7" s="66" t="str">
        <f t="array" aca="1" ref="H7" ca="1">IFERROR(OFFSET(INDIRECT("liste!i"&amp;SMALL(IF(LISTE!$I$3:$I$24="01",(LISTE!$I$3:$I$24="01")*ROW($1:$22)),ROWS($1:5))+2),0,-9+COLUMNS($A:H)),"")</f>
        <v/>
      </c>
      <c r="I7" s="66" t="str">
        <f t="array" aca="1" ref="I7" ca="1">IFERROR(OFFSET(INDIRECT("liste!i"&amp;SMALL(IF(LISTE!$I$3:$I$24="01",(LISTE!$I$3:$I$24="01")*ROW($1:$22)),ROWS($1:5))+2),0,-9+COLUMNS($A:I)),"")</f>
        <v/>
      </c>
      <c r="M7" s="17"/>
    </row>
    <row r="8" spans="1:19" s="9" customFormat="1" x14ac:dyDescent="0.25">
      <c r="A8" s="66" t="str">
        <f t="array" aca="1" ref="A8" ca="1">IFERROR(OFFSET(INDIRECT("liste!i"&amp;SMALL(IF(LISTE!$I$3:$I$24="01",(LISTE!$I$3:$I$24="01")*ROW($1:$22)),ROWS($1:6))+2),0,-9+COLUMNS($A:A)),"")</f>
        <v/>
      </c>
      <c r="B8" s="66" t="str">
        <f t="array" aca="1" ref="B8" ca="1">IFERROR(OFFSET(INDIRECT("liste!i"&amp;SMALL(IF(LISTE!$I$3:$I$24="01",(LISTE!$I$3:$I$24="01")*ROW($1:$22)),ROWS($1:6))+2),0,-9+COLUMNS($A:B)),"")</f>
        <v/>
      </c>
      <c r="C8" s="66" t="str">
        <f t="array" aca="1" ref="C8" ca="1">IFERROR(OFFSET(INDIRECT("liste!i"&amp;SMALL(IF(LISTE!$I$3:$I$24="01",(LISTE!$I$3:$I$24="01")*ROW($1:$22)),ROWS($1:6))+2),0,-9+COLUMNS($A:C)),"")</f>
        <v/>
      </c>
      <c r="D8" s="66" t="str">
        <f t="array" aca="1" ref="D8" ca="1">IFERROR(OFFSET(INDIRECT("liste!i"&amp;SMALL(IF(LISTE!$I$3:$I$24="01",(LISTE!$I$3:$I$24="01")*ROW($1:$22)),ROWS($1:6))+2),0,-9+COLUMNS($A:D)),"")</f>
        <v/>
      </c>
      <c r="E8" s="66" t="str">
        <f t="array" aca="1" ref="E8" ca="1">IFERROR(OFFSET(INDIRECT("liste!i"&amp;SMALL(IF(LISTE!$I$3:$I$24="01",(LISTE!$I$3:$I$24="01")*ROW($1:$22)),ROWS($1:6))+2),0,-9+COLUMNS($A:E)),"")</f>
        <v/>
      </c>
      <c r="F8" s="66" t="str">
        <f t="array" aca="1" ref="F8" ca="1">IFERROR(OFFSET(INDIRECT("liste!i"&amp;SMALL(IF(LISTE!$I$3:$I$24="01",(LISTE!$I$3:$I$24="01")*ROW($1:$22)),ROWS($1:6))+2),0,-9+COLUMNS($A:F)),"")</f>
        <v/>
      </c>
      <c r="G8" s="66" t="str">
        <f t="array" aca="1" ref="G8" ca="1">IFERROR(OFFSET(INDIRECT("liste!i"&amp;SMALL(IF(LISTE!$I$3:$I$24="01",(LISTE!$I$3:$I$24="01")*ROW($1:$22)),ROWS($1:6))+2),0,-9+COLUMNS($A:G)),"")</f>
        <v/>
      </c>
      <c r="H8" s="66" t="str">
        <f t="array" aca="1" ref="H8" ca="1">IFERROR(OFFSET(INDIRECT("liste!i"&amp;SMALL(IF(LISTE!$I$3:$I$24="01",(LISTE!$I$3:$I$24="01")*ROW($1:$22)),ROWS($1:6))+2),0,-9+COLUMNS($A:H)),"")</f>
        <v/>
      </c>
      <c r="I8" s="66" t="str">
        <f t="array" aca="1" ref="I8" ca="1">IFERROR(OFFSET(INDIRECT("liste!i"&amp;SMALL(IF(LISTE!$I$3:$I$24="01",(LISTE!$I$3:$I$24="01")*ROW($1:$22)),ROWS($1:6))+2),0,-9+COLUMNS($A:I)),"")</f>
        <v/>
      </c>
      <c r="M8" s="17"/>
      <c r="P8" s="16"/>
    </row>
    <row r="9" spans="1:19" s="9" customFormat="1" x14ac:dyDescent="0.25">
      <c r="A9" s="66" t="str">
        <f t="array" aca="1" ref="A9" ca="1">IFERROR(OFFSET(INDIRECT("liste!i"&amp;SMALL(IF(LISTE!$I$3:$I$24="01",(LISTE!$I$3:$I$24="01")*ROW($1:$22)),ROWS($1:7))+2),0,-9+COLUMNS($A:A)),"")</f>
        <v/>
      </c>
      <c r="B9" s="66" t="str">
        <f t="array" aca="1" ref="B9" ca="1">IFERROR(OFFSET(INDIRECT("liste!i"&amp;SMALL(IF(LISTE!$I$3:$I$24="01",(LISTE!$I$3:$I$24="01")*ROW($1:$22)),ROWS($1:7))+2),0,-9+COLUMNS($A:B)),"")</f>
        <v/>
      </c>
      <c r="C9" s="66" t="str">
        <f t="array" aca="1" ref="C9" ca="1">IFERROR(OFFSET(INDIRECT("liste!i"&amp;SMALL(IF(LISTE!$I$3:$I$24="01",(LISTE!$I$3:$I$24="01")*ROW($1:$22)),ROWS($1:7))+2),0,-9+COLUMNS($A:C)),"")</f>
        <v/>
      </c>
      <c r="D9" s="66" t="str">
        <f t="array" aca="1" ref="D9" ca="1">IFERROR(OFFSET(INDIRECT("liste!i"&amp;SMALL(IF(LISTE!$I$3:$I$24="01",(LISTE!$I$3:$I$24="01")*ROW($1:$22)),ROWS($1:7))+2),0,-9+COLUMNS($A:D)),"")</f>
        <v/>
      </c>
      <c r="E9" s="66" t="str">
        <f t="array" aca="1" ref="E9" ca="1">IFERROR(OFFSET(INDIRECT("liste!i"&amp;SMALL(IF(LISTE!$I$3:$I$24="01",(LISTE!$I$3:$I$24="01")*ROW($1:$22)),ROWS($1:7))+2),0,-9+COLUMNS($A:E)),"")</f>
        <v/>
      </c>
      <c r="F9" s="66" t="str">
        <f t="array" aca="1" ref="F9" ca="1">IFERROR(OFFSET(INDIRECT("liste!i"&amp;SMALL(IF(LISTE!$I$3:$I$24="01",(LISTE!$I$3:$I$24="01")*ROW($1:$22)),ROWS($1:7))+2),0,-9+COLUMNS($A:F)),"")</f>
        <v/>
      </c>
      <c r="G9" s="66" t="str">
        <f t="array" aca="1" ref="G9" ca="1">IFERROR(OFFSET(INDIRECT("liste!i"&amp;SMALL(IF(LISTE!$I$3:$I$24="01",(LISTE!$I$3:$I$24="01")*ROW($1:$22)),ROWS($1:7))+2),0,-9+COLUMNS($A:G)),"")</f>
        <v/>
      </c>
      <c r="H9" s="66" t="str">
        <f t="array" aca="1" ref="H9" ca="1">IFERROR(OFFSET(INDIRECT("liste!i"&amp;SMALL(IF(LISTE!$I$3:$I$24="01",(LISTE!$I$3:$I$24="01")*ROW($1:$22)),ROWS($1:7))+2),0,-9+COLUMNS($A:H)),"")</f>
        <v/>
      </c>
      <c r="I9" s="66" t="str">
        <f t="array" aca="1" ref="I9" ca="1">IFERROR(OFFSET(INDIRECT("liste!i"&amp;SMALL(IF(LISTE!$I$3:$I$24="01",(LISTE!$I$3:$I$24="01")*ROW($1:$22)),ROWS($1:7))+2),0,-9+COLUMNS($A:I)),"")</f>
        <v/>
      </c>
      <c r="M9" s="17"/>
      <c r="P9" s="16"/>
    </row>
    <row r="10" spans="1:19" s="9" customFormat="1" x14ac:dyDescent="0.25">
      <c r="A10" s="66" t="str">
        <f t="array" aca="1" ref="A10" ca="1">IFERROR(OFFSET(INDIRECT("liste!i"&amp;SMALL(IF(LISTE!$I$3:$I$24="01",(LISTE!$I$3:$I$24="01")*ROW($1:$22)),ROWS($1:8))+2),0,-9+COLUMNS($A:A)),"")</f>
        <v/>
      </c>
      <c r="B10" s="66" t="str">
        <f t="array" aca="1" ref="B10" ca="1">IFERROR(OFFSET(INDIRECT("liste!i"&amp;SMALL(IF(LISTE!$I$3:$I$24="01",(LISTE!$I$3:$I$24="01")*ROW($1:$22)),ROWS($1:8))+2),0,-9+COLUMNS($A:B)),"")</f>
        <v/>
      </c>
      <c r="C10" s="66" t="str">
        <f t="array" aca="1" ref="C10" ca="1">IFERROR(OFFSET(INDIRECT("liste!i"&amp;SMALL(IF(LISTE!$I$3:$I$24="01",(LISTE!$I$3:$I$24="01")*ROW($1:$22)),ROWS($1:8))+2),0,-9+COLUMNS($A:C)),"")</f>
        <v/>
      </c>
      <c r="D10" s="66" t="str">
        <f t="array" aca="1" ref="D10" ca="1">IFERROR(OFFSET(INDIRECT("liste!i"&amp;SMALL(IF(LISTE!$I$3:$I$24="01",(LISTE!$I$3:$I$24="01")*ROW($1:$22)),ROWS($1:8))+2),0,-9+COLUMNS($A:D)),"")</f>
        <v/>
      </c>
      <c r="E10" s="66" t="str">
        <f t="array" aca="1" ref="E10" ca="1">IFERROR(OFFSET(INDIRECT("liste!i"&amp;SMALL(IF(LISTE!$I$3:$I$24="01",(LISTE!$I$3:$I$24="01")*ROW($1:$22)),ROWS($1:8))+2),0,-9+COLUMNS($A:E)),"")</f>
        <v/>
      </c>
      <c r="F10" s="66" t="str">
        <f t="array" aca="1" ref="F10" ca="1">IFERROR(OFFSET(INDIRECT("liste!i"&amp;SMALL(IF(LISTE!$I$3:$I$24="01",(LISTE!$I$3:$I$24="01")*ROW($1:$22)),ROWS($1:8))+2),0,-9+COLUMNS($A:F)),"")</f>
        <v/>
      </c>
      <c r="G10" s="66" t="str">
        <f t="array" aca="1" ref="G10" ca="1">IFERROR(OFFSET(INDIRECT("liste!i"&amp;SMALL(IF(LISTE!$I$3:$I$24="01",(LISTE!$I$3:$I$24="01")*ROW($1:$22)),ROWS($1:8))+2),0,-9+COLUMNS($A:G)),"")</f>
        <v/>
      </c>
      <c r="H10" s="66" t="str">
        <f t="array" aca="1" ref="H10" ca="1">IFERROR(OFFSET(INDIRECT("liste!i"&amp;SMALL(IF(LISTE!$I$3:$I$24="01",(LISTE!$I$3:$I$24="01")*ROW($1:$22)),ROWS($1:8))+2),0,-9+COLUMNS($A:H)),"")</f>
        <v/>
      </c>
      <c r="I10" s="66" t="str">
        <f t="array" aca="1" ref="I10" ca="1">IFERROR(OFFSET(INDIRECT("liste!i"&amp;SMALL(IF(LISTE!$I$3:$I$24="01",(LISTE!$I$3:$I$24="01")*ROW($1:$22)),ROWS($1:8))+2),0,-9+COLUMNS($A:I)),"")</f>
        <v/>
      </c>
      <c r="M10" s="17"/>
    </row>
    <row r="11" spans="1:19" s="9" customFormat="1" x14ac:dyDescent="0.25">
      <c r="A11" s="66" t="str">
        <f t="array" aca="1" ref="A11" ca="1">IFERROR(OFFSET(INDIRECT("liste!i"&amp;SMALL(IF(LISTE!$I$3:$I$24="01",(LISTE!$I$3:$I$24="01")*ROW($1:$22)),ROWS($1:9))+2),0,-9+COLUMNS($A:A)),"")</f>
        <v/>
      </c>
      <c r="B11" s="66" t="str">
        <f t="array" aca="1" ref="B11" ca="1">IFERROR(OFFSET(INDIRECT("liste!i"&amp;SMALL(IF(LISTE!$I$3:$I$24="01",(LISTE!$I$3:$I$24="01")*ROW($1:$22)),ROWS($1:9))+2),0,-9+COLUMNS($A:B)),"")</f>
        <v/>
      </c>
      <c r="C11" s="66" t="str">
        <f t="array" aca="1" ref="C11" ca="1">IFERROR(OFFSET(INDIRECT("liste!i"&amp;SMALL(IF(LISTE!$I$3:$I$24="01",(LISTE!$I$3:$I$24="01")*ROW($1:$22)),ROWS($1:9))+2),0,-9+COLUMNS($A:C)),"")</f>
        <v/>
      </c>
      <c r="D11" s="66" t="str">
        <f t="array" aca="1" ref="D11" ca="1">IFERROR(OFFSET(INDIRECT("liste!i"&amp;SMALL(IF(LISTE!$I$3:$I$24="01",(LISTE!$I$3:$I$24="01")*ROW($1:$22)),ROWS($1:9))+2),0,-9+COLUMNS($A:D)),"")</f>
        <v/>
      </c>
      <c r="E11" s="66" t="str">
        <f t="array" aca="1" ref="E11" ca="1">IFERROR(OFFSET(INDIRECT("liste!i"&amp;SMALL(IF(LISTE!$I$3:$I$24="01",(LISTE!$I$3:$I$24="01")*ROW($1:$22)),ROWS($1:9))+2),0,-9+COLUMNS($A:E)),"")</f>
        <v/>
      </c>
      <c r="F11" s="66" t="str">
        <f t="array" aca="1" ref="F11" ca="1">IFERROR(OFFSET(INDIRECT("liste!i"&amp;SMALL(IF(LISTE!$I$3:$I$24="01",(LISTE!$I$3:$I$24="01")*ROW($1:$22)),ROWS($1:9))+2),0,-9+COLUMNS($A:F)),"")</f>
        <v/>
      </c>
      <c r="G11" s="66" t="str">
        <f t="array" aca="1" ref="G11" ca="1">IFERROR(OFFSET(INDIRECT("liste!i"&amp;SMALL(IF(LISTE!$I$3:$I$24="01",(LISTE!$I$3:$I$24="01")*ROW($1:$22)),ROWS($1:9))+2),0,-9+COLUMNS($A:G)),"")</f>
        <v/>
      </c>
      <c r="H11" s="66" t="str">
        <f t="array" aca="1" ref="H11" ca="1">IFERROR(OFFSET(INDIRECT("liste!i"&amp;SMALL(IF(LISTE!$I$3:$I$24="01",(LISTE!$I$3:$I$24="01")*ROW($1:$22)),ROWS($1:9))+2),0,-9+COLUMNS($A:H)),"")</f>
        <v/>
      </c>
      <c r="I11" s="66" t="str">
        <f t="array" aca="1" ref="I11" ca="1">IFERROR(OFFSET(INDIRECT("liste!i"&amp;SMALL(IF(LISTE!$I$3:$I$24="01",(LISTE!$I$3:$I$24="01")*ROW($1:$22)),ROWS($1:9))+2),0,-9+COLUMNS($A:I)),"")</f>
        <v/>
      </c>
      <c r="M11" s="17"/>
    </row>
    <row r="12" spans="1:19" s="9" customFormat="1" x14ac:dyDescent="0.25">
      <c r="A12" s="66" t="str">
        <f t="array" aca="1" ref="A12" ca="1">IFERROR(OFFSET(INDIRECT("liste!i"&amp;SMALL(IF(LISTE!$I$3:$I$24="01",(LISTE!$I$3:$I$24="01")*ROW($1:$22)),ROWS($1:10))+2),0,-9+COLUMNS($A:A)),"")</f>
        <v/>
      </c>
      <c r="B12" s="66" t="str">
        <f t="array" aca="1" ref="B12" ca="1">IFERROR(OFFSET(INDIRECT("liste!i"&amp;SMALL(IF(LISTE!$I$3:$I$24="01",(LISTE!$I$3:$I$24="01")*ROW($1:$22)),ROWS($1:10))+2),0,-9+COLUMNS($A:B)),"")</f>
        <v/>
      </c>
      <c r="C12" s="66" t="str">
        <f t="array" aca="1" ref="C12" ca="1">IFERROR(OFFSET(INDIRECT("liste!i"&amp;SMALL(IF(LISTE!$I$3:$I$24="01",(LISTE!$I$3:$I$24="01")*ROW($1:$22)),ROWS($1:10))+2),0,-9+COLUMNS($A:C)),"")</f>
        <v/>
      </c>
      <c r="D12" s="66" t="str">
        <f t="array" aca="1" ref="D12" ca="1">IFERROR(OFFSET(INDIRECT("liste!i"&amp;SMALL(IF(LISTE!$I$3:$I$24="01",(LISTE!$I$3:$I$24="01")*ROW($1:$22)),ROWS($1:10))+2),0,-9+COLUMNS($A:D)),"")</f>
        <v/>
      </c>
      <c r="E12" s="66" t="str">
        <f t="array" aca="1" ref="E12" ca="1">IFERROR(OFFSET(INDIRECT("liste!i"&amp;SMALL(IF(LISTE!$I$3:$I$24="01",(LISTE!$I$3:$I$24="01")*ROW($1:$22)),ROWS($1:10))+2),0,-9+COLUMNS($A:E)),"")</f>
        <v/>
      </c>
      <c r="F12" s="66" t="str">
        <f t="array" aca="1" ref="F12" ca="1">IFERROR(OFFSET(INDIRECT("liste!i"&amp;SMALL(IF(LISTE!$I$3:$I$24="01",(LISTE!$I$3:$I$24="01")*ROW($1:$22)),ROWS($1:10))+2),0,-9+COLUMNS($A:F)),"")</f>
        <v/>
      </c>
      <c r="G12" s="66" t="str">
        <f t="array" aca="1" ref="G12" ca="1">IFERROR(OFFSET(INDIRECT("liste!i"&amp;SMALL(IF(LISTE!$I$3:$I$24="01",(LISTE!$I$3:$I$24="01")*ROW($1:$22)),ROWS($1:10))+2),0,-9+COLUMNS($A:G)),"")</f>
        <v/>
      </c>
      <c r="H12" s="66" t="str">
        <f t="array" aca="1" ref="H12" ca="1">IFERROR(OFFSET(INDIRECT("liste!i"&amp;SMALL(IF(LISTE!$I$3:$I$24="01",(LISTE!$I$3:$I$24="01")*ROW($1:$22)),ROWS($1:10))+2),0,-9+COLUMNS($A:H)),"")</f>
        <v/>
      </c>
      <c r="I12" s="66" t="str">
        <f t="array" aca="1" ref="I12" ca="1">IFERROR(OFFSET(INDIRECT("liste!i"&amp;SMALL(IF(LISTE!$I$3:$I$24="01",(LISTE!$I$3:$I$24="01")*ROW($1:$22)),ROWS($1:10))+2),0,-9+COLUMNS($A:I)),"")</f>
        <v/>
      </c>
      <c r="M12" s="17"/>
      <c r="P12" s="16"/>
    </row>
    <row r="13" spans="1:19" s="9" customFormat="1" x14ac:dyDescent="0.25">
      <c r="A13" s="66" t="str">
        <f t="array" aca="1" ref="A13" ca="1">IFERROR(OFFSET(INDIRECT("liste!i"&amp;SMALL(IF(LISTE!$I$3:$I$24="01",(LISTE!$I$3:$I$24="01")*ROW($1:$22)),ROWS($1:11))+2),0,-9+COLUMNS($A:A)),"")</f>
        <v/>
      </c>
      <c r="B13" s="66" t="str">
        <f t="array" aca="1" ref="B13" ca="1">IFERROR(OFFSET(INDIRECT("liste!i"&amp;SMALL(IF(LISTE!$I$3:$I$24="01",(LISTE!$I$3:$I$24="01")*ROW($1:$22)),ROWS($1:11))+2),0,-9+COLUMNS($A:B)),"")</f>
        <v/>
      </c>
      <c r="C13" s="66" t="str">
        <f t="array" aca="1" ref="C13" ca="1">IFERROR(OFFSET(INDIRECT("liste!i"&amp;SMALL(IF(LISTE!$I$3:$I$24="01",(LISTE!$I$3:$I$24="01")*ROW($1:$22)),ROWS($1:11))+2),0,-9+COLUMNS($A:C)),"")</f>
        <v/>
      </c>
      <c r="D13" s="66" t="str">
        <f t="array" aca="1" ref="D13" ca="1">IFERROR(OFFSET(INDIRECT("liste!i"&amp;SMALL(IF(LISTE!$I$3:$I$24="01",(LISTE!$I$3:$I$24="01")*ROW($1:$22)),ROWS($1:11))+2),0,-9+COLUMNS($A:D)),"")</f>
        <v/>
      </c>
      <c r="E13" s="66" t="str">
        <f t="array" aca="1" ref="E13" ca="1">IFERROR(OFFSET(INDIRECT("liste!i"&amp;SMALL(IF(LISTE!$I$3:$I$24="01",(LISTE!$I$3:$I$24="01")*ROW($1:$22)),ROWS($1:11))+2),0,-9+COLUMNS($A:E)),"")</f>
        <v/>
      </c>
      <c r="F13" s="66" t="str">
        <f t="array" aca="1" ref="F13" ca="1">IFERROR(OFFSET(INDIRECT("liste!i"&amp;SMALL(IF(LISTE!$I$3:$I$24="01",(LISTE!$I$3:$I$24="01")*ROW($1:$22)),ROWS($1:11))+2),0,-9+COLUMNS($A:F)),"")</f>
        <v/>
      </c>
      <c r="G13" s="66" t="str">
        <f t="array" aca="1" ref="G13" ca="1">IFERROR(OFFSET(INDIRECT("liste!i"&amp;SMALL(IF(LISTE!$I$3:$I$24="01",(LISTE!$I$3:$I$24="01")*ROW($1:$22)),ROWS($1:11))+2),0,-9+COLUMNS($A:G)),"")</f>
        <v/>
      </c>
      <c r="H13" s="66" t="str">
        <f t="array" aca="1" ref="H13" ca="1">IFERROR(OFFSET(INDIRECT("liste!i"&amp;SMALL(IF(LISTE!$I$3:$I$24="01",(LISTE!$I$3:$I$24="01")*ROW($1:$22)),ROWS($1:11))+2),0,-9+COLUMNS($A:H)),"")</f>
        <v/>
      </c>
      <c r="I13" s="66" t="str">
        <f t="array" aca="1" ref="I13" ca="1">IFERROR(OFFSET(INDIRECT("liste!i"&amp;SMALL(IF(LISTE!$I$3:$I$24="01",(LISTE!$I$3:$I$24="01")*ROW($1:$22)),ROWS($1:11))+2),0,-9+COLUMNS($A:I)),"")</f>
        <v/>
      </c>
      <c r="M13" s="17"/>
      <c r="P13" s="16"/>
    </row>
    <row r="14" spans="1:19" s="9" customFormat="1" x14ac:dyDescent="0.25">
      <c r="A14" s="66" t="str">
        <f t="array" aca="1" ref="A14" ca="1">IFERROR(OFFSET(INDIRECT("liste!i"&amp;SMALL(IF(LISTE!$I$3:$I$24="01",(LISTE!$I$3:$I$24="01")*ROW($1:$22)),ROWS($1:12))+2),0,-9+COLUMNS($A:A)),"")</f>
        <v/>
      </c>
      <c r="B14" s="66" t="str">
        <f t="array" aca="1" ref="B14" ca="1">IFERROR(OFFSET(INDIRECT("liste!i"&amp;SMALL(IF(LISTE!$I$3:$I$24="01",(LISTE!$I$3:$I$24="01")*ROW($1:$22)),ROWS($1:12))+2),0,-9+COLUMNS($A:B)),"")</f>
        <v/>
      </c>
      <c r="C14" s="66" t="str">
        <f t="array" aca="1" ref="C14" ca="1">IFERROR(OFFSET(INDIRECT("liste!i"&amp;SMALL(IF(LISTE!$I$3:$I$24="01",(LISTE!$I$3:$I$24="01")*ROW($1:$22)),ROWS($1:12))+2),0,-9+COLUMNS($A:C)),"")</f>
        <v/>
      </c>
      <c r="D14" s="66" t="str">
        <f t="array" aca="1" ref="D14" ca="1">IFERROR(OFFSET(INDIRECT("liste!i"&amp;SMALL(IF(LISTE!$I$3:$I$24="01",(LISTE!$I$3:$I$24="01")*ROW($1:$22)),ROWS($1:12))+2),0,-9+COLUMNS($A:D)),"")</f>
        <v/>
      </c>
      <c r="E14" s="66" t="str">
        <f t="array" aca="1" ref="E14" ca="1">IFERROR(OFFSET(INDIRECT("liste!i"&amp;SMALL(IF(LISTE!$I$3:$I$24="01",(LISTE!$I$3:$I$24="01")*ROW($1:$22)),ROWS($1:12))+2),0,-9+COLUMNS($A:E)),"")</f>
        <v/>
      </c>
      <c r="F14" s="66" t="str">
        <f t="array" aca="1" ref="F14" ca="1">IFERROR(OFFSET(INDIRECT("liste!i"&amp;SMALL(IF(LISTE!$I$3:$I$24="01",(LISTE!$I$3:$I$24="01")*ROW($1:$22)),ROWS($1:12))+2),0,-9+COLUMNS($A:F)),"")</f>
        <v/>
      </c>
      <c r="G14" s="66" t="str">
        <f t="array" aca="1" ref="G14" ca="1">IFERROR(OFFSET(INDIRECT("liste!i"&amp;SMALL(IF(LISTE!$I$3:$I$24="01",(LISTE!$I$3:$I$24="01")*ROW($1:$22)),ROWS($1:12))+2),0,-9+COLUMNS($A:G)),"")</f>
        <v/>
      </c>
      <c r="H14" s="66" t="str">
        <f t="array" aca="1" ref="H14" ca="1">IFERROR(OFFSET(INDIRECT("liste!i"&amp;SMALL(IF(LISTE!$I$3:$I$24="01",(LISTE!$I$3:$I$24="01")*ROW($1:$22)),ROWS($1:12))+2),0,-9+COLUMNS($A:H)),"")</f>
        <v/>
      </c>
      <c r="I14" s="66" t="str">
        <f t="array" aca="1" ref="I14" ca="1">IFERROR(OFFSET(INDIRECT("liste!i"&amp;SMALL(IF(LISTE!$I$3:$I$24="01",(LISTE!$I$3:$I$24="01")*ROW($1:$22)),ROWS($1:12))+2),0,-9+COLUMNS($A:I)),"")</f>
        <v/>
      </c>
      <c r="M14" s="17"/>
    </row>
    <row r="15" spans="1:19" s="9" customFormat="1" x14ac:dyDescent="0.25">
      <c r="A15" s="66" t="str">
        <f t="array" aca="1" ref="A15" ca="1">IFERROR(OFFSET(INDIRECT("liste!i"&amp;SMALL(IF(LISTE!$I$3:$I$24="01",(LISTE!$I$3:$I$24="01")*ROW($1:$22)),ROWS($1:13))+2),0,-9+COLUMNS($A:A)),"")</f>
        <v/>
      </c>
      <c r="B15" s="66" t="str">
        <f t="array" aca="1" ref="B15" ca="1">IFERROR(OFFSET(INDIRECT("liste!i"&amp;SMALL(IF(LISTE!$I$3:$I$24="01",(LISTE!$I$3:$I$24="01")*ROW($1:$22)),ROWS($1:13))+2),0,-9+COLUMNS($A:B)),"")</f>
        <v/>
      </c>
      <c r="C15" s="66" t="str">
        <f t="array" aca="1" ref="C15" ca="1">IFERROR(OFFSET(INDIRECT("liste!i"&amp;SMALL(IF(LISTE!$I$3:$I$24="01",(LISTE!$I$3:$I$24="01")*ROW($1:$22)),ROWS($1:13))+2),0,-9+COLUMNS($A:C)),"")</f>
        <v/>
      </c>
      <c r="D15" s="66" t="str">
        <f t="array" aca="1" ref="D15" ca="1">IFERROR(OFFSET(INDIRECT("liste!i"&amp;SMALL(IF(LISTE!$I$3:$I$24="01",(LISTE!$I$3:$I$24="01")*ROW($1:$22)),ROWS($1:13))+2),0,-9+COLUMNS($A:D)),"")</f>
        <v/>
      </c>
      <c r="E15" s="66" t="str">
        <f t="array" aca="1" ref="E15" ca="1">IFERROR(OFFSET(INDIRECT("liste!i"&amp;SMALL(IF(LISTE!$I$3:$I$24="01",(LISTE!$I$3:$I$24="01")*ROW($1:$22)),ROWS($1:13))+2),0,-9+COLUMNS($A:E)),"")</f>
        <v/>
      </c>
      <c r="F15" s="66" t="str">
        <f t="array" aca="1" ref="F15" ca="1">IFERROR(OFFSET(INDIRECT("liste!i"&amp;SMALL(IF(LISTE!$I$3:$I$24="01",(LISTE!$I$3:$I$24="01")*ROW($1:$22)),ROWS($1:13))+2),0,-9+COLUMNS($A:F)),"")</f>
        <v/>
      </c>
      <c r="G15" s="66" t="str">
        <f t="array" aca="1" ref="G15" ca="1">IFERROR(OFFSET(INDIRECT("liste!i"&amp;SMALL(IF(LISTE!$I$3:$I$24="01",(LISTE!$I$3:$I$24="01")*ROW($1:$22)),ROWS($1:13))+2),0,-9+COLUMNS($A:G)),"")</f>
        <v/>
      </c>
      <c r="H15" s="66" t="str">
        <f t="array" aca="1" ref="H15" ca="1">IFERROR(OFFSET(INDIRECT("liste!i"&amp;SMALL(IF(LISTE!$I$3:$I$24="01",(LISTE!$I$3:$I$24="01")*ROW($1:$22)),ROWS($1:13))+2),0,-9+COLUMNS($A:H)),"")</f>
        <v/>
      </c>
      <c r="I15" s="66" t="str">
        <f t="array" aca="1" ref="I15" ca="1">IFERROR(OFFSET(INDIRECT("liste!i"&amp;SMALL(IF(LISTE!$I$3:$I$24="01",(LISTE!$I$3:$I$24="01")*ROW($1:$22)),ROWS($1:13))+2),0,-9+COLUMNS($A:I)),"")</f>
        <v/>
      </c>
      <c r="M15" s="17"/>
    </row>
    <row r="16" spans="1:19" s="9" customFormat="1" x14ac:dyDescent="0.25">
      <c r="A16" s="66" t="str">
        <f t="array" aca="1" ref="A16" ca="1">IFERROR(OFFSET(INDIRECT("liste!i"&amp;SMALL(IF(LISTE!$I$3:$I$24="01",(LISTE!$I$3:$I$24="01")*ROW($1:$22)),ROWS($1:14))+2),0,-9+COLUMNS($A:A)),"")</f>
        <v/>
      </c>
      <c r="B16" s="66" t="str">
        <f t="array" aca="1" ref="B16" ca="1">IFERROR(OFFSET(INDIRECT("liste!i"&amp;SMALL(IF(LISTE!$I$3:$I$24="01",(LISTE!$I$3:$I$24="01")*ROW($1:$22)),ROWS($1:14))+2),0,-9+COLUMNS($A:B)),"")</f>
        <v/>
      </c>
      <c r="C16" s="66" t="str">
        <f t="array" aca="1" ref="C16" ca="1">IFERROR(OFFSET(INDIRECT("liste!i"&amp;SMALL(IF(LISTE!$I$3:$I$24="01",(LISTE!$I$3:$I$24="01")*ROW($1:$22)),ROWS($1:14))+2),0,-9+COLUMNS($A:C)),"")</f>
        <v/>
      </c>
      <c r="D16" s="66" t="str">
        <f t="array" aca="1" ref="D16" ca="1">IFERROR(OFFSET(INDIRECT("liste!i"&amp;SMALL(IF(LISTE!$I$3:$I$24="01",(LISTE!$I$3:$I$24="01")*ROW($1:$22)),ROWS($1:14))+2),0,-9+COLUMNS($A:D)),"")</f>
        <v/>
      </c>
      <c r="E16" s="66" t="str">
        <f t="array" aca="1" ref="E16" ca="1">IFERROR(OFFSET(INDIRECT("liste!i"&amp;SMALL(IF(LISTE!$I$3:$I$24="01",(LISTE!$I$3:$I$24="01")*ROW($1:$22)),ROWS($1:14))+2),0,-9+COLUMNS($A:E)),"")</f>
        <v/>
      </c>
      <c r="F16" s="66" t="str">
        <f t="array" aca="1" ref="F16" ca="1">IFERROR(OFFSET(INDIRECT("liste!i"&amp;SMALL(IF(LISTE!$I$3:$I$24="01",(LISTE!$I$3:$I$24="01")*ROW($1:$22)),ROWS($1:14))+2),0,-9+COLUMNS($A:F)),"")</f>
        <v/>
      </c>
      <c r="G16" s="66" t="str">
        <f t="array" aca="1" ref="G16" ca="1">IFERROR(OFFSET(INDIRECT("liste!i"&amp;SMALL(IF(LISTE!$I$3:$I$24="01",(LISTE!$I$3:$I$24="01")*ROW($1:$22)),ROWS($1:14))+2),0,-9+COLUMNS($A:G)),"")</f>
        <v/>
      </c>
      <c r="H16" s="66" t="str">
        <f t="array" aca="1" ref="H16" ca="1">IFERROR(OFFSET(INDIRECT("liste!i"&amp;SMALL(IF(LISTE!$I$3:$I$24="01",(LISTE!$I$3:$I$24="01")*ROW($1:$22)),ROWS($1:14))+2),0,-9+COLUMNS($A:H)),"")</f>
        <v/>
      </c>
      <c r="I16" s="66" t="str">
        <f t="array" aca="1" ref="I16" ca="1">IFERROR(OFFSET(INDIRECT("liste!i"&amp;SMALL(IF(LISTE!$I$3:$I$24="01",(LISTE!$I$3:$I$24="01")*ROW($1:$22)),ROWS($1:14))+2),0,-9+COLUMNS($A:I)),"")</f>
        <v/>
      </c>
      <c r="M16" s="17"/>
    </row>
    <row r="17" spans="1:16" s="9" customFormat="1" x14ac:dyDescent="0.25">
      <c r="A17" s="66" t="str">
        <f t="array" aca="1" ref="A17" ca="1">IFERROR(OFFSET(INDIRECT("liste!i"&amp;SMALL(IF(LISTE!$I$3:$I$24="01",(LISTE!$I$3:$I$24="01")*ROW($1:$22)),ROWS($1:15))+2),0,-9+COLUMNS($A:A)),"")</f>
        <v/>
      </c>
      <c r="B17" s="66" t="str">
        <f t="array" aca="1" ref="B17" ca="1">IFERROR(OFFSET(INDIRECT("liste!i"&amp;SMALL(IF(LISTE!$I$3:$I$24="01",(LISTE!$I$3:$I$24="01")*ROW($1:$22)),ROWS($1:15))+2),0,-9+COLUMNS($A:B)),"")</f>
        <v/>
      </c>
      <c r="C17" s="66" t="str">
        <f t="array" aca="1" ref="C17" ca="1">IFERROR(OFFSET(INDIRECT("liste!i"&amp;SMALL(IF(LISTE!$I$3:$I$24="01",(LISTE!$I$3:$I$24="01")*ROW($1:$22)),ROWS($1:15))+2),0,-9+COLUMNS($A:C)),"")</f>
        <v/>
      </c>
      <c r="D17" s="66" t="str">
        <f t="array" aca="1" ref="D17" ca="1">IFERROR(OFFSET(INDIRECT("liste!i"&amp;SMALL(IF(LISTE!$I$3:$I$24="01",(LISTE!$I$3:$I$24="01")*ROW($1:$22)),ROWS($1:15))+2),0,-9+COLUMNS($A:D)),"")</f>
        <v/>
      </c>
      <c r="E17" s="66" t="str">
        <f t="array" aca="1" ref="E17" ca="1">IFERROR(OFFSET(INDIRECT("liste!i"&amp;SMALL(IF(LISTE!$I$3:$I$24="01",(LISTE!$I$3:$I$24="01")*ROW($1:$22)),ROWS($1:15))+2),0,-9+COLUMNS($A:E)),"")</f>
        <v/>
      </c>
      <c r="F17" s="66" t="str">
        <f t="array" aca="1" ref="F17" ca="1">IFERROR(OFFSET(INDIRECT("liste!i"&amp;SMALL(IF(LISTE!$I$3:$I$24="01",(LISTE!$I$3:$I$24="01")*ROW($1:$22)),ROWS($1:15))+2),0,-9+COLUMNS($A:F)),"")</f>
        <v/>
      </c>
      <c r="G17" s="66" t="str">
        <f t="array" aca="1" ref="G17" ca="1">IFERROR(OFFSET(INDIRECT("liste!i"&amp;SMALL(IF(LISTE!$I$3:$I$24="01",(LISTE!$I$3:$I$24="01")*ROW($1:$22)),ROWS($1:15))+2),0,-9+COLUMNS($A:G)),"")</f>
        <v/>
      </c>
      <c r="H17" s="66" t="str">
        <f t="array" aca="1" ref="H17" ca="1">IFERROR(OFFSET(INDIRECT("liste!i"&amp;SMALL(IF(LISTE!$I$3:$I$24="01",(LISTE!$I$3:$I$24="01")*ROW($1:$22)),ROWS($1:15))+2),0,-9+COLUMNS($A:H)),"")</f>
        <v/>
      </c>
      <c r="I17" s="66" t="str">
        <f t="array" aca="1" ref="I17" ca="1">IFERROR(OFFSET(INDIRECT("liste!i"&amp;SMALL(IF(LISTE!$I$3:$I$24="01",(LISTE!$I$3:$I$24="01")*ROW($1:$22)),ROWS($1:15))+2),0,-9+COLUMNS($A:I)),"")</f>
        <v/>
      </c>
      <c r="M17" s="17"/>
      <c r="P17" s="16"/>
    </row>
    <row r="18" spans="1:16" s="9" customFormat="1" x14ac:dyDescent="0.25">
      <c r="A18" s="66" t="str">
        <f t="array" aca="1" ref="A18" ca="1">IFERROR(OFFSET(INDIRECT("liste!i"&amp;SMALL(IF(LISTE!$I$3:$I$24="01",(LISTE!$I$3:$I$24="01")*ROW($1:$22)),ROWS($1:16))+2),0,-9+COLUMNS($A:A)),"")</f>
        <v/>
      </c>
      <c r="B18" s="66" t="str">
        <f t="array" aca="1" ref="B18" ca="1">IFERROR(OFFSET(INDIRECT("liste!i"&amp;SMALL(IF(LISTE!$I$3:$I$24="01",(LISTE!$I$3:$I$24="01")*ROW($1:$22)),ROWS($1:16))+2),0,-9+COLUMNS($A:B)),"")</f>
        <v/>
      </c>
      <c r="C18" s="66" t="str">
        <f t="array" aca="1" ref="C18" ca="1">IFERROR(OFFSET(INDIRECT("liste!i"&amp;SMALL(IF(LISTE!$I$3:$I$24="01",(LISTE!$I$3:$I$24="01")*ROW($1:$22)),ROWS($1:16))+2),0,-9+COLUMNS($A:C)),"")</f>
        <v/>
      </c>
      <c r="D18" s="66" t="str">
        <f t="array" aca="1" ref="D18" ca="1">IFERROR(OFFSET(INDIRECT("liste!i"&amp;SMALL(IF(LISTE!$I$3:$I$24="01",(LISTE!$I$3:$I$24="01")*ROW($1:$22)),ROWS($1:16))+2),0,-9+COLUMNS($A:D)),"")</f>
        <v/>
      </c>
      <c r="E18" s="66" t="str">
        <f t="array" aca="1" ref="E18" ca="1">IFERROR(OFFSET(INDIRECT("liste!i"&amp;SMALL(IF(LISTE!$I$3:$I$24="01",(LISTE!$I$3:$I$24="01")*ROW($1:$22)),ROWS($1:16))+2),0,-9+COLUMNS($A:E)),"")</f>
        <v/>
      </c>
      <c r="F18" s="66" t="str">
        <f t="array" aca="1" ref="F18" ca="1">IFERROR(OFFSET(INDIRECT("liste!i"&amp;SMALL(IF(LISTE!$I$3:$I$24="01",(LISTE!$I$3:$I$24="01")*ROW($1:$22)),ROWS($1:16))+2),0,-9+COLUMNS($A:F)),"")</f>
        <v/>
      </c>
      <c r="G18" s="66" t="str">
        <f t="array" aca="1" ref="G18" ca="1">IFERROR(OFFSET(INDIRECT("liste!i"&amp;SMALL(IF(LISTE!$I$3:$I$24="01",(LISTE!$I$3:$I$24="01")*ROW($1:$22)),ROWS($1:16))+2),0,-9+COLUMNS($A:G)),"")</f>
        <v/>
      </c>
      <c r="H18" s="66" t="str">
        <f t="array" aca="1" ref="H18" ca="1">IFERROR(OFFSET(INDIRECT("liste!i"&amp;SMALL(IF(LISTE!$I$3:$I$24="01",(LISTE!$I$3:$I$24="01")*ROW($1:$22)),ROWS($1:16))+2),0,-9+COLUMNS($A:H)),"")</f>
        <v/>
      </c>
      <c r="I18" s="66" t="str">
        <f t="array" aca="1" ref="I18" ca="1">IFERROR(OFFSET(INDIRECT("liste!i"&amp;SMALL(IF(LISTE!$I$3:$I$24="01",(LISTE!$I$3:$I$24="01")*ROW($1:$22)),ROWS($1:16))+2),0,-9+COLUMNS($A:I)),"")</f>
        <v/>
      </c>
      <c r="M18" s="17"/>
      <c r="P18" s="16"/>
    </row>
    <row r="19" spans="1:16" s="9" customFormat="1" x14ac:dyDescent="0.25">
      <c r="A19" s="66" t="str">
        <f t="array" aca="1" ref="A19" ca="1">IFERROR(OFFSET(INDIRECT("liste!i"&amp;SMALL(IF(LISTE!$I$3:$I$24="01",(LISTE!$I$3:$I$24="01")*ROW($1:$22)),ROWS($1:17))+2),0,-9+COLUMNS($A:A)),"")</f>
        <v/>
      </c>
      <c r="B19" s="66" t="str">
        <f t="array" aca="1" ref="B19" ca="1">IFERROR(OFFSET(INDIRECT("liste!i"&amp;SMALL(IF(LISTE!$I$3:$I$24="01",(LISTE!$I$3:$I$24="01")*ROW($1:$22)),ROWS($1:17))+2),0,-9+COLUMNS($A:B)),"")</f>
        <v/>
      </c>
      <c r="C19" s="66" t="str">
        <f t="array" aca="1" ref="C19" ca="1">IFERROR(OFFSET(INDIRECT("liste!i"&amp;SMALL(IF(LISTE!$I$3:$I$24="01",(LISTE!$I$3:$I$24="01")*ROW($1:$22)),ROWS($1:17))+2),0,-9+COLUMNS($A:C)),"")</f>
        <v/>
      </c>
      <c r="D19" s="66" t="str">
        <f t="array" aca="1" ref="D19" ca="1">IFERROR(OFFSET(INDIRECT("liste!i"&amp;SMALL(IF(LISTE!$I$3:$I$24="01",(LISTE!$I$3:$I$24="01")*ROW($1:$22)),ROWS($1:17))+2),0,-9+COLUMNS($A:D)),"")</f>
        <v/>
      </c>
      <c r="E19" s="66" t="str">
        <f t="array" aca="1" ref="E19" ca="1">IFERROR(OFFSET(INDIRECT("liste!i"&amp;SMALL(IF(LISTE!$I$3:$I$24="01",(LISTE!$I$3:$I$24="01")*ROW($1:$22)),ROWS($1:17))+2),0,-9+COLUMNS($A:E)),"")</f>
        <v/>
      </c>
      <c r="F19" s="66" t="str">
        <f t="array" aca="1" ref="F19" ca="1">IFERROR(OFFSET(INDIRECT("liste!i"&amp;SMALL(IF(LISTE!$I$3:$I$24="01",(LISTE!$I$3:$I$24="01")*ROW($1:$22)),ROWS($1:17))+2),0,-9+COLUMNS($A:F)),"")</f>
        <v/>
      </c>
      <c r="G19" s="66" t="str">
        <f t="array" aca="1" ref="G19" ca="1">IFERROR(OFFSET(INDIRECT("liste!i"&amp;SMALL(IF(LISTE!$I$3:$I$24="01",(LISTE!$I$3:$I$24="01")*ROW($1:$22)),ROWS($1:17))+2),0,-9+COLUMNS($A:G)),"")</f>
        <v/>
      </c>
      <c r="H19" s="66" t="str">
        <f t="array" aca="1" ref="H19" ca="1">IFERROR(OFFSET(INDIRECT("liste!i"&amp;SMALL(IF(LISTE!$I$3:$I$24="01",(LISTE!$I$3:$I$24="01")*ROW($1:$22)),ROWS($1:17))+2),0,-9+COLUMNS($A:H)),"")</f>
        <v/>
      </c>
      <c r="I19" s="66" t="str">
        <f t="array" aca="1" ref="I19" ca="1">IFERROR(OFFSET(INDIRECT("liste!i"&amp;SMALL(IF(LISTE!$I$3:$I$24="01",(LISTE!$I$3:$I$24="01")*ROW($1:$22)),ROWS($1:17))+2),0,-9+COLUMNS($A:I)),"")</f>
        <v/>
      </c>
      <c r="M19" s="17"/>
    </row>
    <row r="20" spans="1:16" s="9" customFormat="1" x14ac:dyDescent="0.25">
      <c r="A20" s="66" t="str">
        <f t="array" aca="1" ref="A20" ca="1">IFERROR(OFFSET(INDIRECT("liste!i"&amp;SMALL(IF(LISTE!$I$3:$I$24="01",(LISTE!$I$3:$I$24="01")*ROW($1:$22)),ROWS($1:18))+2),0,-9+COLUMNS($A:A)),"")</f>
        <v/>
      </c>
      <c r="B20" s="66" t="str">
        <f t="array" aca="1" ref="B20" ca="1">IFERROR(OFFSET(INDIRECT("liste!i"&amp;SMALL(IF(LISTE!$I$3:$I$24="01",(LISTE!$I$3:$I$24="01")*ROW($1:$22)),ROWS($1:18))+2),0,-9+COLUMNS($A:B)),"")</f>
        <v/>
      </c>
      <c r="C20" s="66" t="str">
        <f t="array" aca="1" ref="C20" ca="1">IFERROR(OFFSET(INDIRECT("liste!i"&amp;SMALL(IF(LISTE!$I$3:$I$24="01",(LISTE!$I$3:$I$24="01")*ROW($1:$22)),ROWS($1:18))+2),0,-9+COLUMNS($A:C)),"")</f>
        <v/>
      </c>
      <c r="D20" s="66" t="str">
        <f t="array" aca="1" ref="D20" ca="1">IFERROR(OFFSET(INDIRECT("liste!i"&amp;SMALL(IF(LISTE!$I$3:$I$24="01",(LISTE!$I$3:$I$24="01")*ROW($1:$22)),ROWS($1:18))+2),0,-9+COLUMNS($A:D)),"")</f>
        <v/>
      </c>
      <c r="E20" s="66" t="str">
        <f t="array" aca="1" ref="E20" ca="1">IFERROR(OFFSET(INDIRECT("liste!i"&amp;SMALL(IF(LISTE!$I$3:$I$24="01",(LISTE!$I$3:$I$24="01")*ROW($1:$22)),ROWS($1:18))+2),0,-9+COLUMNS($A:E)),"")</f>
        <v/>
      </c>
      <c r="F20" s="66" t="str">
        <f t="array" aca="1" ref="F20" ca="1">IFERROR(OFFSET(INDIRECT("liste!i"&amp;SMALL(IF(LISTE!$I$3:$I$24="01",(LISTE!$I$3:$I$24="01")*ROW($1:$22)),ROWS($1:18))+2),0,-9+COLUMNS($A:F)),"")</f>
        <v/>
      </c>
      <c r="G20" s="66" t="str">
        <f t="array" aca="1" ref="G20" ca="1">IFERROR(OFFSET(INDIRECT("liste!i"&amp;SMALL(IF(LISTE!$I$3:$I$24="01",(LISTE!$I$3:$I$24="01")*ROW($1:$22)),ROWS($1:18))+2),0,-9+COLUMNS($A:G)),"")</f>
        <v/>
      </c>
      <c r="H20" s="66" t="str">
        <f t="array" aca="1" ref="H20" ca="1">IFERROR(OFFSET(INDIRECT("liste!i"&amp;SMALL(IF(LISTE!$I$3:$I$24="01",(LISTE!$I$3:$I$24="01")*ROW($1:$22)),ROWS($1:18))+2),0,-9+COLUMNS($A:H)),"")</f>
        <v/>
      </c>
      <c r="I20" s="66" t="str">
        <f t="array" aca="1" ref="I20" ca="1">IFERROR(OFFSET(INDIRECT("liste!i"&amp;SMALL(IF(LISTE!$I$3:$I$24="01",(LISTE!$I$3:$I$24="01")*ROW($1:$22)),ROWS($1:18))+2),0,-9+COLUMNS($A:I)),"")</f>
        <v/>
      </c>
      <c r="M20" s="17"/>
    </row>
    <row r="21" spans="1:16" s="9" customFormat="1" x14ac:dyDescent="0.25">
      <c r="A21" s="66" t="str">
        <f t="array" aca="1" ref="A21" ca="1">IFERROR(OFFSET(INDIRECT("liste!i"&amp;SMALL(IF(LISTE!$I$3:$I$24="01",(LISTE!$I$3:$I$24="01")*ROW($1:$22)),ROWS($1:19))+2),0,-9+COLUMNS($A:A)),"")</f>
        <v/>
      </c>
      <c r="B21" s="66" t="str">
        <f t="array" aca="1" ref="B21" ca="1">IFERROR(OFFSET(INDIRECT("liste!i"&amp;SMALL(IF(LISTE!$I$3:$I$24="01",(LISTE!$I$3:$I$24="01")*ROW($1:$22)),ROWS($1:19))+2),0,-9+COLUMNS($A:B)),"")</f>
        <v/>
      </c>
      <c r="C21" s="66" t="str">
        <f t="array" aca="1" ref="C21" ca="1">IFERROR(OFFSET(INDIRECT("liste!i"&amp;SMALL(IF(LISTE!$I$3:$I$24="01",(LISTE!$I$3:$I$24="01")*ROW($1:$22)),ROWS($1:19))+2),0,-9+COLUMNS($A:C)),"")</f>
        <v/>
      </c>
      <c r="D21" s="66" t="str">
        <f t="array" aca="1" ref="D21" ca="1">IFERROR(OFFSET(INDIRECT("liste!i"&amp;SMALL(IF(LISTE!$I$3:$I$24="01",(LISTE!$I$3:$I$24="01")*ROW($1:$22)),ROWS($1:19))+2),0,-9+COLUMNS($A:D)),"")</f>
        <v/>
      </c>
      <c r="E21" s="66" t="str">
        <f t="array" aca="1" ref="E21" ca="1">IFERROR(OFFSET(INDIRECT("liste!i"&amp;SMALL(IF(LISTE!$I$3:$I$24="01",(LISTE!$I$3:$I$24="01")*ROW($1:$22)),ROWS($1:19))+2),0,-9+COLUMNS($A:E)),"")</f>
        <v/>
      </c>
      <c r="F21" s="66" t="str">
        <f t="array" aca="1" ref="F21" ca="1">IFERROR(OFFSET(INDIRECT("liste!i"&amp;SMALL(IF(LISTE!$I$3:$I$24="01",(LISTE!$I$3:$I$24="01")*ROW($1:$22)),ROWS($1:19))+2),0,-9+COLUMNS($A:F)),"")</f>
        <v/>
      </c>
      <c r="G21" s="66" t="str">
        <f t="array" aca="1" ref="G21" ca="1">IFERROR(OFFSET(INDIRECT("liste!i"&amp;SMALL(IF(LISTE!$I$3:$I$24="01",(LISTE!$I$3:$I$24="01")*ROW($1:$22)),ROWS($1:19))+2),0,-9+COLUMNS($A:G)),"")</f>
        <v/>
      </c>
      <c r="H21" s="66" t="str">
        <f t="array" aca="1" ref="H21" ca="1">IFERROR(OFFSET(INDIRECT("liste!i"&amp;SMALL(IF(LISTE!$I$3:$I$24="01",(LISTE!$I$3:$I$24="01")*ROW($1:$22)),ROWS($1:19))+2),0,-9+COLUMNS($A:H)),"")</f>
        <v/>
      </c>
      <c r="I21" s="66" t="str">
        <f t="array" aca="1" ref="I21" ca="1">IFERROR(OFFSET(INDIRECT("liste!i"&amp;SMALL(IF(LISTE!$I$3:$I$24="01",(LISTE!$I$3:$I$24="01")*ROW($1:$22)),ROWS($1:19))+2),0,-9+COLUMNS($A:I)),"")</f>
        <v/>
      </c>
      <c r="M21" s="17"/>
    </row>
    <row r="22" spans="1:16" s="9" customFormat="1" x14ac:dyDescent="0.25">
      <c r="A22" s="66" t="str">
        <f t="array" aca="1" ref="A22" ca="1">IFERROR(OFFSET(INDIRECT("liste!i"&amp;SMALL(IF(LISTE!$I$3:$I$24="01",(LISTE!$I$3:$I$24="01")*ROW($1:$22)),ROWS($1:20))+2),0,-9+COLUMNS($A:A)),"")</f>
        <v/>
      </c>
      <c r="B22" s="66" t="str">
        <f t="array" aca="1" ref="B22" ca="1">IFERROR(OFFSET(INDIRECT("liste!i"&amp;SMALL(IF(LISTE!$I$3:$I$24="01",(LISTE!$I$3:$I$24="01")*ROW($1:$22)),ROWS($1:20))+2),0,-9+COLUMNS($A:B)),"")</f>
        <v/>
      </c>
      <c r="C22" s="66" t="str">
        <f t="array" aca="1" ref="C22" ca="1">IFERROR(OFFSET(INDIRECT("liste!i"&amp;SMALL(IF(LISTE!$I$3:$I$24="01",(LISTE!$I$3:$I$24="01")*ROW($1:$22)),ROWS($1:20))+2),0,-9+COLUMNS($A:C)),"")</f>
        <v/>
      </c>
      <c r="D22" s="66" t="str">
        <f t="array" aca="1" ref="D22" ca="1">IFERROR(OFFSET(INDIRECT("liste!i"&amp;SMALL(IF(LISTE!$I$3:$I$24="01",(LISTE!$I$3:$I$24="01")*ROW($1:$22)),ROWS($1:20))+2),0,-9+COLUMNS($A:D)),"")</f>
        <v/>
      </c>
      <c r="E22" s="66" t="str">
        <f t="array" aca="1" ref="E22" ca="1">IFERROR(OFFSET(INDIRECT("liste!i"&amp;SMALL(IF(LISTE!$I$3:$I$24="01",(LISTE!$I$3:$I$24="01")*ROW($1:$22)),ROWS($1:20))+2),0,-9+COLUMNS($A:E)),"")</f>
        <v/>
      </c>
      <c r="F22" s="66" t="str">
        <f t="array" aca="1" ref="F22" ca="1">IFERROR(OFFSET(INDIRECT("liste!i"&amp;SMALL(IF(LISTE!$I$3:$I$24="01",(LISTE!$I$3:$I$24="01")*ROW($1:$22)),ROWS($1:20))+2),0,-9+COLUMNS($A:F)),"")</f>
        <v/>
      </c>
      <c r="G22" s="66" t="str">
        <f t="array" aca="1" ref="G22" ca="1">IFERROR(OFFSET(INDIRECT("liste!i"&amp;SMALL(IF(LISTE!$I$3:$I$24="01",(LISTE!$I$3:$I$24="01")*ROW($1:$22)),ROWS($1:20))+2),0,-9+COLUMNS($A:G)),"")</f>
        <v/>
      </c>
      <c r="H22" s="66" t="str">
        <f t="array" aca="1" ref="H22" ca="1">IFERROR(OFFSET(INDIRECT("liste!i"&amp;SMALL(IF(LISTE!$I$3:$I$24="01",(LISTE!$I$3:$I$24="01")*ROW($1:$22)),ROWS($1:20))+2),0,-9+COLUMNS($A:H)),"")</f>
        <v/>
      </c>
      <c r="I22" s="66" t="str">
        <f t="array" aca="1" ref="I22" ca="1">IFERROR(OFFSET(INDIRECT("liste!i"&amp;SMALL(IF(LISTE!$I$3:$I$24="01",(LISTE!$I$3:$I$24="01")*ROW($1:$22)),ROWS($1:20))+2),0,-9+COLUMNS($A:I)),"")</f>
        <v/>
      </c>
      <c r="M22" s="17"/>
    </row>
    <row r="23" spans="1:16" s="9" customFormat="1" x14ac:dyDescent="0.25">
      <c r="A23" s="66" t="str">
        <f t="array" aca="1" ref="A23" ca="1">IFERROR(OFFSET(INDIRECT("liste!i"&amp;SMALL(IF(LISTE!$I$3:$I$24="01",(LISTE!$I$3:$I$24="01")*ROW($1:$22)),ROWS($1:21))+2),0,-9+COLUMNS($A:A)),"")</f>
        <v/>
      </c>
      <c r="B23" s="66" t="str">
        <f t="array" aca="1" ref="B23" ca="1">IFERROR(OFFSET(INDIRECT("liste!i"&amp;SMALL(IF(LISTE!$I$3:$I$24="01",(LISTE!$I$3:$I$24="01")*ROW($1:$22)),ROWS($1:21))+2),0,-9+COLUMNS($A:B)),"")</f>
        <v/>
      </c>
      <c r="C23" s="66" t="str">
        <f t="array" aca="1" ref="C23" ca="1">IFERROR(OFFSET(INDIRECT("liste!i"&amp;SMALL(IF(LISTE!$I$3:$I$24="01",(LISTE!$I$3:$I$24="01")*ROW($1:$22)),ROWS($1:21))+2),0,-9+COLUMNS($A:C)),"")</f>
        <v/>
      </c>
      <c r="D23" s="66" t="str">
        <f t="array" aca="1" ref="D23" ca="1">IFERROR(OFFSET(INDIRECT("liste!i"&amp;SMALL(IF(LISTE!$I$3:$I$24="01",(LISTE!$I$3:$I$24="01")*ROW($1:$22)),ROWS($1:21))+2),0,-9+COLUMNS($A:D)),"")</f>
        <v/>
      </c>
      <c r="E23" s="66" t="str">
        <f t="array" aca="1" ref="E23" ca="1">IFERROR(OFFSET(INDIRECT("liste!i"&amp;SMALL(IF(LISTE!$I$3:$I$24="01",(LISTE!$I$3:$I$24="01")*ROW($1:$22)),ROWS($1:21))+2),0,-9+COLUMNS($A:E)),"")</f>
        <v/>
      </c>
      <c r="F23" s="66" t="str">
        <f t="array" aca="1" ref="F23" ca="1">IFERROR(OFFSET(INDIRECT("liste!i"&amp;SMALL(IF(LISTE!$I$3:$I$24="01",(LISTE!$I$3:$I$24="01")*ROW($1:$22)),ROWS($1:21))+2),0,-9+COLUMNS($A:F)),"")</f>
        <v/>
      </c>
      <c r="G23" s="66" t="str">
        <f t="array" aca="1" ref="G23" ca="1">IFERROR(OFFSET(INDIRECT("liste!i"&amp;SMALL(IF(LISTE!$I$3:$I$24="01",(LISTE!$I$3:$I$24="01")*ROW($1:$22)),ROWS($1:21))+2),0,-9+COLUMNS($A:G)),"")</f>
        <v/>
      </c>
      <c r="H23" s="66" t="str">
        <f t="array" aca="1" ref="H23" ca="1">IFERROR(OFFSET(INDIRECT("liste!i"&amp;SMALL(IF(LISTE!$I$3:$I$24="01",(LISTE!$I$3:$I$24="01")*ROW($1:$22)),ROWS($1:21))+2),0,-9+COLUMNS($A:H)),"")</f>
        <v/>
      </c>
      <c r="I23" s="66" t="str">
        <f t="array" aca="1" ref="I23" ca="1">IFERROR(OFFSET(INDIRECT("liste!i"&amp;SMALL(IF(LISTE!$I$3:$I$24="01",(LISTE!$I$3:$I$24="01")*ROW($1:$22)),ROWS($1:21))+2),0,-9+COLUMNS($A:I)),"")</f>
        <v/>
      </c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17"/>
    </row>
    <row r="24" spans="1:16" s="9" customFormat="1" x14ac:dyDescent="0.25">
      <c r="A24" s="66" t="str">
        <f t="array" aca="1" ref="A24" ca="1">IFERROR(OFFSET(INDIRECT("liste!i"&amp;SMALL(IF(LISTE!$I$3:$I$24="01",(LISTE!$I$3:$I$24="01")*ROW($1:$22)),ROWS($1:22))+2),0,-9+COLUMNS($A:A)),"")</f>
        <v/>
      </c>
      <c r="B24" s="66" t="str">
        <f t="array" aca="1" ref="B24" ca="1">IFERROR(OFFSET(INDIRECT("liste!i"&amp;SMALL(IF(LISTE!$I$3:$I$24="01",(LISTE!$I$3:$I$24="01")*ROW($1:$22)),ROWS($1:22))+2),0,-9+COLUMNS($A:B)),"")</f>
        <v/>
      </c>
      <c r="C24" s="66" t="str">
        <f t="array" aca="1" ref="C24" ca="1">IFERROR(OFFSET(INDIRECT("liste!i"&amp;SMALL(IF(LISTE!$I$3:$I$24="01",(LISTE!$I$3:$I$24="01")*ROW($1:$22)),ROWS($1:22))+2),0,-9+COLUMNS($A:C)),"")</f>
        <v/>
      </c>
      <c r="D24" s="66" t="str">
        <f t="array" aca="1" ref="D24" ca="1">IFERROR(OFFSET(INDIRECT("liste!i"&amp;SMALL(IF(LISTE!$I$3:$I$24="01",(LISTE!$I$3:$I$24="01")*ROW($1:$22)),ROWS($1:22))+2),0,-9+COLUMNS($A:D)),"")</f>
        <v/>
      </c>
      <c r="E24" s="66" t="str">
        <f t="array" aca="1" ref="E24" ca="1">IFERROR(OFFSET(INDIRECT("liste!i"&amp;SMALL(IF(LISTE!$I$3:$I$24="01",(LISTE!$I$3:$I$24="01")*ROW($1:$22)),ROWS($1:22))+2),0,-9+COLUMNS($A:E)),"")</f>
        <v/>
      </c>
      <c r="F24" s="66" t="str">
        <f t="array" aca="1" ref="F24" ca="1">IFERROR(OFFSET(INDIRECT("liste!i"&amp;SMALL(IF(LISTE!$I$3:$I$24="01",(LISTE!$I$3:$I$24="01")*ROW($1:$22)),ROWS($1:22))+2),0,-9+COLUMNS($A:F)),"")</f>
        <v/>
      </c>
      <c r="G24" s="66" t="str">
        <f t="array" aca="1" ref="G24" ca="1">IFERROR(OFFSET(INDIRECT("liste!i"&amp;SMALL(IF(LISTE!$I$3:$I$24="01",(LISTE!$I$3:$I$24="01")*ROW($1:$22)),ROWS($1:22))+2),0,-9+COLUMNS($A:G)),"")</f>
        <v/>
      </c>
      <c r="H24" s="66" t="str">
        <f t="array" aca="1" ref="H24" ca="1">IFERROR(OFFSET(INDIRECT("liste!i"&amp;SMALL(IF(LISTE!$I$3:$I$24="01",(LISTE!$I$3:$I$24="01")*ROW($1:$22)),ROWS($1:22))+2),0,-9+COLUMNS($A:H)),"")</f>
        <v/>
      </c>
      <c r="I24" s="66" t="str">
        <f t="array" aca="1" ref="I24" ca="1">IFERROR(OFFSET(INDIRECT("liste!i"&amp;SMALL(IF(LISTE!$I$3:$I$24="01",(LISTE!$I$3:$I$24="01")*ROW($1:$22)),ROWS($1:22))+2),0,-9+COLUMNS($A:I)),"")</f>
        <v/>
      </c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17"/>
    </row>
    <row r="25" spans="1:16" s="9" customFormat="1" x14ac:dyDescent="0.25">
      <c r="A25" s="66" t="str">
        <f t="array" aca="1" ref="A25" ca="1">IFERROR(OFFSET(INDIRECT("liste!i"&amp;SMALL(IF(LISTE!$I$3:$I$24="01",(LISTE!$I$3:$I$24="01")*ROW($1:$22)),ROWS($1:23))+2),0,-9+COLUMNS($A:A)),"")</f>
        <v/>
      </c>
      <c r="B25" s="66" t="str">
        <f t="array" aca="1" ref="B25" ca="1">IFERROR(OFFSET(INDIRECT("liste!i"&amp;SMALL(IF(LISTE!$I$3:$I$24="01",(LISTE!$I$3:$I$24="01")*ROW($1:$22)),ROWS($1:23))+2),0,-9+COLUMNS($A:B)),"")</f>
        <v/>
      </c>
      <c r="C25" s="66" t="str">
        <f t="array" aca="1" ref="C25" ca="1">IFERROR(OFFSET(INDIRECT("liste!i"&amp;SMALL(IF(LISTE!$I$3:$I$24="01",(LISTE!$I$3:$I$24="01")*ROW($1:$22)),ROWS($1:23))+2),0,-9+COLUMNS($A:C)),"")</f>
        <v/>
      </c>
      <c r="D25" s="66" t="str">
        <f t="array" aca="1" ref="D25" ca="1">IFERROR(OFFSET(INDIRECT("liste!i"&amp;SMALL(IF(LISTE!$I$3:$I$24="01",(LISTE!$I$3:$I$24="01")*ROW($1:$22)),ROWS($1:23))+2),0,-9+COLUMNS($A:D)),"")</f>
        <v/>
      </c>
      <c r="E25" s="66" t="str">
        <f t="array" aca="1" ref="E25" ca="1">IFERROR(OFFSET(INDIRECT("liste!i"&amp;SMALL(IF(LISTE!$I$3:$I$24="01",(LISTE!$I$3:$I$24="01")*ROW($1:$22)),ROWS($1:23))+2),0,-9+COLUMNS($A:E)),"")</f>
        <v/>
      </c>
      <c r="F25" s="66" t="str">
        <f t="array" aca="1" ref="F25" ca="1">IFERROR(OFFSET(INDIRECT("liste!i"&amp;SMALL(IF(LISTE!$I$3:$I$24="01",(LISTE!$I$3:$I$24="01")*ROW($1:$22)),ROWS($1:23))+2),0,-9+COLUMNS($A:F)),"")</f>
        <v/>
      </c>
      <c r="G25" s="66" t="str">
        <f t="array" aca="1" ref="G25" ca="1">IFERROR(OFFSET(INDIRECT("liste!i"&amp;SMALL(IF(LISTE!$I$3:$I$24="01",(LISTE!$I$3:$I$24="01")*ROW($1:$22)),ROWS($1:23))+2),0,-9+COLUMNS($A:G)),"")</f>
        <v/>
      </c>
      <c r="H25" s="66" t="str">
        <f t="array" aca="1" ref="H25" ca="1">IFERROR(OFFSET(INDIRECT("liste!i"&amp;SMALL(IF(LISTE!$I$3:$I$24="01",(LISTE!$I$3:$I$24="01")*ROW($1:$22)),ROWS($1:23))+2),0,-9+COLUMNS($A:H)),"")</f>
        <v/>
      </c>
      <c r="I25" s="66" t="str">
        <f t="array" aca="1" ref="I25" ca="1">IFERROR(OFFSET(INDIRECT("liste!i"&amp;SMALL(IF(LISTE!$I$3:$I$24="01",(LISTE!$I$3:$I$24="01")*ROW($1:$22)),ROWS($1:23))+2),0,-9+COLUMNS($A:I)),"")</f>
        <v/>
      </c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17"/>
    </row>
    <row r="26" spans="1:16" s="9" customFormat="1" x14ac:dyDescent="0.25">
      <c r="A26" s="66" t="str">
        <f t="array" aca="1" ref="A26" ca="1">IFERROR(OFFSET(INDIRECT("liste!i"&amp;SMALL(IF(LISTE!$I$3:$I$24="01",(LISTE!$I$3:$I$24="01")*ROW($1:$22)),ROWS($1:24))+2),0,-9+COLUMNS($A:A)),"")</f>
        <v/>
      </c>
      <c r="B26" s="66" t="str">
        <f t="array" aca="1" ref="B26" ca="1">IFERROR(OFFSET(INDIRECT("liste!i"&amp;SMALL(IF(LISTE!$I$3:$I$24="01",(LISTE!$I$3:$I$24="01")*ROW($1:$22)),ROWS($1:24))+2),0,-9+COLUMNS($A:B)),"")</f>
        <v/>
      </c>
      <c r="C26" s="66" t="str">
        <f t="array" aca="1" ref="C26" ca="1">IFERROR(OFFSET(INDIRECT("liste!i"&amp;SMALL(IF(LISTE!$I$3:$I$24="01",(LISTE!$I$3:$I$24="01")*ROW($1:$22)),ROWS($1:24))+2),0,-9+COLUMNS($A:C)),"")</f>
        <v/>
      </c>
      <c r="D26" s="66" t="str">
        <f t="array" aca="1" ref="D26" ca="1">IFERROR(OFFSET(INDIRECT("liste!i"&amp;SMALL(IF(LISTE!$I$3:$I$24="01",(LISTE!$I$3:$I$24="01")*ROW($1:$22)),ROWS($1:24))+2),0,-9+COLUMNS($A:D)),"")</f>
        <v/>
      </c>
      <c r="E26" s="66" t="str">
        <f t="array" aca="1" ref="E26" ca="1">IFERROR(OFFSET(INDIRECT("liste!i"&amp;SMALL(IF(LISTE!$I$3:$I$24="01",(LISTE!$I$3:$I$24="01")*ROW($1:$22)),ROWS($1:24))+2),0,-9+COLUMNS($A:E)),"")</f>
        <v/>
      </c>
      <c r="F26" s="66" t="str">
        <f t="array" aca="1" ref="F26" ca="1">IFERROR(OFFSET(INDIRECT("liste!i"&amp;SMALL(IF(LISTE!$I$3:$I$24="01",(LISTE!$I$3:$I$24="01")*ROW($1:$22)),ROWS($1:24))+2),0,-9+COLUMNS($A:F)),"")</f>
        <v/>
      </c>
      <c r="G26" s="66" t="str">
        <f t="array" aca="1" ref="G26" ca="1">IFERROR(OFFSET(INDIRECT("liste!i"&amp;SMALL(IF(LISTE!$I$3:$I$24="01",(LISTE!$I$3:$I$24="01")*ROW($1:$22)),ROWS($1:24))+2),0,-9+COLUMNS($A:G)),"")</f>
        <v/>
      </c>
      <c r="H26" s="66" t="str">
        <f t="array" aca="1" ref="H26" ca="1">IFERROR(OFFSET(INDIRECT("liste!i"&amp;SMALL(IF(LISTE!$I$3:$I$24="01",(LISTE!$I$3:$I$24="01")*ROW($1:$22)),ROWS($1:24))+2),0,-9+COLUMNS($A:H)),"")</f>
        <v/>
      </c>
      <c r="I26" s="66" t="str">
        <f t="array" aca="1" ref="I26" ca="1">IFERROR(OFFSET(INDIRECT("liste!i"&amp;SMALL(IF(LISTE!$I$3:$I$24="01",(LISTE!$I$3:$I$24="01")*ROW($1:$22)),ROWS($1:24))+2),0,-9+COLUMNS($A:I)),"")</f>
        <v/>
      </c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17"/>
    </row>
    <row r="27" spans="1:16" s="9" customFormat="1" x14ac:dyDescent="0.25">
      <c r="A27" s="66" t="str">
        <f t="array" aca="1" ref="A27" ca="1">IFERROR(OFFSET(INDIRECT("liste!i"&amp;SMALL(IF(LISTE!$I$3:$I$24="01",(LISTE!$I$3:$I$24="01")*ROW($1:$22)),ROWS($1:25))+2),0,-9+COLUMNS($A:A)),"")</f>
        <v/>
      </c>
      <c r="B27" s="66" t="str">
        <f t="array" aca="1" ref="B27" ca="1">IFERROR(OFFSET(INDIRECT("liste!i"&amp;SMALL(IF(LISTE!$I$3:$I$24="01",(LISTE!$I$3:$I$24="01")*ROW($1:$22)),ROWS($1:25))+2),0,-9+COLUMNS($A:B)),"")</f>
        <v/>
      </c>
      <c r="C27" s="66" t="str">
        <f t="array" aca="1" ref="C27" ca="1">IFERROR(OFFSET(INDIRECT("liste!i"&amp;SMALL(IF(LISTE!$I$3:$I$24="01",(LISTE!$I$3:$I$24="01")*ROW($1:$22)),ROWS($1:25))+2),0,-9+COLUMNS($A:C)),"")</f>
        <v/>
      </c>
      <c r="D27" s="66" t="str">
        <f t="array" aca="1" ref="D27" ca="1">IFERROR(OFFSET(INDIRECT("liste!i"&amp;SMALL(IF(LISTE!$I$3:$I$24="01",(LISTE!$I$3:$I$24="01")*ROW($1:$22)),ROWS($1:25))+2),0,-9+COLUMNS($A:D)),"")</f>
        <v/>
      </c>
      <c r="E27" s="66" t="str">
        <f t="array" aca="1" ref="E27" ca="1">IFERROR(OFFSET(INDIRECT("liste!i"&amp;SMALL(IF(LISTE!$I$3:$I$24="01",(LISTE!$I$3:$I$24="01")*ROW($1:$22)),ROWS($1:25))+2),0,-9+COLUMNS($A:E)),"")</f>
        <v/>
      </c>
      <c r="F27" s="66" t="str">
        <f t="array" aca="1" ref="F27" ca="1">IFERROR(OFFSET(INDIRECT("liste!i"&amp;SMALL(IF(LISTE!$I$3:$I$24="01",(LISTE!$I$3:$I$24="01")*ROW($1:$22)),ROWS($1:25))+2),0,-9+COLUMNS($A:F)),"")</f>
        <v/>
      </c>
      <c r="G27" s="66" t="str">
        <f t="array" aca="1" ref="G27" ca="1">IFERROR(OFFSET(INDIRECT("liste!i"&amp;SMALL(IF(LISTE!$I$3:$I$24="01",(LISTE!$I$3:$I$24="01")*ROW($1:$22)),ROWS($1:25))+2),0,-9+COLUMNS($A:G)),"")</f>
        <v/>
      </c>
      <c r="H27" s="66" t="str">
        <f t="array" aca="1" ref="H27" ca="1">IFERROR(OFFSET(INDIRECT("liste!i"&amp;SMALL(IF(LISTE!$I$3:$I$24="01",(LISTE!$I$3:$I$24="01")*ROW($1:$22)),ROWS($1:25))+2),0,-9+COLUMNS($A:H)),"")</f>
        <v/>
      </c>
      <c r="I27" s="66" t="str">
        <f t="array" aca="1" ref="I27" ca="1">IFERROR(OFFSET(INDIRECT("liste!i"&amp;SMALL(IF(LISTE!$I$3:$I$24="01",(LISTE!$I$3:$I$24="01")*ROW($1:$22)),ROWS($1:25))+2),0,-9+COLUMNS($A:I)),"")</f>
        <v/>
      </c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17"/>
    </row>
    <row r="28" spans="1:16" s="9" customFormat="1" x14ac:dyDescent="0.25">
      <c r="A28" s="66" t="str">
        <f t="array" aca="1" ref="A28" ca="1">IFERROR(OFFSET(INDIRECT("liste!i"&amp;SMALL(IF(LISTE!$I$3:$I$24="01",(LISTE!$I$3:$I$24="01")*ROW($1:$22)),ROWS($1:26))+2),0,-9+COLUMNS($A:A)),"")</f>
        <v/>
      </c>
      <c r="B28" s="66" t="str">
        <f t="array" aca="1" ref="B28" ca="1">IFERROR(OFFSET(INDIRECT("liste!i"&amp;SMALL(IF(LISTE!$I$3:$I$24="01",(LISTE!$I$3:$I$24="01")*ROW($1:$22)),ROWS($1:26))+2),0,-9+COLUMNS($A:B)),"")</f>
        <v/>
      </c>
      <c r="C28" s="66" t="str">
        <f t="array" aca="1" ref="C28" ca="1">IFERROR(OFFSET(INDIRECT("liste!i"&amp;SMALL(IF(LISTE!$I$3:$I$24="01",(LISTE!$I$3:$I$24="01")*ROW($1:$22)),ROWS($1:26))+2),0,-9+COLUMNS($A:C)),"")</f>
        <v/>
      </c>
      <c r="D28" s="66" t="str">
        <f t="array" aca="1" ref="D28" ca="1">IFERROR(OFFSET(INDIRECT("liste!i"&amp;SMALL(IF(LISTE!$I$3:$I$24="01",(LISTE!$I$3:$I$24="01")*ROW($1:$22)),ROWS($1:26))+2),0,-9+COLUMNS($A:D)),"")</f>
        <v/>
      </c>
      <c r="E28" s="66" t="str">
        <f t="array" aca="1" ref="E28" ca="1">IFERROR(OFFSET(INDIRECT("liste!i"&amp;SMALL(IF(LISTE!$I$3:$I$24="01",(LISTE!$I$3:$I$24="01")*ROW($1:$22)),ROWS($1:26))+2),0,-9+COLUMNS($A:E)),"")</f>
        <v/>
      </c>
      <c r="F28" s="66" t="str">
        <f t="array" aca="1" ref="F28" ca="1">IFERROR(OFFSET(INDIRECT("liste!i"&amp;SMALL(IF(LISTE!$I$3:$I$24="01",(LISTE!$I$3:$I$24="01")*ROW($1:$22)),ROWS($1:26))+2),0,-9+COLUMNS($A:F)),"")</f>
        <v/>
      </c>
      <c r="G28" s="66" t="str">
        <f t="array" aca="1" ref="G28" ca="1">IFERROR(OFFSET(INDIRECT("liste!i"&amp;SMALL(IF(LISTE!$I$3:$I$24="01",(LISTE!$I$3:$I$24="01")*ROW($1:$22)),ROWS($1:26))+2),0,-9+COLUMNS($A:G)),"")</f>
        <v/>
      </c>
      <c r="H28" s="66" t="str">
        <f t="array" aca="1" ref="H28" ca="1">IFERROR(OFFSET(INDIRECT("liste!i"&amp;SMALL(IF(LISTE!$I$3:$I$24="01",(LISTE!$I$3:$I$24="01")*ROW($1:$22)),ROWS($1:26))+2),0,-9+COLUMNS($A:H)),"")</f>
        <v/>
      </c>
      <c r="I28" s="66" t="str">
        <f t="array" aca="1" ref="I28" ca="1">IFERROR(OFFSET(INDIRECT("liste!i"&amp;SMALL(IF(LISTE!$I$3:$I$24="01",(LISTE!$I$3:$I$24="01")*ROW($1:$22)),ROWS($1:26))+2),0,-9+COLUMNS($A:I)),"")</f>
        <v/>
      </c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17"/>
    </row>
    <row r="29" spans="1:16" s="9" customFormat="1" x14ac:dyDescent="0.25">
      <c r="A29" s="66" t="str">
        <f t="array" aca="1" ref="A29" ca="1">IFERROR(OFFSET(INDIRECT("liste!i"&amp;SMALL(IF(LISTE!$I$3:$I$24="01",(LISTE!$I$3:$I$24="01")*ROW($1:$22)),ROWS($1:27))+2),0,-9+COLUMNS($A:A)),"")</f>
        <v/>
      </c>
      <c r="B29" s="66" t="str">
        <f t="array" aca="1" ref="B29" ca="1">IFERROR(OFFSET(INDIRECT("liste!i"&amp;SMALL(IF(LISTE!$I$3:$I$24="01",(LISTE!$I$3:$I$24="01")*ROW($1:$22)),ROWS($1:27))+2),0,-9+COLUMNS($A:B)),"")</f>
        <v/>
      </c>
      <c r="C29" s="66" t="str">
        <f t="array" aca="1" ref="C29" ca="1">IFERROR(OFFSET(INDIRECT("liste!i"&amp;SMALL(IF(LISTE!$I$3:$I$24="01",(LISTE!$I$3:$I$24="01")*ROW($1:$22)),ROWS($1:27))+2),0,-9+COLUMNS($A:C)),"")</f>
        <v/>
      </c>
      <c r="D29" s="66" t="str">
        <f t="array" aca="1" ref="D29" ca="1">IFERROR(OFFSET(INDIRECT("liste!i"&amp;SMALL(IF(LISTE!$I$3:$I$24="01",(LISTE!$I$3:$I$24="01")*ROW($1:$22)),ROWS($1:27))+2),0,-9+COLUMNS($A:D)),"")</f>
        <v/>
      </c>
      <c r="E29" s="66" t="str">
        <f t="array" aca="1" ref="E29" ca="1">IFERROR(OFFSET(INDIRECT("liste!i"&amp;SMALL(IF(LISTE!$I$3:$I$24="01",(LISTE!$I$3:$I$24="01")*ROW($1:$22)),ROWS($1:27))+2),0,-9+COLUMNS($A:E)),"")</f>
        <v/>
      </c>
      <c r="F29" s="66" t="str">
        <f t="array" aca="1" ref="F29" ca="1">IFERROR(OFFSET(INDIRECT("liste!i"&amp;SMALL(IF(LISTE!$I$3:$I$24="01",(LISTE!$I$3:$I$24="01")*ROW($1:$22)),ROWS($1:27))+2),0,-9+COLUMNS($A:F)),"")</f>
        <v/>
      </c>
      <c r="G29" s="66" t="str">
        <f t="array" aca="1" ref="G29" ca="1">IFERROR(OFFSET(INDIRECT("liste!i"&amp;SMALL(IF(LISTE!$I$3:$I$24="01",(LISTE!$I$3:$I$24="01")*ROW($1:$22)),ROWS($1:27))+2),0,-9+COLUMNS($A:G)),"")</f>
        <v/>
      </c>
      <c r="H29" s="66" t="str">
        <f t="array" aca="1" ref="H29" ca="1">IFERROR(OFFSET(INDIRECT("liste!i"&amp;SMALL(IF(LISTE!$I$3:$I$24="01",(LISTE!$I$3:$I$24="01")*ROW($1:$22)),ROWS($1:27))+2),0,-9+COLUMNS($A:H)),"")</f>
        <v/>
      </c>
      <c r="I29" s="66" t="str">
        <f t="array" aca="1" ref="I29" ca="1">IFERROR(OFFSET(INDIRECT("liste!i"&amp;SMALL(IF(LISTE!$I$3:$I$24="01",(LISTE!$I$3:$I$24="01")*ROW($1:$22)),ROWS($1:27))+2),0,-9+COLUMNS($A:I)),"")</f>
        <v/>
      </c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17"/>
    </row>
    <row r="30" spans="1:16" s="9" customFormat="1" x14ac:dyDescent="0.25">
      <c r="A30" s="66" t="str">
        <f t="array" aca="1" ref="A30" ca="1">IFERROR(OFFSET(INDIRECT("liste!i"&amp;SMALL(IF(LISTE!$I$3:$I$24="01",(LISTE!$I$3:$I$24="01")*ROW($1:$22)),ROWS($1:28))+2),0,-9+COLUMNS($A:A)),"")</f>
        <v/>
      </c>
      <c r="B30" s="66" t="str">
        <f t="array" aca="1" ref="B30" ca="1">IFERROR(OFFSET(INDIRECT("liste!i"&amp;SMALL(IF(LISTE!$I$3:$I$24="01",(LISTE!$I$3:$I$24="01")*ROW($1:$22)),ROWS($1:28))+2),0,-9+COLUMNS($A:B)),"")</f>
        <v/>
      </c>
      <c r="C30" s="66" t="str">
        <f t="array" aca="1" ref="C30" ca="1">IFERROR(OFFSET(INDIRECT("liste!i"&amp;SMALL(IF(LISTE!$I$3:$I$24="01",(LISTE!$I$3:$I$24="01")*ROW($1:$22)),ROWS($1:28))+2),0,-9+COLUMNS($A:C)),"")</f>
        <v/>
      </c>
      <c r="D30" s="66" t="str">
        <f t="array" aca="1" ref="D30" ca="1">IFERROR(OFFSET(INDIRECT("liste!i"&amp;SMALL(IF(LISTE!$I$3:$I$24="01",(LISTE!$I$3:$I$24="01")*ROW($1:$22)),ROWS($1:28))+2),0,-9+COLUMNS($A:D)),"")</f>
        <v/>
      </c>
      <c r="E30" s="66" t="str">
        <f t="array" aca="1" ref="E30" ca="1">IFERROR(OFFSET(INDIRECT("liste!i"&amp;SMALL(IF(LISTE!$I$3:$I$24="01",(LISTE!$I$3:$I$24="01")*ROW($1:$22)),ROWS($1:28))+2),0,-9+COLUMNS($A:E)),"")</f>
        <v/>
      </c>
      <c r="F30" s="66" t="str">
        <f t="array" aca="1" ref="F30" ca="1">IFERROR(OFFSET(INDIRECT("liste!i"&amp;SMALL(IF(LISTE!$I$3:$I$24="01",(LISTE!$I$3:$I$24="01")*ROW($1:$22)),ROWS($1:28))+2),0,-9+COLUMNS($A:F)),"")</f>
        <v/>
      </c>
      <c r="G30" s="66" t="str">
        <f t="array" aca="1" ref="G30" ca="1">IFERROR(OFFSET(INDIRECT("liste!i"&amp;SMALL(IF(LISTE!$I$3:$I$24="01",(LISTE!$I$3:$I$24="01")*ROW($1:$22)),ROWS($1:28))+2),0,-9+COLUMNS($A:G)),"")</f>
        <v/>
      </c>
      <c r="H30" s="66" t="str">
        <f t="array" aca="1" ref="H30" ca="1">IFERROR(OFFSET(INDIRECT("liste!i"&amp;SMALL(IF(LISTE!$I$3:$I$24="01",(LISTE!$I$3:$I$24="01")*ROW($1:$22)),ROWS($1:28))+2),0,-9+COLUMNS($A:H)),"")</f>
        <v/>
      </c>
      <c r="I30" s="66" t="str">
        <f t="array" aca="1" ref="I30" ca="1">IFERROR(OFFSET(INDIRECT("liste!i"&amp;SMALL(IF(LISTE!$I$3:$I$24="01",(LISTE!$I$3:$I$24="01")*ROW($1:$22)),ROWS($1:28))+2),0,-9+COLUMNS($A:I)),"")</f>
        <v/>
      </c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17"/>
    </row>
    <row r="31" spans="1:16" s="9" customFormat="1" x14ac:dyDescent="0.25">
      <c r="A31" s="66" t="str">
        <f t="array" aca="1" ref="A31" ca="1">IFERROR(OFFSET(INDIRECT("liste!i"&amp;SMALL(IF(LISTE!$I$3:$I$24="01",(LISTE!$I$3:$I$24="01")*ROW($1:$22)),ROWS($1:29))+2),0,-9+COLUMNS($A:A)),"")</f>
        <v/>
      </c>
      <c r="B31" s="66" t="str">
        <f t="array" aca="1" ref="B31" ca="1">IFERROR(OFFSET(INDIRECT("liste!i"&amp;SMALL(IF(LISTE!$I$3:$I$24="01",(LISTE!$I$3:$I$24="01")*ROW($1:$22)),ROWS($1:29))+2),0,-9+COLUMNS($A:B)),"")</f>
        <v/>
      </c>
      <c r="C31" s="66" t="str">
        <f t="array" aca="1" ref="C31" ca="1">IFERROR(OFFSET(INDIRECT("liste!i"&amp;SMALL(IF(LISTE!$I$3:$I$24="01",(LISTE!$I$3:$I$24="01")*ROW($1:$22)),ROWS($1:29))+2),0,-9+COLUMNS($A:C)),"")</f>
        <v/>
      </c>
      <c r="D31" s="66" t="str">
        <f t="array" aca="1" ref="D31" ca="1">IFERROR(OFFSET(INDIRECT("liste!i"&amp;SMALL(IF(LISTE!$I$3:$I$24="01",(LISTE!$I$3:$I$24="01")*ROW($1:$22)),ROWS($1:29))+2),0,-9+COLUMNS($A:D)),"")</f>
        <v/>
      </c>
      <c r="E31" s="66" t="str">
        <f t="array" aca="1" ref="E31" ca="1">IFERROR(OFFSET(INDIRECT("liste!i"&amp;SMALL(IF(LISTE!$I$3:$I$24="01",(LISTE!$I$3:$I$24="01")*ROW($1:$22)),ROWS($1:29))+2),0,-9+COLUMNS($A:E)),"")</f>
        <v/>
      </c>
      <c r="F31" s="66" t="str">
        <f t="array" aca="1" ref="F31" ca="1">IFERROR(OFFSET(INDIRECT("liste!i"&amp;SMALL(IF(LISTE!$I$3:$I$24="01",(LISTE!$I$3:$I$24="01")*ROW($1:$22)),ROWS($1:29))+2),0,-9+COLUMNS($A:F)),"")</f>
        <v/>
      </c>
      <c r="G31" s="66" t="str">
        <f t="array" aca="1" ref="G31" ca="1">IFERROR(OFFSET(INDIRECT("liste!i"&amp;SMALL(IF(LISTE!$I$3:$I$24="01",(LISTE!$I$3:$I$24="01")*ROW($1:$22)),ROWS($1:29))+2),0,-9+COLUMNS($A:G)),"")</f>
        <v/>
      </c>
      <c r="H31" s="66" t="str">
        <f t="array" aca="1" ref="H31" ca="1">IFERROR(OFFSET(INDIRECT("liste!i"&amp;SMALL(IF(LISTE!$I$3:$I$24="01",(LISTE!$I$3:$I$24="01")*ROW($1:$22)),ROWS($1:29))+2),0,-9+COLUMNS($A:H)),"")</f>
        <v/>
      </c>
      <c r="I31" s="66" t="str">
        <f t="array" aca="1" ref="I31" ca="1">IFERROR(OFFSET(INDIRECT("liste!i"&amp;SMALL(IF(LISTE!$I$3:$I$24="01",(LISTE!$I$3:$I$24="01")*ROW($1:$22)),ROWS($1:29))+2),0,-9+COLUMNS($A:I)),"")</f>
        <v/>
      </c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17"/>
    </row>
    <row r="32" spans="1:16" s="9" customFormat="1" x14ac:dyDescent="0.25">
      <c r="A32" s="66" t="str">
        <f t="array" aca="1" ref="A32" ca="1">IFERROR(OFFSET(INDIRECT("liste!i"&amp;SMALL(IF(LISTE!$I$3:$I$24="01",(LISTE!$I$3:$I$24="01")*ROW($1:$22)),ROWS($1:30))+2),0,-9+COLUMNS($A:A)),"")</f>
        <v/>
      </c>
      <c r="B32" s="66" t="str">
        <f t="array" aca="1" ref="B32" ca="1">IFERROR(OFFSET(INDIRECT("liste!i"&amp;SMALL(IF(LISTE!$I$3:$I$24="01",(LISTE!$I$3:$I$24="01")*ROW($1:$22)),ROWS($1:30))+2),0,-9+COLUMNS($A:B)),"")</f>
        <v/>
      </c>
      <c r="C32" s="66" t="str">
        <f t="array" aca="1" ref="C32" ca="1">IFERROR(OFFSET(INDIRECT("liste!i"&amp;SMALL(IF(LISTE!$I$3:$I$24="01",(LISTE!$I$3:$I$24="01")*ROW($1:$22)),ROWS($1:30))+2),0,-9+COLUMNS($A:C)),"")</f>
        <v/>
      </c>
      <c r="D32" s="66" t="str">
        <f t="array" aca="1" ref="D32" ca="1">IFERROR(OFFSET(INDIRECT("liste!i"&amp;SMALL(IF(LISTE!$I$3:$I$24="01",(LISTE!$I$3:$I$24="01")*ROW($1:$22)),ROWS($1:30))+2),0,-9+COLUMNS($A:D)),"")</f>
        <v/>
      </c>
      <c r="E32" s="66" t="str">
        <f t="array" aca="1" ref="E32" ca="1">IFERROR(OFFSET(INDIRECT("liste!i"&amp;SMALL(IF(LISTE!$I$3:$I$24="01",(LISTE!$I$3:$I$24="01")*ROW($1:$22)),ROWS($1:30))+2),0,-9+COLUMNS($A:E)),"")</f>
        <v/>
      </c>
      <c r="F32" s="66" t="str">
        <f t="array" aca="1" ref="F32" ca="1">IFERROR(OFFSET(INDIRECT("liste!i"&amp;SMALL(IF(LISTE!$I$3:$I$24="01",(LISTE!$I$3:$I$24="01")*ROW($1:$22)),ROWS($1:30))+2),0,-9+COLUMNS($A:F)),"")</f>
        <v/>
      </c>
      <c r="G32" s="66" t="str">
        <f t="array" aca="1" ref="G32" ca="1">IFERROR(OFFSET(INDIRECT("liste!i"&amp;SMALL(IF(LISTE!$I$3:$I$24="01",(LISTE!$I$3:$I$24="01")*ROW($1:$22)),ROWS($1:30))+2),0,-9+COLUMNS($A:G)),"")</f>
        <v/>
      </c>
      <c r="H32" s="66" t="str">
        <f t="array" aca="1" ref="H32" ca="1">IFERROR(OFFSET(INDIRECT("liste!i"&amp;SMALL(IF(LISTE!$I$3:$I$24="01",(LISTE!$I$3:$I$24="01")*ROW($1:$22)),ROWS($1:30))+2),0,-9+COLUMNS($A:H)),"")</f>
        <v/>
      </c>
      <c r="I32" s="66" t="str">
        <f t="array" aca="1" ref="I32" ca="1">IFERROR(OFFSET(INDIRECT("liste!i"&amp;SMALL(IF(LISTE!$I$3:$I$24="01",(LISTE!$I$3:$I$24="01")*ROW($1:$22)),ROWS($1:30))+2),0,-9+COLUMNS($A:I)),"")</f>
        <v/>
      </c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17"/>
    </row>
    <row r="33" spans="1:13" s="9" customFormat="1" x14ac:dyDescent="0.25">
      <c r="A33" s="66" t="str">
        <f t="array" aca="1" ref="A33" ca="1">IFERROR(OFFSET(INDIRECT("liste!i"&amp;SMALL(IF(LISTE!$I$3:$I$24="01",(LISTE!$I$3:$I$24="01")*ROW($1:$22)),ROWS($1:31))+2),0,-9+COLUMNS($A:A)),"")</f>
        <v/>
      </c>
      <c r="B33" s="66" t="str">
        <f t="array" aca="1" ref="B33" ca="1">IFERROR(OFFSET(INDIRECT("liste!i"&amp;SMALL(IF(LISTE!$I$3:$I$24="01",(LISTE!$I$3:$I$24="01")*ROW($1:$22)),ROWS($1:31))+2),0,-9+COLUMNS($A:B)),"")</f>
        <v/>
      </c>
      <c r="C33" s="66" t="str">
        <f t="array" aca="1" ref="C33" ca="1">IFERROR(OFFSET(INDIRECT("liste!i"&amp;SMALL(IF(LISTE!$I$3:$I$24="01",(LISTE!$I$3:$I$24="01")*ROW($1:$22)),ROWS($1:31))+2),0,-9+COLUMNS($A:C)),"")</f>
        <v/>
      </c>
      <c r="D33" s="66" t="str">
        <f t="array" aca="1" ref="D33" ca="1">IFERROR(OFFSET(INDIRECT("liste!i"&amp;SMALL(IF(LISTE!$I$3:$I$24="01",(LISTE!$I$3:$I$24="01")*ROW($1:$22)),ROWS($1:31))+2),0,-9+COLUMNS($A:D)),"")</f>
        <v/>
      </c>
      <c r="E33" s="66" t="str">
        <f t="array" aca="1" ref="E33" ca="1">IFERROR(OFFSET(INDIRECT("liste!i"&amp;SMALL(IF(LISTE!$I$3:$I$24="01",(LISTE!$I$3:$I$24="01")*ROW($1:$22)),ROWS($1:31))+2),0,-9+COLUMNS($A:E)),"")</f>
        <v/>
      </c>
      <c r="F33" s="66" t="str">
        <f t="array" aca="1" ref="F33" ca="1">IFERROR(OFFSET(INDIRECT("liste!i"&amp;SMALL(IF(LISTE!$I$3:$I$24="01",(LISTE!$I$3:$I$24="01")*ROW($1:$22)),ROWS($1:31))+2),0,-9+COLUMNS($A:F)),"")</f>
        <v/>
      </c>
      <c r="G33" s="66" t="str">
        <f t="array" aca="1" ref="G33" ca="1">IFERROR(OFFSET(INDIRECT("liste!i"&amp;SMALL(IF(LISTE!$I$3:$I$24="01",(LISTE!$I$3:$I$24="01")*ROW($1:$22)),ROWS($1:31))+2),0,-9+COLUMNS($A:G)),"")</f>
        <v/>
      </c>
      <c r="H33" s="66" t="str">
        <f t="array" aca="1" ref="H33" ca="1">IFERROR(OFFSET(INDIRECT("liste!i"&amp;SMALL(IF(LISTE!$I$3:$I$24="01",(LISTE!$I$3:$I$24="01")*ROW($1:$22)),ROWS($1:31))+2),0,-9+COLUMNS($A:H)),"")</f>
        <v/>
      </c>
      <c r="I33" s="66" t="str">
        <f t="array" aca="1" ref="I33" ca="1">IFERROR(OFFSET(INDIRECT("liste!i"&amp;SMALL(IF(LISTE!$I$3:$I$24="01",(LISTE!$I$3:$I$24="01")*ROW($1:$22)),ROWS($1:31))+2),0,-9+COLUMNS($A:I)),"")</f>
        <v/>
      </c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17"/>
    </row>
    <row r="34" spans="1:13" x14ac:dyDescent="0.25">
      <c r="I34" s="21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1:13" x14ac:dyDescent="0.25">
      <c r="I35" s="21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1:13" x14ac:dyDescent="0.25">
      <c r="I36" s="21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1:13" x14ac:dyDescent="0.25"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1:13" x14ac:dyDescent="0.25"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1:13" x14ac:dyDescent="0.25"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1:13" x14ac:dyDescent="0.25"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1:13" x14ac:dyDescent="0.25"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1:13" x14ac:dyDescent="0.25"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1:13" x14ac:dyDescent="0.25"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1:13" x14ac:dyDescent="0.25"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1:13" x14ac:dyDescent="0.25"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1:13" x14ac:dyDescent="0.25"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1:13" x14ac:dyDescent="0.25"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1:13" x14ac:dyDescent="0.25">
      <c r="E48" s="15"/>
      <c r="G48" s="15"/>
      <c r="H48" s="15"/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E49" s="15"/>
      <c r="G49" s="15"/>
      <c r="H49" s="15"/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E50" s="15"/>
      <c r="G50" s="15"/>
      <c r="H50" s="15"/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5:1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5:13" x14ac:dyDescent="0.25">
      <c r="E130" s="15"/>
      <c r="G130" s="15"/>
      <c r="H130" s="15"/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5:13" x14ac:dyDescent="0.25">
      <c r="E131" s="15"/>
      <c r="G131" s="15"/>
      <c r="H131" s="15"/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5:13" x14ac:dyDescent="0.25">
      <c r="E132" s="15"/>
      <c r="G132" s="15"/>
      <c r="H132" s="15"/>
      <c r="I132" s="21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5:13" x14ac:dyDescent="0.25">
      <c r="E133" s="15"/>
      <c r="G133" s="15"/>
      <c r="H133" s="15"/>
      <c r="I133" s="21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5:13" x14ac:dyDescent="0.25">
      <c r="E134" s="15"/>
      <c r="G134" s="15"/>
      <c r="H134" s="15"/>
      <c r="I134" s="21"/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5:13" x14ac:dyDescent="0.25">
      <c r="E135" s="15"/>
      <c r="G135" s="15"/>
      <c r="H135" s="15"/>
      <c r="I135" s="21"/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5:13" x14ac:dyDescent="0.25">
      <c r="E136" s="15"/>
      <c r="G136" s="15"/>
      <c r="H136" s="15"/>
      <c r="I136" s="21"/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5:13" x14ac:dyDescent="0.25">
      <c r="E137" s="15"/>
      <c r="G137" s="15"/>
      <c r="H137" s="15"/>
      <c r="I137" s="21"/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5:13" x14ac:dyDescent="0.25">
      <c r="E138" s="15"/>
      <c r="G138" s="15"/>
      <c r="H138" s="15"/>
      <c r="I138" s="21"/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5:13" x14ac:dyDescent="0.25">
      <c r="E139" s="15"/>
      <c r="G139" s="15"/>
      <c r="H139" s="15"/>
      <c r="I139" s="21"/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5:13" x14ac:dyDescent="0.25">
      <c r="E140" s="15"/>
      <c r="G140" s="15"/>
      <c r="H140" s="15"/>
      <c r="I140" s="21"/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5:13" x14ac:dyDescent="0.25">
      <c r="E141" s="15"/>
      <c r="G141" s="15"/>
      <c r="H141" s="15"/>
      <c r="I141" s="21"/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5:13" x14ac:dyDescent="0.25">
      <c r="E142" s="15"/>
      <c r="G142" s="15"/>
      <c r="H142" s="15"/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5:13" x14ac:dyDescent="0.25">
      <c r="E143" s="15"/>
      <c r="G143" s="15"/>
      <c r="H143" s="15"/>
      <c r="L143" s="9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2"/>
    </row>
    <row r="144" spans="5:13" x14ac:dyDescent="0.25">
      <c r="L144" s="9" t="str">
        <f>IF(OR(K144=SOURCE!A$2),SOURCE!B$2,IF(OR(K144=SOURCE!A$3),SOURCE!B$3,IF(OR(K144=SOURCE!A$4),SOURCE!B$4,IF(OR(K144=SOURCE!A$5),SOURCE!B$5,IF(OR(K144=SOURCE!A$6),SOURCE!B$6,"")))))&amp;IF(OR(K144=SOURCE!A$7),SOURCE!B$7,IF(OR(K144=SOURCE!A$8),SOURCE!B$8,IF(OR(K144=SOURCE!A$9),SOURCE!B$9,IF(OR(K144=SOURCE!A$10),SOURCE!B$10,IF(OR(K144=SOURCE!A$11),SOURCE!B$11,)))))&amp;IF(OR(K144=SOURCE!A$12),SOURCE!B$12,IF(OR(K144=SOURCE!A$13),SOURCE!B$13,IF(OR(K144=SOURCE!A$14),SOURCE!B$14,IF(OR(K144=SOURCE!A$15),SOURCE!B$15,IF(OR(K144=SOURCE!A$16),SOURCE!B$16,)))))</f>
        <v/>
      </c>
      <c r="M144" s="22"/>
    </row>
    <row r="145" spans="1:23" x14ac:dyDescent="0.25">
      <c r="L145" s="9" t="str">
        <f>IF(OR(K145=SOURCE!A$2),SOURCE!B$2,IF(OR(K145=SOURCE!A$3),SOURCE!B$3,IF(OR(K145=SOURCE!A$4),SOURCE!B$4,IF(OR(K145=SOURCE!A$5),SOURCE!B$5,IF(OR(K145=SOURCE!A$6),SOURCE!B$6,"")))))&amp;IF(OR(K145=SOURCE!A$7),SOURCE!B$7,IF(OR(K145=SOURCE!A$8),SOURCE!B$8,IF(OR(K145=SOURCE!A$9),SOURCE!B$9,IF(OR(K145=SOURCE!A$10),SOURCE!B$10,IF(OR(K145=SOURCE!A$11),SOURCE!B$11,)))))&amp;IF(OR(K145=SOURCE!A$12),SOURCE!B$12,IF(OR(K145=SOURCE!A$13),SOURCE!B$13,IF(OR(K145=SOURCE!A$14),SOURCE!B$14,IF(OR(K145=SOURCE!A$15),SOURCE!B$15,IF(OR(K145=SOURCE!A$16),SOURCE!B$16,)))))</f>
        <v/>
      </c>
      <c r="M145" s="22"/>
    </row>
    <row r="146" spans="1:23" x14ac:dyDescent="0.25">
      <c r="L146" s="9" t="str">
        <f>IF(OR(K146=SOURCE!A$2),SOURCE!B$2,IF(OR(K146=SOURCE!A$3),SOURCE!B$3,IF(OR(K146=SOURCE!A$4),SOURCE!B$4,IF(OR(K146=SOURCE!A$5),SOURCE!B$5,IF(OR(K146=SOURCE!A$6),SOURCE!B$6,"")))))&amp;IF(OR(K146=SOURCE!A$7),SOURCE!B$7,IF(OR(K146=SOURCE!A$8),SOURCE!B$8,IF(OR(K146=SOURCE!A$9),SOURCE!B$9,IF(OR(K146=SOURCE!A$10),SOURCE!B$10,IF(OR(K146=SOURCE!A$11),SOURCE!B$11,)))))&amp;IF(OR(K146=SOURCE!A$12),SOURCE!B$12,IF(OR(K146=SOURCE!A$13),SOURCE!B$13,IF(OR(K146=SOURCE!A$14),SOURCE!B$14,IF(OR(K146=SOURCE!A$15),SOURCE!B$15,IF(OR(K146=SOURCE!A$16),SOURCE!B$16,)))))</f>
        <v/>
      </c>
      <c r="M146" s="22"/>
    </row>
    <row r="147" spans="1:23" x14ac:dyDescent="0.25">
      <c r="L147" s="9" t="str">
        <f>IF(OR(K147=SOURCE!A$2),SOURCE!B$2,IF(OR(K147=SOURCE!A$3),SOURCE!B$3,IF(OR(K147=SOURCE!A$4),SOURCE!B$4,IF(OR(K147=SOURCE!A$5),SOURCE!B$5,IF(OR(K147=SOURCE!A$6),SOURCE!B$6,"")))))&amp;IF(OR(K147=SOURCE!A$7),SOURCE!B$7,IF(OR(K147=SOURCE!A$8),SOURCE!B$8,IF(OR(K147=SOURCE!A$9),SOURCE!B$9,IF(OR(K147=SOURCE!A$10),SOURCE!B$10,IF(OR(K147=SOURCE!A$11),SOURCE!B$11,)))))&amp;IF(OR(K147=SOURCE!A$12),SOURCE!B$12,IF(OR(K147=SOURCE!A$13),SOURCE!B$13,IF(OR(K147=SOURCE!A$14),SOURCE!B$14,IF(OR(K147=SOURCE!A$15),SOURCE!B$15,IF(OR(K147=SOURCE!A$16),SOURCE!B$16,)))))</f>
        <v/>
      </c>
      <c r="M147" s="22"/>
    </row>
    <row r="148" spans="1:23" x14ac:dyDescent="0.25">
      <c r="L148" s="9" t="str">
        <f>IF(OR(K148=SOURCE!A$2),SOURCE!B$2,IF(OR(K148=SOURCE!A$3),SOURCE!B$3,IF(OR(K148=SOURCE!A$4),SOURCE!B$4,IF(OR(K148=SOURCE!A$5),SOURCE!B$5,IF(OR(K148=SOURCE!A$6),SOURCE!B$6,"")))))&amp;IF(OR(K148=SOURCE!A$7),SOURCE!B$7,IF(OR(K148=SOURCE!A$8),SOURCE!B$8,IF(OR(K148=SOURCE!A$9),SOURCE!B$9,IF(OR(K148=SOURCE!A$10),SOURCE!B$10,IF(OR(K148=SOURCE!A$11),SOURCE!B$11,)))))&amp;IF(OR(K148=SOURCE!A$12),SOURCE!B$12,IF(OR(K148=SOURCE!A$13),SOURCE!B$13,IF(OR(K148=SOURCE!A$14),SOURCE!B$14,IF(OR(K148=SOURCE!A$15),SOURCE!B$15,IF(OR(K148=SOURCE!A$16),SOURCE!B$16,)))))</f>
        <v/>
      </c>
      <c r="M148" s="22"/>
    </row>
    <row r="149" spans="1:23" x14ac:dyDescent="0.25">
      <c r="L149" s="9" t="str">
        <f>IF(OR(K149=SOURCE!A$2),SOURCE!B$2,IF(OR(K149=SOURCE!A$3),SOURCE!B$3,IF(OR(K149=SOURCE!A$4),SOURCE!B$4,IF(OR(K149=SOURCE!A$5),SOURCE!B$5,IF(OR(K149=SOURCE!A$6),SOURCE!B$6,"")))))&amp;IF(OR(K149=SOURCE!A$7),SOURCE!B$7,IF(OR(K149=SOURCE!A$8),SOURCE!B$8,IF(OR(K149=SOURCE!A$9),SOURCE!B$9,IF(OR(K149=SOURCE!A$10),SOURCE!B$10,IF(OR(K149=SOURCE!A$11),SOURCE!B$11,)))))&amp;IF(OR(K149=SOURCE!A$12),SOURCE!B$12,IF(OR(K149=SOURCE!A$13),SOURCE!B$13,IF(OR(K149=SOURCE!A$14),SOURCE!B$14,IF(OR(K149=SOURCE!A$15),SOURCE!B$15,IF(OR(K149=SOURCE!A$16),SOURCE!B$16,)))))</f>
        <v/>
      </c>
      <c r="M149" s="22"/>
    </row>
    <row r="150" spans="1:23" x14ac:dyDescent="0.25">
      <c r="L150" s="9" t="str">
        <f>IF(OR(K150=SOURCE!A$2),SOURCE!B$2,IF(OR(K150=SOURCE!A$3),SOURCE!B$3,IF(OR(K150=SOURCE!A$4),SOURCE!B$4,IF(OR(K150=SOURCE!A$5),SOURCE!B$5,IF(OR(K150=SOURCE!A$6),SOURCE!B$6,"")))))&amp;IF(OR(K150=SOURCE!A$7),SOURCE!B$7,IF(OR(K150=SOURCE!A$8),SOURCE!B$8,IF(OR(K150=SOURCE!A$9),SOURCE!B$9,IF(OR(K150=SOURCE!A$10),SOURCE!B$10,IF(OR(K150=SOURCE!A$11),SOURCE!B$11,)))))&amp;IF(OR(K150=SOURCE!A$12),SOURCE!B$12,IF(OR(K150=SOURCE!A$13),SOURCE!B$13,IF(OR(K150=SOURCE!A$14),SOURCE!B$14,IF(OR(K150=SOURCE!A$15),SOURCE!B$15,IF(OR(K150=SOURCE!A$16),SOURCE!B$16,)))))</f>
        <v/>
      </c>
      <c r="M150" s="22"/>
    </row>
    <row r="151" spans="1:23" x14ac:dyDescent="0.25">
      <c r="L151" s="9" t="str">
        <f>IF(OR(K151=SOURCE!A$2),SOURCE!B$2,IF(OR(K151=SOURCE!A$3),SOURCE!B$3,IF(OR(K151=SOURCE!A$4),SOURCE!B$4,IF(OR(K151=SOURCE!A$5),SOURCE!B$5,IF(OR(K151=SOURCE!A$6),SOURCE!B$6,"")))))&amp;IF(OR(K151=SOURCE!A$7),SOURCE!B$7,IF(OR(K151=SOURCE!A$8),SOURCE!B$8,IF(OR(K151=SOURCE!A$9),SOURCE!B$9,IF(OR(K151=SOURCE!A$10),SOURCE!B$10,IF(OR(K151=SOURCE!A$11),SOURCE!B$11,)))))&amp;IF(OR(K151=SOURCE!A$12),SOURCE!B$12,IF(OR(K151=SOURCE!A$13),SOURCE!B$13,IF(OR(K151=SOURCE!A$14),SOURCE!B$14,IF(OR(K151=SOURCE!A$15),SOURCE!B$15,IF(OR(K151=SOURCE!A$16),SOURCE!B$16,)))))</f>
        <v/>
      </c>
      <c r="M151" s="22"/>
    </row>
    <row r="152" spans="1:23" x14ac:dyDescent="0.25">
      <c r="L152" s="9" t="str">
        <f>IF(OR(K152=SOURCE!A$2),SOURCE!B$2,IF(OR(K152=SOURCE!A$3),SOURCE!B$3,IF(OR(K152=SOURCE!A$4),SOURCE!B$4,IF(OR(K152=SOURCE!A$5),SOURCE!B$5,IF(OR(K152=SOURCE!A$6),SOURCE!B$6,"")))))&amp;IF(OR(K152=SOURCE!A$7),SOURCE!B$7,IF(OR(K152=SOURCE!A$8),SOURCE!B$8,IF(OR(K152=SOURCE!A$9),SOURCE!B$9,IF(OR(K152=SOURCE!A$10),SOURCE!B$10,IF(OR(K152=SOURCE!A$11),SOURCE!B$11,)))))&amp;IF(OR(K152=SOURCE!A$12),SOURCE!B$12,IF(OR(K152=SOURCE!A$13),SOURCE!B$13,IF(OR(K152=SOURCE!A$14),SOURCE!B$14,IF(OR(K152=SOURCE!A$15),SOURCE!B$15,IF(OR(K152=SOURCE!A$16),SOURCE!B$16,)))))</f>
        <v/>
      </c>
      <c r="M152" s="22"/>
    </row>
    <row r="153" spans="1:23" ht="15.75" thickBot="1" x14ac:dyDescent="0.3">
      <c r="A153" s="23"/>
      <c r="B153" s="23"/>
      <c r="C153" s="23"/>
      <c r="D153" s="23"/>
      <c r="E153" s="24"/>
      <c r="F153" s="23"/>
      <c r="G153" s="25"/>
      <c r="H153" s="26"/>
      <c r="I153" s="23"/>
      <c r="J153" s="23"/>
      <c r="K153" s="23"/>
      <c r="L153" s="41" t="str">
        <f>IF(OR(K153=SOURCE!A$2),SOURCE!B$2,IF(OR(K153=SOURCE!A$3),SOURCE!B$3,IF(OR(K153=SOURCE!A$4),SOURCE!B$4,IF(OR(K153=SOURCE!A$5),SOURCE!B$5,IF(OR(K153=SOURCE!A$6),SOURCE!B$6,"")))))&amp;IF(OR(K153=SOURCE!A$7),SOURCE!B$7,IF(OR(K153=SOURCE!A$8),SOURCE!B$8,IF(OR(K153=SOURCE!A$9),SOURCE!B$9,IF(OR(K153=SOURCE!A$10),SOURCE!B$10,IF(OR(K153=SOURCE!A$11),SOURCE!B$11,)))))&amp;IF(OR(K153=SOURCE!A$12),SOURCE!B$12,IF(OR(K153=SOURCE!A$13),SOURCE!B$13,IF(OR(K153=SOURCE!A$14),SOURCE!B$14,IF(OR(K153=SOURCE!A$15),SOURCE!B$15,IF(OR(K153=SOURCE!A$16),SOURCE!B$16,)))))</f>
        <v/>
      </c>
      <c r="M153" s="27"/>
      <c r="N153" s="23"/>
      <c r="O153" s="23"/>
      <c r="P153" s="23"/>
      <c r="Q153" s="23"/>
      <c r="R153" s="23"/>
      <c r="S153" s="23"/>
      <c r="T153" s="23"/>
      <c r="U153" s="23"/>
      <c r="V153" s="23"/>
      <c r="W153" s="23"/>
    </row>
  </sheetData>
  <mergeCells count="2">
    <mergeCell ref="O1:Q1"/>
    <mergeCell ref="B1:M1"/>
  </mergeCells>
  <conditionalFormatting sqref="J10:J16 J2:J8 J20:J1048576">
    <cfRule type="containsText" dxfId="29" priority="13" stopIfTrue="1" operator="containsText" text="0">
      <formula>NOT(ISERROR(SEARCH("0",J2)))</formula>
    </cfRule>
    <cfRule type="cellIs" dxfId="28" priority="14" stopIfTrue="1" operator="equal">
      <formula>"V"</formula>
    </cfRule>
    <cfRule type="cellIs" dxfId="27" priority="15" stopIfTrue="1" operator="equal">
      <formula>"P"</formula>
    </cfRule>
  </conditionalFormatting>
  <conditionalFormatting sqref="J9">
    <cfRule type="containsText" dxfId="26" priority="4" stopIfTrue="1" operator="containsText" text="0">
      <formula>NOT(ISERROR(SEARCH("0",J9)))</formula>
    </cfRule>
    <cfRule type="cellIs" dxfId="25" priority="5" stopIfTrue="1" operator="equal">
      <formula>"V"</formula>
    </cfRule>
    <cfRule type="cellIs" dxfId="24" priority="6" stopIfTrue="1" operator="equal">
      <formula>"P"</formula>
    </cfRule>
  </conditionalFormatting>
  <conditionalFormatting sqref="J17:J19">
    <cfRule type="containsText" dxfId="23" priority="1" stopIfTrue="1" operator="containsText" text="0">
      <formula>NOT(ISERROR(SEARCH("0",J17)))</formula>
    </cfRule>
    <cfRule type="cellIs" dxfId="22" priority="2" stopIfTrue="1" operator="equal">
      <formula>"V"</formula>
    </cfRule>
    <cfRule type="cellIs" dxfId="21" priority="3" stopIfTrue="1" operator="equal">
      <formula>"P"</formula>
    </cfRule>
  </conditionalFormatting>
  <dataValidations count="1">
    <dataValidation type="list" allowBlank="1" showInputMessage="1" showErrorMessage="1" sqref="K3:K153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48"/>
  <sheetViews>
    <sheetView workbookViewId="0">
      <selection activeCell="D10" sqref="D10"/>
    </sheetView>
  </sheetViews>
  <sheetFormatPr baseColWidth="10" defaultRowHeight="15" outlineLevelCol="2" x14ac:dyDescent="0.25"/>
  <cols>
    <col min="1" max="1" width="11.42578125" style="15"/>
    <col min="2" max="2" width="27.2851562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68.2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A3" s="9">
        <f t="array" aca="1" ref="A3" ca="1">IFERROR(OFFSET(INDIRECT("liste!i"&amp;SMALL(IF(LISTE!$I$3:$I$24="02",(LISTE!$I$3:$I$24="02")*ROW($1:$22)),ROWS($1:1))+2),0,-9+COLUMNS($A:A)),"")</f>
        <v>6500</v>
      </c>
      <c r="B3" s="9" t="str">
        <f t="array" aca="1" ref="B3" ca="1">IFERROR(OFFSET(INDIRECT("liste!i"&amp;SMALL(IF(LISTE!$I$3:$I$24="02",(LISTE!$I$3:$I$24="02")*ROW($1:$22)),ROWS($1:1))+2),0,-9+COLUMNS($A:B)),"")</f>
        <v>TEST REG02</v>
      </c>
      <c r="C3" s="9" t="str">
        <f t="array" aca="1" ref="C3" ca="1">IFERROR(OFFSET(INDIRECT("liste!i"&amp;SMALL(IF(LISTE!$I$3:$I$24="02",(LISTE!$I$3:$I$24="02")*ROW($1:$22)),ROWS($1:1))+2),0,-9+COLUMNS($A:C)),"")</f>
        <v>rue de la gare</v>
      </c>
      <c r="D3" s="9">
        <f t="array" aca="1" ref="D3" ca="1">IFERROR(OFFSET(INDIRECT("liste!i"&amp;SMALL(IF(LISTE!$I$3:$I$24="02",(LISTE!$I$3:$I$24="02")*ROW($1:$22)),ROWS($1:1))+2),0,-9+COLUMNS($A:D)),"")</f>
        <v>0</v>
      </c>
      <c r="E3" s="9">
        <f t="array" aca="1" ref="E3" ca="1">IFERROR(OFFSET(INDIRECT("liste!i"&amp;SMALL(IF(LISTE!$I$3:$I$24="02",(LISTE!$I$3:$I$24="02")*ROW($1:$22)),ROWS($1:1))+2),0,-9+COLUMNS($A:E)),"")</f>
        <v>26000</v>
      </c>
      <c r="F3" s="9" t="str">
        <f t="array" aca="1" ref="F3" ca="1">IFERROR(OFFSET(INDIRECT("liste!i"&amp;SMALL(IF(LISTE!$I$3:$I$24="02",(LISTE!$I$3:$I$24="02")*ROW($1:$22)),ROWS($1:1))+2),0,-9+COLUMNS($A:F)),"")</f>
        <v>Valence</v>
      </c>
      <c r="G3" s="9">
        <f t="array" aca="1" ref="G3" ca="1">IFERROR(OFFSET(INDIRECT("liste!i"&amp;SMALL(IF(LISTE!$I$3:$I$24="02",(LISTE!$I$3:$I$24="02")*ROW($1:$22)),ROWS($1:1))+2),0,-9+COLUMNS($A:G)),"")</f>
        <v>0</v>
      </c>
      <c r="H3" s="9">
        <f t="array" aca="1" ref="H3" ca="1">IFERROR(OFFSET(INDIRECT("liste!i"&amp;SMALL(IF(LISTE!$I$3:$I$24="02",(LISTE!$I$3:$I$24="02")*ROW($1:$22)),ROWS($1:1))+2),0,-9+COLUMNS($A:H)),"")</f>
        <v>26</v>
      </c>
      <c r="I3" s="9" t="str">
        <f t="array" aca="1" ref="I3" ca="1">IFERROR(OFFSET(INDIRECT("liste!i"&amp;SMALL(IF(LISTE!$I$3:$I$24="02",(LISTE!$I$3:$I$24="02")*ROW($1:$22)),ROWS($1:1))+2),0,-9+COLUMNS($A:I)),"")</f>
        <v>02</v>
      </c>
      <c r="M3" s="17"/>
    </row>
    <row r="4" spans="1:19" s="9" customFormat="1" x14ac:dyDescent="0.25">
      <c r="A4" s="9">
        <f t="array" aca="1" ref="A4" ca="1">IFERROR(OFFSET(INDIRECT("liste!i"&amp;SMALL(IF(LISTE!$I$3:$I$24="02",(LISTE!$I$3:$I$24="02")*ROW($1:$22)),ROWS($1:2))+2),0,-9+COLUMNS($A:A)),"")</f>
        <v>6500</v>
      </c>
      <c r="B4" s="9" t="str">
        <f t="array" aca="1" ref="B4" ca="1">IFERROR(OFFSET(INDIRECT("liste!i"&amp;SMALL(IF(LISTE!$I$3:$I$24="02",(LISTE!$I$3:$I$24="02")*ROW($1:$22)),ROWS($1:2))+2),0,-9+COLUMNS($A:B)),"")</f>
        <v>TEST REG02</v>
      </c>
      <c r="C4" s="9" t="str">
        <f t="array" aca="1" ref="C4" ca="1">IFERROR(OFFSET(INDIRECT("liste!i"&amp;SMALL(IF(LISTE!$I$3:$I$24="02",(LISTE!$I$3:$I$24="02")*ROW($1:$22)),ROWS($1:2))+2),0,-9+COLUMNS($A:C)),"")</f>
        <v>rue de la gare</v>
      </c>
      <c r="D4" s="9">
        <f t="array" aca="1" ref="D4" ca="1">IFERROR(OFFSET(INDIRECT("liste!i"&amp;SMALL(IF(LISTE!$I$3:$I$24="02",(LISTE!$I$3:$I$24="02")*ROW($1:$22)),ROWS($1:2))+2),0,-9+COLUMNS($A:D)),"")</f>
        <v>0</v>
      </c>
      <c r="E4" s="9">
        <f t="array" aca="1" ref="E4" ca="1">IFERROR(OFFSET(INDIRECT("liste!i"&amp;SMALL(IF(LISTE!$I$3:$I$24="02",(LISTE!$I$3:$I$24="02")*ROW($1:$22)),ROWS($1:2))+2),0,-9+COLUMNS($A:E)),"")</f>
        <v>26000</v>
      </c>
      <c r="F4" s="9" t="str">
        <f t="array" aca="1" ref="F4" ca="1">IFERROR(OFFSET(INDIRECT("liste!i"&amp;SMALL(IF(LISTE!$I$3:$I$24="02",(LISTE!$I$3:$I$24="02")*ROW($1:$22)),ROWS($1:2))+2),0,-9+COLUMNS($A:F)),"")</f>
        <v>Valence</v>
      </c>
      <c r="G4" s="9">
        <f t="array" aca="1" ref="G4" ca="1">IFERROR(OFFSET(INDIRECT("liste!i"&amp;SMALL(IF(LISTE!$I$3:$I$24="02",(LISTE!$I$3:$I$24="02")*ROW($1:$22)),ROWS($1:2))+2),0,-9+COLUMNS($A:G)),"")</f>
        <v>0</v>
      </c>
      <c r="H4" s="9">
        <f t="array" aca="1" ref="H4" ca="1">IFERROR(OFFSET(INDIRECT("liste!i"&amp;SMALL(IF(LISTE!$I$3:$I$24="02",(LISTE!$I$3:$I$24="02")*ROW($1:$22)),ROWS($1:2))+2),0,-9+COLUMNS($A:H)),"")</f>
        <v>26</v>
      </c>
      <c r="I4" s="9" t="str">
        <f t="array" aca="1" ref="I4" ca="1">IFERROR(OFFSET(INDIRECT("liste!i"&amp;SMALL(IF(LISTE!$I$3:$I$24="02",(LISTE!$I$3:$I$24="02")*ROW($1:$22)),ROWS($1:2))+2),0,-9+COLUMNS($A:I)),"")</f>
        <v>02</v>
      </c>
      <c r="M4" s="17"/>
    </row>
    <row r="5" spans="1:19" s="9" customFormat="1" x14ac:dyDescent="0.25">
      <c r="A5" s="9">
        <f t="array" aca="1" ref="A5" ca="1">IFERROR(OFFSET(INDIRECT("liste!i"&amp;SMALL(IF(LISTE!$I$3:$I$24="02",(LISTE!$I$3:$I$24="02")*ROW($1:$22)),ROWS($1:3))+2),0,-9+COLUMNS($A:A)),"")</f>
        <v>5000</v>
      </c>
      <c r="B5" s="9" t="str">
        <f t="array" aca="1" ref="B5" ca="1">IFERROR(OFFSET(INDIRECT("liste!i"&amp;SMALL(IF(LISTE!$I$3:$I$24="02",(LISTE!$I$3:$I$24="02")*ROW($1:$22)),ROWS($1:3))+2),0,-9+COLUMNS($A:B)),"")</f>
        <v>TEST</v>
      </c>
      <c r="C5" s="9" t="str">
        <f t="array" aca="1" ref="C5" ca="1">IFERROR(OFFSET(INDIRECT("liste!i"&amp;SMALL(IF(LISTE!$I$3:$I$24="02",(LISTE!$I$3:$I$24="02")*ROW($1:$22)),ROWS($1:3))+2),0,-9+COLUMNS($A:C)),"")</f>
        <v>rue du pont</v>
      </c>
      <c r="D5" s="9">
        <f t="array" aca="1" ref="D5" ca="1">IFERROR(OFFSET(INDIRECT("liste!i"&amp;SMALL(IF(LISTE!$I$3:$I$24="02",(LISTE!$I$3:$I$24="02")*ROW($1:$22)),ROWS($1:3))+2),0,-9+COLUMNS($A:D)),"")</f>
        <v>0</v>
      </c>
      <c r="E5" s="9">
        <f t="array" aca="1" ref="E5" ca="1">IFERROR(OFFSET(INDIRECT("liste!i"&amp;SMALL(IF(LISTE!$I$3:$I$24="02",(LISTE!$I$3:$I$24="02")*ROW($1:$22)),ROWS($1:3))+2),0,-9+COLUMNS($A:E)),"")</f>
        <v>26100</v>
      </c>
      <c r="F5" s="9" t="str">
        <f t="array" aca="1" ref="F5" ca="1">IFERROR(OFFSET(INDIRECT("liste!i"&amp;SMALL(IF(LISTE!$I$3:$I$24="02",(LISTE!$I$3:$I$24="02")*ROW($1:$22)),ROWS($1:3))+2),0,-9+COLUMNS($A:F)),"")</f>
        <v>romans</v>
      </c>
      <c r="G5" s="9">
        <f t="array" aca="1" ref="G5" ca="1">IFERROR(OFFSET(INDIRECT("liste!i"&amp;SMALL(IF(LISTE!$I$3:$I$24="02",(LISTE!$I$3:$I$24="02")*ROW($1:$22)),ROWS($1:3))+2),0,-9+COLUMNS($A:G)),"")</f>
        <v>0</v>
      </c>
      <c r="H5" s="9">
        <f t="array" aca="1" ref="H5" ca="1">IFERROR(OFFSET(INDIRECT("liste!i"&amp;SMALL(IF(LISTE!$I$3:$I$24="02",(LISTE!$I$3:$I$24="02")*ROW($1:$22)),ROWS($1:3))+2),0,-9+COLUMNS($A:H)),"")</f>
        <v>26</v>
      </c>
      <c r="I5" s="9" t="str">
        <f t="array" aca="1" ref="I5" ca="1">IFERROR(OFFSET(INDIRECT("liste!i"&amp;SMALL(IF(LISTE!$I$3:$I$24="02",(LISTE!$I$3:$I$24="02")*ROW($1:$22)),ROWS($1:3))+2),0,-9+COLUMNS($A:I)),"")</f>
        <v>02</v>
      </c>
      <c r="M5" s="17"/>
    </row>
    <row r="6" spans="1:19" s="9" customFormat="1" x14ac:dyDescent="0.25">
      <c r="A6" s="9" t="str">
        <f t="array" aca="1" ref="A6" ca="1">IFERROR(OFFSET(INDIRECT("liste!i"&amp;SMALL(IF(LISTE!$I$3:$I$24="02",(LISTE!$I$3:$I$24="02")*ROW($1:$22)),ROWS($1:4))+2),0,-9+COLUMNS($A:A)),"")</f>
        <v/>
      </c>
      <c r="B6" s="9" t="str">
        <f t="array" aca="1" ref="B6" ca="1">IFERROR(OFFSET(INDIRECT("liste!i"&amp;SMALL(IF(LISTE!$I$3:$I$24="02",(LISTE!$I$3:$I$24="02")*ROW($1:$22)),ROWS($1:4))+2),0,-9+COLUMNS($A:B)),"")</f>
        <v/>
      </c>
      <c r="C6" s="9" t="str">
        <f t="array" aca="1" ref="C6" ca="1">IFERROR(OFFSET(INDIRECT("liste!i"&amp;SMALL(IF(LISTE!$I$3:$I$24="02",(LISTE!$I$3:$I$24="02")*ROW($1:$22)),ROWS($1:4))+2),0,-9+COLUMNS($A:C)),"")</f>
        <v/>
      </c>
      <c r="D6" s="9" t="str">
        <f t="array" aca="1" ref="D6" ca="1">IFERROR(OFFSET(INDIRECT("liste!i"&amp;SMALL(IF(LISTE!$I$3:$I$24="02",(LISTE!$I$3:$I$24="02")*ROW($1:$22)),ROWS($1:4))+2),0,-9+COLUMNS($A:D)),"")</f>
        <v/>
      </c>
      <c r="E6" s="9" t="str">
        <f t="array" aca="1" ref="E6" ca="1">IFERROR(OFFSET(INDIRECT("liste!i"&amp;SMALL(IF(LISTE!$I$3:$I$24="02",(LISTE!$I$3:$I$24="02")*ROW($1:$22)),ROWS($1:4))+2),0,-9+COLUMNS($A:E)),"")</f>
        <v/>
      </c>
      <c r="F6" s="9" t="str">
        <f t="array" aca="1" ref="F6" ca="1">IFERROR(OFFSET(INDIRECT("liste!i"&amp;SMALL(IF(LISTE!$I$3:$I$24="02",(LISTE!$I$3:$I$24="02")*ROW($1:$22)),ROWS($1:4))+2),0,-9+COLUMNS($A:F)),"")</f>
        <v/>
      </c>
      <c r="G6" s="9" t="str">
        <f t="array" aca="1" ref="G6" ca="1">IFERROR(OFFSET(INDIRECT("liste!i"&amp;SMALL(IF(LISTE!$I$3:$I$24="02",(LISTE!$I$3:$I$24="02")*ROW($1:$22)),ROWS($1:4))+2),0,-9+COLUMNS($A:G)),"")</f>
        <v/>
      </c>
      <c r="H6" s="9" t="str">
        <f t="array" aca="1" ref="H6" ca="1">IFERROR(OFFSET(INDIRECT("liste!i"&amp;SMALL(IF(LISTE!$I$3:$I$24="02",(LISTE!$I$3:$I$24="02")*ROW($1:$22)),ROWS($1:4))+2),0,-9+COLUMNS($A:H)),"")</f>
        <v/>
      </c>
      <c r="I6" s="9" t="str">
        <f t="array" aca="1" ref="I6" ca="1">IFERROR(OFFSET(INDIRECT("liste!i"&amp;SMALL(IF(LISTE!$I$3:$I$24="02",(LISTE!$I$3:$I$24="02")*ROW($1:$22)),ROWS($1:4))+2),0,-9+COLUMNS($A:I)),"")</f>
        <v/>
      </c>
      <c r="M6" s="17"/>
    </row>
    <row r="7" spans="1:19" s="9" customFormat="1" x14ac:dyDescent="0.25">
      <c r="A7" s="9" t="str">
        <f t="array" aca="1" ref="A7" ca="1">IFERROR(OFFSET(INDIRECT("liste!i"&amp;SMALL(IF(LISTE!$I$3:$I$24="02",(LISTE!$I$3:$I$24="02")*ROW($1:$22)),ROWS($1:5))+2),0,-9+COLUMNS($A:A)),"")</f>
        <v/>
      </c>
      <c r="B7" s="9" t="str">
        <f t="array" aca="1" ref="B7" ca="1">IFERROR(OFFSET(INDIRECT("liste!i"&amp;SMALL(IF(LISTE!$I$3:$I$24="02",(LISTE!$I$3:$I$24="02")*ROW($1:$22)),ROWS($1:5))+2),0,-9+COLUMNS($A:B)),"")</f>
        <v/>
      </c>
      <c r="C7" s="9" t="str">
        <f t="array" aca="1" ref="C7" ca="1">IFERROR(OFFSET(INDIRECT("liste!i"&amp;SMALL(IF(LISTE!$I$3:$I$24="02",(LISTE!$I$3:$I$24="02")*ROW($1:$22)),ROWS($1:5))+2),0,-9+COLUMNS($A:C)),"")</f>
        <v/>
      </c>
      <c r="D7" s="9" t="str">
        <f t="array" aca="1" ref="D7" ca="1">IFERROR(OFFSET(INDIRECT("liste!i"&amp;SMALL(IF(LISTE!$I$3:$I$24="02",(LISTE!$I$3:$I$24="02")*ROW($1:$22)),ROWS($1:5))+2),0,-9+COLUMNS($A:D)),"")</f>
        <v/>
      </c>
      <c r="E7" s="9" t="str">
        <f t="array" aca="1" ref="E7" ca="1">IFERROR(OFFSET(INDIRECT("liste!i"&amp;SMALL(IF(LISTE!$I$3:$I$24="02",(LISTE!$I$3:$I$24="02")*ROW($1:$22)),ROWS($1:5))+2),0,-9+COLUMNS($A:E)),"")</f>
        <v/>
      </c>
      <c r="F7" s="9" t="str">
        <f t="array" aca="1" ref="F7" ca="1">IFERROR(OFFSET(INDIRECT("liste!i"&amp;SMALL(IF(LISTE!$I$3:$I$24="02",(LISTE!$I$3:$I$24="02")*ROW($1:$22)),ROWS($1:5))+2),0,-9+COLUMNS($A:F)),"")</f>
        <v/>
      </c>
      <c r="G7" s="9" t="str">
        <f t="array" aca="1" ref="G7" ca="1">IFERROR(OFFSET(INDIRECT("liste!i"&amp;SMALL(IF(LISTE!$I$3:$I$24="02",(LISTE!$I$3:$I$24="02")*ROW($1:$22)),ROWS($1:5))+2),0,-9+COLUMNS($A:G)),"")</f>
        <v/>
      </c>
      <c r="H7" s="9" t="str">
        <f t="array" aca="1" ref="H7" ca="1">IFERROR(OFFSET(INDIRECT("liste!i"&amp;SMALL(IF(LISTE!$I$3:$I$24="02",(LISTE!$I$3:$I$24="02")*ROW($1:$22)),ROWS($1:5))+2),0,-9+COLUMNS($A:H)),"")</f>
        <v/>
      </c>
      <c r="I7" s="9" t="str">
        <f t="array" aca="1" ref="I7" ca="1">IFERROR(OFFSET(INDIRECT("liste!i"&amp;SMALL(IF(LISTE!$I$3:$I$24="02",(LISTE!$I$3:$I$24="02")*ROW($1:$22)),ROWS($1:5))+2),0,-9+COLUMNS($A:I)),"")</f>
        <v/>
      </c>
      <c r="M7" s="17"/>
    </row>
    <row r="8" spans="1:19" s="9" customFormat="1" x14ac:dyDescent="0.25">
      <c r="A8" s="9" t="str">
        <f t="array" aca="1" ref="A8" ca="1">IFERROR(OFFSET(INDIRECT("liste!i"&amp;SMALL(IF(LISTE!$I$3:$I$24="02",(LISTE!$I$3:$I$24="02")*ROW($1:$22)),ROWS($1:6))+2),0,-9+COLUMNS($A:A)),"")</f>
        <v/>
      </c>
      <c r="B8" s="9" t="str">
        <f t="array" aca="1" ref="B8" ca="1">IFERROR(OFFSET(INDIRECT("liste!i"&amp;SMALL(IF(LISTE!$I$3:$I$24="02",(LISTE!$I$3:$I$24="02")*ROW($1:$22)),ROWS($1:6))+2),0,-9+COLUMNS($A:B)),"")</f>
        <v/>
      </c>
      <c r="C8" s="9" t="str">
        <f t="array" aca="1" ref="C8" ca="1">IFERROR(OFFSET(INDIRECT("liste!i"&amp;SMALL(IF(LISTE!$I$3:$I$24="02",(LISTE!$I$3:$I$24="02")*ROW($1:$22)),ROWS($1:6))+2),0,-9+COLUMNS($A:C)),"")</f>
        <v/>
      </c>
      <c r="D8" s="9" t="str">
        <f t="array" aca="1" ref="D8" ca="1">IFERROR(OFFSET(INDIRECT("liste!i"&amp;SMALL(IF(LISTE!$I$3:$I$24="02",(LISTE!$I$3:$I$24="02")*ROW($1:$22)),ROWS($1:6))+2),0,-9+COLUMNS($A:D)),"")</f>
        <v/>
      </c>
      <c r="E8" s="9" t="str">
        <f t="array" aca="1" ref="E8" ca="1">IFERROR(OFFSET(INDIRECT("liste!i"&amp;SMALL(IF(LISTE!$I$3:$I$24="02",(LISTE!$I$3:$I$24="02")*ROW($1:$22)),ROWS($1:6))+2),0,-9+COLUMNS($A:E)),"")</f>
        <v/>
      </c>
      <c r="F8" s="9" t="str">
        <f t="array" aca="1" ref="F8" ca="1">IFERROR(OFFSET(INDIRECT("liste!i"&amp;SMALL(IF(LISTE!$I$3:$I$24="02",(LISTE!$I$3:$I$24="02")*ROW($1:$22)),ROWS($1:6))+2),0,-9+COLUMNS($A:F)),"")</f>
        <v/>
      </c>
      <c r="G8" s="9" t="str">
        <f t="array" aca="1" ref="G8" ca="1">IFERROR(OFFSET(INDIRECT("liste!i"&amp;SMALL(IF(LISTE!$I$3:$I$24="02",(LISTE!$I$3:$I$24="02")*ROW($1:$22)),ROWS($1:6))+2),0,-9+COLUMNS($A:G)),"")</f>
        <v/>
      </c>
      <c r="H8" s="9" t="str">
        <f t="array" aca="1" ref="H8" ca="1">IFERROR(OFFSET(INDIRECT("liste!i"&amp;SMALL(IF(LISTE!$I$3:$I$24="02",(LISTE!$I$3:$I$24="02")*ROW($1:$22)),ROWS($1:6))+2),0,-9+COLUMNS($A:H)),"")</f>
        <v/>
      </c>
      <c r="I8" s="9" t="str">
        <f t="array" aca="1" ref="I8" ca="1">IFERROR(OFFSET(INDIRECT("liste!i"&amp;SMALL(IF(LISTE!$I$3:$I$24="02",(LISTE!$I$3:$I$24="02")*ROW($1:$22)),ROWS($1:6))+2),0,-9+COLUMNS($A:I)),"")</f>
        <v/>
      </c>
      <c r="M8" s="17"/>
      <c r="P8" s="16"/>
    </row>
    <row r="9" spans="1:19" s="9" customFormat="1" x14ac:dyDescent="0.25">
      <c r="A9" s="9" t="str">
        <f t="array" aca="1" ref="A9" ca="1">IFERROR(OFFSET(INDIRECT("liste!i"&amp;SMALL(IF(LISTE!$I$3:$I$24="02",(LISTE!$I$3:$I$24="02")*ROW($1:$22)),ROWS($1:7))+2),0,-9+COLUMNS($A:A)),"")</f>
        <v/>
      </c>
      <c r="B9" s="9" t="str">
        <f t="array" aca="1" ref="B9" ca="1">IFERROR(OFFSET(INDIRECT("liste!i"&amp;SMALL(IF(LISTE!$I$3:$I$24="02",(LISTE!$I$3:$I$24="02")*ROW($1:$22)),ROWS($1:7))+2),0,-9+COLUMNS($A:B)),"")</f>
        <v/>
      </c>
      <c r="C9" s="9" t="str">
        <f t="array" aca="1" ref="C9" ca="1">IFERROR(OFFSET(INDIRECT("liste!i"&amp;SMALL(IF(LISTE!$I$3:$I$24="02",(LISTE!$I$3:$I$24="02")*ROW($1:$22)),ROWS($1:7))+2),0,-9+COLUMNS($A:C)),"")</f>
        <v/>
      </c>
      <c r="D9" s="9" t="str">
        <f t="array" aca="1" ref="D9" ca="1">IFERROR(OFFSET(INDIRECT("liste!i"&amp;SMALL(IF(LISTE!$I$3:$I$24="02",(LISTE!$I$3:$I$24="02")*ROW($1:$22)),ROWS($1:7))+2),0,-9+COLUMNS($A:D)),"")</f>
        <v/>
      </c>
      <c r="E9" s="9" t="str">
        <f t="array" aca="1" ref="E9" ca="1">IFERROR(OFFSET(INDIRECT("liste!i"&amp;SMALL(IF(LISTE!$I$3:$I$24="02",(LISTE!$I$3:$I$24="02")*ROW($1:$22)),ROWS($1:7))+2),0,-9+COLUMNS($A:E)),"")</f>
        <v/>
      </c>
      <c r="F9" s="9" t="str">
        <f t="array" aca="1" ref="F9" ca="1">IFERROR(OFFSET(INDIRECT("liste!i"&amp;SMALL(IF(LISTE!$I$3:$I$24="02",(LISTE!$I$3:$I$24="02")*ROW($1:$22)),ROWS($1:7))+2),0,-9+COLUMNS($A:F)),"")</f>
        <v/>
      </c>
      <c r="G9" s="9" t="str">
        <f t="array" aca="1" ref="G9" ca="1">IFERROR(OFFSET(INDIRECT("liste!i"&amp;SMALL(IF(LISTE!$I$3:$I$24="02",(LISTE!$I$3:$I$24="02")*ROW($1:$22)),ROWS($1:7))+2),0,-9+COLUMNS($A:G)),"")</f>
        <v/>
      </c>
      <c r="H9" s="9" t="str">
        <f t="array" aca="1" ref="H9" ca="1">IFERROR(OFFSET(INDIRECT("liste!i"&amp;SMALL(IF(LISTE!$I$3:$I$24="02",(LISTE!$I$3:$I$24="02")*ROW($1:$22)),ROWS($1:7))+2),0,-9+COLUMNS($A:H)),"")</f>
        <v/>
      </c>
      <c r="I9" s="9" t="str">
        <f t="array" aca="1" ref="I9" ca="1">IFERROR(OFFSET(INDIRECT("liste!i"&amp;SMALL(IF(LISTE!$I$3:$I$24="02",(LISTE!$I$3:$I$24="02")*ROW($1:$22)),ROWS($1:7))+2),0,-9+COLUMNS($A:I)),"")</f>
        <v/>
      </c>
      <c r="M9" s="17"/>
    </row>
    <row r="10" spans="1:19" s="9" customFormat="1" x14ac:dyDescent="0.25">
      <c r="A10" s="9" t="str">
        <f t="array" aca="1" ref="A10" ca="1">IFERROR(OFFSET(INDIRECT("liste!i"&amp;SMALL(IF(LISTE!$I$3:$I$24="02",(LISTE!$I$3:$I$24="02")*ROW($1:$22)),ROWS($1:8))+2),0,-9+COLUMNS($A:A)),"")</f>
        <v/>
      </c>
      <c r="B10" s="9" t="str">
        <f t="array" aca="1" ref="B10" ca="1">IFERROR(OFFSET(INDIRECT("liste!i"&amp;SMALL(IF(LISTE!$I$3:$I$24="02",(LISTE!$I$3:$I$24="02")*ROW($1:$22)),ROWS($1:8))+2),0,-9+COLUMNS($A:B)),"")</f>
        <v/>
      </c>
      <c r="C10" s="9" t="str">
        <f t="array" aca="1" ref="C10" ca="1">IFERROR(OFFSET(INDIRECT("liste!i"&amp;SMALL(IF(LISTE!$I$3:$I$24="02",(LISTE!$I$3:$I$24="02")*ROW($1:$22)),ROWS($1:8))+2),0,-9+COLUMNS($A:C)),"")</f>
        <v/>
      </c>
      <c r="D10" s="9" t="str">
        <f t="array" aca="1" ref="D10" ca="1">IFERROR(OFFSET(INDIRECT("liste!i"&amp;SMALL(IF(LISTE!$I$3:$I$24="02",(LISTE!$I$3:$I$24="02")*ROW($1:$22)),ROWS($1:8))+2),0,-9+COLUMNS($A:D)),"")</f>
        <v/>
      </c>
      <c r="E10" s="9" t="str">
        <f t="array" aca="1" ref="E10" ca="1">IFERROR(OFFSET(INDIRECT("liste!i"&amp;SMALL(IF(LISTE!$I$3:$I$24="02",(LISTE!$I$3:$I$24="02")*ROW($1:$22)),ROWS($1:8))+2),0,-9+COLUMNS($A:E)),"")</f>
        <v/>
      </c>
      <c r="F10" s="9" t="str">
        <f t="array" aca="1" ref="F10" ca="1">IFERROR(OFFSET(INDIRECT("liste!i"&amp;SMALL(IF(LISTE!$I$3:$I$24="02",(LISTE!$I$3:$I$24="02")*ROW($1:$22)),ROWS($1:8))+2),0,-9+COLUMNS($A:F)),"")</f>
        <v/>
      </c>
      <c r="G10" s="9" t="str">
        <f t="array" aca="1" ref="G10" ca="1">IFERROR(OFFSET(INDIRECT("liste!i"&amp;SMALL(IF(LISTE!$I$3:$I$24="02",(LISTE!$I$3:$I$24="02")*ROW($1:$22)),ROWS($1:8))+2),0,-9+COLUMNS($A:G)),"")</f>
        <v/>
      </c>
      <c r="H10" s="9" t="str">
        <f t="array" aca="1" ref="H10" ca="1">IFERROR(OFFSET(INDIRECT("liste!i"&amp;SMALL(IF(LISTE!$I$3:$I$24="02",(LISTE!$I$3:$I$24="02")*ROW($1:$22)),ROWS($1:8))+2),0,-9+COLUMNS($A:H)),"")</f>
        <v/>
      </c>
      <c r="I10" s="9" t="str">
        <f t="array" aca="1" ref="I10" ca="1">IFERROR(OFFSET(INDIRECT("liste!i"&amp;SMALL(IF(LISTE!$I$3:$I$24="02",(LISTE!$I$3:$I$24="02")*ROW($1:$22)),ROWS($1:8))+2),0,-9+COLUMNS($A:I)),"")</f>
        <v/>
      </c>
      <c r="M10" s="17"/>
    </row>
    <row r="11" spans="1:19" s="9" customFormat="1" x14ac:dyDescent="0.25">
      <c r="A11" s="9" t="str">
        <f t="array" aca="1" ref="A11" ca="1">IFERROR(OFFSET(INDIRECT("liste!i"&amp;SMALL(IF(LISTE!$I$3:$I$24="02",(LISTE!$I$3:$I$24="02")*ROW($1:$22)),ROWS($1:9))+2),0,-9+COLUMNS($A:A)),"")</f>
        <v/>
      </c>
      <c r="B11" s="9" t="str">
        <f t="array" aca="1" ref="B11" ca="1">IFERROR(OFFSET(INDIRECT("liste!i"&amp;SMALL(IF(LISTE!$I$3:$I$24="02",(LISTE!$I$3:$I$24="02")*ROW($1:$22)),ROWS($1:9))+2),0,-9+COLUMNS($A:B)),"")</f>
        <v/>
      </c>
      <c r="C11" s="9" t="str">
        <f t="array" aca="1" ref="C11" ca="1">IFERROR(OFFSET(INDIRECT("liste!i"&amp;SMALL(IF(LISTE!$I$3:$I$24="02",(LISTE!$I$3:$I$24="02")*ROW($1:$22)),ROWS($1:9))+2),0,-9+COLUMNS($A:C)),"")</f>
        <v/>
      </c>
      <c r="D11" s="9" t="str">
        <f t="array" aca="1" ref="D11" ca="1">IFERROR(OFFSET(INDIRECT("liste!i"&amp;SMALL(IF(LISTE!$I$3:$I$24="02",(LISTE!$I$3:$I$24="02")*ROW($1:$22)),ROWS($1:9))+2),0,-9+COLUMNS($A:D)),"")</f>
        <v/>
      </c>
      <c r="E11" s="9" t="str">
        <f t="array" aca="1" ref="E11" ca="1">IFERROR(OFFSET(INDIRECT("liste!i"&amp;SMALL(IF(LISTE!$I$3:$I$24="02",(LISTE!$I$3:$I$24="02")*ROW($1:$22)),ROWS($1:9))+2),0,-9+COLUMNS($A:E)),"")</f>
        <v/>
      </c>
      <c r="F11" s="9" t="str">
        <f t="array" aca="1" ref="F11" ca="1">IFERROR(OFFSET(INDIRECT("liste!i"&amp;SMALL(IF(LISTE!$I$3:$I$24="02",(LISTE!$I$3:$I$24="02")*ROW($1:$22)),ROWS($1:9))+2),0,-9+COLUMNS($A:F)),"")</f>
        <v/>
      </c>
      <c r="G11" s="9" t="str">
        <f t="array" aca="1" ref="G11" ca="1">IFERROR(OFFSET(INDIRECT("liste!i"&amp;SMALL(IF(LISTE!$I$3:$I$24="02",(LISTE!$I$3:$I$24="02")*ROW($1:$22)),ROWS($1:9))+2),0,-9+COLUMNS($A:G)),"")</f>
        <v/>
      </c>
      <c r="H11" s="9" t="str">
        <f t="array" aca="1" ref="H11" ca="1">IFERROR(OFFSET(INDIRECT("liste!i"&amp;SMALL(IF(LISTE!$I$3:$I$24="02",(LISTE!$I$3:$I$24="02")*ROW($1:$22)),ROWS($1:9))+2),0,-9+COLUMNS($A:H)),"")</f>
        <v/>
      </c>
      <c r="I11" s="9" t="str">
        <f t="array" aca="1" ref="I11" ca="1">IFERROR(OFFSET(INDIRECT("liste!i"&amp;SMALL(IF(LISTE!$I$3:$I$24="02",(LISTE!$I$3:$I$24="02")*ROW($1:$22)),ROWS($1:9))+2),0,-9+COLUMNS($A:I)),"")</f>
        <v/>
      </c>
      <c r="M11" s="17"/>
    </row>
    <row r="12" spans="1:19" s="9" customFormat="1" x14ac:dyDescent="0.25">
      <c r="A12" s="9" t="str">
        <f t="array" aca="1" ref="A12" ca="1">IFERROR(OFFSET(INDIRECT("liste!i"&amp;SMALL(IF(LISTE!$I$3:$I$24="02",(LISTE!$I$3:$I$24="02")*ROW($1:$22)),ROWS($1:10))+2),0,-9+COLUMNS($A:A)),"")</f>
        <v/>
      </c>
      <c r="B12" s="9" t="str">
        <f t="array" aca="1" ref="B12" ca="1">IFERROR(OFFSET(INDIRECT("liste!i"&amp;SMALL(IF(LISTE!$I$3:$I$24="02",(LISTE!$I$3:$I$24="02")*ROW($1:$22)),ROWS($1:10))+2),0,-9+COLUMNS($A:B)),"")</f>
        <v/>
      </c>
      <c r="C12" s="9" t="str">
        <f t="array" aca="1" ref="C12" ca="1">IFERROR(OFFSET(INDIRECT("liste!i"&amp;SMALL(IF(LISTE!$I$3:$I$24="02",(LISTE!$I$3:$I$24="02")*ROW($1:$22)),ROWS($1:10))+2),0,-9+COLUMNS($A:C)),"")</f>
        <v/>
      </c>
      <c r="D12" s="9" t="str">
        <f t="array" aca="1" ref="D12" ca="1">IFERROR(OFFSET(INDIRECT("liste!i"&amp;SMALL(IF(LISTE!$I$3:$I$24="02",(LISTE!$I$3:$I$24="02")*ROW($1:$22)),ROWS($1:10))+2),0,-9+COLUMNS($A:D)),"")</f>
        <v/>
      </c>
      <c r="E12" s="9" t="str">
        <f t="array" aca="1" ref="E12" ca="1">IFERROR(OFFSET(INDIRECT("liste!i"&amp;SMALL(IF(LISTE!$I$3:$I$24="02",(LISTE!$I$3:$I$24="02")*ROW($1:$22)),ROWS($1:10))+2),0,-9+COLUMNS($A:E)),"")</f>
        <v/>
      </c>
      <c r="F12" s="9" t="str">
        <f t="array" aca="1" ref="F12" ca="1">IFERROR(OFFSET(INDIRECT("liste!i"&amp;SMALL(IF(LISTE!$I$3:$I$24="02",(LISTE!$I$3:$I$24="02")*ROW($1:$22)),ROWS($1:10))+2),0,-9+COLUMNS($A:F)),"")</f>
        <v/>
      </c>
      <c r="G12" s="9" t="str">
        <f t="array" aca="1" ref="G12" ca="1">IFERROR(OFFSET(INDIRECT("liste!i"&amp;SMALL(IF(LISTE!$I$3:$I$24="02",(LISTE!$I$3:$I$24="02")*ROW($1:$22)),ROWS($1:10))+2),0,-9+COLUMNS($A:G)),"")</f>
        <v/>
      </c>
      <c r="H12" s="9" t="str">
        <f t="array" aca="1" ref="H12" ca="1">IFERROR(OFFSET(INDIRECT("liste!i"&amp;SMALL(IF(LISTE!$I$3:$I$24="02",(LISTE!$I$3:$I$24="02")*ROW($1:$22)),ROWS($1:10))+2),0,-9+COLUMNS($A:H)),"")</f>
        <v/>
      </c>
      <c r="I12" s="9" t="str">
        <f t="array" aca="1" ref="I12" ca="1">IFERROR(OFFSET(INDIRECT("liste!i"&amp;SMALL(IF(LISTE!$I$3:$I$24="02",(LISTE!$I$3:$I$24="02")*ROW($1:$22)),ROWS($1:10))+2),0,-9+COLUMNS($A:I)),"")</f>
        <v/>
      </c>
      <c r="M12" s="17"/>
      <c r="P12" s="16"/>
    </row>
    <row r="13" spans="1:19" s="9" customFormat="1" x14ac:dyDescent="0.25">
      <c r="A13" s="9" t="str">
        <f t="array" aca="1" ref="A13" ca="1">IFERROR(OFFSET(INDIRECT("liste!i"&amp;SMALL(IF(LISTE!$I$3:$I$24="02",(LISTE!$I$3:$I$24="02")*ROW($1:$22)),ROWS($1:11))+2),0,-9+COLUMNS($A:A)),"")</f>
        <v/>
      </c>
      <c r="B13" s="9" t="str">
        <f t="array" aca="1" ref="B13" ca="1">IFERROR(OFFSET(INDIRECT("liste!i"&amp;SMALL(IF(LISTE!$I$3:$I$24="02",(LISTE!$I$3:$I$24="02")*ROW($1:$22)),ROWS($1:11))+2),0,-9+COLUMNS($A:B)),"")</f>
        <v/>
      </c>
      <c r="C13" s="9" t="str">
        <f t="array" aca="1" ref="C13" ca="1">IFERROR(OFFSET(INDIRECT("liste!i"&amp;SMALL(IF(LISTE!$I$3:$I$24="02",(LISTE!$I$3:$I$24="02")*ROW($1:$22)),ROWS($1:11))+2),0,-9+COLUMNS($A:C)),"")</f>
        <v/>
      </c>
      <c r="D13" s="9" t="str">
        <f t="array" aca="1" ref="D13" ca="1">IFERROR(OFFSET(INDIRECT("liste!i"&amp;SMALL(IF(LISTE!$I$3:$I$24="02",(LISTE!$I$3:$I$24="02")*ROW($1:$22)),ROWS($1:11))+2),0,-9+COLUMNS($A:D)),"")</f>
        <v/>
      </c>
      <c r="E13" s="9" t="str">
        <f t="array" aca="1" ref="E13" ca="1">IFERROR(OFFSET(INDIRECT("liste!i"&amp;SMALL(IF(LISTE!$I$3:$I$24="02",(LISTE!$I$3:$I$24="02")*ROW($1:$22)),ROWS($1:11))+2),0,-9+COLUMNS($A:E)),"")</f>
        <v/>
      </c>
      <c r="F13" s="9" t="str">
        <f t="array" aca="1" ref="F13" ca="1">IFERROR(OFFSET(INDIRECT("liste!i"&amp;SMALL(IF(LISTE!$I$3:$I$24="02",(LISTE!$I$3:$I$24="02")*ROW($1:$22)),ROWS($1:11))+2),0,-9+COLUMNS($A:F)),"")</f>
        <v/>
      </c>
      <c r="G13" s="9" t="str">
        <f t="array" aca="1" ref="G13" ca="1">IFERROR(OFFSET(INDIRECT("liste!i"&amp;SMALL(IF(LISTE!$I$3:$I$24="02",(LISTE!$I$3:$I$24="02")*ROW($1:$22)),ROWS($1:11))+2),0,-9+COLUMNS($A:G)),"")</f>
        <v/>
      </c>
      <c r="H13" s="9" t="str">
        <f t="array" aca="1" ref="H13" ca="1">IFERROR(OFFSET(INDIRECT("liste!i"&amp;SMALL(IF(LISTE!$I$3:$I$24="02",(LISTE!$I$3:$I$24="02")*ROW($1:$22)),ROWS($1:11))+2),0,-9+COLUMNS($A:H)),"")</f>
        <v/>
      </c>
      <c r="I13" s="9" t="str">
        <f t="array" aca="1" ref="I13" ca="1">IFERROR(OFFSET(INDIRECT("liste!i"&amp;SMALL(IF(LISTE!$I$3:$I$24="02",(LISTE!$I$3:$I$24="02")*ROW($1:$22)),ROWS($1:11))+2),0,-9+COLUMNS($A:I)),"")</f>
        <v/>
      </c>
      <c r="M13" s="17"/>
      <c r="P13" s="16"/>
    </row>
    <row r="14" spans="1:19" s="9" customFormat="1" x14ac:dyDescent="0.25">
      <c r="A14" s="9" t="str">
        <f t="array" aca="1" ref="A14" ca="1">IFERROR(OFFSET(INDIRECT("liste!i"&amp;SMALL(IF(LISTE!$I$3:$I$24="02",(LISTE!$I$3:$I$24="02")*ROW($1:$22)),ROWS($1:12))+2),0,-9+COLUMNS($A:A)),"")</f>
        <v/>
      </c>
      <c r="B14" s="9" t="str">
        <f t="array" aca="1" ref="B14" ca="1">IFERROR(OFFSET(INDIRECT("liste!i"&amp;SMALL(IF(LISTE!$I$3:$I$24="02",(LISTE!$I$3:$I$24="02")*ROW($1:$22)),ROWS($1:12))+2),0,-9+COLUMNS($A:B)),"")</f>
        <v/>
      </c>
      <c r="C14" s="9" t="str">
        <f t="array" aca="1" ref="C14" ca="1">IFERROR(OFFSET(INDIRECT("liste!i"&amp;SMALL(IF(LISTE!$I$3:$I$24="02",(LISTE!$I$3:$I$24="02")*ROW($1:$22)),ROWS($1:12))+2),0,-9+COLUMNS($A:C)),"")</f>
        <v/>
      </c>
      <c r="D14" s="9" t="str">
        <f t="array" aca="1" ref="D14" ca="1">IFERROR(OFFSET(INDIRECT("liste!i"&amp;SMALL(IF(LISTE!$I$3:$I$24="02",(LISTE!$I$3:$I$24="02")*ROW($1:$22)),ROWS($1:12))+2),0,-9+COLUMNS($A:D)),"")</f>
        <v/>
      </c>
      <c r="E14" s="9" t="str">
        <f t="array" aca="1" ref="E14" ca="1">IFERROR(OFFSET(INDIRECT("liste!i"&amp;SMALL(IF(LISTE!$I$3:$I$24="02",(LISTE!$I$3:$I$24="02")*ROW($1:$22)),ROWS($1:12))+2),0,-9+COLUMNS($A:E)),"")</f>
        <v/>
      </c>
      <c r="F14" s="9" t="str">
        <f t="array" aca="1" ref="F14" ca="1">IFERROR(OFFSET(INDIRECT("liste!i"&amp;SMALL(IF(LISTE!$I$3:$I$24="02",(LISTE!$I$3:$I$24="02")*ROW($1:$22)),ROWS($1:12))+2),0,-9+COLUMNS($A:F)),"")</f>
        <v/>
      </c>
      <c r="G14" s="9" t="str">
        <f t="array" aca="1" ref="G14" ca="1">IFERROR(OFFSET(INDIRECT("liste!i"&amp;SMALL(IF(LISTE!$I$3:$I$24="02",(LISTE!$I$3:$I$24="02")*ROW($1:$22)),ROWS($1:12))+2),0,-9+COLUMNS($A:G)),"")</f>
        <v/>
      </c>
      <c r="H14" s="9" t="str">
        <f t="array" aca="1" ref="H14" ca="1">IFERROR(OFFSET(INDIRECT("liste!i"&amp;SMALL(IF(LISTE!$I$3:$I$24="02",(LISTE!$I$3:$I$24="02")*ROW($1:$22)),ROWS($1:12))+2),0,-9+COLUMNS($A:H)),"")</f>
        <v/>
      </c>
      <c r="I14" s="9" t="str">
        <f t="array" aca="1" ref="I14" ca="1">IFERROR(OFFSET(INDIRECT("liste!i"&amp;SMALL(IF(LISTE!$I$3:$I$24="02",(LISTE!$I$3:$I$24="02")*ROW($1:$22)),ROWS($1:12))+2),0,-9+COLUMNS($A:I)),"")</f>
        <v/>
      </c>
      <c r="M14" s="17"/>
      <c r="P14" s="16"/>
    </row>
    <row r="15" spans="1:19" s="9" customFormat="1" x14ac:dyDescent="0.25">
      <c r="A15" s="9" t="str">
        <f t="array" aca="1" ref="A15" ca="1">IFERROR(OFFSET(INDIRECT("liste!i"&amp;SMALL(IF(LISTE!$I$3:$I$24="02",(LISTE!$I$3:$I$24="02")*ROW($1:$22)),ROWS($1:13))+2),0,-9+COLUMNS($A:A)),"")</f>
        <v/>
      </c>
      <c r="B15" s="9" t="str">
        <f t="array" aca="1" ref="B15" ca="1">IFERROR(OFFSET(INDIRECT("liste!i"&amp;SMALL(IF(LISTE!$I$3:$I$24="02",(LISTE!$I$3:$I$24="02")*ROW($1:$22)),ROWS($1:13))+2),0,-9+COLUMNS($A:B)),"")</f>
        <v/>
      </c>
      <c r="C15" s="9" t="str">
        <f t="array" aca="1" ref="C15" ca="1">IFERROR(OFFSET(INDIRECT("liste!i"&amp;SMALL(IF(LISTE!$I$3:$I$24="02",(LISTE!$I$3:$I$24="02")*ROW($1:$22)),ROWS($1:13))+2),0,-9+COLUMNS($A:C)),"")</f>
        <v/>
      </c>
      <c r="D15" s="9" t="str">
        <f t="array" aca="1" ref="D15" ca="1">IFERROR(OFFSET(INDIRECT("liste!i"&amp;SMALL(IF(LISTE!$I$3:$I$24="02",(LISTE!$I$3:$I$24="02")*ROW($1:$22)),ROWS($1:13))+2),0,-9+COLUMNS($A:D)),"")</f>
        <v/>
      </c>
      <c r="E15" s="9" t="str">
        <f t="array" aca="1" ref="E15" ca="1">IFERROR(OFFSET(INDIRECT("liste!i"&amp;SMALL(IF(LISTE!$I$3:$I$24="02",(LISTE!$I$3:$I$24="02")*ROW($1:$22)),ROWS($1:13))+2),0,-9+COLUMNS($A:E)),"")</f>
        <v/>
      </c>
      <c r="F15" s="9" t="str">
        <f t="array" aca="1" ref="F15" ca="1">IFERROR(OFFSET(INDIRECT("liste!i"&amp;SMALL(IF(LISTE!$I$3:$I$24="02",(LISTE!$I$3:$I$24="02")*ROW($1:$22)),ROWS($1:13))+2),0,-9+COLUMNS($A:F)),"")</f>
        <v/>
      </c>
      <c r="G15" s="9" t="str">
        <f t="array" aca="1" ref="G15" ca="1">IFERROR(OFFSET(INDIRECT("liste!i"&amp;SMALL(IF(LISTE!$I$3:$I$24="02",(LISTE!$I$3:$I$24="02")*ROW($1:$22)),ROWS($1:13))+2),0,-9+COLUMNS($A:G)),"")</f>
        <v/>
      </c>
      <c r="H15" s="9" t="str">
        <f t="array" aca="1" ref="H15" ca="1">IFERROR(OFFSET(INDIRECT("liste!i"&amp;SMALL(IF(LISTE!$I$3:$I$24="02",(LISTE!$I$3:$I$24="02")*ROW($1:$22)),ROWS($1:13))+2),0,-9+COLUMNS($A:H)),"")</f>
        <v/>
      </c>
      <c r="I15" s="9" t="str">
        <f t="array" aca="1" ref="I15" ca="1">IFERROR(OFFSET(INDIRECT("liste!i"&amp;SMALL(IF(LISTE!$I$3:$I$24="02",(LISTE!$I$3:$I$24="02")*ROW($1:$22)),ROWS($1:13))+2),0,-9+COLUMNS($A:I)),"")</f>
        <v/>
      </c>
      <c r="M15" s="17"/>
    </row>
    <row r="16" spans="1:19" s="9" customFormat="1" x14ac:dyDescent="0.25">
      <c r="A16" s="9" t="str">
        <f t="array" aca="1" ref="A16" ca="1">IFERROR(OFFSET(INDIRECT("liste!i"&amp;SMALL(IF(LISTE!$I$3:$I$24="02",(LISTE!$I$3:$I$24="02")*ROW($1:$22)),ROWS($1:14))+2),0,-9+COLUMNS($A:A)),"")</f>
        <v/>
      </c>
      <c r="B16" s="9" t="str">
        <f t="array" aca="1" ref="B16" ca="1">IFERROR(OFFSET(INDIRECT("liste!i"&amp;SMALL(IF(LISTE!$I$3:$I$24="02",(LISTE!$I$3:$I$24="02")*ROW($1:$22)),ROWS($1:14))+2),0,-9+COLUMNS($A:B)),"")</f>
        <v/>
      </c>
      <c r="C16" s="9" t="str">
        <f t="array" aca="1" ref="C16" ca="1">IFERROR(OFFSET(INDIRECT("liste!i"&amp;SMALL(IF(LISTE!$I$3:$I$24="02",(LISTE!$I$3:$I$24="02")*ROW($1:$22)),ROWS($1:14))+2),0,-9+COLUMNS($A:C)),"")</f>
        <v/>
      </c>
      <c r="D16" s="9" t="str">
        <f t="array" aca="1" ref="D16" ca="1">IFERROR(OFFSET(INDIRECT("liste!i"&amp;SMALL(IF(LISTE!$I$3:$I$24="02",(LISTE!$I$3:$I$24="02")*ROW($1:$22)),ROWS($1:14))+2),0,-9+COLUMNS($A:D)),"")</f>
        <v/>
      </c>
      <c r="E16" s="9" t="str">
        <f t="array" aca="1" ref="E16" ca="1">IFERROR(OFFSET(INDIRECT("liste!i"&amp;SMALL(IF(LISTE!$I$3:$I$24="02",(LISTE!$I$3:$I$24="02")*ROW($1:$22)),ROWS($1:14))+2),0,-9+COLUMNS($A:E)),"")</f>
        <v/>
      </c>
      <c r="F16" s="9" t="str">
        <f t="array" aca="1" ref="F16" ca="1">IFERROR(OFFSET(INDIRECT("liste!i"&amp;SMALL(IF(LISTE!$I$3:$I$24="02",(LISTE!$I$3:$I$24="02")*ROW($1:$22)),ROWS($1:14))+2),0,-9+COLUMNS($A:F)),"")</f>
        <v/>
      </c>
      <c r="G16" s="9" t="str">
        <f t="array" aca="1" ref="G16" ca="1">IFERROR(OFFSET(INDIRECT("liste!i"&amp;SMALL(IF(LISTE!$I$3:$I$24="02",(LISTE!$I$3:$I$24="02")*ROW($1:$22)),ROWS($1:14))+2),0,-9+COLUMNS($A:G)),"")</f>
        <v/>
      </c>
      <c r="H16" s="9" t="str">
        <f t="array" aca="1" ref="H16" ca="1">IFERROR(OFFSET(INDIRECT("liste!i"&amp;SMALL(IF(LISTE!$I$3:$I$24="02",(LISTE!$I$3:$I$24="02")*ROW($1:$22)),ROWS($1:14))+2),0,-9+COLUMNS($A:H)),"")</f>
        <v/>
      </c>
      <c r="I16" s="9" t="str">
        <f t="array" aca="1" ref="I16" ca="1">IFERROR(OFFSET(INDIRECT("liste!i"&amp;SMALL(IF(LISTE!$I$3:$I$24="02",(LISTE!$I$3:$I$24="02")*ROW($1:$22)),ROWS($1:14))+2),0,-9+COLUMNS($A:I)),"")</f>
        <v/>
      </c>
      <c r="M16" s="17"/>
    </row>
    <row r="17" spans="1:13" s="9" customFormat="1" x14ac:dyDescent="0.25">
      <c r="A17" s="9" t="str">
        <f t="array" aca="1" ref="A17" ca="1">IFERROR(OFFSET(INDIRECT("liste!i"&amp;SMALL(IF(LISTE!$I$3:$I$24="02",(LISTE!$I$3:$I$24="02")*ROW($1:$22)),ROWS($1:15))+2),0,-9+COLUMNS($A:A)),"")</f>
        <v/>
      </c>
      <c r="B17" s="9" t="str">
        <f t="array" aca="1" ref="B17" ca="1">IFERROR(OFFSET(INDIRECT("liste!i"&amp;SMALL(IF(LISTE!$I$3:$I$24="02",(LISTE!$I$3:$I$24="02")*ROW($1:$22)),ROWS($1:15))+2),0,-9+COLUMNS($A:B)),"")</f>
        <v/>
      </c>
      <c r="C17" s="9" t="str">
        <f t="array" aca="1" ref="C17" ca="1">IFERROR(OFFSET(INDIRECT("liste!i"&amp;SMALL(IF(LISTE!$I$3:$I$24="02",(LISTE!$I$3:$I$24="02")*ROW($1:$22)),ROWS($1:15))+2),0,-9+COLUMNS($A:C)),"")</f>
        <v/>
      </c>
      <c r="D17" s="9" t="str">
        <f t="array" aca="1" ref="D17" ca="1">IFERROR(OFFSET(INDIRECT("liste!i"&amp;SMALL(IF(LISTE!$I$3:$I$24="02",(LISTE!$I$3:$I$24="02")*ROW($1:$22)),ROWS($1:15))+2),0,-9+COLUMNS($A:D)),"")</f>
        <v/>
      </c>
      <c r="E17" s="9" t="str">
        <f t="array" aca="1" ref="E17" ca="1">IFERROR(OFFSET(INDIRECT("liste!i"&amp;SMALL(IF(LISTE!$I$3:$I$24="02",(LISTE!$I$3:$I$24="02")*ROW($1:$22)),ROWS($1:15))+2),0,-9+COLUMNS($A:E)),"")</f>
        <v/>
      </c>
      <c r="F17" s="9" t="str">
        <f t="array" aca="1" ref="F17" ca="1">IFERROR(OFFSET(INDIRECT("liste!i"&amp;SMALL(IF(LISTE!$I$3:$I$24="02",(LISTE!$I$3:$I$24="02")*ROW($1:$22)),ROWS($1:15))+2),0,-9+COLUMNS($A:F)),"")</f>
        <v/>
      </c>
      <c r="G17" s="9" t="str">
        <f t="array" aca="1" ref="G17" ca="1">IFERROR(OFFSET(INDIRECT("liste!i"&amp;SMALL(IF(LISTE!$I$3:$I$24="02",(LISTE!$I$3:$I$24="02")*ROW($1:$22)),ROWS($1:15))+2),0,-9+COLUMNS($A:G)),"")</f>
        <v/>
      </c>
      <c r="H17" s="9" t="str">
        <f t="array" aca="1" ref="H17" ca="1">IFERROR(OFFSET(INDIRECT("liste!i"&amp;SMALL(IF(LISTE!$I$3:$I$24="02",(LISTE!$I$3:$I$24="02")*ROW($1:$22)),ROWS($1:15))+2),0,-9+COLUMNS($A:H)),"")</f>
        <v/>
      </c>
      <c r="I17" s="9" t="str">
        <f t="array" aca="1" ref="I17" ca="1">IFERROR(OFFSET(INDIRECT("liste!i"&amp;SMALL(IF(LISTE!$I$3:$I$24="02",(LISTE!$I$3:$I$24="02")*ROW($1:$22)),ROWS($1:15))+2),0,-9+COLUMNS($A:I)),"")</f>
        <v/>
      </c>
      <c r="M17" s="17"/>
    </row>
    <row r="18" spans="1:13" s="9" customFormat="1" x14ac:dyDescent="0.25">
      <c r="A18" s="9" t="str">
        <f t="array" aca="1" ref="A18" ca="1">IFERROR(OFFSET(INDIRECT("liste!i"&amp;SMALL(IF(LISTE!$I$3:$I$24="02",(LISTE!$I$3:$I$24="02")*ROW($1:$22)),ROWS($1:16))+2),0,-9+COLUMNS($A:A)),"")</f>
        <v/>
      </c>
      <c r="B18" s="9" t="str">
        <f t="array" aca="1" ref="B18" ca="1">IFERROR(OFFSET(INDIRECT("liste!i"&amp;SMALL(IF(LISTE!$I$3:$I$24="02",(LISTE!$I$3:$I$24="02")*ROW($1:$22)),ROWS($1:16))+2),0,-9+COLUMNS($A:B)),"")</f>
        <v/>
      </c>
      <c r="C18" s="9" t="str">
        <f t="array" aca="1" ref="C18" ca="1">IFERROR(OFFSET(INDIRECT("liste!i"&amp;SMALL(IF(LISTE!$I$3:$I$24="02",(LISTE!$I$3:$I$24="02")*ROW($1:$22)),ROWS($1:16))+2),0,-9+COLUMNS($A:C)),"")</f>
        <v/>
      </c>
      <c r="D18" s="9" t="str">
        <f t="array" aca="1" ref="D18" ca="1">IFERROR(OFFSET(INDIRECT("liste!i"&amp;SMALL(IF(LISTE!$I$3:$I$24="02",(LISTE!$I$3:$I$24="02")*ROW($1:$22)),ROWS($1:16))+2),0,-9+COLUMNS($A:D)),"")</f>
        <v/>
      </c>
      <c r="E18" s="9" t="str">
        <f t="array" aca="1" ref="E18" ca="1">IFERROR(OFFSET(INDIRECT("liste!i"&amp;SMALL(IF(LISTE!$I$3:$I$24="02",(LISTE!$I$3:$I$24="02")*ROW($1:$22)),ROWS($1:16))+2),0,-9+COLUMNS($A:E)),"")</f>
        <v/>
      </c>
      <c r="F18" s="9" t="str">
        <f t="array" aca="1" ref="F18" ca="1">IFERROR(OFFSET(INDIRECT("liste!i"&amp;SMALL(IF(LISTE!$I$3:$I$24="02",(LISTE!$I$3:$I$24="02")*ROW($1:$22)),ROWS($1:16))+2),0,-9+COLUMNS($A:F)),"")</f>
        <v/>
      </c>
      <c r="G18" s="9" t="str">
        <f t="array" aca="1" ref="G18" ca="1">IFERROR(OFFSET(INDIRECT("liste!i"&amp;SMALL(IF(LISTE!$I$3:$I$24="02",(LISTE!$I$3:$I$24="02")*ROW($1:$22)),ROWS($1:16))+2),0,-9+COLUMNS($A:G)),"")</f>
        <v/>
      </c>
      <c r="H18" s="9" t="str">
        <f t="array" aca="1" ref="H18" ca="1">IFERROR(OFFSET(INDIRECT("liste!i"&amp;SMALL(IF(LISTE!$I$3:$I$24="02",(LISTE!$I$3:$I$24="02")*ROW($1:$22)),ROWS($1:16))+2),0,-9+COLUMNS($A:H)),"")</f>
        <v/>
      </c>
      <c r="I18" s="9" t="str">
        <f t="array" aca="1" ref="I18" ca="1">IFERROR(OFFSET(INDIRECT("liste!i"&amp;SMALL(IF(LISTE!$I$3:$I$24="02",(LISTE!$I$3:$I$24="02")*ROW($1:$22)),ROWS($1:16))+2),0,-9+COLUMNS($A:I)),"")</f>
        <v/>
      </c>
      <c r="M18" s="17"/>
    </row>
    <row r="19" spans="1:13" s="9" customFormat="1" x14ac:dyDescent="0.25">
      <c r="A19" s="9" t="str">
        <f t="array" aca="1" ref="A19" ca="1">IFERROR(OFFSET(INDIRECT("liste!i"&amp;SMALL(IF(LISTE!$I$3:$I$24="02",(LISTE!$I$3:$I$24="02")*ROW($1:$22)),ROWS($1:17))+2),0,-9+COLUMNS($A:A)),"")</f>
        <v/>
      </c>
      <c r="B19" s="9" t="str">
        <f t="array" aca="1" ref="B19" ca="1">IFERROR(OFFSET(INDIRECT("liste!i"&amp;SMALL(IF(LISTE!$I$3:$I$24="02",(LISTE!$I$3:$I$24="02")*ROW($1:$22)),ROWS($1:17))+2),0,-9+COLUMNS($A:B)),"")</f>
        <v/>
      </c>
      <c r="C19" s="9" t="str">
        <f t="array" aca="1" ref="C19" ca="1">IFERROR(OFFSET(INDIRECT("liste!i"&amp;SMALL(IF(LISTE!$I$3:$I$24="02",(LISTE!$I$3:$I$24="02")*ROW($1:$22)),ROWS($1:17))+2),0,-9+COLUMNS($A:C)),"")</f>
        <v/>
      </c>
      <c r="D19" s="9" t="str">
        <f t="array" aca="1" ref="D19" ca="1">IFERROR(OFFSET(INDIRECT("liste!i"&amp;SMALL(IF(LISTE!$I$3:$I$24="02",(LISTE!$I$3:$I$24="02")*ROW($1:$22)),ROWS($1:17))+2),0,-9+COLUMNS($A:D)),"")</f>
        <v/>
      </c>
      <c r="E19" s="9" t="str">
        <f t="array" aca="1" ref="E19" ca="1">IFERROR(OFFSET(INDIRECT("liste!i"&amp;SMALL(IF(LISTE!$I$3:$I$24="02",(LISTE!$I$3:$I$24="02")*ROW($1:$22)),ROWS($1:17))+2),0,-9+COLUMNS($A:E)),"")</f>
        <v/>
      </c>
      <c r="F19" s="9" t="str">
        <f t="array" aca="1" ref="F19" ca="1">IFERROR(OFFSET(INDIRECT("liste!i"&amp;SMALL(IF(LISTE!$I$3:$I$24="02",(LISTE!$I$3:$I$24="02")*ROW($1:$22)),ROWS($1:17))+2),0,-9+COLUMNS($A:F)),"")</f>
        <v/>
      </c>
      <c r="G19" s="9" t="str">
        <f t="array" aca="1" ref="G19" ca="1">IFERROR(OFFSET(INDIRECT("liste!i"&amp;SMALL(IF(LISTE!$I$3:$I$24="02",(LISTE!$I$3:$I$24="02")*ROW($1:$22)),ROWS($1:17))+2),0,-9+COLUMNS($A:G)),"")</f>
        <v/>
      </c>
      <c r="H19" s="9" t="str">
        <f t="array" aca="1" ref="H19" ca="1">IFERROR(OFFSET(INDIRECT("liste!i"&amp;SMALL(IF(LISTE!$I$3:$I$24="02",(LISTE!$I$3:$I$24="02")*ROW($1:$22)),ROWS($1:17))+2),0,-9+COLUMNS($A:H)),"")</f>
        <v/>
      </c>
      <c r="I19" s="9" t="str">
        <f t="array" aca="1" ref="I19" ca="1">IFERROR(OFFSET(INDIRECT("liste!i"&amp;SMALL(IF(LISTE!$I$3:$I$24="02",(LISTE!$I$3:$I$24="02")*ROW($1:$22)),ROWS($1:17))+2),0,-9+COLUMNS($A:I)),"")</f>
        <v/>
      </c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17"/>
    </row>
    <row r="20" spans="1:13" s="9" customFormat="1" x14ac:dyDescent="0.25">
      <c r="A20" s="9" t="str">
        <f t="array" aca="1" ref="A20" ca="1">IFERROR(OFFSET(INDIRECT("liste!i"&amp;SMALL(IF(LISTE!$I$3:$I$24="02",(LISTE!$I$3:$I$24="02")*ROW($1:$22)),ROWS($1:18))+2),0,-9+COLUMNS($A:A)),"")</f>
        <v/>
      </c>
      <c r="B20" s="9" t="str">
        <f t="array" aca="1" ref="B20" ca="1">IFERROR(OFFSET(INDIRECT("liste!i"&amp;SMALL(IF(LISTE!$I$3:$I$24="02",(LISTE!$I$3:$I$24="02")*ROW($1:$22)),ROWS($1:18))+2),0,-9+COLUMNS($A:B)),"")</f>
        <v/>
      </c>
      <c r="C20" s="9" t="str">
        <f t="array" aca="1" ref="C20" ca="1">IFERROR(OFFSET(INDIRECT("liste!i"&amp;SMALL(IF(LISTE!$I$3:$I$24="02",(LISTE!$I$3:$I$24="02")*ROW($1:$22)),ROWS($1:18))+2),0,-9+COLUMNS($A:C)),"")</f>
        <v/>
      </c>
      <c r="D20" s="9" t="str">
        <f t="array" aca="1" ref="D20" ca="1">IFERROR(OFFSET(INDIRECT("liste!i"&amp;SMALL(IF(LISTE!$I$3:$I$24="02",(LISTE!$I$3:$I$24="02")*ROW($1:$22)),ROWS($1:18))+2),0,-9+COLUMNS($A:D)),"")</f>
        <v/>
      </c>
      <c r="E20" s="9" t="str">
        <f t="array" aca="1" ref="E20" ca="1">IFERROR(OFFSET(INDIRECT("liste!i"&amp;SMALL(IF(LISTE!$I$3:$I$24="02",(LISTE!$I$3:$I$24="02")*ROW($1:$22)),ROWS($1:18))+2),0,-9+COLUMNS($A:E)),"")</f>
        <v/>
      </c>
      <c r="F20" s="9" t="str">
        <f t="array" aca="1" ref="F20" ca="1">IFERROR(OFFSET(INDIRECT("liste!i"&amp;SMALL(IF(LISTE!$I$3:$I$24="02",(LISTE!$I$3:$I$24="02")*ROW($1:$22)),ROWS($1:18))+2),0,-9+COLUMNS($A:F)),"")</f>
        <v/>
      </c>
      <c r="G20" s="9" t="str">
        <f t="array" aca="1" ref="G20" ca="1">IFERROR(OFFSET(INDIRECT("liste!i"&amp;SMALL(IF(LISTE!$I$3:$I$24="02",(LISTE!$I$3:$I$24="02")*ROW($1:$22)),ROWS($1:18))+2),0,-9+COLUMNS($A:G)),"")</f>
        <v/>
      </c>
      <c r="H20" s="9" t="str">
        <f t="array" aca="1" ref="H20" ca="1">IFERROR(OFFSET(INDIRECT("liste!i"&amp;SMALL(IF(LISTE!$I$3:$I$24="02",(LISTE!$I$3:$I$24="02")*ROW($1:$22)),ROWS($1:18))+2),0,-9+COLUMNS($A:H)),"")</f>
        <v/>
      </c>
      <c r="I20" s="9" t="str">
        <f t="array" aca="1" ref="I20" ca="1">IFERROR(OFFSET(INDIRECT("liste!i"&amp;SMALL(IF(LISTE!$I$3:$I$24="02",(LISTE!$I$3:$I$24="02")*ROW($1:$22)),ROWS($1:18))+2),0,-9+COLUMNS($A:I)),"")</f>
        <v/>
      </c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17"/>
    </row>
    <row r="21" spans="1:13" s="9" customFormat="1" x14ac:dyDescent="0.25">
      <c r="A21" s="9" t="str">
        <f t="array" aca="1" ref="A21" ca="1">IFERROR(OFFSET(INDIRECT("liste!i"&amp;SMALL(IF(LISTE!$I$3:$I$24="02",(LISTE!$I$3:$I$24="02")*ROW($1:$22)),ROWS($1:19))+2),0,-9+COLUMNS($A:A)),"")</f>
        <v/>
      </c>
      <c r="B21" s="9" t="str">
        <f t="array" aca="1" ref="B21" ca="1">IFERROR(OFFSET(INDIRECT("liste!i"&amp;SMALL(IF(LISTE!$I$3:$I$24="02",(LISTE!$I$3:$I$24="02")*ROW($1:$22)),ROWS($1:19))+2),0,-9+COLUMNS($A:B)),"")</f>
        <v/>
      </c>
      <c r="C21" s="9" t="str">
        <f t="array" aca="1" ref="C21" ca="1">IFERROR(OFFSET(INDIRECT("liste!i"&amp;SMALL(IF(LISTE!$I$3:$I$24="02",(LISTE!$I$3:$I$24="02")*ROW($1:$22)),ROWS($1:19))+2),0,-9+COLUMNS($A:C)),"")</f>
        <v/>
      </c>
      <c r="D21" s="9" t="str">
        <f t="array" aca="1" ref="D21" ca="1">IFERROR(OFFSET(INDIRECT("liste!i"&amp;SMALL(IF(LISTE!$I$3:$I$24="02",(LISTE!$I$3:$I$24="02")*ROW($1:$22)),ROWS($1:19))+2),0,-9+COLUMNS($A:D)),"")</f>
        <v/>
      </c>
      <c r="E21" s="9" t="str">
        <f t="array" aca="1" ref="E21" ca="1">IFERROR(OFFSET(INDIRECT("liste!i"&amp;SMALL(IF(LISTE!$I$3:$I$24="02",(LISTE!$I$3:$I$24="02")*ROW($1:$22)),ROWS($1:19))+2),0,-9+COLUMNS($A:E)),"")</f>
        <v/>
      </c>
      <c r="F21" s="9" t="str">
        <f t="array" aca="1" ref="F21" ca="1">IFERROR(OFFSET(INDIRECT("liste!i"&amp;SMALL(IF(LISTE!$I$3:$I$24="02",(LISTE!$I$3:$I$24="02")*ROW($1:$22)),ROWS($1:19))+2),0,-9+COLUMNS($A:F)),"")</f>
        <v/>
      </c>
      <c r="G21" s="9" t="str">
        <f t="array" aca="1" ref="G21" ca="1">IFERROR(OFFSET(INDIRECT("liste!i"&amp;SMALL(IF(LISTE!$I$3:$I$24="02",(LISTE!$I$3:$I$24="02")*ROW($1:$22)),ROWS($1:19))+2),0,-9+COLUMNS($A:G)),"")</f>
        <v/>
      </c>
      <c r="H21" s="9" t="str">
        <f t="array" aca="1" ref="H21" ca="1">IFERROR(OFFSET(INDIRECT("liste!i"&amp;SMALL(IF(LISTE!$I$3:$I$24="02",(LISTE!$I$3:$I$24="02")*ROW($1:$22)),ROWS($1:19))+2),0,-9+COLUMNS($A:H)),"")</f>
        <v/>
      </c>
      <c r="I21" s="9" t="str">
        <f t="array" aca="1" ref="I21" ca="1">IFERROR(OFFSET(INDIRECT("liste!i"&amp;SMALL(IF(LISTE!$I$3:$I$24="02",(LISTE!$I$3:$I$24="02")*ROW($1:$22)),ROWS($1:19))+2),0,-9+COLUMNS($A:I)),"")</f>
        <v/>
      </c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17"/>
    </row>
    <row r="22" spans="1:13" s="9" customFormat="1" x14ac:dyDescent="0.25">
      <c r="A22" s="9" t="str">
        <f t="array" aca="1" ref="A22" ca="1">IFERROR(OFFSET(INDIRECT("liste!i"&amp;SMALL(IF(LISTE!$I$3:$I$24="02",(LISTE!$I$3:$I$24="02")*ROW($1:$22)),ROWS($1:20))+2),0,-9+COLUMNS($A:A)),"")</f>
        <v/>
      </c>
      <c r="B22" s="9" t="str">
        <f t="array" aca="1" ref="B22" ca="1">IFERROR(OFFSET(INDIRECT("liste!i"&amp;SMALL(IF(LISTE!$I$3:$I$24="02",(LISTE!$I$3:$I$24="02")*ROW($1:$22)),ROWS($1:20))+2),0,-9+COLUMNS($A:B)),"")</f>
        <v/>
      </c>
      <c r="C22" s="9" t="str">
        <f t="array" aca="1" ref="C22" ca="1">IFERROR(OFFSET(INDIRECT("liste!i"&amp;SMALL(IF(LISTE!$I$3:$I$24="02",(LISTE!$I$3:$I$24="02")*ROW($1:$22)),ROWS($1:20))+2),0,-9+COLUMNS($A:C)),"")</f>
        <v/>
      </c>
      <c r="D22" s="9" t="str">
        <f t="array" aca="1" ref="D22" ca="1">IFERROR(OFFSET(INDIRECT("liste!i"&amp;SMALL(IF(LISTE!$I$3:$I$24="02",(LISTE!$I$3:$I$24="02")*ROW($1:$22)),ROWS($1:20))+2),0,-9+COLUMNS($A:D)),"")</f>
        <v/>
      </c>
      <c r="E22" s="9" t="str">
        <f t="array" aca="1" ref="E22" ca="1">IFERROR(OFFSET(INDIRECT("liste!i"&amp;SMALL(IF(LISTE!$I$3:$I$24="02",(LISTE!$I$3:$I$24="02")*ROW($1:$22)),ROWS($1:20))+2),0,-9+COLUMNS($A:E)),"")</f>
        <v/>
      </c>
      <c r="F22" s="9" t="str">
        <f t="array" aca="1" ref="F22" ca="1">IFERROR(OFFSET(INDIRECT("liste!i"&amp;SMALL(IF(LISTE!$I$3:$I$24="02",(LISTE!$I$3:$I$24="02")*ROW($1:$22)),ROWS($1:20))+2),0,-9+COLUMNS($A:F)),"")</f>
        <v/>
      </c>
      <c r="G22" s="9" t="str">
        <f t="array" aca="1" ref="G22" ca="1">IFERROR(OFFSET(INDIRECT("liste!i"&amp;SMALL(IF(LISTE!$I$3:$I$24="02",(LISTE!$I$3:$I$24="02")*ROW($1:$22)),ROWS($1:20))+2),0,-9+COLUMNS($A:G)),"")</f>
        <v/>
      </c>
      <c r="H22" s="9" t="str">
        <f t="array" aca="1" ref="H22" ca="1">IFERROR(OFFSET(INDIRECT("liste!i"&amp;SMALL(IF(LISTE!$I$3:$I$24="02",(LISTE!$I$3:$I$24="02")*ROW($1:$22)),ROWS($1:20))+2),0,-9+COLUMNS($A:H)),"")</f>
        <v/>
      </c>
      <c r="I22" s="9" t="str">
        <f t="array" aca="1" ref="I22" ca="1">IFERROR(OFFSET(INDIRECT("liste!i"&amp;SMALL(IF(LISTE!$I$3:$I$24="02",(LISTE!$I$3:$I$24="02")*ROW($1:$22)),ROWS($1:20))+2),0,-9+COLUMNS($A:I)),"")</f>
        <v/>
      </c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17"/>
    </row>
    <row r="23" spans="1:13" s="9" customFormat="1" x14ac:dyDescent="0.25">
      <c r="A23" s="9" t="str">
        <f t="array" aca="1" ref="A23" ca="1">IFERROR(OFFSET(INDIRECT("liste!i"&amp;SMALL(IF(LISTE!$I$3:$I$24="02",(LISTE!$I$3:$I$24="02")*ROW($1:$22)),ROWS($1:21))+2),0,-9+COLUMNS($A:A)),"")</f>
        <v/>
      </c>
      <c r="B23" s="9" t="str">
        <f t="array" aca="1" ref="B23" ca="1">IFERROR(OFFSET(INDIRECT("liste!i"&amp;SMALL(IF(LISTE!$I$3:$I$24="02",(LISTE!$I$3:$I$24="02")*ROW($1:$22)),ROWS($1:21))+2),0,-9+COLUMNS($A:B)),"")</f>
        <v/>
      </c>
      <c r="C23" s="9" t="str">
        <f t="array" aca="1" ref="C23" ca="1">IFERROR(OFFSET(INDIRECT("liste!i"&amp;SMALL(IF(LISTE!$I$3:$I$24="02",(LISTE!$I$3:$I$24="02")*ROW($1:$22)),ROWS($1:21))+2),0,-9+COLUMNS($A:C)),"")</f>
        <v/>
      </c>
      <c r="D23" s="9" t="str">
        <f t="array" aca="1" ref="D23" ca="1">IFERROR(OFFSET(INDIRECT("liste!i"&amp;SMALL(IF(LISTE!$I$3:$I$24="02",(LISTE!$I$3:$I$24="02")*ROW($1:$22)),ROWS($1:21))+2),0,-9+COLUMNS($A:D)),"")</f>
        <v/>
      </c>
      <c r="E23" s="9" t="str">
        <f t="array" aca="1" ref="E23" ca="1">IFERROR(OFFSET(INDIRECT("liste!i"&amp;SMALL(IF(LISTE!$I$3:$I$24="02",(LISTE!$I$3:$I$24="02")*ROW($1:$22)),ROWS($1:21))+2),0,-9+COLUMNS($A:E)),"")</f>
        <v/>
      </c>
      <c r="F23" s="9" t="str">
        <f t="array" aca="1" ref="F23" ca="1">IFERROR(OFFSET(INDIRECT("liste!i"&amp;SMALL(IF(LISTE!$I$3:$I$24="02",(LISTE!$I$3:$I$24="02")*ROW($1:$22)),ROWS($1:21))+2),0,-9+COLUMNS($A:F)),"")</f>
        <v/>
      </c>
      <c r="G23" s="9" t="str">
        <f t="array" aca="1" ref="G23" ca="1">IFERROR(OFFSET(INDIRECT("liste!i"&amp;SMALL(IF(LISTE!$I$3:$I$24="02",(LISTE!$I$3:$I$24="02")*ROW($1:$22)),ROWS($1:21))+2),0,-9+COLUMNS($A:G)),"")</f>
        <v/>
      </c>
      <c r="H23" s="9" t="str">
        <f t="array" aca="1" ref="H23" ca="1">IFERROR(OFFSET(INDIRECT("liste!i"&amp;SMALL(IF(LISTE!$I$3:$I$24="02",(LISTE!$I$3:$I$24="02")*ROW($1:$22)),ROWS($1:21))+2),0,-9+COLUMNS($A:H)),"")</f>
        <v/>
      </c>
      <c r="I23" s="9" t="str">
        <f t="array" aca="1" ref="I23" ca="1">IFERROR(OFFSET(INDIRECT("liste!i"&amp;SMALL(IF(LISTE!$I$3:$I$24="02",(LISTE!$I$3:$I$24="02")*ROW($1:$22)),ROWS($1:21))+2),0,-9+COLUMNS($A:I)),"")</f>
        <v/>
      </c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17"/>
    </row>
    <row r="24" spans="1:13" s="9" customFormat="1" x14ac:dyDescent="0.25">
      <c r="A24" s="9" t="str">
        <f t="array" aca="1" ref="A24" ca="1">IFERROR(OFFSET(INDIRECT("liste!i"&amp;SMALL(IF(LISTE!$I$3:$I$24="02",(LISTE!$I$3:$I$24="02")*ROW($1:$22)),ROWS($1:22))+2),0,-9+COLUMNS($A:A)),"")</f>
        <v/>
      </c>
      <c r="B24" s="9" t="str">
        <f t="array" aca="1" ref="B24" ca="1">IFERROR(OFFSET(INDIRECT("liste!i"&amp;SMALL(IF(LISTE!$I$3:$I$24="02",(LISTE!$I$3:$I$24="02")*ROW($1:$22)),ROWS($1:22))+2),0,-9+COLUMNS($A:B)),"")</f>
        <v/>
      </c>
      <c r="C24" s="9" t="str">
        <f t="array" aca="1" ref="C24" ca="1">IFERROR(OFFSET(INDIRECT("liste!i"&amp;SMALL(IF(LISTE!$I$3:$I$24="02",(LISTE!$I$3:$I$24="02")*ROW($1:$22)),ROWS($1:22))+2),0,-9+COLUMNS($A:C)),"")</f>
        <v/>
      </c>
      <c r="D24" s="9" t="str">
        <f t="array" aca="1" ref="D24" ca="1">IFERROR(OFFSET(INDIRECT("liste!i"&amp;SMALL(IF(LISTE!$I$3:$I$24="02",(LISTE!$I$3:$I$24="02")*ROW($1:$22)),ROWS($1:22))+2),0,-9+COLUMNS($A:D)),"")</f>
        <v/>
      </c>
      <c r="E24" s="9" t="str">
        <f t="array" aca="1" ref="E24" ca="1">IFERROR(OFFSET(INDIRECT("liste!i"&amp;SMALL(IF(LISTE!$I$3:$I$24="02",(LISTE!$I$3:$I$24="02")*ROW($1:$22)),ROWS($1:22))+2),0,-9+COLUMNS($A:E)),"")</f>
        <v/>
      </c>
      <c r="F24" s="9" t="str">
        <f t="array" aca="1" ref="F24" ca="1">IFERROR(OFFSET(INDIRECT("liste!i"&amp;SMALL(IF(LISTE!$I$3:$I$24="02",(LISTE!$I$3:$I$24="02")*ROW($1:$22)),ROWS($1:22))+2),0,-9+COLUMNS($A:F)),"")</f>
        <v/>
      </c>
      <c r="G24" s="9" t="str">
        <f t="array" aca="1" ref="G24" ca="1">IFERROR(OFFSET(INDIRECT("liste!i"&amp;SMALL(IF(LISTE!$I$3:$I$24="02",(LISTE!$I$3:$I$24="02")*ROW($1:$22)),ROWS($1:22))+2),0,-9+COLUMNS($A:G)),"")</f>
        <v/>
      </c>
      <c r="H24" s="9" t="str">
        <f t="array" aca="1" ref="H24" ca="1">IFERROR(OFFSET(INDIRECT("liste!i"&amp;SMALL(IF(LISTE!$I$3:$I$24="02",(LISTE!$I$3:$I$24="02")*ROW($1:$22)),ROWS($1:22))+2),0,-9+COLUMNS($A:H)),"")</f>
        <v/>
      </c>
      <c r="I24" s="9" t="str">
        <f t="array" aca="1" ref="I24" ca="1">IFERROR(OFFSET(INDIRECT("liste!i"&amp;SMALL(IF(LISTE!$I$3:$I$24="02",(LISTE!$I$3:$I$24="02")*ROW($1:$22)),ROWS($1:22))+2),0,-9+COLUMNS($A:I)),"")</f>
        <v/>
      </c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17"/>
    </row>
    <row r="25" spans="1:13" s="9" customFormat="1" x14ac:dyDescent="0.25">
      <c r="A25" s="9" t="str">
        <f t="array" aca="1" ref="A25" ca="1">IFERROR(OFFSET(INDIRECT("liste!i"&amp;SMALL(IF(LISTE!$I$3:$I$24="02",(LISTE!$I$3:$I$24="02")*ROW($1:$22)),ROWS($1:23))+2),0,-9+COLUMNS($A:A)),"")</f>
        <v/>
      </c>
      <c r="B25" s="9" t="str">
        <f t="array" aca="1" ref="B25" ca="1">IFERROR(OFFSET(INDIRECT("liste!i"&amp;SMALL(IF(LISTE!$I$3:$I$24="02",(LISTE!$I$3:$I$24="02")*ROW($1:$22)),ROWS($1:23))+2),0,-9+COLUMNS($A:B)),"")</f>
        <v/>
      </c>
      <c r="C25" s="9" t="str">
        <f t="array" aca="1" ref="C25" ca="1">IFERROR(OFFSET(INDIRECT("liste!i"&amp;SMALL(IF(LISTE!$I$3:$I$24="02",(LISTE!$I$3:$I$24="02")*ROW($1:$22)),ROWS($1:23))+2),0,-9+COLUMNS($A:C)),"")</f>
        <v/>
      </c>
      <c r="D25" s="9" t="str">
        <f t="array" aca="1" ref="D25" ca="1">IFERROR(OFFSET(INDIRECT("liste!i"&amp;SMALL(IF(LISTE!$I$3:$I$24="02",(LISTE!$I$3:$I$24="02")*ROW($1:$22)),ROWS($1:23))+2),0,-9+COLUMNS($A:D)),"")</f>
        <v/>
      </c>
      <c r="E25" s="9" t="str">
        <f t="array" aca="1" ref="E25" ca="1">IFERROR(OFFSET(INDIRECT("liste!i"&amp;SMALL(IF(LISTE!$I$3:$I$24="02",(LISTE!$I$3:$I$24="02")*ROW($1:$22)),ROWS($1:23))+2),0,-9+COLUMNS($A:E)),"")</f>
        <v/>
      </c>
      <c r="F25" s="9" t="str">
        <f t="array" aca="1" ref="F25" ca="1">IFERROR(OFFSET(INDIRECT("liste!i"&amp;SMALL(IF(LISTE!$I$3:$I$24="02",(LISTE!$I$3:$I$24="02")*ROW($1:$22)),ROWS($1:23))+2),0,-9+COLUMNS($A:F)),"")</f>
        <v/>
      </c>
      <c r="G25" s="9" t="str">
        <f t="array" aca="1" ref="G25" ca="1">IFERROR(OFFSET(INDIRECT("liste!i"&amp;SMALL(IF(LISTE!$I$3:$I$24="02",(LISTE!$I$3:$I$24="02")*ROW($1:$22)),ROWS($1:23))+2),0,-9+COLUMNS($A:G)),"")</f>
        <v/>
      </c>
      <c r="H25" s="9" t="str">
        <f t="array" aca="1" ref="H25" ca="1">IFERROR(OFFSET(INDIRECT("liste!i"&amp;SMALL(IF(LISTE!$I$3:$I$24="02",(LISTE!$I$3:$I$24="02")*ROW($1:$22)),ROWS($1:23))+2),0,-9+COLUMNS($A:H)),"")</f>
        <v/>
      </c>
      <c r="I25" s="9" t="str">
        <f t="array" aca="1" ref="I25" ca="1">IFERROR(OFFSET(INDIRECT("liste!i"&amp;SMALL(IF(LISTE!$I$3:$I$24="02",(LISTE!$I$3:$I$24="02")*ROW($1:$22)),ROWS($1:23))+2),0,-9+COLUMNS($A:I)),"")</f>
        <v/>
      </c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17"/>
    </row>
    <row r="26" spans="1:13" s="9" customFormat="1" x14ac:dyDescent="0.25">
      <c r="A26" s="9" t="str">
        <f t="array" aca="1" ref="A26" ca="1">IFERROR(OFFSET(INDIRECT("liste!i"&amp;SMALL(IF(LISTE!$I$3:$I$24="02",(LISTE!$I$3:$I$24="02")*ROW($1:$22)),ROWS($1:24))+2),0,-9+COLUMNS($A:A)),"")</f>
        <v/>
      </c>
      <c r="B26" s="9" t="str">
        <f t="array" aca="1" ref="B26" ca="1">IFERROR(OFFSET(INDIRECT("liste!i"&amp;SMALL(IF(LISTE!$I$3:$I$24="02",(LISTE!$I$3:$I$24="02")*ROW($1:$22)),ROWS($1:24))+2),0,-9+COLUMNS($A:B)),"")</f>
        <v/>
      </c>
      <c r="C26" s="9" t="str">
        <f t="array" aca="1" ref="C26" ca="1">IFERROR(OFFSET(INDIRECT("liste!i"&amp;SMALL(IF(LISTE!$I$3:$I$24="02",(LISTE!$I$3:$I$24="02")*ROW($1:$22)),ROWS($1:24))+2),0,-9+COLUMNS($A:C)),"")</f>
        <v/>
      </c>
      <c r="D26" s="9" t="str">
        <f t="array" aca="1" ref="D26" ca="1">IFERROR(OFFSET(INDIRECT("liste!i"&amp;SMALL(IF(LISTE!$I$3:$I$24="02",(LISTE!$I$3:$I$24="02")*ROW($1:$22)),ROWS($1:24))+2),0,-9+COLUMNS($A:D)),"")</f>
        <v/>
      </c>
      <c r="E26" s="9" t="str">
        <f t="array" aca="1" ref="E26" ca="1">IFERROR(OFFSET(INDIRECT("liste!i"&amp;SMALL(IF(LISTE!$I$3:$I$24="02",(LISTE!$I$3:$I$24="02")*ROW($1:$22)),ROWS($1:24))+2),0,-9+COLUMNS($A:E)),"")</f>
        <v/>
      </c>
      <c r="F26" s="9" t="str">
        <f t="array" aca="1" ref="F26" ca="1">IFERROR(OFFSET(INDIRECT("liste!i"&amp;SMALL(IF(LISTE!$I$3:$I$24="02",(LISTE!$I$3:$I$24="02")*ROW($1:$22)),ROWS($1:24))+2),0,-9+COLUMNS($A:F)),"")</f>
        <v/>
      </c>
      <c r="G26" s="9" t="str">
        <f t="array" aca="1" ref="G26" ca="1">IFERROR(OFFSET(INDIRECT("liste!i"&amp;SMALL(IF(LISTE!$I$3:$I$24="02",(LISTE!$I$3:$I$24="02")*ROW($1:$22)),ROWS($1:24))+2),0,-9+COLUMNS($A:G)),"")</f>
        <v/>
      </c>
      <c r="H26" s="9" t="str">
        <f t="array" aca="1" ref="H26" ca="1">IFERROR(OFFSET(INDIRECT("liste!i"&amp;SMALL(IF(LISTE!$I$3:$I$24="02",(LISTE!$I$3:$I$24="02")*ROW($1:$22)),ROWS($1:24))+2),0,-9+COLUMNS($A:H)),"")</f>
        <v/>
      </c>
      <c r="I26" s="9" t="str">
        <f t="array" aca="1" ref="I26" ca="1">IFERROR(OFFSET(INDIRECT("liste!i"&amp;SMALL(IF(LISTE!$I$3:$I$24="02",(LISTE!$I$3:$I$24="02")*ROW($1:$22)),ROWS($1:24))+2),0,-9+COLUMNS($A:I)),"")</f>
        <v/>
      </c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17"/>
    </row>
    <row r="27" spans="1:13" s="9" customFormat="1" x14ac:dyDescent="0.25">
      <c r="A27" s="9" t="str">
        <f t="array" aca="1" ref="A27" ca="1">IFERROR(OFFSET(INDIRECT("liste!i"&amp;SMALL(IF(LISTE!$I$3:$I$24="02",(LISTE!$I$3:$I$24="02")*ROW($1:$22)),ROWS($1:25))+2),0,-9+COLUMNS($A:A)),"")</f>
        <v/>
      </c>
      <c r="B27" s="9" t="str">
        <f t="array" aca="1" ref="B27" ca="1">IFERROR(OFFSET(INDIRECT("liste!i"&amp;SMALL(IF(LISTE!$I$3:$I$24="02",(LISTE!$I$3:$I$24="02")*ROW($1:$22)),ROWS($1:25))+2),0,-9+COLUMNS($A:B)),"")</f>
        <v/>
      </c>
      <c r="C27" s="9" t="str">
        <f t="array" aca="1" ref="C27" ca="1">IFERROR(OFFSET(INDIRECT("liste!i"&amp;SMALL(IF(LISTE!$I$3:$I$24="02",(LISTE!$I$3:$I$24="02")*ROW($1:$22)),ROWS($1:25))+2),0,-9+COLUMNS($A:C)),"")</f>
        <v/>
      </c>
      <c r="D27" s="9" t="str">
        <f t="array" aca="1" ref="D27" ca="1">IFERROR(OFFSET(INDIRECT("liste!i"&amp;SMALL(IF(LISTE!$I$3:$I$24="02",(LISTE!$I$3:$I$24="02")*ROW($1:$22)),ROWS($1:25))+2),0,-9+COLUMNS($A:D)),"")</f>
        <v/>
      </c>
      <c r="E27" s="9" t="str">
        <f t="array" aca="1" ref="E27" ca="1">IFERROR(OFFSET(INDIRECT("liste!i"&amp;SMALL(IF(LISTE!$I$3:$I$24="02",(LISTE!$I$3:$I$24="02")*ROW($1:$22)),ROWS($1:25))+2),0,-9+COLUMNS($A:E)),"")</f>
        <v/>
      </c>
      <c r="F27" s="9" t="str">
        <f t="array" aca="1" ref="F27" ca="1">IFERROR(OFFSET(INDIRECT("liste!i"&amp;SMALL(IF(LISTE!$I$3:$I$24="02",(LISTE!$I$3:$I$24="02")*ROW($1:$22)),ROWS($1:25))+2),0,-9+COLUMNS($A:F)),"")</f>
        <v/>
      </c>
      <c r="G27" s="9" t="str">
        <f t="array" aca="1" ref="G27" ca="1">IFERROR(OFFSET(INDIRECT("liste!i"&amp;SMALL(IF(LISTE!$I$3:$I$24="02",(LISTE!$I$3:$I$24="02")*ROW($1:$22)),ROWS($1:25))+2),0,-9+COLUMNS($A:G)),"")</f>
        <v/>
      </c>
      <c r="H27" s="9" t="str">
        <f t="array" aca="1" ref="H27" ca="1">IFERROR(OFFSET(INDIRECT("liste!i"&amp;SMALL(IF(LISTE!$I$3:$I$24="02",(LISTE!$I$3:$I$24="02")*ROW($1:$22)),ROWS($1:25))+2),0,-9+COLUMNS($A:H)),"")</f>
        <v/>
      </c>
      <c r="I27" s="9" t="str">
        <f t="array" aca="1" ref="I27" ca="1">IFERROR(OFFSET(INDIRECT("liste!i"&amp;SMALL(IF(LISTE!$I$3:$I$24="02",(LISTE!$I$3:$I$24="02")*ROW($1:$22)),ROWS($1:25))+2),0,-9+COLUMNS($A:I)),"")</f>
        <v/>
      </c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17"/>
    </row>
    <row r="28" spans="1:13" s="9" customFormat="1" x14ac:dyDescent="0.25">
      <c r="A28" s="9" t="str">
        <f t="array" aca="1" ref="A28" ca="1">IFERROR(OFFSET(INDIRECT("liste!i"&amp;SMALL(IF(LISTE!$I$3:$I$24="02",(LISTE!$I$3:$I$24="02")*ROW($1:$22)),ROWS($1:26))+2),0,-9+COLUMNS($A:A)),"")</f>
        <v/>
      </c>
      <c r="B28" s="9" t="str">
        <f t="array" aca="1" ref="B28" ca="1">IFERROR(OFFSET(INDIRECT("liste!i"&amp;SMALL(IF(LISTE!$I$3:$I$24="02",(LISTE!$I$3:$I$24="02")*ROW($1:$22)),ROWS($1:26))+2),0,-9+COLUMNS($A:B)),"")</f>
        <v/>
      </c>
      <c r="C28" s="9" t="str">
        <f t="array" aca="1" ref="C28" ca="1">IFERROR(OFFSET(INDIRECT("liste!i"&amp;SMALL(IF(LISTE!$I$3:$I$24="02",(LISTE!$I$3:$I$24="02")*ROW($1:$22)),ROWS($1:26))+2),0,-9+COLUMNS($A:C)),"")</f>
        <v/>
      </c>
      <c r="D28" s="9" t="str">
        <f t="array" aca="1" ref="D28" ca="1">IFERROR(OFFSET(INDIRECT("liste!i"&amp;SMALL(IF(LISTE!$I$3:$I$24="02",(LISTE!$I$3:$I$24="02")*ROW($1:$22)),ROWS($1:26))+2),0,-9+COLUMNS($A:D)),"")</f>
        <v/>
      </c>
      <c r="E28" s="9" t="str">
        <f t="array" aca="1" ref="E28" ca="1">IFERROR(OFFSET(INDIRECT("liste!i"&amp;SMALL(IF(LISTE!$I$3:$I$24="02",(LISTE!$I$3:$I$24="02")*ROW($1:$22)),ROWS($1:26))+2),0,-9+COLUMNS($A:E)),"")</f>
        <v/>
      </c>
      <c r="F28" s="9" t="str">
        <f t="array" aca="1" ref="F28" ca="1">IFERROR(OFFSET(INDIRECT("liste!i"&amp;SMALL(IF(LISTE!$I$3:$I$24="02",(LISTE!$I$3:$I$24="02")*ROW($1:$22)),ROWS($1:26))+2),0,-9+COLUMNS($A:F)),"")</f>
        <v/>
      </c>
      <c r="G28" s="9" t="str">
        <f t="array" aca="1" ref="G28" ca="1">IFERROR(OFFSET(INDIRECT("liste!i"&amp;SMALL(IF(LISTE!$I$3:$I$24="02",(LISTE!$I$3:$I$24="02")*ROW($1:$22)),ROWS($1:26))+2),0,-9+COLUMNS($A:G)),"")</f>
        <v/>
      </c>
      <c r="H28" s="9" t="str">
        <f t="array" aca="1" ref="H28" ca="1">IFERROR(OFFSET(INDIRECT("liste!i"&amp;SMALL(IF(LISTE!$I$3:$I$24="02",(LISTE!$I$3:$I$24="02")*ROW($1:$22)),ROWS($1:26))+2),0,-9+COLUMNS($A:H)),"")</f>
        <v/>
      </c>
      <c r="I28" s="9" t="str">
        <f t="array" aca="1" ref="I28" ca="1">IFERROR(OFFSET(INDIRECT("liste!i"&amp;SMALL(IF(LISTE!$I$3:$I$24="02",(LISTE!$I$3:$I$24="02")*ROW($1:$22)),ROWS($1:26))+2),0,-9+COLUMNS($A:I)),"")</f>
        <v/>
      </c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17"/>
    </row>
    <row r="29" spans="1:13" x14ac:dyDescent="0.25">
      <c r="A29" s="9" t="str">
        <f t="array" aca="1" ref="A29" ca="1">IFERROR(OFFSET(INDIRECT("liste!i"&amp;SMALL(IF(LISTE!$I$3:$I$24="02",(LISTE!$I$3:$I$24="02")*ROW($1:$22)),ROWS($1:27))+2),0,-9+COLUMNS($A:A)),"")</f>
        <v/>
      </c>
      <c r="B29" s="9" t="str">
        <f t="array" aca="1" ref="B29" ca="1">IFERROR(OFFSET(INDIRECT("liste!i"&amp;SMALL(IF(LISTE!$I$3:$I$24="02",(LISTE!$I$3:$I$24="02")*ROW($1:$22)),ROWS($1:27))+2),0,-9+COLUMNS($A:B)),"")</f>
        <v/>
      </c>
      <c r="C29" s="9" t="str">
        <f t="array" aca="1" ref="C29" ca="1">IFERROR(OFFSET(INDIRECT("liste!i"&amp;SMALL(IF(LISTE!$I$3:$I$24="02",(LISTE!$I$3:$I$24="02")*ROW($1:$22)),ROWS($1:27))+2),0,-9+COLUMNS($A:C)),"")</f>
        <v/>
      </c>
      <c r="D29" s="9" t="str">
        <f t="array" aca="1" ref="D29" ca="1">IFERROR(OFFSET(INDIRECT("liste!i"&amp;SMALL(IF(LISTE!$I$3:$I$24="02",(LISTE!$I$3:$I$24="02")*ROW($1:$22)),ROWS($1:27))+2),0,-9+COLUMNS($A:D)),"")</f>
        <v/>
      </c>
      <c r="E29" s="9" t="str">
        <f t="array" aca="1" ref="E29" ca="1">IFERROR(OFFSET(INDIRECT("liste!i"&amp;SMALL(IF(LISTE!$I$3:$I$24="02",(LISTE!$I$3:$I$24="02")*ROW($1:$22)),ROWS($1:27))+2),0,-9+COLUMNS($A:E)),"")</f>
        <v/>
      </c>
      <c r="F29" s="9" t="str">
        <f t="array" aca="1" ref="F29" ca="1">IFERROR(OFFSET(INDIRECT("liste!i"&amp;SMALL(IF(LISTE!$I$3:$I$24="02",(LISTE!$I$3:$I$24="02")*ROW($1:$22)),ROWS($1:27))+2),0,-9+COLUMNS($A:F)),"")</f>
        <v/>
      </c>
      <c r="G29" s="9" t="str">
        <f t="array" aca="1" ref="G29" ca="1">IFERROR(OFFSET(INDIRECT("liste!i"&amp;SMALL(IF(LISTE!$I$3:$I$24="02",(LISTE!$I$3:$I$24="02")*ROW($1:$22)),ROWS($1:27))+2),0,-9+COLUMNS($A:G)),"")</f>
        <v/>
      </c>
      <c r="H29" s="9" t="str">
        <f t="array" aca="1" ref="H29" ca="1">IFERROR(OFFSET(INDIRECT("liste!i"&amp;SMALL(IF(LISTE!$I$3:$I$24="02",(LISTE!$I$3:$I$24="02")*ROW($1:$22)),ROWS($1:27))+2),0,-9+COLUMNS($A:H)),"")</f>
        <v/>
      </c>
      <c r="I29" s="9" t="str">
        <f t="array" aca="1" ref="I29" ca="1">IFERROR(OFFSET(INDIRECT("liste!i"&amp;SMALL(IF(LISTE!$I$3:$I$24="02",(LISTE!$I$3:$I$24="02")*ROW($1:$22)),ROWS($1:27))+2),0,-9+COLUMNS($A:I)),"")</f>
        <v/>
      </c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1:13" x14ac:dyDescent="0.25">
      <c r="A30" s="9" t="str">
        <f t="array" aca="1" ref="A30" ca="1">IFERROR(OFFSET(INDIRECT("liste!i"&amp;SMALL(IF(LISTE!$I$3:$I$24="02",(LISTE!$I$3:$I$24="02")*ROW($1:$22)),ROWS($1:28))+2),0,-9+COLUMNS($A:A)),"")</f>
        <v/>
      </c>
      <c r="B30" s="9" t="str">
        <f t="array" aca="1" ref="B30" ca="1">IFERROR(OFFSET(INDIRECT("liste!i"&amp;SMALL(IF(LISTE!$I$3:$I$24="02",(LISTE!$I$3:$I$24="02")*ROW($1:$22)),ROWS($1:28))+2),0,-9+COLUMNS($A:B)),"")</f>
        <v/>
      </c>
      <c r="C30" s="9" t="str">
        <f t="array" aca="1" ref="C30" ca="1">IFERROR(OFFSET(INDIRECT("liste!i"&amp;SMALL(IF(LISTE!$I$3:$I$24="02",(LISTE!$I$3:$I$24="02")*ROW($1:$22)),ROWS($1:28))+2),0,-9+COLUMNS($A:C)),"")</f>
        <v/>
      </c>
      <c r="D30" s="9" t="str">
        <f t="array" aca="1" ref="D30" ca="1">IFERROR(OFFSET(INDIRECT("liste!i"&amp;SMALL(IF(LISTE!$I$3:$I$24="02",(LISTE!$I$3:$I$24="02")*ROW($1:$22)),ROWS($1:28))+2),0,-9+COLUMNS($A:D)),"")</f>
        <v/>
      </c>
      <c r="E30" s="9" t="str">
        <f t="array" aca="1" ref="E30" ca="1">IFERROR(OFFSET(INDIRECT("liste!i"&amp;SMALL(IF(LISTE!$I$3:$I$24="02",(LISTE!$I$3:$I$24="02")*ROW($1:$22)),ROWS($1:28))+2),0,-9+COLUMNS($A:E)),"")</f>
        <v/>
      </c>
      <c r="F30" s="9" t="str">
        <f t="array" aca="1" ref="F30" ca="1">IFERROR(OFFSET(INDIRECT("liste!i"&amp;SMALL(IF(LISTE!$I$3:$I$24="02",(LISTE!$I$3:$I$24="02")*ROW($1:$22)),ROWS($1:28))+2),0,-9+COLUMNS($A:F)),"")</f>
        <v/>
      </c>
      <c r="G30" s="9" t="str">
        <f t="array" aca="1" ref="G30" ca="1">IFERROR(OFFSET(INDIRECT("liste!i"&amp;SMALL(IF(LISTE!$I$3:$I$24="02",(LISTE!$I$3:$I$24="02")*ROW($1:$22)),ROWS($1:28))+2),0,-9+COLUMNS($A:G)),"")</f>
        <v/>
      </c>
      <c r="H30" s="9" t="str">
        <f t="array" aca="1" ref="H30" ca="1">IFERROR(OFFSET(INDIRECT("liste!i"&amp;SMALL(IF(LISTE!$I$3:$I$24="02",(LISTE!$I$3:$I$24="02")*ROW($1:$22)),ROWS($1:28))+2),0,-9+COLUMNS($A:H)),"")</f>
        <v/>
      </c>
      <c r="I30" s="9" t="str">
        <f t="array" aca="1" ref="I30" ca="1">IFERROR(OFFSET(INDIRECT("liste!i"&amp;SMALL(IF(LISTE!$I$3:$I$24="02",(LISTE!$I$3:$I$24="02")*ROW($1:$22)),ROWS($1:28))+2),0,-9+COLUMNS($A:I)),"")</f>
        <v/>
      </c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1:13" x14ac:dyDescent="0.25">
      <c r="A31" s="9" t="str">
        <f t="array" aca="1" ref="A31" ca="1">IFERROR(OFFSET(INDIRECT("liste!i"&amp;SMALL(IF(LISTE!$I$3:$I$24="02",(LISTE!$I$3:$I$24="02")*ROW($1:$22)),ROWS($1:29))+2),0,-9+COLUMNS($A:A)),"")</f>
        <v/>
      </c>
      <c r="B31" s="9" t="str">
        <f t="array" aca="1" ref="B31" ca="1">IFERROR(OFFSET(INDIRECT("liste!i"&amp;SMALL(IF(LISTE!$I$3:$I$24="02",(LISTE!$I$3:$I$24="02")*ROW($1:$22)),ROWS($1:29))+2),0,-9+COLUMNS($A:B)),"")</f>
        <v/>
      </c>
      <c r="C31" s="9" t="str">
        <f t="array" aca="1" ref="C31" ca="1">IFERROR(OFFSET(INDIRECT("liste!i"&amp;SMALL(IF(LISTE!$I$3:$I$24="02",(LISTE!$I$3:$I$24="02")*ROW($1:$22)),ROWS($1:29))+2),0,-9+COLUMNS($A:C)),"")</f>
        <v/>
      </c>
      <c r="D31" s="9" t="str">
        <f t="array" aca="1" ref="D31" ca="1">IFERROR(OFFSET(INDIRECT("liste!i"&amp;SMALL(IF(LISTE!$I$3:$I$24="02",(LISTE!$I$3:$I$24="02")*ROW($1:$22)),ROWS($1:29))+2),0,-9+COLUMNS($A:D)),"")</f>
        <v/>
      </c>
      <c r="E31" s="9" t="str">
        <f t="array" aca="1" ref="E31" ca="1">IFERROR(OFFSET(INDIRECT("liste!i"&amp;SMALL(IF(LISTE!$I$3:$I$24="02",(LISTE!$I$3:$I$24="02")*ROW($1:$22)),ROWS($1:29))+2),0,-9+COLUMNS($A:E)),"")</f>
        <v/>
      </c>
      <c r="F31" s="9" t="str">
        <f t="array" aca="1" ref="F31" ca="1">IFERROR(OFFSET(INDIRECT("liste!i"&amp;SMALL(IF(LISTE!$I$3:$I$24="02",(LISTE!$I$3:$I$24="02")*ROW($1:$22)),ROWS($1:29))+2),0,-9+COLUMNS($A:F)),"")</f>
        <v/>
      </c>
      <c r="G31" s="9" t="str">
        <f t="array" aca="1" ref="G31" ca="1">IFERROR(OFFSET(INDIRECT("liste!i"&amp;SMALL(IF(LISTE!$I$3:$I$24="02",(LISTE!$I$3:$I$24="02")*ROW($1:$22)),ROWS($1:29))+2),0,-9+COLUMNS($A:G)),"")</f>
        <v/>
      </c>
      <c r="H31" s="9" t="str">
        <f t="array" aca="1" ref="H31" ca="1">IFERROR(OFFSET(INDIRECT("liste!i"&amp;SMALL(IF(LISTE!$I$3:$I$24="02",(LISTE!$I$3:$I$24="02")*ROW($1:$22)),ROWS($1:29))+2),0,-9+COLUMNS($A:H)),"")</f>
        <v/>
      </c>
      <c r="I31" s="9" t="str">
        <f t="array" aca="1" ref="I31" ca="1">IFERROR(OFFSET(INDIRECT("liste!i"&amp;SMALL(IF(LISTE!$I$3:$I$24="02",(LISTE!$I$3:$I$24="02")*ROW($1:$22)),ROWS($1:29))+2),0,-9+COLUMNS($A:I)),"")</f>
        <v/>
      </c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1:13" x14ac:dyDescent="0.25">
      <c r="A32" s="9" t="str">
        <f t="array" aca="1" ref="A32" ca="1">IFERROR(OFFSET(INDIRECT("liste!i"&amp;SMALL(IF(LISTE!$I$3:$I$24="02",(LISTE!$I$3:$I$24="02")*ROW($1:$22)),ROWS($1:30))+2),0,-9+COLUMNS($A:A)),"")</f>
        <v/>
      </c>
      <c r="B32" s="9" t="str">
        <f t="array" aca="1" ref="B32" ca="1">IFERROR(OFFSET(INDIRECT("liste!i"&amp;SMALL(IF(LISTE!$I$3:$I$24="02",(LISTE!$I$3:$I$24="02")*ROW($1:$22)),ROWS($1:30))+2),0,-9+COLUMNS($A:B)),"")</f>
        <v/>
      </c>
      <c r="C32" s="9" t="str">
        <f t="array" aca="1" ref="C32" ca="1">IFERROR(OFFSET(INDIRECT("liste!i"&amp;SMALL(IF(LISTE!$I$3:$I$24="02",(LISTE!$I$3:$I$24="02")*ROW($1:$22)),ROWS($1:30))+2),0,-9+COLUMNS($A:C)),"")</f>
        <v/>
      </c>
      <c r="D32" s="9" t="str">
        <f t="array" aca="1" ref="D32" ca="1">IFERROR(OFFSET(INDIRECT("liste!i"&amp;SMALL(IF(LISTE!$I$3:$I$24="02",(LISTE!$I$3:$I$24="02")*ROW($1:$22)),ROWS($1:30))+2),0,-9+COLUMNS($A:D)),"")</f>
        <v/>
      </c>
      <c r="E32" s="9" t="str">
        <f t="array" aca="1" ref="E32" ca="1">IFERROR(OFFSET(INDIRECT("liste!i"&amp;SMALL(IF(LISTE!$I$3:$I$24="02",(LISTE!$I$3:$I$24="02")*ROW($1:$22)),ROWS($1:30))+2),0,-9+COLUMNS($A:E)),"")</f>
        <v/>
      </c>
      <c r="F32" s="9" t="str">
        <f t="array" aca="1" ref="F32" ca="1">IFERROR(OFFSET(INDIRECT("liste!i"&amp;SMALL(IF(LISTE!$I$3:$I$24="02",(LISTE!$I$3:$I$24="02")*ROW($1:$22)),ROWS($1:30))+2),0,-9+COLUMNS($A:F)),"")</f>
        <v/>
      </c>
      <c r="G32" s="9" t="str">
        <f t="array" aca="1" ref="G32" ca="1">IFERROR(OFFSET(INDIRECT("liste!i"&amp;SMALL(IF(LISTE!$I$3:$I$24="02",(LISTE!$I$3:$I$24="02")*ROW($1:$22)),ROWS($1:30))+2),0,-9+COLUMNS($A:G)),"")</f>
        <v/>
      </c>
      <c r="H32" s="9" t="str">
        <f t="array" aca="1" ref="H32" ca="1">IFERROR(OFFSET(INDIRECT("liste!i"&amp;SMALL(IF(LISTE!$I$3:$I$24="02",(LISTE!$I$3:$I$24="02")*ROW($1:$22)),ROWS($1:30))+2),0,-9+COLUMNS($A:H)),"")</f>
        <v/>
      </c>
      <c r="I32" s="9" t="str">
        <f t="array" aca="1" ref="I32" ca="1">IFERROR(OFFSET(INDIRECT("liste!i"&amp;SMALL(IF(LISTE!$I$3:$I$24="02",(LISTE!$I$3:$I$24="02")*ROW($1:$22)),ROWS($1:30))+2),0,-9+COLUMNS($A:I)),"")</f>
        <v/>
      </c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1:13" x14ac:dyDescent="0.25">
      <c r="A33" s="9" t="str">
        <f t="array" aca="1" ref="A33" ca="1">IFERROR(OFFSET(INDIRECT("liste!i"&amp;SMALL(IF(LISTE!$I$3:$I$24="02",(LISTE!$I$3:$I$24="02")*ROW($1:$22)),ROWS($1:31))+2),0,-9+COLUMNS($A:A)),"")</f>
        <v/>
      </c>
      <c r="B33" s="9" t="str">
        <f t="array" aca="1" ref="B33" ca="1">IFERROR(OFFSET(INDIRECT("liste!i"&amp;SMALL(IF(LISTE!$I$3:$I$24="02",(LISTE!$I$3:$I$24="02")*ROW($1:$22)),ROWS($1:31))+2),0,-9+COLUMNS($A:B)),"")</f>
        <v/>
      </c>
      <c r="C33" s="9" t="str">
        <f t="array" aca="1" ref="C33" ca="1">IFERROR(OFFSET(INDIRECT("liste!i"&amp;SMALL(IF(LISTE!$I$3:$I$24="02",(LISTE!$I$3:$I$24="02")*ROW($1:$22)),ROWS($1:31))+2),0,-9+COLUMNS($A:C)),"")</f>
        <v/>
      </c>
      <c r="D33" s="9" t="str">
        <f t="array" aca="1" ref="D33" ca="1">IFERROR(OFFSET(INDIRECT("liste!i"&amp;SMALL(IF(LISTE!$I$3:$I$24="02",(LISTE!$I$3:$I$24="02")*ROW($1:$22)),ROWS($1:31))+2),0,-9+COLUMNS($A:D)),"")</f>
        <v/>
      </c>
      <c r="E33" s="9" t="str">
        <f t="array" aca="1" ref="E33" ca="1">IFERROR(OFFSET(INDIRECT("liste!i"&amp;SMALL(IF(LISTE!$I$3:$I$24="02",(LISTE!$I$3:$I$24="02")*ROW($1:$22)),ROWS($1:31))+2),0,-9+COLUMNS($A:E)),"")</f>
        <v/>
      </c>
      <c r="F33" s="9" t="str">
        <f t="array" aca="1" ref="F33" ca="1">IFERROR(OFFSET(INDIRECT("liste!i"&amp;SMALL(IF(LISTE!$I$3:$I$24="02",(LISTE!$I$3:$I$24="02")*ROW($1:$22)),ROWS($1:31))+2),0,-9+COLUMNS($A:F)),"")</f>
        <v/>
      </c>
      <c r="G33" s="9" t="str">
        <f t="array" aca="1" ref="G33" ca="1">IFERROR(OFFSET(INDIRECT("liste!i"&amp;SMALL(IF(LISTE!$I$3:$I$24="02",(LISTE!$I$3:$I$24="02")*ROW($1:$22)),ROWS($1:31))+2),0,-9+COLUMNS($A:G)),"")</f>
        <v/>
      </c>
      <c r="H33" s="9" t="str">
        <f t="array" aca="1" ref="H33" ca="1">IFERROR(OFFSET(INDIRECT("liste!i"&amp;SMALL(IF(LISTE!$I$3:$I$24="02",(LISTE!$I$3:$I$24="02")*ROW($1:$22)),ROWS($1:31))+2),0,-9+COLUMNS($A:H)),"")</f>
        <v/>
      </c>
      <c r="I33" s="9" t="str">
        <f t="array" aca="1" ref="I33" ca="1">IFERROR(OFFSET(INDIRECT("liste!i"&amp;SMALL(IF(LISTE!$I$3:$I$24="02",(LISTE!$I$3:$I$24="02")*ROW($1:$22)),ROWS($1:31))+2),0,-9+COLUMNS($A:I)),"")</f>
        <v/>
      </c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1:13" x14ac:dyDescent="0.25">
      <c r="A34" s="9" t="str">
        <f t="array" aca="1" ref="A34" ca="1">IFERROR(OFFSET(INDIRECT("liste!i"&amp;SMALL(IF(LISTE!$I$3:$I$24="02",(LISTE!$I$3:$I$24="02")*ROW($1:$22)),ROWS($1:32))+2),0,-9+COLUMNS($A:A)),"")</f>
        <v/>
      </c>
      <c r="B34" s="9" t="str">
        <f t="array" aca="1" ref="B34" ca="1">IFERROR(OFFSET(INDIRECT("liste!i"&amp;SMALL(IF(LISTE!$I$3:$I$24="02",(LISTE!$I$3:$I$24="02")*ROW($1:$22)),ROWS($1:32))+2),0,-9+COLUMNS($A:B)),"")</f>
        <v/>
      </c>
      <c r="C34" s="9" t="str">
        <f t="array" aca="1" ref="C34" ca="1">IFERROR(OFFSET(INDIRECT("liste!i"&amp;SMALL(IF(LISTE!$I$3:$I$24="02",(LISTE!$I$3:$I$24="02")*ROW($1:$22)),ROWS($1:32))+2),0,-9+COLUMNS($A:C)),"")</f>
        <v/>
      </c>
      <c r="D34" s="9" t="str">
        <f t="array" aca="1" ref="D34" ca="1">IFERROR(OFFSET(INDIRECT("liste!i"&amp;SMALL(IF(LISTE!$I$3:$I$24="02",(LISTE!$I$3:$I$24="02")*ROW($1:$22)),ROWS($1:32))+2),0,-9+COLUMNS($A:D)),"")</f>
        <v/>
      </c>
      <c r="E34" s="9" t="str">
        <f t="array" aca="1" ref="E34" ca="1">IFERROR(OFFSET(INDIRECT("liste!i"&amp;SMALL(IF(LISTE!$I$3:$I$24="02",(LISTE!$I$3:$I$24="02")*ROW($1:$22)),ROWS($1:32))+2),0,-9+COLUMNS($A:E)),"")</f>
        <v/>
      </c>
      <c r="F34" s="9" t="str">
        <f t="array" aca="1" ref="F34" ca="1">IFERROR(OFFSET(INDIRECT("liste!i"&amp;SMALL(IF(LISTE!$I$3:$I$24="02",(LISTE!$I$3:$I$24="02")*ROW($1:$22)),ROWS($1:32))+2),0,-9+COLUMNS($A:F)),"")</f>
        <v/>
      </c>
      <c r="G34" s="9" t="str">
        <f t="array" aca="1" ref="G34" ca="1">IFERROR(OFFSET(INDIRECT("liste!i"&amp;SMALL(IF(LISTE!$I$3:$I$24="02",(LISTE!$I$3:$I$24="02")*ROW($1:$22)),ROWS($1:32))+2),0,-9+COLUMNS($A:G)),"")</f>
        <v/>
      </c>
      <c r="H34" s="9" t="str">
        <f t="array" aca="1" ref="H34" ca="1">IFERROR(OFFSET(INDIRECT("liste!i"&amp;SMALL(IF(LISTE!$I$3:$I$24="02",(LISTE!$I$3:$I$24="02")*ROW($1:$22)),ROWS($1:32))+2),0,-9+COLUMNS($A:H)),"")</f>
        <v/>
      </c>
      <c r="I34" s="9" t="str">
        <f t="array" aca="1" ref="I34" ca="1">IFERROR(OFFSET(INDIRECT("liste!i"&amp;SMALL(IF(LISTE!$I$3:$I$24="02",(LISTE!$I$3:$I$24="02")*ROW($1:$22)),ROWS($1:32))+2),0,-9+COLUMNS($A:I)),"")</f>
        <v/>
      </c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1:13" x14ac:dyDescent="0.25">
      <c r="A35" s="9" t="str">
        <f t="array" aca="1" ref="A35" ca="1">IFERROR(OFFSET(INDIRECT("liste!i"&amp;SMALL(IF(LISTE!$I$3:$I$24="02",(LISTE!$I$3:$I$24="02")*ROW($1:$22)),ROWS($1:33))+2),0,-9+COLUMNS($A:A)),"")</f>
        <v/>
      </c>
      <c r="B35" s="9" t="str">
        <f t="array" aca="1" ref="B35" ca="1">IFERROR(OFFSET(INDIRECT("liste!i"&amp;SMALL(IF(LISTE!$I$3:$I$24="02",(LISTE!$I$3:$I$24="02")*ROW($1:$22)),ROWS($1:33))+2),0,-9+COLUMNS($A:B)),"")</f>
        <v/>
      </c>
      <c r="C35" s="9" t="str">
        <f t="array" aca="1" ref="C35" ca="1">IFERROR(OFFSET(INDIRECT("liste!i"&amp;SMALL(IF(LISTE!$I$3:$I$24="02",(LISTE!$I$3:$I$24="02")*ROW($1:$22)),ROWS($1:33))+2),0,-9+COLUMNS($A:C)),"")</f>
        <v/>
      </c>
      <c r="D35" s="9" t="str">
        <f t="array" aca="1" ref="D35" ca="1">IFERROR(OFFSET(INDIRECT("liste!i"&amp;SMALL(IF(LISTE!$I$3:$I$24="02",(LISTE!$I$3:$I$24="02")*ROW($1:$22)),ROWS($1:33))+2),0,-9+COLUMNS($A:D)),"")</f>
        <v/>
      </c>
      <c r="E35" s="9" t="str">
        <f t="array" aca="1" ref="E35" ca="1">IFERROR(OFFSET(INDIRECT("liste!i"&amp;SMALL(IF(LISTE!$I$3:$I$24="02",(LISTE!$I$3:$I$24="02")*ROW($1:$22)),ROWS($1:33))+2),0,-9+COLUMNS($A:E)),"")</f>
        <v/>
      </c>
      <c r="F35" s="9" t="str">
        <f t="array" aca="1" ref="F35" ca="1">IFERROR(OFFSET(INDIRECT("liste!i"&amp;SMALL(IF(LISTE!$I$3:$I$24="02",(LISTE!$I$3:$I$24="02")*ROW($1:$22)),ROWS($1:33))+2),0,-9+COLUMNS($A:F)),"")</f>
        <v/>
      </c>
      <c r="G35" s="9" t="str">
        <f t="array" aca="1" ref="G35" ca="1">IFERROR(OFFSET(INDIRECT("liste!i"&amp;SMALL(IF(LISTE!$I$3:$I$24="02",(LISTE!$I$3:$I$24="02")*ROW($1:$22)),ROWS($1:33))+2),0,-9+COLUMNS($A:G)),"")</f>
        <v/>
      </c>
      <c r="H35" s="9" t="str">
        <f t="array" aca="1" ref="H35" ca="1">IFERROR(OFFSET(INDIRECT("liste!i"&amp;SMALL(IF(LISTE!$I$3:$I$24="02",(LISTE!$I$3:$I$24="02")*ROW($1:$22)),ROWS($1:33))+2),0,-9+COLUMNS($A:H)),"")</f>
        <v/>
      </c>
      <c r="I35" s="9" t="str">
        <f t="array" aca="1" ref="I35" ca="1">IFERROR(OFFSET(INDIRECT("liste!i"&amp;SMALL(IF(LISTE!$I$3:$I$24="02",(LISTE!$I$3:$I$24="02")*ROW($1:$22)),ROWS($1:33))+2),0,-9+COLUMNS($A:I)),"")</f>
        <v/>
      </c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1:13" x14ac:dyDescent="0.25">
      <c r="A36" s="9" t="str">
        <f t="array" aca="1" ref="A36" ca="1">IFERROR(OFFSET(INDIRECT("liste!i"&amp;SMALL(IF(LISTE!$I$3:$I$24="02",(LISTE!$I$3:$I$24="02")*ROW($1:$22)),ROWS($1:34))+2),0,-9+COLUMNS($A:A)),"")</f>
        <v/>
      </c>
      <c r="B36" s="9" t="str">
        <f t="array" aca="1" ref="B36" ca="1">IFERROR(OFFSET(INDIRECT("liste!i"&amp;SMALL(IF(LISTE!$I$3:$I$24="02",(LISTE!$I$3:$I$24="02")*ROW($1:$22)),ROWS($1:34))+2),0,-9+COLUMNS($A:B)),"")</f>
        <v/>
      </c>
      <c r="C36" s="9" t="str">
        <f t="array" aca="1" ref="C36" ca="1">IFERROR(OFFSET(INDIRECT("liste!i"&amp;SMALL(IF(LISTE!$I$3:$I$24="02",(LISTE!$I$3:$I$24="02")*ROW($1:$22)),ROWS($1:34))+2),0,-9+COLUMNS($A:C)),"")</f>
        <v/>
      </c>
      <c r="D36" s="9" t="str">
        <f t="array" aca="1" ref="D36" ca="1">IFERROR(OFFSET(INDIRECT("liste!i"&amp;SMALL(IF(LISTE!$I$3:$I$24="02",(LISTE!$I$3:$I$24="02")*ROW($1:$22)),ROWS($1:34))+2),0,-9+COLUMNS($A:D)),"")</f>
        <v/>
      </c>
      <c r="E36" s="9" t="str">
        <f t="array" aca="1" ref="E36" ca="1">IFERROR(OFFSET(INDIRECT("liste!i"&amp;SMALL(IF(LISTE!$I$3:$I$24="02",(LISTE!$I$3:$I$24="02")*ROW($1:$22)),ROWS($1:34))+2),0,-9+COLUMNS($A:E)),"")</f>
        <v/>
      </c>
      <c r="F36" s="9" t="str">
        <f t="array" aca="1" ref="F36" ca="1">IFERROR(OFFSET(INDIRECT("liste!i"&amp;SMALL(IF(LISTE!$I$3:$I$24="02",(LISTE!$I$3:$I$24="02")*ROW($1:$22)),ROWS($1:34))+2),0,-9+COLUMNS($A:F)),"")</f>
        <v/>
      </c>
      <c r="G36" s="9" t="str">
        <f t="array" aca="1" ref="G36" ca="1">IFERROR(OFFSET(INDIRECT("liste!i"&amp;SMALL(IF(LISTE!$I$3:$I$24="02",(LISTE!$I$3:$I$24="02")*ROW($1:$22)),ROWS($1:34))+2),0,-9+COLUMNS($A:G)),"")</f>
        <v/>
      </c>
      <c r="H36" s="9" t="str">
        <f t="array" aca="1" ref="H36" ca="1">IFERROR(OFFSET(INDIRECT("liste!i"&amp;SMALL(IF(LISTE!$I$3:$I$24="02",(LISTE!$I$3:$I$24="02")*ROW($1:$22)),ROWS($1:34))+2),0,-9+COLUMNS($A:H)),"")</f>
        <v/>
      </c>
      <c r="I36" s="9" t="str">
        <f t="array" aca="1" ref="I36" ca="1">IFERROR(OFFSET(INDIRECT("liste!i"&amp;SMALL(IF(LISTE!$I$3:$I$24="02",(LISTE!$I$3:$I$24="02")*ROW($1:$22)),ROWS($1:34))+2),0,-9+COLUMNS($A:I)),"")</f>
        <v/>
      </c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1:13" x14ac:dyDescent="0.25">
      <c r="A37" s="9" t="str">
        <f t="array" aca="1" ref="A37" ca="1">IFERROR(OFFSET(INDIRECT("liste!i"&amp;SMALL(IF(LISTE!$I$3:$I$24="02",(LISTE!$I$3:$I$24="02")*ROW($1:$22)),ROWS($1:35))+2),0,-9+COLUMNS($A:A)),"")</f>
        <v/>
      </c>
      <c r="B37" s="9" t="str">
        <f t="array" aca="1" ref="B37" ca="1">IFERROR(OFFSET(INDIRECT("liste!i"&amp;SMALL(IF(LISTE!$I$3:$I$24="02",(LISTE!$I$3:$I$24="02")*ROW($1:$22)),ROWS($1:35))+2),0,-9+COLUMNS($A:B)),"")</f>
        <v/>
      </c>
      <c r="C37" s="9" t="str">
        <f t="array" aca="1" ref="C37" ca="1">IFERROR(OFFSET(INDIRECT("liste!i"&amp;SMALL(IF(LISTE!$I$3:$I$24="02",(LISTE!$I$3:$I$24="02")*ROW($1:$22)),ROWS($1:35))+2),0,-9+COLUMNS($A:C)),"")</f>
        <v/>
      </c>
      <c r="D37" s="9" t="str">
        <f t="array" aca="1" ref="D37" ca="1">IFERROR(OFFSET(INDIRECT("liste!i"&amp;SMALL(IF(LISTE!$I$3:$I$24="02",(LISTE!$I$3:$I$24="02")*ROW($1:$22)),ROWS($1:35))+2),0,-9+COLUMNS($A:D)),"")</f>
        <v/>
      </c>
      <c r="E37" s="9" t="str">
        <f t="array" aca="1" ref="E37" ca="1">IFERROR(OFFSET(INDIRECT("liste!i"&amp;SMALL(IF(LISTE!$I$3:$I$24="02",(LISTE!$I$3:$I$24="02")*ROW($1:$22)),ROWS($1:35))+2),0,-9+COLUMNS($A:E)),"")</f>
        <v/>
      </c>
      <c r="F37" s="9" t="str">
        <f t="array" aca="1" ref="F37" ca="1">IFERROR(OFFSET(INDIRECT("liste!i"&amp;SMALL(IF(LISTE!$I$3:$I$24="02",(LISTE!$I$3:$I$24="02")*ROW($1:$22)),ROWS($1:35))+2),0,-9+COLUMNS($A:F)),"")</f>
        <v/>
      </c>
      <c r="G37" s="9" t="str">
        <f t="array" aca="1" ref="G37" ca="1">IFERROR(OFFSET(INDIRECT("liste!i"&amp;SMALL(IF(LISTE!$I$3:$I$24="02",(LISTE!$I$3:$I$24="02")*ROW($1:$22)),ROWS($1:35))+2),0,-9+COLUMNS($A:G)),"")</f>
        <v/>
      </c>
      <c r="H37" s="9" t="str">
        <f t="array" aca="1" ref="H37" ca="1">IFERROR(OFFSET(INDIRECT("liste!i"&amp;SMALL(IF(LISTE!$I$3:$I$24="02",(LISTE!$I$3:$I$24="02")*ROW($1:$22)),ROWS($1:35))+2),0,-9+COLUMNS($A:H)),"")</f>
        <v/>
      </c>
      <c r="I37" s="9" t="str">
        <f t="array" aca="1" ref="I37" ca="1">IFERROR(OFFSET(INDIRECT("liste!i"&amp;SMALL(IF(LISTE!$I$3:$I$24="02",(LISTE!$I$3:$I$24="02")*ROW($1:$22)),ROWS($1:35))+2),0,-9+COLUMNS($A:I)),"")</f>
        <v/>
      </c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1:13" x14ac:dyDescent="0.25">
      <c r="A38" s="9" t="str">
        <f t="array" aca="1" ref="A38" ca="1">IFERROR(OFFSET(INDIRECT("liste!i"&amp;SMALL(IF(LISTE!$I$3:$I$24="02",(LISTE!$I$3:$I$24="02")*ROW($1:$22)),ROWS($1:36))+2),0,-9+COLUMNS($A:A)),"")</f>
        <v/>
      </c>
      <c r="B38" s="9" t="str">
        <f t="array" aca="1" ref="B38" ca="1">IFERROR(OFFSET(INDIRECT("liste!i"&amp;SMALL(IF(LISTE!$I$3:$I$24="02",(LISTE!$I$3:$I$24="02")*ROW($1:$22)),ROWS($1:36))+2),0,-9+COLUMNS($A:B)),"")</f>
        <v/>
      </c>
      <c r="C38" s="9" t="str">
        <f t="array" aca="1" ref="C38" ca="1">IFERROR(OFFSET(INDIRECT("liste!i"&amp;SMALL(IF(LISTE!$I$3:$I$24="02",(LISTE!$I$3:$I$24="02")*ROW($1:$22)),ROWS($1:36))+2),0,-9+COLUMNS($A:C)),"")</f>
        <v/>
      </c>
      <c r="D38" s="9" t="str">
        <f t="array" aca="1" ref="D38" ca="1">IFERROR(OFFSET(INDIRECT("liste!i"&amp;SMALL(IF(LISTE!$I$3:$I$24="02",(LISTE!$I$3:$I$24="02")*ROW($1:$22)),ROWS($1:36))+2),0,-9+COLUMNS($A:D)),"")</f>
        <v/>
      </c>
      <c r="E38" s="9" t="str">
        <f t="array" aca="1" ref="E38" ca="1">IFERROR(OFFSET(INDIRECT("liste!i"&amp;SMALL(IF(LISTE!$I$3:$I$24="02",(LISTE!$I$3:$I$24="02")*ROW($1:$22)),ROWS($1:36))+2),0,-9+COLUMNS($A:E)),"")</f>
        <v/>
      </c>
      <c r="F38" s="9" t="str">
        <f t="array" aca="1" ref="F38" ca="1">IFERROR(OFFSET(INDIRECT("liste!i"&amp;SMALL(IF(LISTE!$I$3:$I$24="02",(LISTE!$I$3:$I$24="02")*ROW($1:$22)),ROWS($1:36))+2),0,-9+COLUMNS($A:F)),"")</f>
        <v/>
      </c>
      <c r="G38" s="9" t="str">
        <f t="array" aca="1" ref="G38" ca="1">IFERROR(OFFSET(INDIRECT("liste!i"&amp;SMALL(IF(LISTE!$I$3:$I$24="02",(LISTE!$I$3:$I$24="02")*ROW($1:$22)),ROWS($1:36))+2),0,-9+COLUMNS($A:G)),"")</f>
        <v/>
      </c>
      <c r="H38" s="9" t="str">
        <f t="array" aca="1" ref="H38" ca="1">IFERROR(OFFSET(INDIRECT("liste!i"&amp;SMALL(IF(LISTE!$I$3:$I$24="02",(LISTE!$I$3:$I$24="02")*ROW($1:$22)),ROWS($1:36))+2),0,-9+COLUMNS($A:H)),"")</f>
        <v/>
      </c>
      <c r="I38" s="9" t="str">
        <f t="array" aca="1" ref="I38" ca="1">IFERROR(OFFSET(INDIRECT("liste!i"&amp;SMALL(IF(LISTE!$I$3:$I$24="02",(LISTE!$I$3:$I$24="02")*ROW($1:$22)),ROWS($1:36))+2),0,-9+COLUMNS($A:I)),"")</f>
        <v/>
      </c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1:13" x14ac:dyDescent="0.25">
      <c r="A39" s="9" t="str">
        <f t="array" aca="1" ref="A39" ca="1">IFERROR(OFFSET(INDIRECT("liste!i"&amp;SMALL(IF(LISTE!$I$3:$I$24="02",(LISTE!$I$3:$I$24="02")*ROW($1:$22)),ROWS($1:37))+2),0,-9+COLUMNS($A:A)),"")</f>
        <v/>
      </c>
      <c r="B39" s="9" t="str">
        <f t="array" aca="1" ref="B39" ca="1">IFERROR(OFFSET(INDIRECT("liste!i"&amp;SMALL(IF(LISTE!$I$3:$I$24="02",(LISTE!$I$3:$I$24="02")*ROW($1:$22)),ROWS($1:37))+2),0,-9+COLUMNS($A:B)),"")</f>
        <v/>
      </c>
      <c r="C39" s="9" t="str">
        <f t="array" aca="1" ref="C39" ca="1">IFERROR(OFFSET(INDIRECT("liste!i"&amp;SMALL(IF(LISTE!$I$3:$I$24="02",(LISTE!$I$3:$I$24="02")*ROW($1:$22)),ROWS($1:37))+2),0,-9+COLUMNS($A:C)),"")</f>
        <v/>
      </c>
      <c r="D39" s="9" t="str">
        <f t="array" aca="1" ref="D39" ca="1">IFERROR(OFFSET(INDIRECT("liste!i"&amp;SMALL(IF(LISTE!$I$3:$I$24="02",(LISTE!$I$3:$I$24="02")*ROW($1:$22)),ROWS($1:37))+2),0,-9+COLUMNS($A:D)),"")</f>
        <v/>
      </c>
      <c r="E39" s="9" t="str">
        <f t="array" aca="1" ref="E39" ca="1">IFERROR(OFFSET(INDIRECT("liste!i"&amp;SMALL(IF(LISTE!$I$3:$I$24="02",(LISTE!$I$3:$I$24="02")*ROW($1:$22)),ROWS($1:37))+2),0,-9+COLUMNS($A:E)),"")</f>
        <v/>
      </c>
      <c r="F39" s="9" t="str">
        <f t="array" aca="1" ref="F39" ca="1">IFERROR(OFFSET(INDIRECT("liste!i"&amp;SMALL(IF(LISTE!$I$3:$I$24="02",(LISTE!$I$3:$I$24="02")*ROW($1:$22)),ROWS($1:37))+2),0,-9+COLUMNS($A:F)),"")</f>
        <v/>
      </c>
      <c r="G39" s="9" t="str">
        <f t="array" aca="1" ref="G39" ca="1">IFERROR(OFFSET(INDIRECT("liste!i"&amp;SMALL(IF(LISTE!$I$3:$I$24="02",(LISTE!$I$3:$I$24="02")*ROW($1:$22)),ROWS($1:37))+2),0,-9+COLUMNS($A:G)),"")</f>
        <v/>
      </c>
      <c r="H39" s="9" t="str">
        <f t="array" aca="1" ref="H39" ca="1">IFERROR(OFFSET(INDIRECT("liste!i"&amp;SMALL(IF(LISTE!$I$3:$I$24="02",(LISTE!$I$3:$I$24="02")*ROW($1:$22)),ROWS($1:37))+2),0,-9+COLUMNS($A:H)),"")</f>
        <v/>
      </c>
      <c r="I39" s="9" t="str">
        <f t="array" aca="1" ref="I39" ca="1">IFERROR(OFFSET(INDIRECT("liste!i"&amp;SMALL(IF(LISTE!$I$3:$I$24="02",(LISTE!$I$3:$I$24="02")*ROW($1:$22)),ROWS($1:37))+2),0,-9+COLUMNS($A:I)),"")</f>
        <v/>
      </c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1:13" x14ac:dyDescent="0.25">
      <c r="A40" s="9" t="str">
        <f t="array" aca="1" ref="A40" ca="1">IFERROR(OFFSET(INDIRECT("liste!i"&amp;SMALL(IF(LISTE!$I$3:$I$24="02",(LISTE!$I$3:$I$24="02")*ROW($1:$22)),ROWS($1:38))+2),0,-9+COLUMNS($A:A)),"")</f>
        <v/>
      </c>
      <c r="B40" s="9" t="str">
        <f t="array" aca="1" ref="B40" ca="1">IFERROR(OFFSET(INDIRECT("liste!i"&amp;SMALL(IF(LISTE!$I$3:$I$24="02",(LISTE!$I$3:$I$24="02")*ROW($1:$22)),ROWS($1:38))+2),0,-9+COLUMNS($A:B)),"")</f>
        <v/>
      </c>
      <c r="C40" s="9" t="str">
        <f t="array" aca="1" ref="C40" ca="1">IFERROR(OFFSET(INDIRECT("liste!i"&amp;SMALL(IF(LISTE!$I$3:$I$24="02",(LISTE!$I$3:$I$24="02")*ROW($1:$22)),ROWS($1:38))+2),0,-9+COLUMNS($A:C)),"")</f>
        <v/>
      </c>
      <c r="D40" s="9" t="str">
        <f t="array" aca="1" ref="D40" ca="1">IFERROR(OFFSET(INDIRECT("liste!i"&amp;SMALL(IF(LISTE!$I$3:$I$24="02",(LISTE!$I$3:$I$24="02")*ROW($1:$22)),ROWS($1:38))+2),0,-9+COLUMNS($A:D)),"")</f>
        <v/>
      </c>
      <c r="E40" s="9" t="str">
        <f t="array" aca="1" ref="E40" ca="1">IFERROR(OFFSET(INDIRECT("liste!i"&amp;SMALL(IF(LISTE!$I$3:$I$24="02",(LISTE!$I$3:$I$24="02")*ROW($1:$22)),ROWS($1:38))+2),0,-9+COLUMNS($A:E)),"")</f>
        <v/>
      </c>
      <c r="F40" s="9" t="str">
        <f t="array" aca="1" ref="F40" ca="1">IFERROR(OFFSET(INDIRECT("liste!i"&amp;SMALL(IF(LISTE!$I$3:$I$24="02",(LISTE!$I$3:$I$24="02")*ROW($1:$22)),ROWS($1:38))+2),0,-9+COLUMNS($A:F)),"")</f>
        <v/>
      </c>
      <c r="G40" s="9" t="str">
        <f t="array" aca="1" ref="G40" ca="1">IFERROR(OFFSET(INDIRECT("liste!i"&amp;SMALL(IF(LISTE!$I$3:$I$24="02",(LISTE!$I$3:$I$24="02")*ROW($1:$22)),ROWS($1:38))+2),0,-9+COLUMNS($A:G)),"")</f>
        <v/>
      </c>
      <c r="H40" s="9" t="str">
        <f t="array" aca="1" ref="H40" ca="1">IFERROR(OFFSET(INDIRECT("liste!i"&amp;SMALL(IF(LISTE!$I$3:$I$24="02",(LISTE!$I$3:$I$24="02")*ROW($1:$22)),ROWS($1:38))+2),0,-9+COLUMNS($A:H)),"")</f>
        <v/>
      </c>
      <c r="I40" s="9" t="str">
        <f t="array" aca="1" ref="I40" ca="1">IFERROR(OFFSET(INDIRECT("liste!i"&amp;SMALL(IF(LISTE!$I$3:$I$24="02",(LISTE!$I$3:$I$24="02")*ROW($1:$22)),ROWS($1:38))+2),0,-9+COLUMNS($A:I)),"")</f>
        <v/>
      </c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1:13" x14ac:dyDescent="0.25">
      <c r="A41" s="9" t="str">
        <f t="array" aca="1" ref="A41" ca="1">IFERROR(OFFSET(INDIRECT("liste!i"&amp;SMALL(IF(LISTE!$I$3:$I$24="02",(LISTE!$I$3:$I$24="02")*ROW($1:$22)),ROWS($1:39))+2),0,-9+COLUMNS($A:A)),"")</f>
        <v/>
      </c>
      <c r="B41" s="9" t="str">
        <f t="array" aca="1" ref="B41" ca="1">IFERROR(OFFSET(INDIRECT("liste!i"&amp;SMALL(IF(LISTE!$I$3:$I$24="02",(LISTE!$I$3:$I$24="02")*ROW($1:$22)),ROWS($1:39))+2),0,-9+COLUMNS($A:B)),"")</f>
        <v/>
      </c>
      <c r="C41" s="9" t="str">
        <f t="array" aca="1" ref="C41" ca="1">IFERROR(OFFSET(INDIRECT("liste!i"&amp;SMALL(IF(LISTE!$I$3:$I$24="02",(LISTE!$I$3:$I$24="02")*ROW($1:$22)),ROWS($1:39))+2),0,-9+COLUMNS($A:C)),"")</f>
        <v/>
      </c>
      <c r="D41" s="9" t="str">
        <f t="array" aca="1" ref="D41" ca="1">IFERROR(OFFSET(INDIRECT("liste!i"&amp;SMALL(IF(LISTE!$I$3:$I$24="02",(LISTE!$I$3:$I$24="02")*ROW($1:$22)),ROWS($1:39))+2),0,-9+COLUMNS($A:D)),"")</f>
        <v/>
      </c>
      <c r="E41" s="9" t="str">
        <f t="array" aca="1" ref="E41" ca="1">IFERROR(OFFSET(INDIRECT("liste!i"&amp;SMALL(IF(LISTE!$I$3:$I$24="02",(LISTE!$I$3:$I$24="02")*ROW($1:$22)),ROWS($1:39))+2),0,-9+COLUMNS($A:E)),"")</f>
        <v/>
      </c>
      <c r="F41" s="9" t="str">
        <f t="array" aca="1" ref="F41" ca="1">IFERROR(OFFSET(INDIRECT("liste!i"&amp;SMALL(IF(LISTE!$I$3:$I$24="02",(LISTE!$I$3:$I$24="02")*ROW($1:$22)),ROWS($1:39))+2),0,-9+COLUMNS($A:F)),"")</f>
        <v/>
      </c>
      <c r="G41" s="9" t="str">
        <f t="array" aca="1" ref="G41" ca="1">IFERROR(OFFSET(INDIRECT("liste!i"&amp;SMALL(IF(LISTE!$I$3:$I$24="02",(LISTE!$I$3:$I$24="02")*ROW($1:$22)),ROWS($1:39))+2),0,-9+COLUMNS($A:G)),"")</f>
        <v/>
      </c>
      <c r="H41" s="9" t="str">
        <f t="array" aca="1" ref="H41" ca="1">IFERROR(OFFSET(INDIRECT("liste!i"&amp;SMALL(IF(LISTE!$I$3:$I$24="02",(LISTE!$I$3:$I$24="02")*ROW($1:$22)),ROWS($1:39))+2),0,-9+COLUMNS($A:H)),"")</f>
        <v/>
      </c>
      <c r="I41" s="9" t="str">
        <f t="array" aca="1" ref="I41" ca="1">IFERROR(OFFSET(INDIRECT("liste!i"&amp;SMALL(IF(LISTE!$I$3:$I$24="02",(LISTE!$I$3:$I$24="02")*ROW($1:$22)),ROWS($1:39))+2),0,-9+COLUMNS($A:I)),"")</f>
        <v/>
      </c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1:13" x14ac:dyDescent="0.25">
      <c r="A42" s="9" t="str">
        <f t="array" aca="1" ref="A42" ca="1">IFERROR(OFFSET(INDIRECT("liste!i"&amp;SMALL(IF(LISTE!$I$3:$I$24="02",(LISTE!$I$3:$I$24="02")*ROW($1:$22)),ROWS($1:40))+2),0,-9+COLUMNS($A:A)),"")</f>
        <v/>
      </c>
      <c r="B42" s="9" t="str">
        <f t="array" aca="1" ref="B42" ca="1">IFERROR(OFFSET(INDIRECT("liste!i"&amp;SMALL(IF(LISTE!$I$3:$I$24="02",(LISTE!$I$3:$I$24="02")*ROW($1:$22)),ROWS($1:40))+2),0,-9+COLUMNS($A:B)),"")</f>
        <v/>
      </c>
      <c r="C42" s="9" t="str">
        <f t="array" aca="1" ref="C42" ca="1">IFERROR(OFFSET(INDIRECT("liste!i"&amp;SMALL(IF(LISTE!$I$3:$I$24="02",(LISTE!$I$3:$I$24="02")*ROW($1:$22)),ROWS($1:40))+2),0,-9+COLUMNS($A:C)),"")</f>
        <v/>
      </c>
      <c r="D42" s="9" t="str">
        <f t="array" aca="1" ref="D42" ca="1">IFERROR(OFFSET(INDIRECT("liste!i"&amp;SMALL(IF(LISTE!$I$3:$I$24="02",(LISTE!$I$3:$I$24="02")*ROW($1:$22)),ROWS($1:40))+2),0,-9+COLUMNS($A:D)),"")</f>
        <v/>
      </c>
      <c r="E42" s="9" t="str">
        <f t="array" aca="1" ref="E42" ca="1">IFERROR(OFFSET(INDIRECT("liste!i"&amp;SMALL(IF(LISTE!$I$3:$I$24="02",(LISTE!$I$3:$I$24="02")*ROW($1:$22)),ROWS($1:40))+2),0,-9+COLUMNS($A:E)),"")</f>
        <v/>
      </c>
      <c r="F42" s="9" t="str">
        <f t="array" aca="1" ref="F42" ca="1">IFERROR(OFFSET(INDIRECT("liste!i"&amp;SMALL(IF(LISTE!$I$3:$I$24="02",(LISTE!$I$3:$I$24="02")*ROW($1:$22)),ROWS($1:40))+2),0,-9+COLUMNS($A:F)),"")</f>
        <v/>
      </c>
      <c r="G42" s="9" t="str">
        <f t="array" aca="1" ref="G42" ca="1">IFERROR(OFFSET(INDIRECT("liste!i"&amp;SMALL(IF(LISTE!$I$3:$I$24="02",(LISTE!$I$3:$I$24="02")*ROW($1:$22)),ROWS($1:40))+2),0,-9+COLUMNS($A:G)),"")</f>
        <v/>
      </c>
      <c r="H42" s="9" t="str">
        <f t="array" aca="1" ref="H42" ca="1">IFERROR(OFFSET(INDIRECT("liste!i"&amp;SMALL(IF(LISTE!$I$3:$I$24="02",(LISTE!$I$3:$I$24="02")*ROW($1:$22)),ROWS($1:40))+2),0,-9+COLUMNS($A:H)),"")</f>
        <v/>
      </c>
      <c r="I42" s="9" t="str">
        <f t="array" aca="1" ref="I42" ca="1">IFERROR(OFFSET(INDIRECT("liste!i"&amp;SMALL(IF(LISTE!$I$3:$I$24="02",(LISTE!$I$3:$I$24="02")*ROW($1:$22)),ROWS($1:40))+2),0,-9+COLUMNS($A:I)),"")</f>
        <v/>
      </c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1:13" x14ac:dyDescent="0.25">
      <c r="A43" s="9" t="str">
        <f t="array" aca="1" ref="A43" ca="1">IFERROR(OFFSET(INDIRECT("liste!i"&amp;SMALL(IF(LISTE!$I$3:$I$24="02",(LISTE!$I$3:$I$24="02")*ROW($1:$22)),ROWS($1:41))+2),0,-9+COLUMNS($A:A)),"")</f>
        <v/>
      </c>
      <c r="B43" s="9" t="str">
        <f t="array" aca="1" ref="B43" ca="1">IFERROR(OFFSET(INDIRECT("liste!i"&amp;SMALL(IF(LISTE!$I$3:$I$24="02",(LISTE!$I$3:$I$24="02")*ROW($1:$22)),ROWS($1:41))+2),0,-9+COLUMNS($A:B)),"")</f>
        <v/>
      </c>
      <c r="C43" s="9" t="str">
        <f t="array" aca="1" ref="C43" ca="1">IFERROR(OFFSET(INDIRECT("liste!i"&amp;SMALL(IF(LISTE!$I$3:$I$24="02",(LISTE!$I$3:$I$24="02")*ROW($1:$22)),ROWS($1:41))+2),0,-9+COLUMNS($A:C)),"")</f>
        <v/>
      </c>
      <c r="D43" s="9" t="str">
        <f t="array" aca="1" ref="D43" ca="1">IFERROR(OFFSET(INDIRECT("liste!i"&amp;SMALL(IF(LISTE!$I$3:$I$24="02",(LISTE!$I$3:$I$24="02")*ROW($1:$22)),ROWS($1:41))+2),0,-9+COLUMNS($A:D)),"")</f>
        <v/>
      </c>
      <c r="E43" s="9" t="str">
        <f t="array" aca="1" ref="E43" ca="1">IFERROR(OFFSET(INDIRECT("liste!i"&amp;SMALL(IF(LISTE!$I$3:$I$24="02",(LISTE!$I$3:$I$24="02")*ROW($1:$22)),ROWS($1:41))+2),0,-9+COLUMNS($A:E)),"")</f>
        <v/>
      </c>
      <c r="F43" s="9" t="str">
        <f t="array" aca="1" ref="F43" ca="1">IFERROR(OFFSET(INDIRECT("liste!i"&amp;SMALL(IF(LISTE!$I$3:$I$24="02",(LISTE!$I$3:$I$24="02")*ROW($1:$22)),ROWS($1:41))+2),0,-9+COLUMNS($A:F)),"")</f>
        <v/>
      </c>
      <c r="G43" s="9" t="str">
        <f t="array" aca="1" ref="G43" ca="1">IFERROR(OFFSET(INDIRECT("liste!i"&amp;SMALL(IF(LISTE!$I$3:$I$24="02",(LISTE!$I$3:$I$24="02")*ROW($1:$22)),ROWS($1:41))+2),0,-9+COLUMNS($A:G)),"")</f>
        <v/>
      </c>
      <c r="H43" s="9" t="str">
        <f t="array" aca="1" ref="H43" ca="1">IFERROR(OFFSET(INDIRECT("liste!i"&amp;SMALL(IF(LISTE!$I$3:$I$24="02",(LISTE!$I$3:$I$24="02")*ROW($1:$22)),ROWS($1:41))+2),0,-9+COLUMNS($A:H)),"")</f>
        <v/>
      </c>
      <c r="I43" s="9" t="str">
        <f t="array" aca="1" ref="I43" ca="1">IFERROR(OFFSET(INDIRECT("liste!i"&amp;SMALL(IF(LISTE!$I$3:$I$24="02",(LISTE!$I$3:$I$24="02")*ROW($1:$22)),ROWS($1:41))+2),0,-9+COLUMNS($A:I)),"")</f>
        <v/>
      </c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1:13" x14ac:dyDescent="0.25">
      <c r="A44" s="9" t="str">
        <f t="array" aca="1" ref="A44" ca="1">IFERROR(OFFSET(INDIRECT("liste!i"&amp;SMALL(IF(LISTE!$I$3:$I$24="02",(LISTE!$I$3:$I$24="02")*ROW($1:$22)),ROWS($1:42))+2),0,-9+COLUMNS($A:A)),"")</f>
        <v/>
      </c>
      <c r="B44" s="9" t="str">
        <f t="array" aca="1" ref="B44" ca="1">IFERROR(OFFSET(INDIRECT("liste!i"&amp;SMALL(IF(LISTE!$I$3:$I$24="02",(LISTE!$I$3:$I$24="02")*ROW($1:$22)),ROWS($1:42))+2),0,-9+COLUMNS($A:B)),"")</f>
        <v/>
      </c>
      <c r="C44" s="9" t="str">
        <f t="array" aca="1" ref="C44" ca="1">IFERROR(OFFSET(INDIRECT("liste!i"&amp;SMALL(IF(LISTE!$I$3:$I$24="02",(LISTE!$I$3:$I$24="02")*ROW($1:$22)),ROWS($1:42))+2),0,-9+COLUMNS($A:C)),"")</f>
        <v/>
      </c>
      <c r="D44" s="9" t="str">
        <f t="array" aca="1" ref="D44" ca="1">IFERROR(OFFSET(INDIRECT("liste!i"&amp;SMALL(IF(LISTE!$I$3:$I$24="02",(LISTE!$I$3:$I$24="02")*ROW($1:$22)),ROWS($1:42))+2),0,-9+COLUMNS($A:D)),"")</f>
        <v/>
      </c>
      <c r="E44" s="9" t="str">
        <f t="array" aca="1" ref="E44" ca="1">IFERROR(OFFSET(INDIRECT("liste!i"&amp;SMALL(IF(LISTE!$I$3:$I$24="02",(LISTE!$I$3:$I$24="02")*ROW($1:$22)),ROWS($1:42))+2),0,-9+COLUMNS($A:E)),"")</f>
        <v/>
      </c>
      <c r="F44" s="9" t="str">
        <f t="array" aca="1" ref="F44" ca="1">IFERROR(OFFSET(INDIRECT("liste!i"&amp;SMALL(IF(LISTE!$I$3:$I$24="02",(LISTE!$I$3:$I$24="02")*ROW($1:$22)),ROWS($1:42))+2),0,-9+COLUMNS($A:F)),"")</f>
        <v/>
      </c>
      <c r="G44" s="9" t="str">
        <f t="array" aca="1" ref="G44" ca="1">IFERROR(OFFSET(INDIRECT("liste!i"&amp;SMALL(IF(LISTE!$I$3:$I$24="02",(LISTE!$I$3:$I$24="02")*ROW($1:$22)),ROWS($1:42))+2),0,-9+COLUMNS($A:G)),"")</f>
        <v/>
      </c>
      <c r="H44" s="9" t="str">
        <f t="array" aca="1" ref="H44" ca="1">IFERROR(OFFSET(INDIRECT("liste!i"&amp;SMALL(IF(LISTE!$I$3:$I$24="02",(LISTE!$I$3:$I$24="02")*ROW($1:$22)),ROWS($1:42))+2),0,-9+COLUMNS($A:H)),"")</f>
        <v/>
      </c>
      <c r="I44" s="9" t="str">
        <f t="array" aca="1" ref="I44" ca="1">IFERROR(OFFSET(INDIRECT("liste!i"&amp;SMALL(IF(LISTE!$I$3:$I$24="02",(LISTE!$I$3:$I$24="02")*ROW($1:$22)),ROWS($1:42))+2),0,-9+COLUMNS($A:I)),"")</f>
        <v/>
      </c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1:13" x14ac:dyDescent="0.25">
      <c r="A45" s="9" t="str">
        <f t="array" aca="1" ref="A45" ca="1">IFERROR(OFFSET(INDIRECT("liste!i"&amp;SMALL(IF(LISTE!$I$3:$I$24="02",(LISTE!$I$3:$I$24="02")*ROW($1:$22)),ROWS($1:43))+2),0,-9+COLUMNS($A:A)),"")</f>
        <v/>
      </c>
      <c r="B45" s="9" t="str">
        <f t="array" aca="1" ref="B45" ca="1">IFERROR(OFFSET(INDIRECT("liste!i"&amp;SMALL(IF(LISTE!$I$3:$I$24="02",(LISTE!$I$3:$I$24="02")*ROW($1:$22)),ROWS($1:43))+2),0,-9+COLUMNS($A:B)),"")</f>
        <v/>
      </c>
      <c r="C45" s="9" t="str">
        <f t="array" aca="1" ref="C45" ca="1">IFERROR(OFFSET(INDIRECT("liste!i"&amp;SMALL(IF(LISTE!$I$3:$I$24="02",(LISTE!$I$3:$I$24="02")*ROW($1:$22)),ROWS($1:43))+2),0,-9+COLUMNS($A:C)),"")</f>
        <v/>
      </c>
      <c r="D45" s="9" t="str">
        <f t="array" aca="1" ref="D45" ca="1">IFERROR(OFFSET(INDIRECT("liste!i"&amp;SMALL(IF(LISTE!$I$3:$I$24="02",(LISTE!$I$3:$I$24="02")*ROW($1:$22)),ROWS($1:43))+2),0,-9+COLUMNS($A:D)),"")</f>
        <v/>
      </c>
      <c r="E45" s="9" t="str">
        <f t="array" aca="1" ref="E45" ca="1">IFERROR(OFFSET(INDIRECT("liste!i"&amp;SMALL(IF(LISTE!$I$3:$I$24="02",(LISTE!$I$3:$I$24="02")*ROW($1:$22)),ROWS($1:43))+2),0,-9+COLUMNS($A:E)),"")</f>
        <v/>
      </c>
      <c r="F45" s="9" t="str">
        <f t="array" aca="1" ref="F45" ca="1">IFERROR(OFFSET(INDIRECT("liste!i"&amp;SMALL(IF(LISTE!$I$3:$I$24="02",(LISTE!$I$3:$I$24="02")*ROW($1:$22)),ROWS($1:43))+2),0,-9+COLUMNS($A:F)),"")</f>
        <v/>
      </c>
      <c r="G45" s="9" t="str">
        <f t="array" aca="1" ref="G45" ca="1">IFERROR(OFFSET(INDIRECT("liste!i"&amp;SMALL(IF(LISTE!$I$3:$I$24="02",(LISTE!$I$3:$I$24="02")*ROW($1:$22)),ROWS($1:43))+2),0,-9+COLUMNS($A:G)),"")</f>
        <v/>
      </c>
      <c r="H45" s="9" t="str">
        <f t="array" aca="1" ref="H45" ca="1">IFERROR(OFFSET(INDIRECT("liste!i"&amp;SMALL(IF(LISTE!$I$3:$I$24="02",(LISTE!$I$3:$I$24="02")*ROW($1:$22)),ROWS($1:43))+2),0,-9+COLUMNS($A:H)),"")</f>
        <v/>
      </c>
      <c r="I45" s="9" t="str">
        <f t="array" aca="1" ref="I45" ca="1">IFERROR(OFFSET(INDIRECT("liste!i"&amp;SMALL(IF(LISTE!$I$3:$I$24="02",(LISTE!$I$3:$I$24="02")*ROW($1:$22)),ROWS($1:43))+2),0,-9+COLUMNS($A:I)),"")</f>
        <v/>
      </c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1:13" x14ac:dyDescent="0.25">
      <c r="A46" s="9" t="str">
        <f t="array" aca="1" ref="A46" ca="1">IFERROR(OFFSET(INDIRECT("liste!i"&amp;SMALL(IF(LISTE!$I$3:$I$24="02",(LISTE!$I$3:$I$24="02")*ROW($1:$22)),ROWS($1:44))+2),0,-9+COLUMNS($A:A)),"")</f>
        <v/>
      </c>
      <c r="B46" s="9" t="str">
        <f t="array" aca="1" ref="B46" ca="1">IFERROR(OFFSET(INDIRECT("liste!i"&amp;SMALL(IF(LISTE!$I$3:$I$24="02",(LISTE!$I$3:$I$24="02")*ROW($1:$22)),ROWS($1:44))+2),0,-9+COLUMNS($A:B)),"")</f>
        <v/>
      </c>
      <c r="C46" s="9" t="str">
        <f t="array" aca="1" ref="C46" ca="1">IFERROR(OFFSET(INDIRECT("liste!i"&amp;SMALL(IF(LISTE!$I$3:$I$24="02",(LISTE!$I$3:$I$24="02")*ROW($1:$22)),ROWS($1:44))+2),0,-9+COLUMNS($A:C)),"")</f>
        <v/>
      </c>
      <c r="D46" s="9" t="str">
        <f t="array" aca="1" ref="D46" ca="1">IFERROR(OFFSET(INDIRECT("liste!i"&amp;SMALL(IF(LISTE!$I$3:$I$24="02",(LISTE!$I$3:$I$24="02")*ROW($1:$22)),ROWS($1:44))+2),0,-9+COLUMNS($A:D)),"")</f>
        <v/>
      </c>
      <c r="E46" s="9" t="str">
        <f t="array" aca="1" ref="E46" ca="1">IFERROR(OFFSET(INDIRECT("liste!i"&amp;SMALL(IF(LISTE!$I$3:$I$24="02",(LISTE!$I$3:$I$24="02")*ROW($1:$22)),ROWS($1:44))+2),0,-9+COLUMNS($A:E)),"")</f>
        <v/>
      </c>
      <c r="F46" s="9" t="str">
        <f t="array" aca="1" ref="F46" ca="1">IFERROR(OFFSET(INDIRECT("liste!i"&amp;SMALL(IF(LISTE!$I$3:$I$24="02",(LISTE!$I$3:$I$24="02")*ROW($1:$22)),ROWS($1:44))+2),0,-9+COLUMNS($A:F)),"")</f>
        <v/>
      </c>
      <c r="G46" s="9" t="str">
        <f t="array" aca="1" ref="G46" ca="1">IFERROR(OFFSET(INDIRECT("liste!i"&amp;SMALL(IF(LISTE!$I$3:$I$24="02",(LISTE!$I$3:$I$24="02")*ROW($1:$22)),ROWS($1:44))+2),0,-9+COLUMNS($A:G)),"")</f>
        <v/>
      </c>
      <c r="H46" s="9" t="str">
        <f t="array" aca="1" ref="H46" ca="1">IFERROR(OFFSET(INDIRECT("liste!i"&amp;SMALL(IF(LISTE!$I$3:$I$24="02",(LISTE!$I$3:$I$24="02")*ROW($1:$22)),ROWS($1:44))+2),0,-9+COLUMNS($A:H)),"")</f>
        <v/>
      </c>
      <c r="I46" s="9" t="str">
        <f t="array" aca="1" ref="I46" ca="1">IFERROR(OFFSET(INDIRECT("liste!i"&amp;SMALL(IF(LISTE!$I$3:$I$24="02",(LISTE!$I$3:$I$24="02")*ROW($1:$22)),ROWS($1:44))+2),0,-9+COLUMNS($A:I)),"")</f>
        <v/>
      </c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1:13" x14ac:dyDescent="0.25">
      <c r="A47" s="9" t="str">
        <f t="array" aca="1" ref="A47" ca="1">IFERROR(OFFSET(INDIRECT("liste!i"&amp;SMALL(IF(LISTE!$I$3:$I$24="02",(LISTE!$I$3:$I$24="02")*ROW($1:$22)),ROWS($1:45))+2),0,-9+COLUMNS($A:A)),"")</f>
        <v/>
      </c>
      <c r="B47" s="9" t="str">
        <f t="array" aca="1" ref="B47" ca="1">IFERROR(OFFSET(INDIRECT("liste!i"&amp;SMALL(IF(LISTE!$I$3:$I$24="02",(LISTE!$I$3:$I$24="02")*ROW($1:$22)),ROWS($1:45))+2),0,-9+COLUMNS($A:B)),"")</f>
        <v/>
      </c>
      <c r="C47" s="9" t="str">
        <f t="array" aca="1" ref="C47" ca="1">IFERROR(OFFSET(INDIRECT("liste!i"&amp;SMALL(IF(LISTE!$I$3:$I$24="02",(LISTE!$I$3:$I$24="02")*ROW($1:$22)),ROWS($1:45))+2),0,-9+COLUMNS($A:C)),"")</f>
        <v/>
      </c>
      <c r="D47" s="9" t="str">
        <f t="array" aca="1" ref="D47" ca="1">IFERROR(OFFSET(INDIRECT("liste!i"&amp;SMALL(IF(LISTE!$I$3:$I$24="02",(LISTE!$I$3:$I$24="02")*ROW($1:$22)),ROWS($1:45))+2),0,-9+COLUMNS($A:D)),"")</f>
        <v/>
      </c>
      <c r="E47" s="9" t="str">
        <f t="array" aca="1" ref="E47" ca="1">IFERROR(OFFSET(INDIRECT("liste!i"&amp;SMALL(IF(LISTE!$I$3:$I$24="02",(LISTE!$I$3:$I$24="02")*ROW($1:$22)),ROWS($1:45))+2),0,-9+COLUMNS($A:E)),"")</f>
        <v/>
      </c>
      <c r="F47" s="9" t="str">
        <f t="array" aca="1" ref="F47" ca="1">IFERROR(OFFSET(INDIRECT("liste!i"&amp;SMALL(IF(LISTE!$I$3:$I$24="02",(LISTE!$I$3:$I$24="02")*ROW($1:$22)),ROWS($1:45))+2),0,-9+COLUMNS($A:F)),"")</f>
        <v/>
      </c>
      <c r="G47" s="9" t="str">
        <f t="array" aca="1" ref="G47" ca="1">IFERROR(OFFSET(INDIRECT("liste!i"&amp;SMALL(IF(LISTE!$I$3:$I$24="02",(LISTE!$I$3:$I$24="02")*ROW($1:$22)),ROWS($1:45))+2),0,-9+COLUMNS($A:G)),"")</f>
        <v/>
      </c>
      <c r="H47" s="9" t="str">
        <f t="array" aca="1" ref="H47" ca="1">IFERROR(OFFSET(INDIRECT("liste!i"&amp;SMALL(IF(LISTE!$I$3:$I$24="02",(LISTE!$I$3:$I$24="02")*ROW($1:$22)),ROWS($1:45))+2),0,-9+COLUMNS($A:H)),"")</f>
        <v/>
      </c>
      <c r="I47" s="9" t="str">
        <f t="array" aca="1" ref="I47" ca="1">IFERROR(OFFSET(INDIRECT("liste!i"&amp;SMALL(IF(LISTE!$I$3:$I$24="02",(LISTE!$I$3:$I$24="02")*ROW($1:$22)),ROWS($1:45))+2),0,-9+COLUMNS($A:I)),"")</f>
        <v/>
      </c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1:13" x14ac:dyDescent="0.25">
      <c r="A48" s="9" t="str">
        <f t="array" aca="1" ref="A48" ca="1">IFERROR(OFFSET(INDIRECT("liste!i"&amp;SMALL(IF(LISTE!$I$3:$I$24="02",(LISTE!$I$3:$I$24="02")*ROW($1:$22)),ROWS($1:46))+2),0,-9+COLUMNS($A:A)),"")</f>
        <v/>
      </c>
      <c r="B48" s="9" t="str">
        <f t="array" aca="1" ref="B48" ca="1">IFERROR(OFFSET(INDIRECT("liste!i"&amp;SMALL(IF(LISTE!$I$3:$I$24="02",(LISTE!$I$3:$I$24="02")*ROW($1:$22)),ROWS($1:46))+2),0,-9+COLUMNS($A:B)),"")</f>
        <v/>
      </c>
      <c r="C48" s="9" t="str">
        <f t="array" aca="1" ref="C48" ca="1">IFERROR(OFFSET(INDIRECT("liste!i"&amp;SMALL(IF(LISTE!$I$3:$I$24="02",(LISTE!$I$3:$I$24="02")*ROW($1:$22)),ROWS($1:46))+2),0,-9+COLUMNS($A:C)),"")</f>
        <v/>
      </c>
      <c r="D48" s="9" t="str">
        <f t="array" aca="1" ref="D48" ca="1">IFERROR(OFFSET(INDIRECT("liste!i"&amp;SMALL(IF(LISTE!$I$3:$I$24="02",(LISTE!$I$3:$I$24="02")*ROW($1:$22)),ROWS($1:46))+2),0,-9+COLUMNS($A:D)),"")</f>
        <v/>
      </c>
      <c r="E48" s="9" t="str">
        <f t="array" aca="1" ref="E48" ca="1">IFERROR(OFFSET(INDIRECT("liste!i"&amp;SMALL(IF(LISTE!$I$3:$I$24="02",(LISTE!$I$3:$I$24="02")*ROW($1:$22)),ROWS($1:46))+2),0,-9+COLUMNS($A:E)),"")</f>
        <v/>
      </c>
      <c r="F48" s="9" t="str">
        <f t="array" aca="1" ref="F48" ca="1">IFERROR(OFFSET(INDIRECT("liste!i"&amp;SMALL(IF(LISTE!$I$3:$I$24="02",(LISTE!$I$3:$I$24="02")*ROW($1:$22)),ROWS($1:46))+2),0,-9+COLUMNS($A:F)),"")</f>
        <v/>
      </c>
      <c r="G48" s="9" t="str">
        <f t="array" aca="1" ref="G48" ca="1">IFERROR(OFFSET(INDIRECT("liste!i"&amp;SMALL(IF(LISTE!$I$3:$I$24="02",(LISTE!$I$3:$I$24="02")*ROW($1:$22)),ROWS($1:46))+2),0,-9+COLUMNS($A:G)),"")</f>
        <v/>
      </c>
      <c r="H48" s="9" t="str">
        <f t="array" aca="1" ref="H48" ca="1">IFERROR(OFFSET(INDIRECT("liste!i"&amp;SMALL(IF(LISTE!$I$3:$I$24="02",(LISTE!$I$3:$I$24="02")*ROW($1:$22)),ROWS($1:46))+2),0,-9+COLUMNS($A:H)),"")</f>
        <v/>
      </c>
      <c r="I48" s="9" t="str">
        <f t="array" aca="1" ref="I48" ca="1">IFERROR(OFFSET(INDIRECT("liste!i"&amp;SMALL(IF(LISTE!$I$3:$I$24="02",(LISTE!$I$3:$I$24="02")*ROW($1:$22)),ROWS($1:46))+2),0,-9+COLUMNS($A:I)),"")</f>
        <v/>
      </c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1:13" x14ac:dyDescent="0.25">
      <c r="A49" s="9" t="str">
        <f t="array" aca="1" ref="A49" ca="1">IFERROR(OFFSET(INDIRECT("liste!i"&amp;SMALL(IF(LISTE!$I$3:$I$24="02",(LISTE!$I$3:$I$24="02")*ROW($1:$22)),ROWS($1:47))+2),0,-9+COLUMNS($A:A)),"")</f>
        <v/>
      </c>
      <c r="B49" s="9" t="str">
        <f t="array" aca="1" ref="B49" ca="1">IFERROR(OFFSET(INDIRECT("liste!i"&amp;SMALL(IF(LISTE!$I$3:$I$24="02",(LISTE!$I$3:$I$24="02")*ROW($1:$22)),ROWS($1:47))+2),0,-9+COLUMNS($A:B)),"")</f>
        <v/>
      </c>
      <c r="C49" s="9" t="str">
        <f t="array" aca="1" ref="C49" ca="1">IFERROR(OFFSET(INDIRECT("liste!i"&amp;SMALL(IF(LISTE!$I$3:$I$24="02",(LISTE!$I$3:$I$24="02")*ROW($1:$22)),ROWS($1:47))+2),0,-9+COLUMNS($A:C)),"")</f>
        <v/>
      </c>
      <c r="D49" s="9" t="str">
        <f t="array" aca="1" ref="D49" ca="1">IFERROR(OFFSET(INDIRECT("liste!i"&amp;SMALL(IF(LISTE!$I$3:$I$24="02",(LISTE!$I$3:$I$24="02")*ROW($1:$22)),ROWS($1:47))+2),0,-9+COLUMNS($A:D)),"")</f>
        <v/>
      </c>
      <c r="E49" s="9" t="str">
        <f t="array" aca="1" ref="E49" ca="1">IFERROR(OFFSET(INDIRECT("liste!i"&amp;SMALL(IF(LISTE!$I$3:$I$24="02",(LISTE!$I$3:$I$24="02")*ROW($1:$22)),ROWS($1:47))+2),0,-9+COLUMNS($A:E)),"")</f>
        <v/>
      </c>
      <c r="F49" s="9" t="str">
        <f t="array" aca="1" ref="F49" ca="1">IFERROR(OFFSET(INDIRECT("liste!i"&amp;SMALL(IF(LISTE!$I$3:$I$24="02",(LISTE!$I$3:$I$24="02")*ROW($1:$22)),ROWS($1:47))+2),0,-9+COLUMNS($A:F)),"")</f>
        <v/>
      </c>
      <c r="G49" s="9" t="str">
        <f t="array" aca="1" ref="G49" ca="1">IFERROR(OFFSET(INDIRECT("liste!i"&amp;SMALL(IF(LISTE!$I$3:$I$24="02",(LISTE!$I$3:$I$24="02")*ROW($1:$22)),ROWS($1:47))+2),0,-9+COLUMNS($A:G)),"")</f>
        <v/>
      </c>
      <c r="H49" s="9" t="str">
        <f t="array" aca="1" ref="H49" ca="1">IFERROR(OFFSET(INDIRECT("liste!i"&amp;SMALL(IF(LISTE!$I$3:$I$24="02",(LISTE!$I$3:$I$24="02")*ROW($1:$22)),ROWS($1:47))+2),0,-9+COLUMNS($A:H)),"")</f>
        <v/>
      </c>
      <c r="I49" s="9" t="str">
        <f t="array" aca="1" ref="I49" ca="1">IFERROR(OFFSET(INDIRECT("liste!i"&amp;SMALL(IF(LISTE!$I$3:$I$24="02",(LISTE!$I$3:$I$24="02")*ROW($1:$22)),ROWS($1:47))+2),0,-9+COLUMNS($A:I)),"")</f>
        <v/>
      </c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1:13" x14ac:dyDescent="0.25">
      <c r="A50" s="9" t="str">
        <f t="array" aca="1" ref="A50" ca="1">IFERROR(OFFSET(INDIRECT("liste!i"&amp;SMALL(IF(LISTE!$I$3:$I$24="02",(LISTE!$I$3:$I$24="02")*ROW($1:$22)),ROWS($1:48))+2),0,-9+COLUMNS($A:A)),"")</f>
        <v/>
      </c>
      <c r="B50" s="9" t="str">
        <f t="array" aca="1" ref="B50" ca="1">IFERROR(OFFSET(INDIRECT("liste!i"&amp;SMALL(IF(LISTE!$I$3:$I$24="02",(LISTE!$I$3:$I$24="02")*ROW($1:$22)),ROWS($1:48))+2),0,-9+COLUMNS($A:B)),"")</f>
        <v/>
      </c>
      <c r="C50" s="9" t="str">
        <f t="array" aca="1" ref="C50" ca="1">IFERROR(OFFSET(INDIRECT("liste!i"&amp;SMALL(IF(LISTE!$I$3:$I$24="02",(LISTE!$I$3:$I$24="02")*ROW($1:$22)),ROWS($1:48))+2),0,-9+COLUMNS($A:C)),"")</f>
        <v/>
      </c>
      <c r="D50" s="9" t="str">
        <f t="array" aca="1" ref="D50" ca="1">IFERROR(OFFSET(INDIRECT("liste!i"&amp;SMALL(IF(LISTE!$I$3:$I$24="02",(LISTE!$I$3:$I$24="02")*ROW($1:$22)),ROWS($1:48))+2),0,-9+COLUMNS($A:D)),"")</f>
        <v/>
      </c>
      <c r="E50" s="9" t="str">
        <f t="array" aca="1" ref="E50" ca="1">IFERROR(OFFSET(INDIRECT("liste!i"&amp;SMALL(IF(LISTE!$I$3:$I$24="02",(LISTE!$I$3:$I$24="02")*ROW($1:$22)),ROWS($1:48))+2),0,-9+COLUMNS($A:E)),"")</f>
        <v/>
      </c>
      <c r="F50" s="9" t="str">
        <f t="array" aca="1" ref="F50" ca="1">IFERROR(OFFSET(INDIRECT("liste!i"&amp;SMALL(IF(LISTE!$I$3:$I$24="02",(LISTE!$I$3:$I$24="02")*ROW($1:$22)),ROWS($1:48))+2),0,-9+COLUMNS($A:F)),"")</f>
        <v/>
      </c>
      <c r="G50" s="9" t="str">
        <f t="array" aca="1" ref="G50" ca="1">IFERROR(OFFSET(INDIRECT("liste!i"&amp;SMALL(IF(LISTE!$I$3:$I$24="02",(LISTE!$I$3:$I$24="02")*ROW($1:$22)),ROWS($1:48))+2),0,-9+COLUMNS($A:G)),"")</f>
        <v/>
      </c>
      <c r="H50" s="9" t="str">
        <f t="array" aca="1" ref="H50" ca="1">IFERROR(OFFSET(INDIRECT("liste!i"&amp;SMALL(IF(LISTE!$I$3:$I$24="02",(LISTE!$I$3:$I$24="02")*ROW($1:$22)),ROWS($1:48))+2),0,-9+COLUMNS($A:H)),"")</f>
        <v/>
      </c>
      <c r="I50" s="9" t="str">
        <f t="array" aca="1" ref="I50" ca="1">IFERROR(OFFSET(INDIRECT("liste!i"&amp;SMALL(IF(LISTE!$I$3:$I$24="02",(LISTE!$I$3:$I$24="02")*ROW($1:$22)),ROWS($1:48))+2),0,-9+COLUMNS($A:I)),"")</f>
        <v/>
      </c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1:13" x14ac:dyDescent="0.25">
      <c r="A51" s="9" t="str">
        <f t="array" aca="1" ref="A51" ca="1">IFERROR(OFFSET(INDIRECT("liste!i"&amp;SMALL(IF(LISTE!$I$3:$I$24="02",(LISTE!$I$3:$I$24="02")*ROW($1:$22)),ROWS($1:49))+2),0,-9+COLUMNS($A:A)),"")</f>
        <v/>
      </c>
      <c r="B51" s="9" t="str">
        <f t="array" aca="1" ref="B51" ca="1">IFERROR(OFFSET(INDIRECT("liste!i"&amp;SMALL(IF(LISTE!$I$3:$I$24="02",(LISTE!$I$3:$I$24="02")*ROW($1:$22)),ROWS($1:49))+2),0,-9+COLUMNS($A:B)),"")</f>
        <v/>
      </c>
      <c r="C51" s="9" t="str">
        <f t="array" aca="1" ref="C51" ca="1">IFERROR(OFFSET(INDIRECT("liste!i"&amp;SMALL(IF(LISTE!$I$3:$I$24="02",(LISTE!$I$3:$I$24="02")*ROW($1:$22)),ROWS($1:49))+2),0,-9+COLUMNS($A:C)),"")</f>
        <v/>
      </c>
      <c r="D51" s="9" t="str">
        <f t="array" aca="1" ref="D51" ca="1">IFERROR(OFFSET(INDIRECT("liste!i"&amp;SMALL(IF(LISTE!$I$3:$I$24="02",(LISTE!$I$3:$I$24="02")*ROW($1:$22)),ROWS($1:49))+2),0,-9+COLUMNS($A:D)),"")</f>
        <v/>
      </c>
      <c r="E51" s="9" t="str">
        <f t="array" aca="1" ref="E51" ca="1">IFERROR(OFFSET(INDIRECT("liste!i"&amp;SMALL(IF(LISTE!$I$3:$I$24="02",(LISTE!$I$3:$I$24="02")*ROW($1:$22)),ROWS($1:49))+2),0,-9+COLUMNS($A:E)),"")</f>
        <v/>
      </c>
      <c r="F51" s="9" t="str">
        <f t="array" aca="1" ref="F51" ca="1">IFERROR(OFFSET(INDIRECT("liste!i"&amp;SMALL(IF(LISTE!$I$3:$I$24="02",(LISTE!$I$3:$I$24="02")*ROW($1:$22)),ROWS($1:49))+2),0,-9+COLUMNS($A:F)),"")</f>
        <v/>
      </c>
      <c r="G51" s="9" t="str">
        <f t="array" aca="1" ref="G51" ca="1">IFERROR(OFFSET(INDIRECT("liste!i"&amp;SMALL(IF(LISTE!$I$3:$I$24="02",(LISTE!$I$3:$I$24="02")*ROW($1:$22)),ROWS($1:49))+2),0,-9+COLUMNS($A:G)),"")</f>
        <v/>
      </c>
      <c r="H51" s="9" t="str">
        <f t="array" aca="1" ref="H51" ca="1">IFERROR(OFFSET(INDIRECT("liste!i"&amp;SMALL(IF(LISTE!$I$3:$I$24="02",(LISTE!$I$3:$I$24="02")*ROW($1:$22)),ROWS($1:49))+2),0,-9+COLUMNS($A:H)),"")</f>
        <v/>
      </c>
      <c r="I51" s="9" t="str">
        <f t="array" aca="1" ref="I51" ca="1">IFERROR(OFFSET(INDIRECT("liste!i"&amp;SMALL(IF(LISTE!$I$3:$I$24="02",(LISTE!$I$3:$I$24="02")*ROW($1:$22)),ROWS($1:49))+2),0,-9+COLUMNS($A:I)),"")</f>
        <v/>
      </c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1:13" x14ac:dyDescent="0.25">
      <c r="A52" s="9" t="str">
        <f t="array" aca="1" ref="A52" ca="1">IFERROR(OFFSET(INDIRECT("liste!i"&amp;SMALL(IF(LISTE!$I$3:$I$24="02",(LISTE!$I$3:$I$24="02")*ROW($1:$22)),ROWS($1:50))+2),0,-9+COLUMNS($A:A)),"")</f>
        <v/>
      </c>
      <c r="B52" s="9" t="str">
        <f t="array" aca="1" ref="B52" ca="1">IFERROR(OFFSET(INDIRECT("liste!i"&amp;SMALL(IF(LISTE!$I$3:$I$24="02",(LISTE!$I$3:$I$24="02")*ROW($1:$22)),ROWS($1:50))+2),0,-9+COLUMNS($A:B)),"")</f>
        <v/>
      </c>
      <c r="C52" s="9" t="str">
        <f t="array" aca="1" ref="C52" ca="1">IFERROR(OFFSET(INDIRECT("liste!i"&amp;SMALL(IF(LISTE!$I$3:$I$24="02",(LISTE!$I$3:$I$24="02")*ROW($1:$22)),ROWS($1:50))+2),0,-9+COLUMNS($A:C)),"")</f>
        <v/>
      </c>
      <c r="D52" s="9" t="str">
        <f t="array" aca="1" ref="D52" ca="1">IFERROR(OFFSET(INDIRECT("liste!i"&amp;SMALL(IF(LISTE!$I$3:$I$24="02",(LISTE!$I$3:$I$24="02")*ROW($1:$22)),ROWS($1:50))+2),0,-9+COLUMNS($A:D)),"")</f>
        <v/>
      </c>
      <c r="E52" s="9" t="str">
        <f t="array" aca="1" ref="E52" ca="1">IFERROR(OFFSET(INDIRECT("liste!i"&amp;SMALL(IF(LISTE!$I$3:$I$24="02",(LISTE!$I$3:$I$24="02")*ROW($1:$22)),ROWS($1:50))+2),0,-9+COLUMNS($A:E)),"")</f>
        <v/>
      </c>
      <c r="F52" s="9" t="str">
        <f t="array" aca="1" ref="F52" ca="1">IFERROR(OFFSET(INDIRECT("liste!i"&amp;SMALL(IF(LISTE!$I$3:$I$24="02",(LISTE!$I$3:$I$24="02")*ROW($1:$22)),ROWS($1:50))+2),0,-9+COLUMNS($A:F)),"")</f>
        <v/>
      </c>
      <c r="G52" s="9" t="str">
        <f t="array" aca="1" ref="G52" ca="1">IFERROR(OFFSET(INDIRECT("liste!i"&amp;SMALL(IF(LISTE!$I$3:$I$24="02",(LISTE!$I$3:$I$24="02")*ROW($1:$22)),ROWS($1:50))+2),0,-9+COLUMNS($A:G)),"")</f>
        <v/>
      </c>
      <c r="H52" s="9" t="str">
        <f t="array" aca="1" ref="H52" ca="1">IFERROR(OFFSET(INDIRECT("liste!i"&amp;SMALL(IF(LISTE!$I$3:$I$24="02",(LISTE!$I$3:$I$24="02")*ROW($1:$22)),ROWS($1:50))+2),0,-9+COLUMNS($A:H)),"")</f>
        <v/>
      </c>
      <c r="I52" s="9" t="str">
        <f t="array" aca="1" ref="I52" ca="1">IFERROR(OFFSET(INDIRECT("liste!i"&amp;SMALL(IF(LISTE!$I$3:$I$24="02",(LISTE!$I$3:$I$24="02")*ROW($1:$22)),ROWS($1:50))+2),0,-9+COLUMNS($A:I)),"")</f>
        <v/>
      </c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1:13" x14ac:dyDescent="0.25">
      <c r="A53" s="9" t="str">
        <f t="array" aca="1" ref="A53" ca="1">IFERROR(OFFSET(INDIRECT("liste!i"&amp;SMALL(IF(LISTE!$I$3:$I$24="02",(LISTE!$I$3:$I$24="02")*ROW($1:$22)),ROWS($1:51))+2),0,-9+COLUMNS($A:A)),"")</f>
        <v/>
      </c>
      <c r="B53" s="9" t="str">
        <f t="array" aca="1" ref="B53" ca="1">IFERROR(OFFSET(INDIRECT("liste!i"&amp;SMALL(IF(LISTE!$I$3:$I$24="02",(LISTE!$I$3:$I$24="02")*ROW($1:$22)),ROWS($1:51))+2),0,-9+COLUMNS($A:B)),"")</f>
        <v/>
      </c>
      <c r="C53" s="9" t="str">
        <f t="array" aca="1" ref="C53" ca="1">IFERROR(OFFSET(INDIRECT("liste!i"&amp;SMALL(IF(LISTE!$I$3:$I$24="02",(LISTE!$I$3:$I$24="02")*ROW($1:$22)),ROWS($1:51))+2),0,-9+COLUMNS($A:C)),"")</f>
        <v/>
      </c>
      <c r="D53" s="9" t="str">
        <f t="array" aca="1" ref="D53" ca="1">IFERROR(OFFSET(INDIRECT("liste!i"&amp;SMALL(IF(LISTE!$I$3:$I$24="02",(LISTE!$I$3:$I$24="02")*ROW($1:$22)),ROWS($1:51))+2),0,-9+COLUMNS($A:D)),"")</f>
        <v/>
      </c>
      <c r="E53" s="9" t="str">
        <f t="array" aca="1" ref="E53" ca="1">IFERROR(OFFSET(INDIRECT("liste!i"&amp;SMALL(IF(LISTE!$I$3:$I$24="02",(LISTE!$I$3:$I$24="02")*ROW($1:$22)),ROWS($1:51))+2),0,-9+COLUMNS($A:E)),"")</f>
        <v/>
      </c>
      <c r="F53" s="9" t="str">
        <f t="array" aca="1" ref="F53" ca="1">IFERROR(OFFSET(INDIRECT("liste!i"&amp;SMALL(IF(LISTE!$I$3:$I$24="02",(LISTE!$I$3:$I$24="02")*ROW($1:$22)),ROWS($1:51))+2),0,-9+COLUMNS($A:F)),"")</f>
        <v/>
      </c>
      <c r="G53" s="9" t="str">
        <f t="array" aca="1" ref="G53" ca="1">IFERROR(OFFSET(INDIRECT("liste!i"&amp;SMALL(IF(LISTE!$I$3:$I$24="02",(LISTE!$I$3:$I$24="02")*ROW($1:$22)),ROWS($1:51))+2),0,-9+COLUMNS($A:G)),"")</f>
        <v/>
      </c>
      <c r="H53" s="9" t="str">
        <f t="array" aca="1" ref="H53" ca="1">IFERROR(OFFSET(INDIRECT("liste!i"&amp;SMALL(IF(LISTE!$I$3:$I$24="02",(LISTE!$I$3:$I$24="02")*ROW($1:$22)),ROWS($1:51))+2),0,-9+COLUMNS($A:H)),"")</f>
        <v/>
      </c>
      <c r="I53" s="9" t="str">
        <f t="array" aca="1" ref="I53" ca="1">IFERROR(OFFSET(INDIRECT("liste!i"&amp;SMALL(IF(LISTE!$I$3:$I$24="02",(LISTE!$I$3:$I$24="02")*ROW($1:$22)),ROWS($1:51))+2),0,-9+COLUMNS($A:I)),"")</f>
        <v/>
      </c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1:13" x14ac:dyDescent="0.25">
      <c r="A54" s="9" t="str">
        <f t="array" aca="1" ref="A54" ca="1">IFERROR(OFFSET(INDIRECT("liste!i"&amp;SMALL(IF(LISTE!$I$3:$I$24="02",(LISTE!$I$3:$I$24="02")*ROW($1:$22)),ROWS($1:52))+2),0,-9+COLUMNS($A:A)),"")</f>
        <v/>
      </c>
      <c r="B54" s="9" t="str">
        <f t="array" aca="1" ref="B54" ca="1">IFERROR(OFFSET(INDIRECT("liste!i"&amp;SMALL(IF(LISTE!$I$3:$I$24="02",(LISTE!$I$3:$I$24="02")*ROW($1:$22)),ROWS($1:52))+2),0,-9+COLUMNS($A:B)),"")</f>
        <v/>
      </c>
      <c r="C54" s="9" t="str">
        <f t="array" aca="1" ref="C54" ca="1">IFERROR(OFFSET(INDIRECT("liste!i"&amp;SMALL(IF(LISTE!$I$3:$I$24="02",(LISTE!$I$3:$I$24="02")*ROW($1:$22)),ROWS($1:52))+2),0,-9+COLUMNS($A:C)),"")</f>
        <v/>
      </c>
      <c r="D54" s="9" t="str">
        <f t="array" aca="1" ref="D54" ca="1">IFERROR(OFFSET(INDIRECT("liste!i"&amp;SMALL(IF(LISTE!$I$3:$I$24="02",(LISTE!$I$3:$I$24="02")*ROW($1:$22)),ROWS($1:52))+2),0,-9+COLUMNS($A:D)),"")</f>
        <v/>
      </c>
      <c r="E54" s="9" t="str">
        <f t="array" aca="1" ref="E54" ca="1">IFERROR(OFFSET(INDIRECT("liste!i"&amp;SMALL(IF(LISTE!$I$3:$I$24="02",(LISTE!$I$3:$I$24="02")*ROW($1:$22)),ROWS($1:52))+2),0,-9+COLUMNS($A:E)),"")</f>
        <v/>
      </c>
      <c r="F54" s="9" t="str">
        <f t="array" aca="1" ref="F54" ca="1">IFERROR(OFFSET(INDIRECT("liste!i"&amp;SMALL(IF(LISTE!$I$3:$I$24="02",(LISTE!$I$3:$I$24="02")*ROW($1:$22)),ROWS($1:52))+2),0,-9+COLUMNS($A:F)),"")</f>
        <v/>
      </c>
      <c r="G54" s="9" t="str">
        <f t="array" aca="1" ref="G54" ca="1">IFERROR(OFFSET(INDIRECT("liste!i"&amp;SMALL(IF(LISTE!$I$3:$I$24="02",(LISTE!$I$3:$I$24="02")*ROW($1:$22)),ROWS($1:52))+2),0,-9+COLUMNS($A:G)),"")</f>
        <v/>
      </c>
      <c r="H54" s="9" t="str">
        <f t="array" aca="1" ref="H54" ca="1">IFERROR(OFFSET(INDIRECT("liste!i"&amp;SMALL(IF(LISTE!$I$3:$I$24="02",(LISTE!$I$3:$I$24="02")*ROW($1:$22)),ROWS($1:52))+2),0,-9+COLUMNS($A:H)),"")</f>
        <v/>
      </c>
      <c r="I54" s="9" t="str">
        <f t="array" aca="1" ref="I54" ca="1">IFERROR(OFFSET(INDIRECT("liste!i"&amp;SMALL(IF(LISTE!$I$3:$I$24="02",(LISTE!$I$3:$I$24="02")*ROW($1:$22)),ROWS($1:52))+2),0,-9+COLUMNS($A:I)),"")</f>
        <v/>
      </c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1:13" x14ac:dyDescent="0.25">
      <c r="A55" s="9" t="str">
        <f t="array" aca="1" ref="A55" ca="1">IFERROR(OFFSET(INDIRECT("liste!i"&amp;SMALL(IF(LISTE!$I$3:$I$24="02",(LISTE!$I$3:$I$24="02")*ROW($1:$22)),ROWS($1:53))+2),0,-9+COLUMNS($A:A)),"")</f>
        <v/>
      </c>
      <c r="B55" s="9" t="str">
        <f t="array" aca="1" ref="B55" ca="1">IFERROR(OFFSET(INDIRECT("liste!i"&amp;SMALL(IF(LISTE!$I$3:$I$24="02",(LISTE!$I$3:$I$24="02")*ROW($1:$22)),ROWS($1:53))+2),0,-9+COLUMNS($A:B)),"")</f>
        <v/>
      </c>
      <c r="C55" s="9" t="str">
        <f t="array" aca="1" ref="C55" ca="1">IFERROR(OFFSET(INDIRECT("liste!i"&amp;SMALL(IF(LISTE!$I$3:$I$24="02",(LISTE!$I$3:$I$24="02")*ROW($1:$22)),ROWS($1:53))+2),0,-9+COLUMNS($A:C)),"")</f>
        <v/>
      </c>
      <c r="D55" s="9" t="str">
        <f t="array" aca="1" ref="D55" ca="1">IFERROR(OFFSET(INDIRECT("liste!i"&amp;SMALL(IF(LISTE!$I$3:$I$24="02",(LISTE!$I$3:$I$24="02")*ROW($1:$22)),ROWS($1:53))+2),0,-9+COLUMNS($A:D)),"")</f>
        <v/>
      </c>
      <c r="E55" s="9" t="str">
        <f t="array" aca="1" ref="E55" ca="1">IFERROR(OFFSET(INDIRECT("liste!i"&amp;SMALL(IF(LISTE!$I$3:$I$24="02",(LISTE!$I$3:$I$24="02")*ROW($1:$22)),ROWS($1:53))+2),0,-9+COLUMNS($A:E)),"")</f>
        <v/>
      </c>
      <c r="F55" s="9" t="str">
        <f t="array" aca="1" ref="F55" ca="1">IFERROR(OFFSET(INDIRECT("liste!i"&amp;SMALL(IF(LISTE!$I$3:$I$24="02",(LISTE!$I$3:$I$24="02")*ROW($1:$22)),ROWS($1:53))+2),0,-9+COLUMNS($A:F)),"")</f>
        <v/>
      </c>
      <c r="G55" s="9" t="str">
        <f t="array" aca="1" ref="G55" ca="1">IFERROR(OFFSET(INDIRECT("liste!i"&amp;SMALL(IF(LISTE!$I$3:$I$24="02",(LISTE!$I$3:$I$24="02")*ROW($1:$22)),ROWS($1:53))+2),0,-9+COLUMNS($A:G)),"")</f>
        <v/>
      </c>
      <c r="H55" s="9" t="str">
        <f t="array" aca="1" ref="H55" ca="1">IFERROR(OFFSET(INDIRECT("liste!i"&amp;SMALL(IF(LISTE!$I$3:$I$24="02",(LISTE!$I$3:$I$24="02")*ROW($1:$22)),ROWS($1:53))+2),0,-9+COLUMNS($A:H)),"")</f>
        <v/>
      </c>
      <c r="I55" s="9" t="str">
        <f t="array" aca="1" ref="I55" ca="1">IFERROR(OFFSET(INDIRECT("liste!i"&amp;SMALL(IF(LISTE!$I$3:$I$24="02",(LISTE!$I$3:$I$24="02")*ROW($1:$22)),ROWS($1:53))+2),0,-9+COLUMNS($A:I)),"")</f>
        <v/>
      </c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1:13" x14ac:dyDescent="0.25">
      <c r="A56" s="9" t="str">
        <f t="array" aca="1" ref="A56" ca="1">IFERROR(OFFSET(INDIRECT("liste!i"&amp;SMALL(IF(LISTE!$I$3:$I$24="02",(LISTE!$I$3:$I$24="02")*ROW($1:$22)),ROWS($1:54))+2),0,-9+COLUMNS($A:A)),"")</f>
        <v/>
      </c>
      <c r="B56" s="9" t="str">
        <f t="array" aca="1" ref="B56" ca="1">IFERROR(OFFSET(INDIRECT("liste!i"&amp;SMALL(IF(LISTE!$I$3:$I$24="02",(LISTE!$I$3:$I$24="02")*ROW($1:$22)),ROWS($1:54))+2),0,-9+COLUMNS($A:B)),"")</f>
        <v/>
      </c>
      <c r="C56" s="9" t="str">
        <f t="array" aca="1" ref="C56" ca="1">IFERROR(OFFSET(INDIRECT("liste!i"&amp;SMALL(IF(LISTE!$I$3:$I$24="02",(LISTE!$I$3:$I$24="02")*ROW($1:$22)),ROWS($1:54))+2),0,-9+COLUMNS($A:C)),"")</f>
        <v/>
      </c>
      <c r="D56" s="9" t="str">
        <f t="array" aca="1" ref="D56" ca="1">IFERROR(OFFSET(INDIRECT("liste!i"&amp;SMALL(IF(LISTE!$I$3:$I$24="02",(LISTE!$I$3:$I$24="02")*ROW($1:$22)),ROWS($1:54))+2),0,-9+COLUMNS($A:D)),"")</f>
        <v/>
      </c>
      <c r="E56" s="9" t="str">
        <f t="array" aca="1" ref="E56" ca="1">IFERROR(OFFSET(INDIRECT("liste!i"&amp;SMALL(IF(LISTE!$I$3:$I$24="02",(LISTE!$I$3:$I$24="02")*ROW($1:$22)),ROWS($1:54))+2),0,-9+COLUMNS($A:E)),"")</f>
        <v/>
      </c>
      <c r="F56" s="9" t="str">
        <f t="array" aca="1" ref="F56" ca="1">IFERROR(OFFSET(INDIRECT("liste!i"&amp;SMALL(IF(LISTE!$I$3:$I$24="02",(LISTE!$I$3:$I$24="02")*ROW($1:$22)),ROWS($1:54))+2),0,-9+COLUMNS($A:F)),"")</f>
        <v/>
      </c>
      <c r="G56" s="9" t="str">
        <f t="array" aca="1" ref="G56" ca="1">IFERROR(OFFSET(INDIRECT("liste!i"&amp;SMALL(IF(LISTE!$I$3:$I$24="02",(LISTE!$I$3:$I$24="02")*ROW($1:$22)),ROWS($1:54))+2),0,-9+COLUMNS($A:G)),"")</f>
        <v/>
      </c>
      <c r="H56" s="9" t="str">
        <f t="array" aca="1" ref="H56" ca="1">IFERROR(OFFSET(INDIRECT("liste!i"&amp;SMALL(IF(LISTE!$I$3:$I$24="02",(LISTE!$I$3:$I$24="02")*ROW($1:$22)),ROWS($1:54))+2),0,-9+COLUMNS($A:H)),"")</f>
        <v/>
      </c>
      <c r="I56" s="9" t="str">
        <f t="array" aca="1" ref="I56" ca="1">IFERROR(OFFSET(INDIRECT("liste!i"&amp;SMALL(IF(LISTE!$I$3:$I$24="02",(LISTE!$I$3:$I$24="02")*ROW($1:$22)),ROWS($1:54))+2),0,-9+COLUMNS($A:I)),"")</f>
        <v/>
      </c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1:13" x14ac:dyDescent="0.25">
      <c r="A57" s="9" t="str">
        <f t="array" aca="1" ref="A57" ca="1">IFERROR(OFFSET(INDIRECT("liste!i"&amp;SMALL(IF(LISTE!$I$3:$I$24="02",(LISTE!$I$3:$I$24="02")*ROW($1:$22)),ROWS($1:55))+2),0,-9+COLUMNS($A:A)),"")</f>
        <v/>
      </c>
      <c r="B57" s="9" t="str">
        <f t="array" aca="1" ref="B57" ca="1">IFERROR(OFFSET(INDIRECT("liste!i"&amp;SMALL(IF(LISTE!$I$3:$I$24="02",(LISTE!$I$3:$I$24="02")*ROW($1:$22)),ROWS($1:55))+2),0,-9+COLUMNS($A:B)),"")</f>
        <v/>
      </c>
      <c r="C57" s="9" t="str">
        <f t="array" aca="1" ref="C57" ca="1">IFERROR(OFFSET(INDIRECT("liste!i"&amp;SMALL(IF(LISTE!$I$3:$I$24="02",(LISTE!$I$3:$I$24="02")*ROW($1:$22)),ROWS($1:55))+2),0,-9+COLUMNS($A:C)),"")</f>
        <v/>
      </c>
      <c r="D57" s="9" t="str">
        <f t="array" aca="1" ref="D57" ca="1">IFERROR(OFFSET(INDIRECT("liste!i"&amp;SMALL(IF(LISTE!$I$3:$I$24="02",(LISTE!$I$3:$I$24="02")*ROW($1:$22)),ROWS($1:55))+2),0,-9+COLUMNS($A:D)),"")</f>
        <v/>
      </c>
      <c r="E57" s="9" t="str">
        <f t="array" aca="1" ref="E57" ca="1">IFERROR(OFFSET(INDIRECT("liste!i"&amp;SMALL(IF(LISTE!$I$3:$I$24="02",(LISTE!$I$3:$I$24="02")*ROW($1:$22)),ROWS($1:55))+2),0,-9+COLUMNS($A:E)),"")</f>
        <v/>
      </c>
      <c r="F57" s="9" t="str">
        <f t="array" aca="1" ref="F57" ca="1">IFERROR(OFFSET(INDIRECT("liste!i"&amp;SMALL(IF(LISTE!$I$3:$I$24="02",(LISTE!$I$3:$I$24="02")*ROW($1:$22)),ROWS($1:55))+2),0,-9+COLUMNS($A:F)),"")</f>
        <v/>
      </c>
      <c r="G57" s="9" t="str">
        <f t="array" aca="1" ref="G57" ca="1">IFERROR(OFFSET(INDIRECT("liste!i"&amp;SMALL(IF(LISTE!$I$3:$I$24="02",(LISTE!$I$3:$I$24="02")*ROW($1:$22)),ROWS($1:55))+2),0,-9+COLUMNS($A:G)),"")</f>
        <v/>
      </c>
      <c r="H57" s="9" t="str">
        <f t="array" aca="1" ref="H57" ca="1">IFERROR(OFFSET(INDIRECT("liste!i"&amp;SMALL(IF(LISTE!$I$3:$I$24="02",(LISTE!$I$3:$I$24="02")*ROW($1:$22)),ROWS($1:55))+2),0,-9+COLUMNS($A:H)),"")</f>
        <v/>
      </c>
      <c r="I57" s="9" t="str">
        <f t="array" aca="1" ref="I57" ca="1">IFERROR(OFFSET(INDIRECT("liste!i"&amp;SMALL(IF(LISTE!$I$3:$I$24="02",(LISTE!$I$3:$I$24="02")*ROW($1:$22)),ROWS($1:55))+2),0,-9+COLUMNS($A:I)),"")</f>
        <v/>
      </c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1:13" x14ac:dyDescent="0.25">
      <c r="A58" s="9" t="str">
        <f t="array" aca="1" ref="A58" ca="1">IFERROR(OFFSET(INDIRECT("liste!i"&amp;SMALL(IF(LISTE!$I$3:$I$24="02",(LISTE!$I$3:$I$24="02")*ROW($1:$22)),ROWS($1:56))+2),0,-9+COLUMNS($A:A)),"")</f>
        <v/>
      </c>
      <c r="B58" s="9" t="str">
        <f t="array" aca="1" ref="B58" ca="1">IFERROR(OFFSET(INDIRECT("liste!i"&amp;SMALL(IF(LISTE!$I$3:$I$24="02",(LISTE!$I$3:$I$24="02")*ROW($1:$22)),ROWS($1:56))+2),0,-9+COLUMNS($A:B)),"")</f>
        <v/>
      </c>
      <c r="C58" s="9" t="str">
        <f t="array" aca="1" ref="C58" ca="1">IFERROR(OFFSET(INDIRECT("liste!i"&amp;SMALL(IF(LISTE!$I$3:$I$24="02",(LISTE!$I$3:$I$24="02")*ROW($1:$22)),ROWS($1:56))+2),0,-9+COLUMNS($A:C)),"")</f>
        <v/>
      </c>
      <c r="D58" s="9" t="str">
        <f t="array" aca="1" ref="D58" ca="1">IFERROR(OFFSET(INDIRECT("liste!i"&amp;SMALL(IF(LISTE!$I$3:$I$24="02",(LISTE!$I$3:$I$24="02")*ROW($1:$22)),ROWS($1:56))+2),0,-9+COLUMNS($A:D)),"")</f>
        <v/>
      </c>
      <c r="E58" s="9" t="str">
        <f t="array" aca="1" ref="E58" ca="1">IFERROR(OFFSET(INDIRECT("liste!i"&amp;SMALL(IF(LISTE!$I$3:$I$24="02",(LISTE!$I$3:$I$24="02")*ROW($1:$22)),ROWS($1:56))+2),0,-9+COLUMNS($A:E)),"")</f>
        <v/>
      </c>
      <c r="F58" s="9" t="str">
        <f t="array" aca="1" ref="F58" ca="1">IFERROR(OFFSET(INDIRECT("liste!i"&amp;SMALL(IF(LISTE!$I$3:$I$24="02",(LISTE!$I$3:$I$24="02")*ROW($1:$22)),ROWS($1:56))+2),0,-9+COLUMNS($A:F)),"")</f>
        <v/>
      </c>
      <c r="G58" s="9" t="str">
        <f t="array" aca="1" ref="G58" ca="1">IFERROR(OFFSET(INDIRECT("liste!i"&amp;SMALL(IF(LISTE!$I$3:$I$24="02",(LISTE!$I$3:$I$24="02")*ROW($1:$22)),ROWS($1:56))+2),0,-9+COLUMNS($A:G)),"")</f>
        <v/>
      </c>
      <c r="H58" s="9" t="str">
        <f t="array" aca="1" ref="H58" ca="1">IFERROR(OFFSET(INDIRECT("liste!i"&amp;SMALL(IF(LISTE!$I$3:$I$24="02",(LISTE!$I$3:$I$24="02")*ROW($1:$22)),ROWS($1:56))+2),0,-9+COLUMNS($A:H)),"")</f>
        <v/>
      </c>
      <c r="I58" s="9" t="str">
        <f t="array" aca="1" ref="I58" ca="1">IFERROR(OFFSET(INDIRECT("liste!i"&amp;SMALL(IF(LISTE!$I$3:$I$24="02",(LISTE!$I$3:$I$24="02")*ROW($1:$22)),ROWS($1:56))+2),0,-9+COLUMNS($A:I)),"")</f>
        <v/>
      </c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1:13" x14ac:dyDescent="0.25">
      <c r="A59" s="9" t="str">
        <f t="array" aca="1" ref="A59" ca="1">IFERROR(OFFSET(INDIRECT("liste!i"&amp;SMALL(IF(LISTE!$I$3:$I$24="02",(LISTE!$I$3:$I$24="02")*ROW($1:$22)),ROWS($1:57))+2),0,-9+COLUMNS($A:A)),"")</f>
        <v/>
      </c>
      <c r="B59" s="9" t="str">
        <f t="array" aca="1" ref="B59" ca="1">IFERROR(OFFSET(INDIRECT("liste!i"&amp;SMALL(IF(LISTE!$I$3:$I$24="02",(LISTE!$I$3:$I$24="02")*ROW($1:$22)),ROWS($1:57))+2),0,-9+COLUMNS($A:B)),"")</f>
        <v/>
      </c>
      <c r="C59" s="9" t="str">
        <f t="array" aca="1" ref="C59" ca="1">IFERROR(OFFSET(INDIRECT("liste!i"&amp;SMALL(IF(LISTE!$I$3:$I$24="02",(LISTE!$I$3:$I$24="02")*ROW($1:$22)),ROWS($1:57))+2),0,-9+COLUMNS($A:C)),"")</f>
        <v/>
      </c>
      <c r="D59" s="9" t="str">
        <f t="array" aca="1" ref="D59" ca="1">IFERROR(OFFSET(INDIRECT("liste!i"&amp;SMALL(IF(LISTE!$I$3:$I$24="02",(LISTE!$I$3:$I$24="02")*ROW($1:$22)),ROWS($1:57))+2),0,-9+COLUMNS($A:D)),"")</f>
        <v/>
      </c>
      <c r="E59" s="9" t="str">
        <f t="array" aca="1" ref="E59" ca="1">IFERROR(OFFSET(INDIRECT("liste!i"&amp;SMALL(IF(LISTE!$I$3:$I$24="02",(LISTE!$I$3:$I$24="02")*ROW($1:$22)),ROWS($1:57))+2),0,-9+COLUMNS($A:E)),"")</f>
        <v/>
      </c>
      <c r="F59" s="9" t="str">
        <f t="array" aca="1" ref="F59" ca="1">IFERROR(OFFSET(INDIRECT("liste!i"&amp;SMALL(IF(LISTE!$I$3:$I$24="02",(LISTE!$I$3:$I$24="02")*ROW($1:$22)),ROWS($1:57))+2),0,-9+COLUMNS($A:F)),"")</f>
        <v/>
      </c>
      <c r="G59" s="9" t="str">
        <f t="array" aca="1" ref="G59" ca="1">IFERROR(OFFSET(INDIRECT("liste!i"&amp;SMALL(IF(LISTE!$I$3:$I$24="02",(LISTE!$I$3:$I$24="02")*ROW($1:$22)),ROWS($1:57))+2),0,-9+COLUMNS($A:G)),"")</f>
        <v/>
      </c>
      <c r="H59" s="9" t="str">
        <f t="array" aca="1" ref="H59" ca="1">IFERROR(OFFSET(INDIRECT("liste!i"&amp;SMALL(IF(LISTE!$I$3:$I$24="02",(LISTE!$I$3:$I$24="02")*ROW($1:$22)),ROWS($1:57))+2),0,-9+COLUMNS($A:H)),"")</f>
        <v/>
      </c>
      <c r="I59" s="9" t="str">
        <f t="array" aca="1" ref="I59" ca="1">IFERROR(OFFSET(INDIRECT("liste!i"&amp;SMALL(IF(LISTE!$I$3:$I$24="02",(LISTE!$I$3:$I$24="02")*ROW($1:$22)),ROWS($1:57))+2),0,-9+COLUMNS($A:I)),"")</f>
        <v/>
      </c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1:13" x14ac:dyDescent="0.25">
      <c r="A60" s="9" t="str">
        <f t="array" aca="1" ref="A60" ca="1">IFERROR(OFFSET(INDIRECT("liste!i"&amp;SMALL(IF(LISTE!$I$3:$I$24="02",(LISTE!$I$3:$I$24="02")*ROW($1:$22)),ROWS($1:58))+2),0,-9+COLUMNS($A:A)),"")</f>
        <v/>
      </c>
      <c r="B60" s="9" t="str">
        <f t="array" aca="1" ref="B60" ca="1">IFERROR(OFFSET(INDIRECT("liste!i"&amp;SMALL(IF(LISTE!$I$3:$I$24="02",(LISTE!$I$3:$I$24="02")*ROW($1:$22)),ROWS($1:58))+2),0,-9+COLUMNS($A:B)),"")</f>
        <v/>
      </c>
      <c r="C60" s="9" t="str">
        <f t="array" aca="1" ref="C60" ca="1">IFERROR(OFFSET(INDIRECT("liste!i"&amp;SMALL(IF(LISTE!$I$3:$I$24="02",(LISTE!$I$3:$I$24="02")*ROW($1:$22)),ROWS($1:58))+2),0,-9+COLUMNS($A:C)),"")</f>
        <v/>
      </c>
      <c r="D60" s="9" t="str">
        <f t="array" aca="1" ref="D60" ca="1">IFERROR(OFFSET(INDIRECT("liste!i"&amp;SMALL(IF(LISTE!$I$3:$I$24="02",(LISTE!$I$3:$I$24="02")*ROW($1:$22)),ROWS($1:58))+2),0,-9+COLUMNS($A:D)),"")</f>
        <v/>
      </c>
      <c r="E60" s="9" t="str">
        <f t="array" aca="1" ref="E60" ca="1">IFERROR(OFFSET(INDIRECT("liste!i"&amp;SMALL(IF(LISTE!$I$3:$I$24="02",(LISTE!$I$3:$I$24="02")*ROW($1:$22)),ROWS($1:58))+2),0,-9+COLUMNS($A:E)),"")</f>
        <v/>
      </c>
      <c r="F60" s="9" t="str">
        <f t="array" aca="1" ref="F60" ca="1">IFERROR(OFFSET(INDIRECT("liste!i"&amp;SMALL(IF(LISTE!$I$3:$I$24="02",(LISTE!$I$3:$I$24="02")*ROW($1:$22)),ROWS($1:58))+2),0,-9+COLUMNS($A:F)),"")</f>
        <v/>
      </c>
      <c r="G60" s="9" t="str">
        <f t="array" aca="1" ref="G60" ca="1">IFERROR(OFFSET(INDIRECT("liste!i"&amp;SMALL(IF(LISTE!$I$3:$I$24="02",(LISTE!$I$3:$I$24="02")*ROW($1:$22)),ROWS($1:58))+2),0,-9+COLUMNS($A:G)),"")</f>
        <v/>
      </c>
      <c r="H60" s="9" t="str">
        <f t="array" aca="1" ref="H60" ca="1">IFERROR(OFFSET(INDIRECT("liste!i"&amp;SMALL(IF(LISTE!$I$3:$I$24="02",(LISTE!$I$3:$I$24="02")*ROW($1:$22)),ROWS($1:58))+2),0,-9+COLUMNS($A:H)),"")</f>
        <v/>
      </c>
      <c r="I60" s="9" t="str">
        <f t="array" aca="1" ref="I60" ca="1">IFERROR(OFFSET(INDIRECT("liste!i"&amp;SMALL(IF(LISTE!$I$3:$I$24="02",(LISTE!$I$3:$I$24="02")*ROW($1:$22)),ROWS($1:58))+2),0,-9+COLUMNS($A:I)),"")</f>
        <v/>
      </c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1:13" x14ac:dyDescent="0.25">
      <c r="A61" s="9" t="str">
        <f t="array" aca="1" ref="A61" ca="1">IFERROR(OFFSET(INDIRECT("liste!i"&amp;SMALL(IF(LISTE!$I$3:$I$24="02",(LISTE!$I$3:$I$24="02")*ROW($1:$22)),ROWS($1:59))+2),0,-9+COLUMNS($A:A)),"")</f>
        <v/>
      </c>
      <c r="B61" s="9" t="str">
        <f t="array" aca="1" ref="B61" ca="1">IFERROR(OFFSET(INDIRECT("liste!i"&amp;SMALL(IF(LISTE!$I$3:$I$24="02",(LISTE!$I$3:$I$24="02")*ROW($1:$22)),ROWS($1:59))+2),0,-9+COLUMNS($A:B)),"")</f>
        <v/>
      </c>
      <c r="C61" s="9" t="str">
        <f t="array" aca="1" ref="C61" ca="1">IFERROR(OFFSET(INDIRECT("liste!i"&amp;SMALL(IF(LISTE!$I$3:$I$24="02",(LISTE!$I$3:$I$24="02")*ROW($1:$22)),ROWS($1:59))+2),0,-9+COLUMNS($A:C)),"")</f>
        <v/>
      </c>
      <c r="D61" s="9" t="str">
        <f t="array" aca="1" ref="D61" ca="1">IFERROR(OFFSET(INDIRECT("liste!i"&amp;SMALL(IF(LISTE!$I$3:$I$24="02",(LISTE!$I$3:$I$24="02")*ROW($1:$22)),ROWS($1:59))+2),0,-9+COLUMNS($A:D)),"")</f>
        <v/>
      </c>
      <c r="E61" s="9" t="str">
        <f t="array" aca="1" ref="E61" ca="1">IFERROR(OFFSET(INDIRECT("liste!i"&amp;SMALL(IF(LISTE!$I$3:$I$24="02",(LISTE!$I$3:$I$24="02")*ROW($1:$22)),ROWS($1:59))+2),0,-9+COLUMNS($A:E)),"")</f>
        <v/>
      </c>
      <c r="F61" s="9" t="str">
        <f t="array" aca="1" ref="F61" ca="1">IFERROR(OFFSET(INDIRECT("liste!i"&amp;SMALL(IF(LISTE!$I$3:$I$24="02",(LISTE!$I$3:$I$24="02")*ROW($1:$22)),ROWS($1:59))+2),0,-9+COLUMNS($A:F)),"")</f>
        <v/>
      </c>
      <c r="G61" s="9" t="str">
        <f t="array" aca="1" ref="G61" ca="1">IFERROR(OFFSET(INDIRECT("liste!i"&amp;SMALL(IF(LISTE!$I$3:$I$24="02",(LISTE!$I$3:$I$24="02")*ROW($1:$22)),ROWS($1:59))+2),0,-9+COLUMNS($A:G)),"")</f>
        <v/>
      </c>
      <c r="H61" s="9" t="str">
        <f t="array" aca="1" ref="H61" ca="1">IFERROR(OFFSET(INDIRECT("liste!i"&amp;SMALL(IF(LISTE!$I$3:$I$24="02",(LISTE!$I$3:$I$24="02")*ROW($1:$22)),ROWS($1:59))+2),0,-9+COLUMNS($A:H)),"")</f>
        <v/>
      </c>
      <c r="I61" s="9" t="str">
        <f t="array" aca="1" ref="I61" ca="1">IFERROR(OFFSET(INDIRECT("liste!i"&amp;SMALL(IF(LISTE!$I$3:$I$24="02",(LISTE!$I$3:$I$24="02")*ROW($1:$22)),ROWS($1:59))+2),0,-9+COLUMNS($A:I)),"")</f>
        <v/>
      </c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1:13" x14ac:dyDescent="0.25">
      <c r="A62" s="9" t="str">
        <f t="array" aca="1" ref="A62" ca="1">IFERROR(OFFSET(INDIRECT("liste!i"&amp;SMALL(IF(LISTE!$I$3:$I$24="02",(LISTE!$I$3:$I$24="02")*ROW($1:$22)),ROWS($1:60))+2),0,-9+COLUMNS($A:A)),"")</f>
        <v/>
      </c>
      <c r="B62" s="9" t="str">
        <f t="array" aca="1" ref="B62" ca="1">IFERROR(OFFSET(INDIRECT("liste!i"&amp;SMALL(IF(LISTE!$I$3:$I$24="02",(LISTE!$I$3:$I$24="02")*ROW($1:$22)),ROWS($1:60))+2),0,-9+COLUMNS($A:B)),"")</f>
        <v/>
      </c>
      <c r="C62" s="9" t="str">
        <f t="array" aca="1" ref="C62" ca="1">IFERROR(OFFSET(INDIRECT("liste!i"&amp;SMALL(IF(LISTE!$I$3:$I$24="02",(LISTE!$I$3:$I$24="02")*ROW($1:$22)),ROWS($1:60))+2),0,-9+COLUMNS($A:C)),"")</f>
        <v/>
      </c>
      <c r="D62" s="9" t="str">
        <f t="array" aca="1" ref="D62" ca="1">IFERROR(OFFSET(INDIRECT("liste!i"&amp;SMALL(IF(LISTE!$I$3:$I$24="02",(LISTE!$I$3:$I$24="02")*ROW($1:$22)),ROWS($1:60))+2),0,-9+COLUMNS($A:D)),"")</f>
        <v/>
      </c>
      <c r="E62" s="9" t="str">
        <f t="array" aca="1" ref="E62" ca="1">IFERROR(OFFSET(INDIRECT("liste!i"&amp;SMALL(IF(LISTE!$I$3:$I$24="02",(LISTE!$I$3:$I$24="02")*ROW($1:$22)),ROWS($1:60))+2),0,-9+COLUMNS($A:E)),"")</f>
        <v/>
      </c>
      <c r="F62" s="9" t="str">
        <f t="array" aca="1" ref="F62" ca="1">IFERROR(OFFSET(INDIRECT("liste!i"&amp;SMALL(IF(LISTE!$I$3:$I$24="02",(LISTE!$I$3:$I$24="02")*ROW($1:$22)),ROWS($1:60))+2),0,-9+COLUMNS($A:F)),"")</f>
        <v/>
      </c>
      <c r="G62" s="9" t="str">
        <f t="array" aca="1" ref="G62" ca="1">IFERROR(OFFSET(INDIRECT("liste!i"&amp;SMALL(IF(LISTE!$I$3:$I$24="02",(LISTE!$I$3:$I$24="02")*ROW($1:$22)),ROWS($1:60))+2),0,-9+COLUMNS($A:G)),"")</f>
        <v/>
      </c>
      <c r="H62" s="9" t="str">
        <f t="array" aca="1" ref="H62" ca="1">IFERROR(OFFSET(INDIRECT("liste!i"&amp;SMALL(IF(LISTE!$I$3:$I$24="02",(LISTE!$I$3:$I$24="02")*ROW($1:$22)),ROWS($1:60))+2),0,-9+COLUMNS($A:H)),"")</f>
        <v/>
      </c>
      <c r="I62" s="9" t="str">
        <f t="array" aca="1" ref="I62" ca="1">IFERROR(OFFSET(INDIRECT("liste!i"&amp;SMALL(IF(LISTE!$I$3:$I$24="02",(LISTE!$I$3:$I$24="02")*ROW($1:$22)),ROWS($1:60))+2),0,-9+COLUMNS($A:I)),"")</f>
        <v/>
      </c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1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1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5:1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5:13" x14ac:dyDescent="0.25">
      <c r="E130" s="15"/>
      <c r="G130" s="15"/>
      <c r="H130" s="15"/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5:13" x14ac:dyDescent="0.25">
      <c r="E131" s="15"/>
      <c r="G131" s="15"/>
      <c r="H131" s="15"/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5:13" x14ac:dyDescent="0.25">
      <c r="E132" s="15"/>
      <c r="G132" s="15"/>
      <c r="H132" s="15"/>
      <c r="I132" s="21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5:13" x14ac:dyDescent="0.25">
      <c r="E133" s="15"/>
      <c r="G133" s="15"/>
      <c r="H133" s="15"/>
      <c r="I133" s="21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5:13" x14ac:dyDescent="0.25">
      <c r="E134" s="15"/>
      <c r="G134" s="15"/>
      <c r="H134" s="15"/>
      <c r="I134" s="21"/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5:13" x14ac:dyDescent="0.25">
      <c r="E135" s="15"/>
      <c r="G135" s="15"/>
      <c r="H135" s="15"/>
      <c r="I135" s="21"/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5:13" x14ac:dyDescent="0.25">
      <c r="E136" s="15"/>
      <c r="G136" s="15"/>
      <c r="H136" s="15"/>
      <c r="I136" s="21"/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5:13" x14ac:dyDescent="0.25">
      <c r="E137" s="15"/>
      <c r="G137" s="15"/>
      <c r="H137" s="15"/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5:13" x14ac:dyDescent="0.25">
      <c r="E138" s="15"/>
      <c r="G138" s="15"/>
      <c r="H138" s="15"/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5:13" x14ac:dyDescent="0.25"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5:13" x14ac:dyDescent="0.25"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5:13" x14ac:dyDescent="0.25"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5:13" x14ac:dyDescent="0.25"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5:13" x14ac:dyDescent="0.25">
      <c r="L143" s="9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2"/>
    </row>
    <row r="144" spans="5:13" x14ac:dyDescent="0.25">
      <c r="L144" s="9" t="str">
        <f>IF(OR(K144=SOURCE!A$2),SOURCE!B$2,IF(OR(K144=SOURCE!A$3),SOURCE!B$3,IF(OR(K144=SOURCE!A$4),SOURCE!B$4,IF(OR(K144=SOURCE!A$5),SOURCE!B$5,IF(OR(K144=SOURCE!A$6),SOURCE!B$6,"")))))&amp;IF(OR(K144=SOURCE!A$7),SOURCE!B$7,IF(OR(K144=SOURCE!A$8),SOURCE!B$8,IF(OR(K144=SOURCE!A$9),SOURCE!B$9,IF(OR(K144=SOURCE!A$10),SOURCE!B$10,IF(OR(K144=SOURCE!A$11),SOURCE!B$11,)))))&amp;IF(OR(K144=SOURCE!A$12),SOURCE!B$12,IF(OR(K144=SOURCE!A$13),SOURCE!B$13,IF(OR(K144=SOURCE!A$14),SOURCE!B$14,IF(OR(K144=SOURCE!A$15),SOURCE!B$15,IF(OR(K144=SOURCE!A$16),SOURCE!B$16,)))))</f>
        <v/>
      </c>
      <c r="M144" s="22"/>
    </row>
    <row r="145" spans="1:23" x14ac:dyDescent="0.25">
      <c r="L145" s="9" t="str">
        <f>IF(OR(K145=SOURCE!A$2),SOURCE!B$2,IF(OR(K145=SOURCE!A$3),SOURCE!B$3,IF(OR(K145=SOURCE!A$4),SOURCE!B$4,IF(OR(K145=SOURCE!A$5),SOURCE!B$5,IF(OR(K145=SOURCE!A$6),SOURCE!B$6,"")))))&amp;IF(OR(K145=SOURCE!A$7),SOURCE!B$7,IF(OR(K145=SOURCE!A$8),SOURCE!B$8,IF(OR(K145=SOURCE!A$9),SOURCE!B$9,IF(OR(K145=SOURCE!A$10),SOURCE!B$10,IF(OR(K145=SOURCE!A$11),SOURCE!B$11,)))))&amp;IF(OR(K145=SOURCE!A$12),SOURCE!B$12,IF(OR(K145=SOURCE!A$13),SOURCE!B$13,IF(OR(K145=SOURCE!A$14),SOURCE!B$14,IF(OR(K145=SOURCE!A$15),SOURCE!B$15,IF(OR(K145=SOURCE!A$16),SOURCE!B$16,)))))</f>
        <v/>
      </c>
      <c r="M145" s="22"/>
    </row>
    <row r="146" spans="1:23" x14ac:dyDescent="0.25">
      <c r="L146" s="9" t="str">
        <f>IF(OR(K146=SOURCE!A$2),SOURCE!B$2,IF(OR(K146=SOURCE!A$3),SOURCE!B$3,IF(OR(K146=SOURCE!A$4),SOURCE!B$4,IF(OR(K146=SOURCE!A$5),SOURCE!B$5,IF(OR(K146=SOURCE!A$6),SOURCE!B$6,"")))))&amp;IF(OR(K146=SOURCE!A$7),SOURCE!B$7,IF(OR(K146=SOURCE!A$8),SOURCE!B$8,IF(OR(K146=SOURCE!A$9),SOURCE!B$9,IF(OR(K146=SOURCE!A$10),SOURCE!B$10,IF(OR(K146=SOURCE!A$11),SOURCE!B$11,)))))&amp;IF(OR(K146=SOURCE!A$12),SOURCE!B$12,IF(OR(K146=SOURCE!A$13),SOURCE!B$13,IF(OR(K146=SOURCE!A$14),SOURCE!B$14,IF(OR(K146=SOURCE!A$15),SOURCE!B$15,IF(OR(K146=SOURCE!A$16),SOURCE!B$16,)))))</f>
        <v/>
      </c>
      <c r="M146" s="22"/>
    </row>
    <row r="147" spans="1:23" x14ac:dyDescent="0.25">
      <c r="L147" s="9" t="str">
        <f>IF(OR(K147=SOURCE!A$2),SOURCE!B$2,IF(OR(K147=SOURCE!A$3),SOURCE!B$3,IF(OR(K147=SOURCE!A$4),SOURCE!B$4,IF(OR(K147=SOURCE!A$5),SOURCE!B$5,IF(OR(K147=SOURCE!A$6),SOURCE!B$6,"")))))&amp;IF(OR(K147=SOURCE!A$7),SOURCE!B$7,IF(OR(K147=SOURCE!A$8),SOURCE!B$8,IF(OR(K147=SOURCE!A$9),SOURCE!B$9,IF(OR(K147=SOURCE!A$10),SOURCE!B$10,IF(OR(K147=SOURCE!A$11),SOURCE!B$11,)))))&amp;IF(OR(K147=SOURCE!A$12),SOURCE!B$12,IF(OR(K147=SOURCE!A$13),SOURCE!B$13,IF(OR(K147=SOURCE!A$14),SOURCE!B$14,IF(OR(K147=SOURCE!A$15),SOURCE!B$15,IF(OR(K147=SOURCE!A$16),SOURCE!B$16,)))))</f>
        <v/>
      </c>
      <c r="M147" s="22"/>
    </row>
    <row r="148" spans="1:23" ht="15.75" thickBot="1" x14ac:dyDescent="0.3">
      <c r="A148" s="23"/>
      <c r="B148" s="23"/>
      <c r="C148" s="23"/>
      <c r="D148" s="23"/>
      <c r="E148" s="24"/>
      <c r="F148" s="23"/>
      <c r="G148" s="25"/>
      <c r="H148" s="26"/>
      <c r="I148" s="23"/>
      <c r="J148" s="23"/>
      <c r="K148" s="23"/>
      <c r="L148" s="41" t="str">
        <f>IF(OR(K148=SOURCE!A$2),SOURCE!B$2,IF(OR(K148=SOURCE!A$3),SOURCE!B$3,IF(OR(K148=SOURCE!A$4),SOURCE!B$4,IF(OR(K148=SOURCE!A$5),SOURCE!B$5,IF(OR(K148=SOURCE!A$6),SOURCE!B$6,"")))))&amp;IF(OR(K148=SOURCE!A$7),SOURCE!B$7,IF(OR(K148=SOURCE!A$8),SOURCE!B$8,IF(OR(K148=SOURCE!A$9),SOURCE!B$9,IF(OR(K148=SOURCE!A$10),SOURCE!B$10,IF(OR(K148=SOURCE!A$11),SOURCE!B$11,)))))&amp;IF(OR(K148=SOURCE!A$12),SOURCE!B$12,IF(OR(K148=SOURCE!A$13),SOURCE!B$13,IF(OR(K148=SOURCE!A$14),SOURCE!B$14,IF(OR(K148=SOURCE!A$15),SOURCE!B$15,IF(OR(K148=SOURCE!A$16),SOURCE!B$16,)))))</f>
        <v/>
      </c>
      <c r="M148" s="27"/>
      <c r="N148" s="23"/>
      <c r="O148" s="23"/>
      <c r="P148" s="23"/>
      <c r="Q148" s="23"/>
      <c r="R148" s="23"/>
      <c r="S148" s="23"/>
      <c r="T148" s="23"/>
      <c r="U148" s="23"/>
      <c r="V148" s="23"/>
      <c r="W148" s="23"/>
    </row>
  </sheetData>
  <mergeCells count="2">
    <mergeCell ref="O1:Q1"/>
    <mergeCell ref="B1:M1"/>
  </mergeCells>
  <conditionalFormatting sqref="J2:J11 J15:J1048576">
    <cfRule type="containsText" dxfId="20" priority="4" stopIfTrue="1" operator="containsText" text="0">
      <formula>NOT(ISERROR(SEARCH("0",J2)))</formula>
    </cfRule>
    <cfRule type="cellIs" dxfId="19" priority="5" stopIfTrue="1" operator="equal">
      <formula>"V"</formula>
    </cfRule>
    <cfRule type="cellIs" dxfId="18" priority="6" stopIfTrue="1" operator="equal">
      <formula>"P"</formula>
    </cfRule>
  </conditionalFormatting>
  <conditionalFormatting sqref="J12:J14">
    <cfRule type="containsText" dxfId="17" priority="1" stopIfTrue="1" operator="containsText" text="0">
      <formula>NOT(ISERROR(SEARCH("0",J12)))</formula>
    </cfRule>
    <cfRule type="cellIs" dxfId="16" priority="2" stopIfTrue="1" operator="equal">
      <formula>"V"</formula>
    </cfRule>
    <cfRule type="cellIs" dxfId="15" priority="3" stopIfTrue="1" operator="equal">
      <formula>"P"</formula>
    </cfRule>
  </conditionalFormatting>
  <dataValidations count="1">
    <dataValidation type="list" allowBlank="1" showInputMessage="1" showErrorMessage="1" sqref="K3:K148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56"/>
  <sheetViews>
    <sheetView workbookViewId="0">
      <selection activeCell="A3" sqref="A3:Q25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3.7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68.2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E3" s="10"/>
      <c r="G3" s="16"/>
      <c r="H3" s="11"/>
      <c r="I3" s="12"/>
      <c r="M3" s="17"/>
      <c r="P3" s="16"/>
    </row>
    <row r="4" spans="1:19" s="9" customFormat="1" x14ac:dyDescent="0.25">
      <c r="E4" s="10"/>
      <c r="G4" s="16"/>
      <c r="H4" s="11"/>
      <c r="I4" s="12"/>
      <c r="M4" s="17"/>
    </row>
    <row r="5" spans="1:19" s="9" customFormat="1" x14ac:dyDescent="0.25">
      <c r="E5" s="10"/>
      <c r="G5" s="16"/>
      <c r="H5" s="11"/>
      <c r="I5" s="12"/>
      <c r="M5" s="17"/>
      <c r="P5" s="16"/>
    </row>
    <row r="6" spans="1:19" s="9" customFormat="1" x14ac:dyDescent="0.25">
      <c r="E6" s="10"/>
      <c r="G6" s="16"/>
      <c r="H6" s="11"/>
      <c r="I6" s="12"/>
      <c r="M6" s="17"/>
      <c r="P6" s="16"/>
    </row>
    <row r="7" spans="1:19" s="9" customFormat="1" x14ac:dyDescent="0.25">
      <c r="E7" s="10"/>
      <c r="G7" s="16"/>
      <c r="H7" s="11"/>
      <c r="I7" s="12"/>
      <c r="M7" s="17"/>
    </row>
    <row r="8" spans="1:19" s="9" customFormat="1" x14ac:dyDescent="0.25">
      <c r="E8" s="10"/>
      <c r="G8" s="16"/>
      <c r="H8" s="11"/>
      <c r="I8" s="12"/>
      <c r="M8" s="17"/>
    </row>
    <row r="9" spans="1:19" s="9" customFormat="1" x14ac:dyDescent="0.25">
      <c r="E9" s="10"/>
      <c r="G9" s="16"/>
      <c r="H9" s="11"/>
      <c r="I9" s="12"/>
      <c r="M9" s="17"/>
    </row>
    <row r="10" spans="1:19" s="9" customFormat="1" x14ac:dyDescent="0.25">
      <c r="E10" s="10"/>
      <c r="G10" s="16"/>
      <c r="H10" s="11"/>
      <c r="I10" s="12"/>
      <c r="M10" s="17"/>
    </row>
    <row r="11" spans="1:19" s="9" customFormat="1" x14ac:dyDescent="0.25">
      <c r="E11" s="10"/>
      <c r="G11" s="16"/>
      <c r="H11" s="11"/>
      <c r="I11" s="12"/>
      <c r="M11" s="17"/>
    </row>
    <row r="12" spans="1:19" s="9" customFormat="1" x14ac:dyDescent="0.25">
      <c r="E12" s="10"/>
      <c r="G12" s="16"/>
      <c r="H12" s="11"/>
      <c r="I12" s="12"/>
      <c r="M12" s="17"/>
    </row>
    <row r="13" spans="1:19" s="9" customFormat="1" x14ac:dyDescent="0.25">
      <c r="E13" s="10"/>
      <c r="G13" s="16"/>
      <c r="H13" s="11"/>
      <c r="I13" s="12"/>
      <c r="M13" s="17"/>
    </row>
    <row r="14" spans="1:19" s="9" customFormat="1" x14ac:dyDescent="0.25">
      <c r="E14" s="10"/>
      <c r="G14" s="16"/>
      <c r="H14" s="11"/>
      <c r="I14" s="12"/>
      <c r="M14" s="17"/>
      <c r="P14" s="16"/>
    </row>
    <row r="15" spans="1:19" s="9" customFormat="1" x14ac:dyDescent="0.25">
      <c r="E15" s="10"/>
      <c r="G15" s="16"/>
      <c r="H15" s="11"/>
      <c r="I15" s="12"/>
      <c r="M15" s="17"/>
    </row>
    <row r="16" spans="1:19" s="9" customFormat="1" x14ac:dyDescent="0.25">
      <c r="E16" s="10"/>
      <c r="G16" s="16"/>
      <c r="H16" s="11"/>
      <c r="I16" s="12"/>
      <c r="M16" s="17"/>
    </row>
    <row r="17" spans="5:13" s="9" customFormat="1" x14ac:dyDescent="0.25">
      <c r="E17" s="10"/>
      <c r="G17" s="16"/>
      <c r="H17" s="11"/>
      <c r="I17" s="12"/>
      <c r="M17" s="17"/>
    </row>
    <row r="18" spans="5:13" s="9" customFormat="1" x14ac:dyDescent="0.25">
      <c r="E18" s="10"/>
      <c r="G18" s="16"/>
      <c r="H18" s="11"/>
      <c r="I18" s="12"/>
      <c r="M18" s="17"/>
    </row>
    <row r="19" spans="5:13" s="9" customFormat="1" x14ac:dyDescent="0.25">
      <c r="E19" s="10"/>
      <c r="G19" s="16"/>
      <c r="H19" s="11"/>
      <c r="I19" s="12"/>
      <c r="M19" s="17"/>
    </row>
    <row r="20" spans="5:13" s="9" customFormat="1" x14ac:dyDescent="0.25">
      <c r="E20" s="10"/>
      <c r="G20" s="16"/>
      <c r="H20" s="11"/>
      <c r="I20" s="12"/>
      <c r="M20" s="17"/>
    </row>
    <row r="21" spans="5:13" s="9" customFormat="1" x14ac:dyDescent="0.25">
      <c r="E21" s="10"/>
      <c r="G21" s="16"/>
      <c r="H21" s="11"/>
      <c r="I21" s="12"/>
      <c r="M21" s="17"/>
    </row>
    <row r="22" spans="5:13" s="9" customFormat="1" x14ac:dyDescent="0.25">
      <c r="E22" s="10"/>
      <c r="G22" s="16"/>
      <c r="H22" s="11"/>
      <c r="I22" s="12"/>
      <c r="M22" s="17"/>
    </row>
    <row r="23" spans="5:13" s="9" customFormat="1" x14ac:dyDescent="0.25">
      <c r="E23" s="10"/>
      <c r="G23" s="16"/>
      <c r="H23" s="11"/>
      <c r="I23" s="12"/>
      <c r="M23" s="17"/>
    </row>
    <row r="24" spans="5:13" s="9" customFormat="1" x14ac:dyDescent="0.25">
      <c r="E24" s="10"/>
      <c r="G24" s="16"/>
      <c r="H24" s="11"/>
      <c r="I24" s="12"/>
      <c r="M24" s="17"/>
    </row>
    <row r="25" spans="5:13" s="9" customFormat="1" x14ac:dyDescent="0.25">
      <c r="E25" s="10"/>
      <c r="G25" s="16"/>
      <c r="H25" s="11"/>
      <c r="I25" s="12"/>
      <c r="M25" s="17"/>
    </row>
    <row r="26" spans="5:13" s="9" customFormat="1" x14ac:dyDescent="0.25">
      <c r="E26" s="10"/>
      <c r="G26" s="16"/>
      <c r="H26" s="11"/>
      <c r="I26" s="12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17"/>
    </row>
    <row r="27" spans="5:13" s="9" customFormat="1" x14ac:dyDescent="0.25">
      <c r="E27" s="10"/>
      <c r="G27" s="16"/>
      <c r="H27" s="11"/>
      <c r="I27" s="12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17"/>
    </row>
    <row r="28" spans="5:13" s="9" customFormat="1" x14ac:dyDescent="0.25">
      <c r="E28" s="10"/>
      <c r="G28" s="16"/>
      <c r="H28" s="11"/>
      <c r="I28" s="12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17"/>
    </row>
    <row r="29" spans="5:13" s="9" customFormat="1" x14ac:dyDescent="0.25">
      <c r="E29" s="10"/>
      <c r="G29" s="16"/>
      <c r="H29" s="11"/>
      <c r="I29" s="12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17"/>
    </row>
    <row r="30" spans="5:13" s="9" customFormat="1" x14ac:dyDescent="0.25">
      <c r="E30" s="10"/>
      <c r="G30" s="16"/>
      <c r="H30" s="11"/>
      <c r="I30" s="12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17"/>
    </row>
    <row r="31" spans="5:13" s="9" customFormat="1" x14ac:dyDescent="0.25">
      <c r="E31" s="10"/>
      <c r="G31" s="16"/>
      <c r="H31" s="11"/>
      <c r="I31" s="12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17"/>
    </row>
    <row r="32" spans="5:13" s="9" customFormat="1" x14ac:dyDescent="0.25">
      <c r="E32" s="10"/>
      <c r="G32" s="16"/>
      <c r="H32" s="11"/>
      <c r="I32" s="12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17"/>
    </row>
    <row r="33" spans="5:13" s="9" customFormat="1" x14ac:dyDescent="0.25">
      <c r="E33" s="10"/>
      <c r="G33" s="16"/>
      <c r="H33" s="11"/>
      <c r="I33" s="12"/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17"/>
    </row>
    <row r="34" spans="5:13" s="9" customFormat="1" x14ac:dyDescent="0.25">
      <c r="E34" s="10"/>
      <c r="G34" s="16"/>
      <c r="H34" s="11"/>
      <c r="I34" s="12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17"/>
    </row>
    <row r="35" spans="5:13" s="9" customFormat="1" x14ac:dyDescent="0.25">
      <c r="E35" s="10"/>
      <c r="G35" s="16"/>
      <c r="H35" s="11"/>
      <c r="I35" s="12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17"/>
    </row>
    <row r="36" spans="5:13" s="9" customFormat="1" x14ac:dyDescent="0.25">
      <c r="E36" s="10"/>
      <c r="G36" s="16"/>
      <c r="H36" s="11"/>
      <c r="I36" s="12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17"/>
    </row>
    <row r="37" spans="5:13" x14ac:dyDescent="0.25"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5:13" x14ac:dyDescent="0.25"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5:13" x14ac:dyDescent="0.25"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5:13" x14ac:dyDescent="0.25"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5:13" x14ac:dyDescent="0.25"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5:13" x14ac:dyDescent="0.25"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5:13" x14ac:dyDescent="0.25"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5:13" x14ac:dyDescent="0.25"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5:13" x14ac:dyDescent="0.25"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5:13" x14ac:dyDescent="0.25"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5:13" x14ac:dyDescent="0.25"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5:13" x14ac:dyDescent="0.25"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5:1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5:13" x14ac:dyDescent="0.25">
      <c r="E130" s="15"/>
      <c r="G130" s="15"/>
      <c r="H130" s="15"/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5:13" x14ac:dyDescent="0.25">
      <c r="E131" s="15"/>
      <c r="G131" s="15"/>
      <c r="H131" s="15"/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5:13" x14ac:dyDescent="0.25">
      <c r="E132" s="15"/>
      <c r="G132" s="15"/>
      <c r="H132" s="15"/>
      <c r="I132" s="21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5:13" x14ac:dyDescent="0.25">
      <c r="E133" s="15"/>
      <c r="G133" s="15"/>
      <c r="H133" s="15"/>
      <c r="I133" s="21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5:13" x14ac:dyDescent="0.25">
      <c r="E134" s="15"/>
      <c r="G134" s="15"/>
      <c r="H134" s="15"/>
      <c r="I134" s="21"/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5:13" x14ac:dyDescent="0.25">
      <c r="E135" s="15"/>
      <c r="G135" s="15"/>
      <c r="H135" s="15"/>
      <c r="I135" s="21"/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5:13" x14ac:dyDescent="0.25">
      <c r="E136" s="15"/>
      <c r="G136" s="15"/>
      <c r="H136" s="15"/>
      <c r="I136" s="21"/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5:13" x14ac:dyDescent="0.25">
      <c r="E137" s="15"/>
      <c r="G137" s="15"/>
      <c r="H137" s="15"/>
      <c r="I137" s="21"/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5:13" x14ac:dyDescent="0.25">
      <c r="E138" s="15"/>
      <c r="G138" s="15"/>
      <c r="H138" s="15"/>
      <c r="I138" s="21"/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5:13" x14ac:dyDescent="0.25">
      <c r="E139" s="15"/>
      <c r="G139" s="15"/>
      <c r="H139" s="15"/>
      <c r="I139" s="21"/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5:13" x14ac:dyDescent="0.25">
      <c r="E140" s="15"/>
      <c r="G140" s="15"/>
      <c r="H140" s="15"/>
      <c r="I140" s="21"/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5:13" x14ac:dyDescent="0.25">
      <c r="E141" s="15"/>
      <c r="G141" s="15"/>
      <c r="H141" s="15"/>
      <c r="I141" s="21"/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5:13" x14ac:dyDescent="0.25">
      <c r="E142" s="15"/>
      <c r="G142" s="15"/>
      <c r="H142" s="15"/>
      <c r="I142" s="21"/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5:13" x14ac:dyDescent="0.25">
      <c r="E143" s="15"/>
      <c r="G143" s="15"/>
      <c r="H143" s="15"/>
      <c r="I143" s="21"/>
      <c r="L143" s="9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2"/>
    </row>
    <row r="144" spans="5:13" x14ac:dyDescent="0.25">
      <c r="E144" s="15"/>
      <c r="G144" s="15"/>
      <c r="H144" s="15"/>
      <c r="I144" s="21"/>
      <c r="L144" s="9" t="str">
        <f>IF(OR(K144=SOURCE!A$2),SOURCE!B$2,IF(OR(K144=SOURCE!A$3),SOURCE!B$3,IF(OR(K144=SOURCE!A$4),SOURCE!B$4,IF(OR(K144=SOURCE!A$5),SOURCE!B$5,IF(OR(K144=SOURCE!A$6),SOURCE!B$6,"")))))&amp;IF(OR(K144=SOURCE!A$7),SOURCE!B$7,IF(OR(K144=SOURCE!A$8),SOURCE!B$8,IF(OR(K144=SOURCE!A$9),SOURCE!B$9,IF(OR(K144=SOURCE!A$10),SOURCE!B$10,IF(OR(K144=SOURCE!A$11),SOURCE!B$11,)))))&amp;IF(OR(K144=SOURCE!A$12),SOURCE!B$12,IF(OR(K144=SOURCE!A$13),SOURCE!B$13,IF(OR(K144=SOURCE!A$14),SOURCE!B$14,IF(OR(K144=SOURCE!A$15),SOURCE!B$15,IF(OR(K144=SOURCE!A$16),SOURCE!B$16,)))))</f>
        <v/>
      </c>
      <c r="M144" s="22"/>
    </row>
    <row r="145" spans="1:23" x14ac:dyDescent="0.25">
      <c r="E145" s="15"/>
      <c r="G145" s="15"/>
      <c r="H145" s="15"/>
      <c r="L145" s="9" t="str">
        <f>IF(OR(K145=SOURCE!A$2),SOURCE!B$2,IF(OR(K145=SOURCE!A$3),SOURCE!B$3,IF(OR(K145=SOURCE!A$4),SOURCE!B$4,IF(OR(K145=SOURCE!A$5),SOURCE!B$5,IF(OR(K145=SOURCE!A$6),SOURCE!B$6,"")))))&amp;IF(OR(K145=SOURCE!A$7),SOURCE!B$7,IF(OR(K145=SOURCE!A$8),SOURCE!B$8,IF(OR(K145=SOURCE!A$9),SOURCE!B$9,IF(OR(K145=SOURCE!A$10),SOURCE!B$10,IF(OR(K145=SOURCE!A$11),SOURCE!B$11,)))))&amp;IF(OR(K145=SOURCE!A$12),SOURCE!B$12,IF(OR(K145=SOURCE!A$13),SOURCE!B$13,IF(OR(K145=SOURCE!A$14),SOURCE!B$14,IF(OR(K145=SOURCE!A$15),SOURCE!B$15,IF(OR(K145=SOURCE!A$16),SOURCE!B$16,)))))</f>
        <v/>
      </c>
      <c r="M145" s="22"/>
    </row>
    <row r="146" spans="1:23" x14ac:dyDescent="0.25">
      <c r="E146" s="15"/>
      <c r="G146" s="15"/>
      <c r="H146" s="15"/>
      <c r="L146" s="9" t="str">
        <f>IF(OR(K146=SOURCE!A$2),SOURCE!B$2,IF(OR(K146=SOURCE!A$3),SOURCE!B$3,IF(OR(K146=SOURCE!A$4),SOURCE!B$4,IF(OR(K146=SOURCE!A$5),SOURCE!B$5,IF(OR(K146=SOURCE!A$6),SOURCE!B$6,"")))))&amp;IF(OR(K146=SOURCE!A$7),SOURCE!B$7,IF(OR(K146=SOURCE!A$8),SOURCE!B$8,IF(OR(K146=SOURCE!A$9),SOURCE!B$9,IF(OR(K146=SOURCE!A$10),SOURCE!B$10,IF(OR(K146=SOURCE!A$11),SOURCE!B$11,)))))&amp;IF(OR(K146=SOURCE!A$12),SOURCE!B$12,IF(OR(K146=SOURCE!A$13),SOURCE!B$13,IF(OR(K146=SOURCE!A$14),SOURCE!B$14,IF(OR(K146=SOURCE!A$15),SOURCE!B$15,IF(OR(K146=SOURCE!A$16),SOURCE!B$16,)))))</f>
        <v/>
      </c>
      <c r="M146" s="22"/>
    </row>
    <row r="147" spans="1:23" x14ac:dyDescent="0.25">
      <c r="L147" s="9" t="str">
        <f>IF(OR(K147=SOURCE!A$2),SOURCE!B$2,IF(OR(K147=SOURCE!A$3),SOURCE!B$3,IF(OR(K147=SOURCE!A$4),SOURCE!B$4,IF(OR(K147=SOURCE!A$5),SOURCE!B$5,IF(OR(K147=SOURCE!A$6),SOURCE!B$6,"")))))&amp;IF(OR(K147=SOURCE!A$7),SOURCE!B$7,IF(OR(K147=SOURCE!A$8),SOURCE!B$8,IF(OR(K147=SOURCE!A$9),SOURCE!B$9,IF(OR(K147=SOURCE!A$10),SOURCE!B$10,IF(OR(K147=SOURCE!A$11),SOURCE!B$11,)))))&amp;IF(OR(K147=SOURCE!A$12),SOURCE!B$12,IF(OR(K147=SOURCE!A$13),SOURCE!B$13,IF(OR(K147=SOURCE!A$14),SOURCE!B$14,IF(OR(K147=SOURCE!A$15),SOURCE!B$15,IF(OR(K147=SOURCE!A$16),SOURCE!B$16,)))))</f>
        <v/>
      </c>
      <c r="M147" s="22"/>
    </row>
    <row r="148" spans="1:23" x14ac:dyDescent="0.25">
      <c r="L148" s="9" t="str">
        <f>IF(OR(K148=SOURCE!A$2),SOURCE!B$2,IF(OR(K148=SOURCE!A$3),SOURCE!B$3,IF(OR(K148=SOURCE!A$4),SOURCE!B$4,IF(OR(K148=SOURCE!A$5),SOURCE!B$5,IF(OR(K148=SOURCE!A$6),SOURCE!B$6,"")))))&amp;IF(OR(K148=SOURCE!A$7),SOURCE!B$7,IF(OR(K148=SOURCE!A$8),SOURCE!B$8,IF(OR(K148=SOURCE!A$9),SOURCE!B$9,IF(OR(K148=SOURCE!A$10),SOURCE!B$10,IF(OR(K148=SOURCE!A$11),SOURCE!B$11,)))))&amp;IF(OR(K148=SOURCE!A$12),SOURCE!B$12,IF(OR(K148=SOURCE!A$13),SOURCE!B$13,IF(OR(K148=SOURCE!A$14),SOURCE!B$14,IF(OR(K148=SOURCE!A$15),SOURCE!B$15,IF(OR(K148=SOURCE!A$16),SOURCE!B$16,)))))</f>
        <v/>
      </c>
      <c r="M148" s="22"/>
    </row>
    <row r="149" spans="1:23" x14ac:dyDescent="0.25">
      <c r="L149" s="9" t="str">
        <f>IF(OR(K149=SOURCE!A$2),SOURCE!B$2,IF(OR(K149=SOURCE!A$3),SOURCE!B$3,IF(OR(K149=SOURCE!A$4),SOURCE!B$4,IF(OR(K149=SOURCE!A$5),SOURCE!B$5,IF(OR(K149=SOURCE!A$6),SOURCE!B$6,"")))))&amp;IF(OR(K149=SOURCE!A$7),SOURCE!B$7,IF(OR(K149=SOURCE!A$8),SOURCE!B$8,IF(OR(K149=SOURCE!A$9),SOURCE!B$9,IF(OR(K149=SOURCE!A$10),SOURCE!B$10,IF(OR(K149=SOURCE!A$11),SOURCE!B$11,)))))&amp;IF(OR(K149=SOURCE!A$12),SOURCE!B$12,IF(OR(K149=SOURCE!A$13),SOURCE!B$13,IF(OR(K149=SOURCE!A$14),SOURCE!B$14,IF(OR(K149=SOURCE!A$15),SOURCE!B$15,IF(OR(K149=SOURCE!A$16),SOURCE!B$16,)))))</f>
        <v/>
      </c>
      <c r="M149" s="22"/>
    </row>
    <row r="150" spans="1:23" x14ac:dyDescent="0.25">
      <c r="L150" s="9" t="str">
        <f>IF(OR(K150=SOURCE!A$2),SOURCE!B$2,IF(OR(K150=SOURCE!A$3),SOURCE!B$3,IF(OR(K150=SOURCE!A$4),SOURCE!B$4,IF(OR(K150=SOURCE!A$5),SOURCE!B$5,IF(OR(K150=SOURCE!A$6),SOURCE!B$6,"")))))&amp;IF(OR(K150=SOURCE!A$7),SOURCE!B$7,IF(OR(K150=SOURCE!A$8),SOURCE!B$8,IF(OR(K150=SOURCE!A$9),SOURCE!B$9,IF(OR(K150=SOURCE!A$10),SOURCE!B$10,IF(OR(K150=SOURCE!A$11),SOURCE!B$11,)))))&amp;IF(OR(K150=SOURCE!A$12),SOURCE!B$12,IF(OR(K150=SOURCE!A$13),SOURCE!B$13,IF(OR(K150=SOURCE!A$14),SOURCE!B$14,IF(OR(K150=SOURCE!A$15),SOURCE!B$15,IF(OR(K150=SOURCE!A$16),SOURCE!B$16,)))))</f>
        <v/>
      </c>
      <c r="M150" s="22"/>
    </row>
    <row r="151" spans="1:23" x14ac:dyDescent="0.25">
      <c r="L151" s="9" t="str">
        <f>IF(OR(K151=SOURCE!A$2),SOURCE!B$2,IF(OR(K151=SOURCE!A$3),SOURCE!B$3,IF(OR(K151=SOURCE!A$4),SOURCE!B$4,IF(OR(K151=SOURCE!A$5),SOURCE!B$5,IF(OR(K151=SOURCE!A$6),SOURCE!B$6,"")))))&amp;IF(OR(K151=SOURCE!A$7),SOURCE!B$7,IF(OR(K151=SOURCE!A$8),SOURCE!B$8,IF(OR(K151=SOURCE!A$9),SOURCE!B$9,IF(OR(K151=SOURCE!A$10),SOURCE!B$10,IF(OR(K151=SOURCE!A$11),SOURCE!B$11,)))))&amp;IF(OR(K151=SOURCE!A$12),SOURCE!B$12,IF(OR(K151=SOURCE!A$13),SOURCE!B$13,IF(OR(K151=SOURCE!A$14),SOURCE!B$14,IF(OR(K151=SOURCE!A$15),SOURCE!B$15,IF(OR(K151=SOURCE!A$16),SOURCE!B$16,)))))</f>
        <v/>
      </c>
      <c r="M151" s="22"/>
    </row>
    <row r="152" spans="1:23" x14ac:dyDescent="0.25">
      <c r="L152" s="9" t="str">
        <f>IF(OR(K152=SOURCE!A$2),SOURCE!B$2,IF(OR(K152=SOURCE!A$3),SOURCE!B$3,IF(OR(K152=SOURCE!A$4),SOURCE!B$4,IF(OR(K152=SOURCE!A$5),SOURCE!B$5,IF(OR(K152=SOURCE!A$6),SOURCE!B$6,"")))))&amp;IF(OR(K152=SOURCE!A$7),SOURCE!B$7,IF(OR(K152=SOURCE!A$8),SOURCE!B$8,IF(OR(K152=SOURCE!A$9),SOURCE!B$9,IF(OR(K152=SOURCE!A$10),SOURCE!B$10,IF(OR(K152=SOURCE!A$11),SOURCE!B$11,)))))&amp;IF(OR(K152=SOURCE!A$12),SOURCE!B$12,IF(OR(K152=SOURCE!A$13),SOURCE!B$13,IF(OR(K152=SOURCE!A$14),SOURCE!B$14,IF(OR(K152=SOURCE!A$15),SOURCE!B$15,IF(OR(K152=SOURCE!A$16),SOURCE!B$16,)))))</f>
        <v/>
      </c>
      <c r="M152" s="22"/>
    </row>
    <row r="153" spans="1:23" x14ac:dyDescent="0.25">
      <c r="L153" s="9" t="str">
        <f>IF(OR(K153=SOURCE!A$2),SOURCE!B$2,IF(OR(K153=SOURCE!A$3),SOURCE!B$3,IF(OR(K153=SOURCE!A$4),SOURCE!B$4,IF(OR(K153=SOURCE!A$5),SOURCE!B$5,IF(OR(K153=SOURCE!A$6),SOURCE!B$6,"")))))&amp;IF(OR(K153=SOURCE!A$7),SOURCE!B$7,IF(OR(K153=SOURCE!A$8),SOURCE!B$8,IF(OR(K153=SOURCE!A$9),SOURCE!B$9,IF(OR(K153=SOURCE!A$10),SOURCE!B$10,IF(OR(K153=SOURCE!A$11),SOURCE!B$11,)))))&amp;IF(OR(K153=SOURCE!A$12),SOURCE!B$12,IF(OR(K153=SOURCE!A$13),SOURCE!B$13,IF(OR(K153=SOURCE!A$14),SOURCE!B$14,IF(OR(K153=SOURCE!A$15),SOURCE!B$15,IF(OR(K153=SOURCE!A$16),SOURCE!B$16,)))))</f>
        <v/>
      </c>
      <c r="M153" s="22"/>
    </row>
    <row r="154" spans="1:23" x14ac:dyDescent="0.25">
      <c r="L154" s="9" t="str">
        <f>IF(OR(K154=SOURCE!A$2),SOURCE!B$2,IF(OR(K154=SOURCE!A$3),SOURCE!B$3,IF(OR(K154=SOURCE!A$4),SOURCE!B$4,IF(OR(K154=SOURCE!A$5),SOURCE!B$5,IF(OR(K154=SOURCE!A$6),SOURCE!B$6,"")))))&amp;IF(OR(K154=SOURCE!A$7),SOURCE!B$7,IF(OR(K154=SOURCE!A$8),SOURCE!B$8,IF(OR(K154=SOURCE!A$9),SOURCE!B$9,IF(OR(K154=SOURCE!A$10),SOURCE!B$10,IF(OR(K154=SOURCE!A$11),SOURCE!B$11,)))))&amp;IF(OR(K154=SOURCE!A$12),SOURCE!B$12,IF(OR(K154=SOURCE!A$13),SOURCE!B$13,IF(OR(K154=SOURCE!A$14),SOURCE!B$14,IF(OR(K154=SOURCE!A$15),SOURCE!B$15,IF(OR(K154=SOURCE!A$16),SOURCE!B$16,)))))</f>
        <v/>
      </c>
      <c r="M154" s="22"/>
    </row>
    <row r="155" spans="1:23" x14ac:dyDescent="0.25">
      <c r="L155" s="9" t="str">
        <f>IF(OR(K155=SOURCE!A$2),SOURCE!B$2,IF(OR(K155=SOURCE!A$3),SOURCE!B$3,IF(OR(K155=SOURCE!A$4),SOURCE!B$4,IF(OR(K155=SOURCE!A$5),SOURCE!B$5,IF(OR(K155=SOURCE!A$6),SOURCE!B$6,"")))))&amp;IF(OR(K155=SOURCE!A$7),SOURCE!B$7,IF(OR(K155=SOURCE!A$8),SOURCE!B$8,IF(OR(K155=SOURCE!A$9),SOURCE!B$9,IF(OR(K155=SOURCE!A$10),SOURCE!B$10,IF(OR(K155=SOURCE!A$11),SOURCE!B$11,)))))&amp;IF(OR(K155=SOURCE!A$12),SOURCE!B$12,IF(OR(K155=SOURCE!A$13),SOURCE!B$13,IF(OR(K155=SOURCE!A$14),SOURCE!B$14,IF(OR(K155=SOURCE!A$15),SOURCE!B$15,IF(OR(K155=SOURCE!A$16),SOURCE!B$16,)))))</f>
        <v/>
      </c>
      <c r="M155" s="22"/>
    </row>
    <row r="156" spans="1:23" ht="15.75" thickBot="1" x14ac:dyDescent="0.3">
      <c r="A156" s="23"/>
      <c r="B156" s="23"/>
      <c r="C156" s="23"/>
      <c r="D156" s="23"/>
      <c r="E156" s="24"/>
      <c r="F156" s="23"/>
      <c r="G156" s="25"/>
      <c r="H156" s="26"/>
      <c r="I156" s="23"/>
      <c r="J156" s="23"/>
      <c r="K156" s="23"/>
      <c r="L156" s="41" t="str">
        <f>IF(OR(K156=SOURCE!A$2),SOURCE!B$2,IF(OR(K156=SOURCE!A$3),SOURCE!B$3,IF(OR(K156=SOURCE!A$4),SOURCE!B$4,IF(OR(K156=SOURCE!A$5),SOURCE!B$5,IF(OR(K156=SOURCE!A$6),SOURCE!B$6,"")))))&amp;IF(OR(K156=SOURCE!A$7),SOURCE!B$7,IF(OR(K156=SOURCE!A$8),SOURCE!B$8,IF(OR(K156=SOURCE!A$9),SOURCE!B$9,IF(OR(K156=SOURCE!A$10),SOURCE!B$10,IF(OR(K156=SOURCE!A$11),SOURCE!B$11,)))))&amp;IF(OR(K156=SOURCE!A$12),SOURCE!B$12,IF(OR(K156=SOURCE!A$13),SOURCE!B$13,IF(OR(K156=SOURCE!A$14),SOURCE!B$14,IF(OR(K156=SOURCE!A$15),SOURCE!B$15,IF(OR(K156=SOURCE!A$16),SOURCE!B$16,)))))</f>
        <v/>
      </c>
      <c r="M156" s="27"/>
      <c r="N156" s="23"/>
      <c r="O156" s="23"/>
      <c r="P156" s="23"/>
      <c r="Q156" s="23"/>
      <c r="R156" s="23"/>
      <c r="S156" s="23"/>
      <c r="T156" s="23"/>
      <c r="U156" s="23"/>
      <c r="V156" s="23"/>
      <c r="W156" s="23"/>
    </row>
  </sheetData>
  <mergeCells count="2">
    <mergeCell ref="O1:Q1"/>
    <mergeCell ref="B1:M1"/>
  </mergeCells>
  <conditionalFormatting sqref="J2:J1048576">
    <cfRule type="containsText" dxfId="14" priority="1" stopIfTrue="1" operator="containsText" text="0">
      <formula>NOT(ISERROR(SEARCH("0",J2)))</formula>
    </cfRule>
    <cfRule type="cellIs" dxfId="13" priority="2" stopIfTrue="1" operator="equal">
      <formula>"V"</formula>
    </cfRule>
    <cfRule type="cellIs" dxfId="12" priority="3" stopIfTrue="1" operator="equal">
      <formula>"P"</formula>
    </cfRule>
  </conditionalFormatting>
  <dataValidations count="1">
    <dataValidation type="list" allowBlank="1" showInputMessage="1" showErrorMessage="1" sqref="K3:K156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43"/>
  <sheetViews>
    <sheetView workbookViewId="0">
      <selection activeCell="A3" sqref="A3:XFD17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9.7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65.2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E3" s="10"/>
      <c r="G3" s="16"/>
      <c r="H3" s="11"/>
      <c r="I3" s="12"/>
      <c r="M3" s="17"/>
    </row>
    <row r="4" spans="1:19" s="9" customFormat="1" x14ac:dyDescent="0.25">
      <c r="E4" s="10"/>
      <c r="G4" s="16"/>
      <c r="H4" s="11"/>
      <c r="I4" s="12"/>
      <c r="M4" s="17"/>
      <c r="P4" s="16"/>
    </row>
    <row r="5" spans="1:19" s="9" customFormat="1" x14ac:dyDescent="0.25">
      <c r="E5" s="10"/>
      <c r="G5" s="16"/>
      <c r="H5" s="11"/>
      <c r="I5" s="12"/>
      <c r="M5" s="17"/>
    </row>
    <row r="6" spans="1:19" s="9" customFormat="1" x14ac:dyDescent="0.25">
      <c r="E6" s="10"/>
      <c r="G6" s="16"/>
      <c r="H6" s="11"/>
      <c r="I6" s="12"/>
      <c r="M6" s="17"/>
    </row>
    <row r="7" spans="1:19" s="9" customFormat="1" x14ac:dyDescent="0.25">
      <c r="E7" s="10"/>
      <c r="G7" s="16"/>
      <c r="H7" s="11"/>
      <c r="I7" s="12"/>
      <c r="M7" s="17"/>
    </row>
    <row r="8" spans="1:19" s="9" customFormat="1" x14ac:dyDescent="0.25">
      <c r="E8" s="10"/>
      <c r="G8" s="16"/>
      <c r="H8" s="11"/>
      <c r="I8" s="12"/>
      <c r="M8" s="17"/>
    </row>
    <row r="9" spans="1:19" s="9" customFormat="1" x14ac:dyDescent="0.25">
      <c r="E9" s="10"/>
      <c r="G9" s="16"/>
      <c r="H9" s="11"/>
      <c r="I9" s="12"/>
      <c r="M9" s="17"/>
    </row>
    <row r="10" spans="1:19" s="9" customFormat="1" x14ac:dyDescent="0.25">
      <c r="E10" s="10"/>
      <c r="G10" s="16"/>
      <c r="H10" s="11"/>
      <c r="I10" s="12"/>
      <c r="M10" s="17"/>
    </row>
    <row r="11" spans="1:19" s="9" customFormat="1" x14ac:dyDescent="0.25">
      <c r="E11" s="10"/>
      <c r="G11" s="16"/>
      <c r="H11" s="11"/>
      <c r="I11" s="12"/>
      <c r="M11" s="17"/>
    </row>
    <row r="12" spans="1:19" s="9" customFormat="1" x14ac:dyDescent="0.25">
      <c r="E12" s="10"/>
      <c r="G12" s="16"/>
      <c r="H12" s="11"/>
      <c r="I12" s="12"/>
      <c r="M12" s="17"/>
    </row>
    <row r="13" spans="1:19" s="9" customFormat="1" x14ac:dyDescent="0.25">
      <c r="E13" s="10"/>
      <c r="G13" s="16"/>
      <c r="H13" s="11"/>
      <c r="I13" s="12"/>
      <c r="M13" s="17"/>
    </row>
    <row r="14" spans="1:19" s="9" customFormat="1" x14ac:dyDescent="0.25">
      <c r="E14" s="10"/>
      <c r="G14" s="16"/>
      <c r="H14" s="11"/>
      <c r="I14" s="12"/>
      <c r="M14" s="17"/>
    </row>
    <row r="15" spans="1:19" s="9" customFormat="1" x14ac:dyDescent="0.25">
      <c r="E15" s="10"/>
      <c r="G15" s="16"/>
      <c r="H15" s="11"/>
      <c r="I15" s="12"/>
      <c r="M15" s="17"/>
    </row>
    <row r="16" spans="1:19" s="9" customFormat="1" x14ac:dyDescent="0.25">
      <c r="E16" s="10"/>
      <c r="G16" s="16"/>
      <c r="H16" s="11"/>
      <c r="I16" s="12"/>
      <c r="M16" s="17"/>
    </row>
    <row r="17" spans="5:13" s="9" customFormat="1" x14ac:dyDescent="0.25">
      <c r="E17" s="10"/>
      <c r="G17" s="16"/>
      <c r="H17" s="11"/>
      <c r="I17" s="12"/>
      <c r="M17" s="17"/>
    </row>
    <row r="18" spans="5:13" s="9" customFormat="1" x14ac:dyDescent="0.25">
      <c r="E18" s="10"/>
      <c r="G18" s="16"/>
      <c r="H18" s="11"/>
      <c r="I18" s="12"/>
      <c r="L18" s="9" t="str">
        <f>IF(OR(K18=SOURCE!A$2),SOURCE!B$2,IF(OR(K18=SOURCE!A$3),SOURCE!B$3,IF(OR(K18=SOURCE!A$4),SOURCE!B$4,IF(OR(K18=SOURCE!A$5),SOURCE!B$5,IF(OR(K18=SOURCE!A$6),SOURCE!B$6,"")))))&amp;IF(OR(K18=SOURCE!A$7),SOURCE!B$7,IF(OR(K18=SOURCE!A$8),SOURCE!B$8,IF(OR(K18=SOURCE!A$9),SOURCE!B$9,IF(OR(K18=SOURCE!A$10),SOURCE!B$10,IF(OR(K18=SOURCE!A$11),SOURCE!B$11,)))))&amp;IF(OR(K18=SOURCE!A$12),SOURCE!B$12,IF(OR(K18=SOURCE!A$13),SOURCE!B$13,IF(OR(K18=SOURCE!A$14),SOURCE!B$14,IF(OR(K18=SOURCE!A$15),SOURCE!B$15,IF(OR(K18=SOURCE!A$16),SOURCE!B$16,)))))</f>
        <v/>
      </c>
      <c r="M18" s="17"/>
    </row>
    <row r="19" spans="5:13" s="9" customFormat="1" x14ac:dyDescent="0.25">
      <c r="E19" s="10"/>
      <c r="G19" s="16"/>
      <c r="H19" s="11"/>
      <c r="I19" s="12"/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17"/>
    </row>
    <row r="20" spans="5:13" s="9" customFormat="1" x14ac:dyDescent="0.25">
      <c r="E20" s="10"/>
      <c r="G20" s="16"/>
      <c r="H20" s="11"/>
      <c r="I20" s="12"/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17"/>
    </row>
    <row r="21" spans="5:13" s="9" customFormat="1" x14ac:dyDescent="0.25">
      <c r="E21" s="10"/>
      <c r="G21" s="16"/>
      <c r="H21" s="11"/>
      <c r="I21" s="12"/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17"/>
    </row>
    <row r="22" spans="5:13" s="9" customFormat="1" x14ac:dyDescent="0.25">
      <c r="E22" s="10"/>
      <c r="G22" s="16"/>
      <c r="H22" s="11"/>
      <c r="I22" s="12"/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17"/>
    </row>
    <row r="23" spans="5:13" s="9" customFormat="1" x14ac:dyDescent="0.25">
      <c r="E23" s="10"/>
      <c r="G23" s="16"/>
      <c r="H23" s="11"/>
      <c r="I23" s="12"/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17"/>
    </row>
    <row r="24" spans="5:13" x14ac:dyDescent="0.25">
      <c r="I24" s="21"/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22"/>
    </row>
    <row r="25" spans="5:13" x14ac:dyDescent="0.25">
      <c r="I25" s="21"/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22"/>
    </row>
    <row r="26" spans="5:13" x14ac:dyDescent="0.25">
      <c r="I26" s="21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22"/>
    </row>
    <row r="27" spans="5:13" x14ac:dyDescent="0.25">
      <c r="I27" s="21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22"/>
    </row>
    <row r="28" spans="5:13" x14ac:dyDescent="0.25">
      <c r="I28" s="21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22"/>
    </row>
    <row r="29" spans="5:13" x14ac:dyDescent="0.25">
      <c r="I29" s="21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5:13" x14ac:dyDescent="0.25">
      <c r="I30" s="21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5:13" x14ac:dyDescent="0.25">
      <c r="I31" s="21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5:13" x14ac:dyDescent="0.25">
      <c r="I32" s="21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5:13" x14ac:dyDescent="0.25">
      <c r="I33" s="21"/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5:13" x14ac:dyDescent="0.25">
      <c r="I34" s="21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5:13" x14ac:dyDescent="0.25">
      <c r="I35" s="21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5:13" x14ac:dyDescent="0.25">
      <c r="I36" s="21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5:13" x14ac:dyDescent="0.25"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5:13" x14ac:dyDescent="0.25">
      <c r="E38" s="15"/>
      <c r="G38" s="15"/>
      <c r="H38" s="15"/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5:13" x14ac:dyDescent="0.25">
      <c r="E39" s="15"/>
      <c r="G39" s="15"/>
      <c r="H39" s="15"/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5:13" x14ac:dyDescent="0.25">
      <c r="E40" s="15"/>
      <c r="G40" s="15"/>
      <c r="H40" s="15"/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5:13" x14ac:dyDescent="0.25">
      <c r="E41" s="15"/>
      <c r="G41" s="15"/>
      <c r="H41" s="15"/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5:13" x14ac:dyDescent="0.25">
      <c r="E42" s="15"/>
      <c r="G42" s="15"/>
      <c r="H42" s="15"/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5:13" x14ac:dyDescent="0.25">
      <c r="E43" s="15"/>
      <c r="G43" s="15"/>
      <c r="H43" s="15"/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5:13" x14ac:dyDescent="0.25">
      <c r="E44" s="15"/>
      <c r="G44" s="15"/>
      <c r="H44" s="15"/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5:13" x14ac:dyDescent="0.25">
      <c r="E45" s="15"/>
      <c r="G45" s="15"/>
      <c r="H45" s="15"/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5:13" x14ac:dyDescent="0.25">
      <c r="E46" s="15"/>
      <c r="G46" s="15"/>
      <c r="H46" s="15"/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5:13" x14ac:dyDescent="0.25">
      <c r="E47" s="15"/>
      <c r="G47" s="15"/>
      <c r="H47" s="15"/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5:13" x14ac:dyDescent="0.25">
      <c r="E48" s="15"/>
      <c r="G48" s="15"/>
      <c r="H48" s="15"/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E49" s="15"/>
      <c r="G49" s="15"/>
      <c r="H49" s="15"/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E50" s="15"/>
      <c r="G50" s="15"/>
      <c r="H50" s="15"/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1:2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1:23" x14ac:dyDescent="0.25">
      <c r="E130" s="15"/>
      <c r="G130" s="15"/>
      <c r="H130" s="15"/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1:23" x14ac:dyDescent="0.25">
      <c r="E131" s="15"/>
      <c r="G131" s="15"/>
      <c r="H131" s="15"/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1:23" x14ac:dyDescent="0.25">
      <c r="E132" s="15"/>
      <c r="G132" s="15"/>
      <c r="H132" s="15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1:23" x14ac:dyDescent="0.25">
      <c r="E133" s="15"/>
      <c r="G133" s="15"/>
      <c r="H133" s="15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1:23" x14ac:dyDescent="0.25"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1:23" x14ac:dyDescent="0.25"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1:23" x14ac:dyDescent="0.25"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1:23" x14ac:dyDescent="0.25"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1:23" x14ac:dyDescent="0.25"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1:23" x14ac:dyDescent="0.25"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1:23" x14ac:dyDescent="0.25"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1:23" x14ac:dyDescent="0.25"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1:23" x14ac:dyDescent="0.25"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1:23" ht="15.75" thickBot="1" x14ac:dyDescent="0.3">
      <c r="A143" s="23"/>
      <c r="B143" s="23"/>
      <c r="C143" s="23"/>
      <c r="D143" s="23"/>
      <c r="E143" s="24"/>
      <c r="F143" s="23"/>
      <c r="G143" s="25"/>
      <c r="H143" s="26"/>
      <c r="I143" s="23"/>
      <c r="J143" s="23"/>
      <c r="K143" s="23"/>
      <c r="L143" s="41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7"/>
      <c r="N143" s="23"/>
      <c r="O143" s="23"/>
      <c r="P143" s="23"/>
      <c r="Q143" s="23"/>
      <c r="R143" s="23"/>
      <c r="S143" s="23"/>
      <c r="T143" s="23"/>
      <c r="U143" s="23"/>
      <c r="V143" s="23"/>
      <c r="W143" s="23"/>
    </row>
  </sheetData>
  <mergeCells count="2">
    <mergeCell ref="O1:Q1"/>
    <mergeCell ref="B1:M1"/>
  </mergeCells>
  <conditionalFormatting sqref="J2:J1048576">
    <cfRule type="containsText" dxfId="11" priority="1" stopIfTrue="1" operator="containsText" text="0">
      <formula>NOT(ISERROR(SEARCH("0",J2)))</formula>
    </cfRule>
    <cfRule type="cellIs" dxfId="10" priority="2" stopIfTrue="1" operator="equal">
      <formula>"V"</formula>
    </cfRule>
    <cfRule type="cellIs" dxfId="9" priority="3" stopIfTrue="1" operator="equal">
      <formula>"P"</formula>
    </cfRule>
  </conditionalFormatting>
  <dataValidations count="1">
    <dataValidation type="list" allowBlank="1" showInputMessage="1" showErrorMessage="1" sqref="K3:K143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141"/>
  <sheetViews>
    <sheetView workbookViewId="0">
      <selection activeCell="A3" sqref="A3:XFD15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43.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55.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E3" s="10"/>
      <c r="G3" s="16"/>
      <c r="H3" s="11"/>
      <c r="I3" s="12"/>
      <c r="M3" s="17"/>
    </row>
    <row r="4" spans="1:19" s="9" customFormat="1" x14ac:dyDescent="0.25">
      <c r="E4" s="10"/>
      <c r="G4" s="16"/>
      <c r="H4" s="11"/>
      <c r="I4" s="12"/>
      <c r="M4" s="17"/>
    </row>
    <row r="5" spans="1:19" s="9" customFormat="1" x14ac:dyDescent="0.25">
      <c r="E5" s="10"/>
      <c r="G5" s="16"/>
      <c r="H5" s="11"/>
      <c r="I5" s="12"/>
      <c r="M5" s="17"/>
    </row>
    <row r="6" spans="1:19" s="9" customFormat="1" x14ac:dyDescent="0.25">
      <c r="E6" s="10"/>
      <c r="G6" s="16"/>
      <c r="H6" s="11"/>
      <c r="I6" s="12"/>
      <c r="M6" s="17"/>
    </row>
    <row r="7" spans="1:19" s="9" customFormat="1" x14ac:dyDescent="0.25">
      <c r="E7" s="10"/>
      <c r="G7" s="16"/>
      <c r="H7" s="11"/>
      <c r="I7" s="12"/>
      <c r="M7" s="17"/>
    </row>
    <row r="8" spans="1:19" s="9" customFormat="1" x14ac:dyDescent="0.25">
      <c r="E8" s="10"/>
      <c r="G8" s="16"/>
      <c r="H8" s="11"/>
      <c r="I8" s="12"/>
      <c r="M8" s="17"/>
    </row>
    <row r="9" spans="1:19" s="9" customFormat="1" x14ac:dyDescent="0.25">
      <c r="E9" s="10"/>
      <c r="G9" s="16"/>
      <c r="H9" s="11"/>
      <c r="I9" s="12"/>
      <c r="M9" s="17"/>
    </row>
    <row r="10" spans="1:19" s="9" customFormat="1" x14ac:dyDescent="0.25">
      <c r="E10" s="10"/>
      <c r="G10" s="16"/>
      <c r="H10" s="11"/>
      <c r="I10" s="12"/>
      <c r="M10" s="17"/>
    </row>
    <row r="11" spans="1:19" s="9" customFormat="1" x14ac:dyDescent="0.25">
      <c r="E11" s="10"/>
      <c r="G11" s="16"/>
      <c r="H11" s="11"/>
      <c r="I11" s="12"/>
      <c r="M11" s="17"/>
    </row>
    <row r="12" spans="1:19" s="9" customFormat="1" x14ac:dyDescent="0.25">
      <c r="E12" s="10"/>
      <c r="G12" s="16"/>
      <c r="H12" s="11"/>
      <c r="I12" s="12"/>
      <c r="M12" s="17"/>
    </row>
    <row r="13" spans="1:19" s="9" customFormat="1" x14ac:dyDescent="0.25">
      <c r="E13" s="10"/>
      <c r="G13" s="16"/>
      <c r="H13" s="11"/>
      <c r="I13" s="12"/>
      <c r="M13" s="17"/>
    </row>
    <row r="14" spans="1:19" s="9" customFormat="1" x14ac:dyDescent="0.25">
      <c r="E14" s="10"/>
      <c r="G14" s="16"/>
      <c r="H14" s="11"/>
      <c r="I14" s="12"/>
      <c r="M14" s="17"/>
    </row>
    <row r="15" spans="1:19" s="9" customFormat="1" x14ac:dyDescent="0.25">
      <c r="E15" s="10"/>
      <c r="G15" s="16"/>
      <c r="H15" s="11"/>
      <c r="I15" s="12"/>
      <c r="M15" s="17"/>
    </row>
    <row r="16" spans="1:19" s="9" customFormat="1" x14ac:dyDescent="0.25">
      <c r="E16" s="10"/>
      <c r="G16" s="16"/>
      <c r="H16" s="11"/>
      <c r="I16" s="12"/>
      <c r="L16" s="9" t="str">
        <f>IF(OR(K16=SOURCE!A$2),SOURCE!B$2,IF(OR(K16=SOURCE!A$3),SOURCE!B$3,IF(OR(K16=SOURCE!A$4),SOURCE!B$4,IF(OR(K16=SOURCE!A$5),SOURCE!B$5,IF(OR(K16=SOURCE!A$6),SOURCE!B$6,"")))))&amp;IF(OR(K16=SOURCE!A$7),SOURCE!B$7,IF(OR(K16=SOURCE!A$8),SOURCE!B$8,IF(OR(K16=SOURCE!A$9),SOURCE!B$9,IF(OR(K16=SOURCE!A$10),SOURCE!B$10,IF(OR(K16=SOURCE!A$11),SOURCE!B$11,)))))&amp;IF(OR(K16=SOURCE!A$12),SOURCE!B$12,IF(OR(K16=SOURCE!A$13),SOURCE!B$13,IF(OR(K16=SOURCE!A$14),SOURCE!B$14,IF(OR(K16=SOURCE!A$15),SOURCE!B$15,IF(OR(K16=SOURCE!A$16),SOURCE!B$16,)))))</f>
        <v/>
      </c>
      <c r="M16" s="17"/>
    </row>
    <row r="17" spans="5:13" s="9" customFormat="1" x14ac:dyDescent="0.25">
      <c r="E17" s="10"/>
      <c r="G17" s="16"/>
      <c r="H17" s="11"/>
      <c r="I17" s="12"/>
      <c r="L17" s="9" t="str">
        <f>IF(OR(K17=SOURCE!A$2),SOURCE!B$2,IF(OR(K17=SOURCE!A$3),SOURCE!B$3,IF(OR(K17=SOURCE!A$4),SOURCE!B$4,IF(OR(K17=SOURCE!A$5),SOURCE!B$5,IF(OR(K17=SOURCE!A$6),SOURCE!B$6,"")))))&amp;IF(OR(K17=SOURCE!A$7),SOURCE!B$7,IF(OR(K17=SOURCE!A$8),SOURCE!B$8,IF(OR(K17=SOURCE!A$9),SOURCE!B$9,IF(OR(K17=SOURCE!A$10),SOURCE!B$10,IF(OR(K17=SOURCE!A$11),SOURCE!B$11,)))))&amp;IF(OR(K17=SOURCE!A$12),SOURCE!B$12,IF(OR(K17=SOURCE!A$13),SOURCE!B$13,IF(OR(K17=SOURCE!A$14),SOURCE!B$14,IF(OR(K17=SOURCE!A$15),SOURCE!B$15,IF(OR(K17=SOURCE!A$16),SOURCE!B$16,)))))</f>
        <v/>
      </c>
      <c r="M17" s="17"/>
    </row>
    <row r="18" spans="5:13" s="9" customFormat="1" x14ac:dyDescent="0.25">
      <c r="E18" s="10"/>
      <c r="G18" s="16"/>
      <c r="H18" s="11"/>
      <c r="I18" s="12"/>
      <c r="L18" s="9" t="str">
        <f>IF(OR(K18=SOURCE!A$2),SOURCE!B$2,IF(OR(K18=SOURCE!A$3),SOURCE!B$3,IF(OR(K18=SOURCE!A$4),SOURCE!B$4,IF(OR(K18=SOURCE!A$5),SOURCE!B$5,IF(OR(K18=SOURCE!A$6),SOURCE!B$6,"")))))&amp;IF(OR(K18=SOURCE!A$7),SOURCE!B$7,IF(OR(K18=SOURCE!A$8),SOURCE!B$8,IF(OR(K18=SOURCE!A$9),SOURCE!B$9,IF(OR(K18=SOURCE!A$10),SOURCE!B$10,IF(OR(K18=SOURCE!A$11),SOURCE!B$11,)))))&amp;IF(OR(K18=SOURCE!A$12),SOURCE!B$12,IF(OR(K18=SOURCE!A$13),SOURCE!B$13,IF(OR(K18=SOURCE!A$14),SOURCE!B$14,IF(OR(K18=SOURCE!A$15),SOURCE!B$15,IF(OR(K18=SOURCE!A$16),SOURCE!B$16,)))))</f>
        <v/>
      </c>
      <c r="M18" s="17"/>
    </row>
    <row r="19" spans="5:13" s="9" customFormat="1" x14ac:dyDescent="0.25">
      <c r="E19" s="10"/>
      <c r="G19" s="16"/>
      <c r="H19" s="11"/>
      <c r="I19" s="12"/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17"/>
    </row>
    <row r="20" spans="5:13" s="9" customFormat="1" x14ac:dyDescent="0.25">
      <c r="E20" s="10"/>
      <c r="G20" s="16"/>
      <c r="H20" s="11"/>
      <c r="I20" s="12"/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17"/>
    </row>
    <row r="21" spans="5:13" s="9" customFormat="1" x14ac:dyDescent="0.25">
      <c r="E21" s="10"/>
      <c r="G21" s="16"/>
      <c r="H21" s="11"/>
      <c r="I21" s="12"/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17"/>
    </row>
    <row r="22" spans="5:13" x14ac:dyDescent="0.25">
      <c r="I22" s="21"/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22"/>
    </row>
    <row r="23" spans="5:13" x14ac:dyDescent="0.25">
      <c r="I23" s="21"/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22"/>
    </row>
    <row r="24" spans="5:13" x14ac:dyDescent="0.25">
      <c r="I24" s="21"/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22"/>
    </row>
    <row r="25" spans="5:13" x14ac:dyDescent="0.25">
      <c r="I25" s="21"/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22"/>
    </row>
    <row r="26" spans="5:13" x14ac:dyDescent="0.25">
      <c r="I26" s="21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22"/>
    </row>
    <row r="27" spans="5:13" x14ac:dyDescent="0.25">
      <c r="I27" s="21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22"/>
    </row>
    <row r="28" spans="5:13" x14ac:dyDescent="0.25">
      <c r="I28" s="21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22"/>
    </row>
    <row r="29" spans="5:13" x14ac:dyDescent="0.25">
      <c r="I29" s="21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5:13" x14ac:dyDescent="0.25">
      <c r="I30" s="21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5:13" x14ac:dyDescent="0.25">
      <c r="I31" s="21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5:13" x14ac:dyDescent="0.25">
      <c r="I32" s="21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5:13" x14ac:dyDescent="0.25">
      <c r="I33" s="21"/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5:13" x14ac:dyDescent="0.25">
      <c r="I34" s="21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5:13" x14ac:dyDescent="0.25">
      <c r="I35" s="21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5:13" x14ac:dyDescent="0.25">
      <c r="E36" s="15"/>
      <c r="G36" s="15"/>
      <c r="H36" s="15"/>
      <c r="I36" s="21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5:13" x14ac:dyDescent="0.25">
      <c r="E37" s="15"/>
      <c r="G37" s="15"/>
      <c r="H37" s="15"/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5:13" x14ac:dyDescent="0.25">
      <c r="E38" s="15"/>
      <c r="G38" s="15"/>
      <c r="H38" s="15"/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5:13" x14ac:dyDescent="0.25">
      <c r="E39" s="15"/>
      <c r="G39" s="15"/>
      <c r="H39" s="15"/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5:13" x14ac:dyDescent="0.25">
      <c r="E40" s="15"/>
      <c r="G40" s="15"/>
      <c r="H40" s="15"/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5:13" x14ac:dyDescent="0.25">
      <c r="E41" s="15"/>
      <c r="G41" s="15"/>
      <c r="H41" s="15"/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5:13" x14ac:dyDescent="0.25">
      <c r="E42" s="15"/>
      <c r="G42" s="15"/>
      <c r="H42" s="15"/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5:13" x14ac:dyDescent="0.25">
      <c r="E43" s="15"/>
      <c r="G43" s="15"/>
      <c r="H43" s="15"/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5:13" x14ac:dyDescent="0.25">
      <c r="E44" s="15"/>
      <c r="G44" s="15"/>
      <c r="H44" s="15"/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5:13" x14ac:dyDescent="0.25">
      <c r="E45" s="15"/>
      <c r="G45" s="15"/>
      <c r="H45" s="15"/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5:13" x14ac:dyDescent="0.25">
      <c r="E46" s="15"/>
      <c r="G46" s="15"/>
      <c r="H46" s="15"/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5:13" x14ac:dyDescent="0.25">
      <c r="E47" s="15"/>
      <c r="G47" s="15"/>
      <c r="H47" s="15"/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5:13" x14ac:dyDescent="0.25">
      <c r="E48" s="15"/>
      <c r="G48" s="15"/>
      <c r="H48" s="15"/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E49" s="15"/>
      <c r="G49" s="15"/>
      <c r="H49" s="15"/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E50" s="15"/>
      <c r="G50" s="15"/>
      <c r="H50" s="15"/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1:2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1:23" x14ac:dyDescent="0.25">
      <c r="E130" s="15"/>
      <c r="G130" s="15"/>
      <c r="H130" s="15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1:23" x14ac:dyDescent="0.25">
      <c r="E131" s="15"/>
      <c r="G131" s="15"/>
      <c r="H131" s="15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1:23" x14ac:dyDescent="0.25"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1:23" x14ac:dyDescent="0.25"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1:23" x14ac:dyDescent="0.25"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1:23" x14ac:dyDescent="0.25"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1:23" x14ac:dyDescent="0.25"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1:23" x14ac:dyDescent="0.25"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1:23" x14ac:dyDescent="0.25"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1:23" x14ac:dyDescent="0.25"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1:23" x14ac:dyDescent="0.25"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1:23" ht="15.75" thickBot="1" x14ac:dyDescent="0.3">
      <c r="A141" s="23"/>
      <c r="B141" s="23"/>
      <c r="C141" s="23"/>
      <c r="D141" s="23"/>
      <c r="E141" s="24"/>
      <c r="F141" s="23"/>
      <c r="G141" s="25"/>
      <c r="H141" s="26"/>
      <c r="I141" s="23"/>
      <c r="J141" s="23"/>
      <c r="K141" s="23"/>
      <c r="L141" s="41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7"/>
      <c r="N141" s="23"/>
      <c r="O141" s="23"/>
      <c r="P141" s="23"/>
      <c r="Q141" s="23"/>
      <c r="R141" s="23"/>
      <c r="S141" s="23"/>
      <c r="T141" s="23"/>
      <c r="U141" s="23"/>
      <c r="V141" s="23"/>
      <c r="W141" s="23"/>
    </row>
  </sheetData>
  <mergeCells count="2">
    <mergeCell ref="O1:Q1"/>
    <mergeCell ref="B1:M1"/>
  </mergeCells>
  <conditionalFormatting sqref="J2:J1048576">
    <cfRule type="containsText" dxfId="8" priority="1" stopIfTrue="1" operator="containsText" text="0">
      <formula>NOT(ISERROR(SEARCH("0",J2)))</formula>
    </cfRule>
    <cfRule type="cellIs" dxfId="7" priority="2" stopIfTrue="1" operator="equal">
      <formula>"V"</formula>
    </cfRule>
    <cfRule type="cellIs" dxfId="6" priority="3" stopIfTrue="1" operator="equal">
      <formula>"P"</formula>
    </cfRule>
  </conditionalFormatting>
  <dataValidations count="1">
    <dataValidation type="list" allowBlank="1" showInputMessage="1" showErrorMessage="1" sqref="K3:K141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40"/>
  <sheetViews>
    <sheetView workbookViewId="0">
      <selection activeCell="A3" sqref="A3:XFD14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7.5" customHeight="1" thickBot="1" x14ac:dyDescent="0.3">
      <c r="A1" s="42" t="s">
        <v>248</v>
      </c>
      <c r="B1" s="64" t="s">
        <v>229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  <c r="N1" s="32"/>
      <c r="O1" s="63" t="s">
        <v>230</v>
      </c>
      <c r="P1" s="61"/>
      <c r="Q1" s="61"/>
      <c r="R1" s="14"/>
      <c r="S1" s="14"/>
    </row>
    <row r="2" spans="1:19" s="31" customFormat="1" ht="56.25" customHeight="1" thickBot="1" x14ac:dyDescent="0.25">
      <c r="A2" s="33" t="s">
        <v>231</v>
      </c>
      <c r="B2" s="34" t="s">
        <v>232</v>
      </c>
      <c r="C2" s="34" t="s">
        <v>233</v>
      </c>
      <c r="D2" s="34" t="s">
        <v>234</v>
      </c>
      <c r="E2" s="35" t="s">
        <v>235</v>
      </c>
      <c r="F2" s="34" t="s">
        <v>236</v>
      </c>
      <c r="G2" s="36" t="s">
        <v>237</v>
      </c>
      <c r="H2" s="37" t="s">
        <v>238</v>
      </c>
      <c r="I2" s="34" t="s">
        <v>239</v>
      </c>
      <c r="J2" s="34" t="s">
        <v>246</v>
      </c>
      <c r="K2" s="34" t="s">
        <v>240</v>
      </c>
      <c r="L2" s="34" t="s">
        <v>241</v>
      </c>
      <c r="M2" s="38" t="s">
        <v>242</v>
      </c>
      <c r="N2" s="34" t="s">
        <v>243</v>
      </c>
      <c r="O2" s="39" t="s">
        <v>244</v>
      </c>
      <c r="P2" s="34" t="s">
        <v>237</v>
      </c>
      <c r="Q2" s="40" t="s">
        <v>245</v>
      </c>
    </row>
    <row r="3" spans="1:19" s="9" customFormat="1" x14ac:dyDescent="0.25">
      <c r="E3" s="10"/>
      <c r="G3" s="16"/>
      <c r="H3" s="11"/>
      <c r="I3" s="12"/>
      <c r="M3" s="17"/>
    </row>
    <row r="4" spans="1:19" s="9" customFormat="1" x14ac:dyDescent="0.25">
      <c r="E4" s="10"/>
      <c r="G4" s="16"/>
      <c r="H4" s="11"/>
      <c r="I4" s="12"/>
      <c r="M4" s="17"/>
    </row>
    <row r="5" spans="1:19" s="9" customFormat="1" x14ac:dyDescent="0.25">
      <c r="E5" s="10"/>
      <c r="G5" s="16"/>
      <c r="H5" s="11"/>
      <c r="I5" s="12"/>
      <c r="M5" s="17"/>
    </row>
    <row r="6" spans="1:19" s="9" customFormat="1" x14ac:dyDescent="0.25">
      <c r="E6" s="10"/>
      <c r="G6" s="16"/>
      <c r="H6" s="11"/>
      <c r="I6" s="12"/>
      <c r="M6" s="17"/>
    </row>
    <row r="7" spans="1:19" s="9" customFormat="1" x14ac:dyDescent="0.25">
      <c r="E7" s="10"/>
      <c r="G7" s="16"/>
      <c r="H7" s="11"/>
      <c r="I7" s="12"/>
      <c r="M7" s="17"/>
    </row>
    <row r="8" spans="1:19" s="9" customFormat="1" x14ac:dyDescent="0.25">
      <c r="E8" s="10"/>
      <c r="G8" s="16"/>
      <c r="H8" s="11"/>
      <c r="I8" s="12"/>
      <c r="M8" s="17"/>
    </row>
    <row r="9" spans="1:19" s="9" customFormat="1" x14ac:dyDescent="0.25">
      <c r="E9" s="10"/>
      <c r="G9" s="16"/>
      <c r="H9" s="11"/>
      <c r="I9" s="12"/>
      <c r="M9" s="17"/>
    </row>
    <row r="10" spans="1:19" s="9" customFormat="1" x14ac:dyDescent="0.25">
      <c r="E10" s="10"/>
      <c r="G10" s="16"/>
      <c r="H10" s="11"/>
      <c r="I10" s="12"/>
      <c r="M10" s="17"/>
    </row>
    <row r="11" spans="1:19" s="9" customFormat="1" x14ac:dyDescent="0.25">
      <c r="E11" s="10"/>
      <c r="G11" s="16"/>
      <c r="H11" s="11"/>
      <c r="I11" s="12"/>
      <c r="M11" s="17"/>
    </row>
    <row r="12" spans="1:19" s="9" customFormat="1" x14ac:dyDescent="0.25">
      <c r="E12" s="10"/>
      <c r="G12" s="16"/>
      <c r="H12" s="11"/>
      <c r="I12" s="12"/>
      <c r="M12" s="17"/>
    </row>
    <row r="13" spans="1:19" s="9" customFormat="1" x14ac:dyDescent="0.25">
      <c r="E13" s="10"/>
      <c r="G13" s="16"/>
      <c r="H13" s="11"/>
      <c r="I13" s="12"/>
      <c r="M13" s="17"/>
    </row>
    <row r="14" spans="1:19" s="9" customFormat="1" x14ac:dyDescent="0.25">
      <c r="E14" s="10"/>
      <c r="G14" s="16"/>
      <c r="H14" s="11"/>
      <c r="I14" s="12"/>
      <c r="M14" s="17"/>
    </row>
    <row r="15" spans="1:19" s="9" customFormat="1" x14ac:dyDescent="0.25">
      <c r="E15" s="10"/>
      <c r="G15" s="16"/>
      <c r="H15" s="11"/>
      <c r="I15" s="12"/>
      <c r="L15" s="9" t="str">
        <f>IF(OR(K15=SOURCE!A$2),SOURCE!B$2,IF(OR(K15=SOURCE!A$3),SOURCE!B$3,IF(OR(K15=SOURCE!A$4),SOURCE!B$4,IF(OR(K15=SOURCE!A$5),SOURCE!B$5,IF(OR(K15=SOURCE!A$6),SOURCE!B$6,"")))))&amp;IF(OR(K15=SOURCE!A$7),SOURCE!B$7,IF(OR(K15=SOURCE!A$8),SOURCE!B$8,IF(OR(K15=SOURCE!A$9),SOURCE!B$9,IF(OR(K15=SOURCE!A$10),SOURCE!B$10,IF(OR(K15=SOURCE!A$11),SOURCE!B$11,)))))&amp;IF(OR(K15=SOURCE!A$12),SOURCE!B$12,IF(OR(K15=SOURCE!A$13),SOURCE!B$13,IF(OR(K15=SOURCE!A$14),SOURCE!B$14,IF(OR(K15=SOURCE!A$15),SOURCE!B$15,IF(OR(K15=SOURCE!A$16),SOURCE!B$16,)))))</f>
        <v/>
      </c>
      <c r="M15" s="17"/>
    </row>
    <row r="16" spans="1:19" s="9" customFormat="1" x14ac:dyDescent="0.25">
      <c r="E16" s="10"/>
      <c r="G16" s="16"/>
      <c r="H16" s="11"/>
      <c r="I16" s="12"/>
      <c r="L16" s="9" t="str">
        <f>IF(OR(K16=SOURCE!A$2),SOURCE!B$2,IF(OR(K16=SOURCE!A$3),SOURCE!B$3,IF(OR(K16=SOURCE!A$4),SOURCE!B$4,IF(OR(K16=SOURCE!A$5),SOURCE!B$5,IF(OR(K16=SOURCE!A$6),SOURCE!B$6,"")))))&amp;IF(OR(K16=SOURCE!A$7),SOURCE!B$7,IF(OR(K16=SOURCE!A$8),SOURCE!B$8,IF(OR(K16=SOURCE!A$9),SOURCE!B$9,IF(OR(K16=SOURCE!A$10),SOURCE!B$10,IF(OR(K16=SOURCE!A$11),SOURCE!B$11,)))))&amp;IF(OR(K16=SOURCE!A$12),SOURCE!B$12,IF(OR(K16=SOURCE!A$13),SOURCE!B$13,IF(OR(K16=SOURCE!A$14),SOURCE!B$14,IF(OR(K16=SOURCE!A$15),SOURCE!B$15,IF(OR(K16=SOURCE!A$16),SOURCE!B$16,)))))</f>
        <v/>
      </c>
      <c r="M16" s="17"/>
    </row>
    <row r="17" spans="5:13" s="9" customFormat="1" x14ac:dyDescent="0.25">
      <c r="E17" s="10"/>
      <c r="G17" s="16"/>
      <c r="H17" s="11"/>
      <c r="I17" s="12"/>
      <c r="L17" s="9" t="str">
        <f>IF(OR(K17=SOURCE!A$2),SOURCE!B$2,IF(OR(K17=SOURCE!A$3),SOURCE!B$3,IF(OR(K17=SOURCE!A$4),SOURCE!B$4,IF(OR(K17=SOURCE!A$5),SOURCE!B$5,IF(OR(K17=SOURCE!A$6),SOURCE!B$6,"")))))&amp;IF(OR(K17=SOURCE!A$7),SOURCE!B$7,IF(OR(K17=SOURCE!A$8),SOURCE!B$8,IF(OR(K17=SOURCE!A$9),SOURCE!B$9,IF(OR(K17=SOURCE!A$10),SOURCE!B$10,IF(OR(K17=SOURCE!A$11),SOURCE!B$11,)))))&amp;IF(OR(K17=SOURCE!A$12),SOURCE!B$12,IF(OR(K17=SOURCE!A$13),SOURCE!B$13,IF(OR(K17=SOURCE!A$14),SOURCE!B$14,IF(OR(K17=SOURCE!A$15),SOURCE!B$15,IF(OR(K17=SOURCE!A$16),SOURCE!B$16,)))))</f>
        <v/>
      </c>
      <c r="M17" s="17"/>
    </row>
    <row r="18" spans="5:13" s="9" customFormat="1" x14ac:dyDescent="0.25">
      <c r="E18" s="10"/>
      <c r="G18" s="16"/>
      <c r="H18" s="11"/>
      <c r="I18" s="12"/>
      <c r="L18" s="9" t="str">
        <f>IF(OR(K18=SOURCE!A$2),SOURCE!B$2,IF(OR(K18=SOURCE!A$3),SOURCE!B$3,IF(OR(K18=SOURCE!A$4),SOURCE!B$4,IF(OR(K18=SOURCE!A$5),SOURCE!B$5,IF(OR(K18=SOURCE!A$6),SOURCE!B$6,"")))))&amp;IF(OR(K18=SOURCE!A$7),SOURCE!B$7,IF(OR(K18=SOURCE!A$8),SOURCE!B$8,IF(OR(K18=SOURCE!A$9),SOURCE!B$9,IF(OR(K18=SOURCE!A$10),SOURCE!B$10,IF(OR(K18=SOURCE!A$11),SOURCE!B$11,)))))&amp;IF(OR(K18=SOURCE!A$12),SOURCE!B$12,IF(OR(K18=SOURCE!A$13),SOURCE!B$13,IF(OR(K18=SOURCE!A$14),SOURCE!B$14,IF(OR(K18=SOURCE!A$15),SOURCE!B$15,IF(OR(K18=SOURCE!A$16),SOURCE!B$16,)))))</f>
        <v/>
      </c>
      <c r="M18" s="17"/>
    </row>
    <row r="19" spans="5:13" s="9" customFormat="1" x14ac:dyDescent="0.25">
      <c r="E19" s="10"/>
      <c r="G19" s="16"/>
      <c r="H19" s="11"/>
      <c r="I19" s="12"/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17"/>
    </row>
    <row r="20" spans="5:13" s="9" customFormat="1" x14ac:dyDescent="0.25">
      <c r="E20" s="10"/>
      <c r="G20" s="16"/>
      <c r="H20" s="11"/>
      <c r="I20" s="12"/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17"/>
    </row>
    <row r="21" spans="5:13" x14ac:dyDescent="0.25">
      <c r="I21" s="21"/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22"/>
    </row>
    <row r="22" spans="5:13" x14ac:dyDescent="0.25">
      <c r="I22" s="21"/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22"/>
    </row>
    <row r="23" spans="5:13" x14ac:dyDescent="0.25">
      <c r="I23" s="21"/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22"/>
    </row>
    <row r="24" spans="5:13" x14ac:dyDescent="0.25">
      <c r="I24" s="21"/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22"/>
    </row>
    <row r="25" spans="5:13" x14ac:dyDescent="0.25">
      <c r="I25" s="21"/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22"/>
    </row>
    <row r="26" spans="5:13" x14ac:dyDescent="0.25">
      <c r="I26" s="21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22"/>
    </row>
    <row r="27" spans="5:13" x14ac:dyDescent="0.25">
      <c r="I27" s="21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22"/>
    </row>
    <row r="28" spans="5:13" x14ac:dyDescent="0.25">
      <c r="I28" s="21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22"/>
    </row>
    <row r="29" spans="5:13" x14ac:dyDescent="0.25">
      <c r="I29" s="21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5:13" x14ac:dyDescent="0.25">
      <c r="I30" s="21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5:13" x14ac:dyDescent="0.25">
      <c r="I31" s="21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5:13" x14ac:dyDescent="0.25">
      <c r="I32" s="21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5:13" x14ac:dyDescent="0.25">
      <c r="I33" s="21"/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5:13" x14ac:dyDescent="0.25">
      <c r="I34" s="21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5:13" x14ac:dyDescent="0.25">
      <c r="E35" s="15"/>
      <c r="G35" s="15"/>
      <c r="H35" s="15"/>
      <c r="I35" s="21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5:13" x14ac:dyDescent="0.25">
      <c r="E36" s="15"/>
      <c r="G36" s="15"/>
      <c r="H36" s="15"/>
      <c r="I36" s="21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5:13" x14ac:dyDescent="0.25">
      <c r="E37" s="15"/>
      <c r="G37" s="15"/>
      <c r="H37" s="15"/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5:13" x14ac:dyDescent="0.25">
      <c r="E38" s="15"/>
      <c r="G38" s="15"/>
      <c r="H38" s="15"/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5:13" x14ac:dyDescent="0.25">
      <c r="E39" s="15"/>
      <c r="G39" s="15"/>
      <c r="H39" s="15"/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5:13" x14ac:dyDescent="0.25">
      <c r="E40" s="15"/>
      <c r="G40" s="15"/>
      <c r="H40" s="15"/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5:13" x14ac:dyDescent="0.25">
      <c r="E41" s="15"/>
      <c r="G41" s="15"/>
      <c r="H41" s="15"/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5:13" x14ac:dyDescent="0.25">
      <c r="E42" s="15"/>
      <c r="G42" s="15"/>
      <c r="H42" s="15"/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5:13" x14ac:dyDescent="0.25">
      <c r="E43" s="15"/>
      <c r="G43" s="15"/>
      <c r="H43" s="15"/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5:13" x14ac:dyDescent="0.25">
      <c r="E44" s="15"/>
      <c r="G44" s="15"/>
      <c r="H44" s="15"/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5:13" x14ac:dyDescent="0.25">
      <c r="E45" s="15"/>
      <c r="G45" s="15"/>
      <c r="H45" s="15"/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5:13" x14ac:dyDescent="0.25">
      <c r="E46" s="15"/>
      <c r="G46" s="15"/>
      <c r="H46" s="15"/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5:13" x14ac:dyDescent="0.25">
      <c r="E47" s="15"/>
      <c r="G47" s="15"/>
      <c r="H47" s="15"/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5:13" x14ac:dyDescent="0.25">
      <c r="E48" s="15"/>
      <c r="G48" s="15"/>
      <c r="H48" s="15"/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E49" s="15"/>
      <c r="G49" s="15"/>
      <c r="H49" s="15"/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E50" s="15"/>
      <c r="G50" s="15"/>
      <c r="H50" s="15"/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1:23" x14ac:dyDescent="0.25">
      <c r="E129" s="15"/>
      <c r="G129" s="15"/>
      <c r="H129" s="15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1:23" x14ac:dyDescent="0.25">
      <c r="E130" s="15"/>
      <c r="G130" s="15"/>
      <c r="H130" s="15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1:23" x14ac:dyDescent="0.25"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1:23" x14ac:dyDescent="0.25"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1:23" x14ac:dyDescent="0.25"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1:23" x14ac:dyDescent="0.25"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1:23" x14ac:dyDescent="0.25"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1:23" x14ac:dyDescent="0.25"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1:23" x14ac:dyDescent="0.25"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1:23" x14ac:dyDescent="0.25"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1:23" x14ac:dyDescent="0.25"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1:23" ht="15.75" thickBot="1" x14ac:dyDescent="0.3">
      <c r="A140" s="23"/>
      <c r="B140" s="23"/>
      <c r="C140" s="23"/>
      <c r="D140" s="23"/>
      <c r="E140" s="24"/>
      <c r="F140" s="23"/>
      <c r="G140" s="25"/>
      <c r="H140" s="26"/>
      <c r="I140" s="23"/>
      <c r="J140" s="23"/>
      <c r="K140" s="23"/>
      <c r="L140" s="41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7"/>
      <c r="N140" s="23"/>
      <c r="O140" s="23"/>
      <c r="P140" s="23"/>
      <c r="Q140" s="23"/>
      <c r="R140" s="23"/>
      <c r="S140" s="23"/>
      <c r="T140" s="23"/>
      <c r="U140" s="23"/>
      <c r="V140" s="23"/>
      <c r="W140" s="23"/>
    </row>
  </sheetData>
  <mergeCells count="2">
    <mergeCell ref="O1:Q1"/>
    <mergeCell ref="B1:M1"/>
  </mergeCells>
  <conditionalFormatting sqref="J2:J1048576">
    <cfRule type="containsText" dxfId="5" priority="1" stopIfTrue="1" operator="containsText" text="0">
      <formula>NOT(ISERROR(SEARCH("0",J2)))</formula>
    </cfRule>
    <cfRule type="cellIs" dxfId="4" priority="2" stopIfTrue="1" operator="equal">
      <formula>"V"</formula>
    </cfRule>
    <cfRule type="cellIs" dxfId="3" priority="3" stopIfTrue="1" operator="equal">
      <formula>"P"</formula>
    </cfRule>
  </conditionalFormatting>
  <dataValidations count="1">
    <dataValidation type="list" allowBlank="1" showInputMessage="1" showErrorMessage="1" sqref="K3:K140">
      <formula1>MACHINE</formula1>
    </dataValidation>
  </dataValidations>
  <hyperlinks>
    <hyperlink ref="A1" location="CARTE!A1" display="RETOUR CART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CARTE</vt:lpstr>
      <vt:lpstr>LISTE</vt:lpstr>
      <vt:lpstr>Départements</vt:lpstr>
      <vt:lpstr>SOURCE</vt:lpstr>
      <vt:lpstr>REG_01</vt:lpstr>
      <vt:lpstr>REG_02</vt:lpstr>
      <vt:lpstr>REG_03</vt:lpstr>
      <vt:lpstr>REG_04</vt:lpstr>
      <vt:lpstr>REG_05</vt:lpstr>
      <vt:lpstr>REG_06</vt:lpstr>
      <vt:lpstr>MACHINE</vt:lpstr>
    </vt:vector>
  </TitlesOfParts>
  <Company>Famille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J-Paul</cp:lastModifiedBy>
  <cp:lastPrinted>2005-05-30T17:50:58Z</cp:lastPrinted>
  <dcterms:created xsi:type="dcterms:W3CDTF">2004-05-08T19:43:50Z</dcterms:created>
  <dcterms:modified xsi:type="dcterms:W3CDTF">2015-08-31T10:24:53Z</dcterms:modified>
</cp:coreProperties>
</file>