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AA1E6CB7-E46E-441F-826D-D1517C8C5812}" xr6:coauthVersionLast="44" xr6:coauthVersionMax="44" xr10:uidLastSave="{00000000-0000-0000-0000-000000000000}"/>
  <bookViews>
    <workbookView xWindow="-120" yWindow="-120" windowWidth="19440" windowHeight="15000" activeTab="1" xr2:uid="{00000000-000D-0000-FFFF-FFFF000000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7" i="2" l="1"/>
  <c r="K8" i="2"/>
  <c r="K6" i="2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6" i="1"/>
</calcChain>
</file>

<file path=xl/sharedStrings.xml><?xml version="1.0" encoding="utf-8"?>
<sst xmlns="http://schemas.openxmlformats.org/spreadsheetml/2006/main" count="65" uniqueCount="23">
  <si>
    <t xml:space="preserve">indice </t>
  </si>
  <si>
    <t>A1</t>
  </si>
  <si>
    <t>A2</t>
  </si>
  <si>
    <t>A3</t>
  </si>
  <si>
    <t>type</t>
  </si>
  <si>
    <t>piscine</t>
  </si>
  <si>
    <t>volley</t>
  </si>
  <si>
    <t>foot</t>
  </si>
  <si>
    <t>aviron</t>
  </si>
  <si>
    <t>tennis</t>
  </si>
  <si>
    <t>roller</t>
  </si>
  <si>
    <t>randonnée</t>
  </si>
  <si>
    <t>ping pong</t>
  </si>
  <si>
    <t>planche à voile</t>
  </si>
  <si>
    <t>rugby</t>
  </si>
  <si>
    <t>handball</t>
  </si>
  <si>
    <t>basket</t>
  </si>
  <si>
    <t>catamaran</t>
  </si>
  <si>
    <t>kayac</t>
  </si>
  <si>
    <t>nbre de A1</t>
  </si>
  <si>
    <t>nbre de A2</t>
  </si>
  <si>
    <t>nbre de A3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</si>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</sst>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5:E19"/>
  <sheetViews>
    <sheetView workbookViewId="0">
      <selection activeCell="E6" sqref="E6"/>
    </sheetView>
  </sheetViews>
  <sheetFormatPr baseColWidth="10" defaultRowHeight="15" x14ac:dyDescent="0.25"/>
  <sheetData>
    <row r="5" spans="3:5" x14ac:dyDescent="0.25">
      <c r="C5" t="s">
        <v>0</v>
      </c>
      <c r="D5" t="s">
        <v>4</v>
      </c>
      <c r="E5" t="s">
        <v>22</v>
      </c>
    </row>
    <row r="6" spans="3:5" x14ac:dyDescent="0.25">
      <c r="C6" t="s">
        <v>1</v>
      </c>
      <c r="D6" t="s">
        <v>5</v>
      </c>
      <c r="E6">
        <f>COUNTIF(Feuil2!$C$6:$G$19,D6)</f>
        <v>4</v>
      </c>
    </row>
    <row r="7" spans="3:5" x14ac:dyDescent="0.25">
      <c r="C7" t="s">
        <v>1</v>
      </c>
      <c r="D7" t="s">
        <v>6</v>
      </c>
      <c r="E7">
        <f>COUNTIF(Feuil2!$C$6:$G$19,D7)</f>
        <v>2</v>
      </c>
    </row>
    <row r="8" spans="3:5" x14ac:dyDescent="0.25">
      <c r="C8" t="s">
        <v>1</v>
      </c>
      <c r="D8" t="s">
        <v>7</v>
      </c>
      <c r="E8">
        <f>COUNTIF(Feuil2!$C$6:$G$19,D8)</f>
        <v>2</v>
      </c>
    </row>
    <row r="9" spans="3:5" x14ac:dyDescent="0.25">
      <c r="C9" t="s">
        <v>1</v>
      </c>
      <c r="D9" t="s">
        <v>8</v>
      </c>
      <c r="E9">
        <f>COUNTIF(Feuil2!$C$6:$G$19,D9)</f>
        <v>4</v>
      </c>
    </row>
    <row r="10" spans="3:5" x14ac:dyDescent="0.25">
      <c r="C10" t="s">
        <v>2</v>
      </c>
      <c r="D10" t="s">
        <v>9</v>
      </c>
      <c r="E10">
        <f>COUNTIF(Feuil2!$C$6:$G$19,D10)</f>
        <v>1</v>
      </c>
    </row>
    <row r="11" spans="3:5" x14ac:dyDescent="0.25">
      <c r="C11" t="s">
        <v>2</v>
      </c>
      <c r="D11" t="s">
        <v>10</v>
      </c>
      <c r="E11">
        <f>COUNTIF(Feuil2!$C$6:$G$19,D11)</f>
        <v>1</v>
      </c>
    </row>
    <row r="12" spans="3:5" x14ac:dyDescent="0.25">
      <c r="C12" t="s">
        <v>3</v>
      </c>
      <c r="D12" t="s">
        <v>11</v>
      </c>
      <c r="E12">
        <f>COUNTIF(Feuil2!$C$6:$G$19,D12)</f>
        <v>1</v>
      </c>
    </row>
    <row r="13" spans="3:5" x14ac:dyDescent="0.25">
      <c r="C13" t="s">
        <v>3</v>
      </c>
      <c r="D13" t="s">
        <v>12</v>
      </c>
      <c r="E13">
        <f>COUNTIF(Feuil2!$C$6:$G$19,D13)</f>
        <v>1</v>
      </c>
    </row>
    <row r="14" spans="3:5" x14ac:dyDescent="0.25">
      <c r="C14" t="s">
        <v>3</v>
      </c>
      <c r="D14" t="s">
        <v>13</v>
      </c>
      <c r="E14">
        <f>COUNTIF(Feuil2!$C$6:$G$19,D14)</f>
        <v>1</v>
      </c>
    </row>
    <row r="15" spans="3:5" x14ac:dyDescent="0.25">
      <c r="C15" t="s">
        <v>3</v>
      </c>
      <c r="D15" t="s">
        <v>14</v>
      </c>
      <c r="E15">
        <f>COUNTIF(Feuil2!$C$6:$G$19,D15)</f>
        <v>1</v>
      </c>
    </row>
    <row r="16" spans="3:5" x14ac:dyDescent="0.25">
      <c r="C16" t="s">
        <v>3</v>
      </c>
      <c r="D16" t="s">
        <v>15</v>
      </c>
      <c r="E16">
        <f>COUNTIF(Feuil2!$C$6:$G$19,D16)</f>
        <v>3</v>
      </c>
    </row>
    <row r="17" spans="3:5" x14ac:dyDescent="0.25">
      <c r="C17" t="s">
        <v>3</v>
      </c>
      <c r="D17" t="s">
        <v>16</v>
      </c>
      <c r="E17">
        <f>COUNTIF(Feuil2!$C$6:$G$19,D17)</f>
        <v>3</v>
      </c>
    </row>
    <row r="18" spans="3:5" x14ac:dyDescent="0.25">
      <c r="C18" t="s">
        <v>3</v>
      </c>
      <c r="D18" t="s">
        <v>17</v>
      </c>
      <c r="E18">
        <f>COUNTIF(Feuil2!$C$6:$G$19,D18)</f>
        <v>3</v>
      </c>
    </row>
    <row r="19" spans="3:5" x14ac:dyDescent="0.25">
      <c r="C19" t="s">
        <v>3</v>
      </c>
      <c r="D19" t="s">
        <v>18</v>
      </c>
      <c r="E19">
        <f>COUNTIF(Feuil2!$C$6:$G$19,D19)</f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5:K19"/>
  <sheetViews>
    <sheetView tabSelected="1" workbookViewId="0">
      <selection activeCell="K6" sqref="K6:K8"/>
    </sheetView>
  </sheetViews>
  <sheetFormatPr baseColWidth="10" defaultRowHeight="15" x14ac:dyDescent="0.25"/>
  <sheetData>
    <row r="5" spans="3:11" ht="15.75" thickBot="1" x14ac:dyDescent="0.3"/>
    <row r="6" spans="3:11" x14ac:dyDescent="0.25">
      <c r="C6" s="1" t="s">
        <v>5</v>
      </c>
      <c r="D6" s="2" t="s">
        <v>5</v>
      </c>
      <c r="E6" s="2"/>
      <c r="F6" s="2" t="s">
        <v>5</v>
      </c>
      <c r="G6" s="3" t="s">
        <v>5</v>
      </c>
      <c r="J6" t="s">
        <v>19</v>
      </c>
      <c r="K6">
        <f>SUMPRODUCT((Feuil1!$C$6:$C$19=RIGHT($J6,2))*(Feuil1!$E$6:$E$19))</f>
        <v>12</v>
      </c>
    </row>
    <row r="7" spans="3:11" x14ac:dyDescent="0.25">
      <c r="C7" s="4"/>
      <c r="D7" s="5"/>
      <c r="E7" s="5" t="s">
        <v>6</v>
      </c>
      <c r="F7" s="5"/>
      <c r="G7" s="6" t="s">
        <v>6</v>
      </c>
      <c r="J7" t="s">
        <v>20</v>
      </c>
      <c r="K7">
        <f>SUMPRODUCT((Feuil1!$C$6:$C$19=RIGHT($J7,2))*(Feuil1!$E$6:$E$19))</f>
        <v>2</v>
      </c>
    </row>
    <row r="8" spans="3:11" x14ac:dyDescent="0.25">
      <c r="C8" s="4" t="s">
        <v>7</v>
      </c>
      <c r="D8" s="5"/>
      <c r="E8" s="5"/>
      <c r="F8" s="5" t="s">
        <v>7</v>
      </c>
      <c r="G8" s="6"/>
      <c r="J8" t="s">
        <v>21</v>
      </c>
      <c r="K8">
        <f>SUMPRODUCT((Feuil1!$C$6:$C$19=RIGHT($J8,2))*(Feuil1!$E$6:$E$19))</f>
        <v>17</v>
      </c>
    </row>
    <row r="9" spans="3:11" x14ac:dyDescent="0.25">
      <c r="C9" s="4" t="s">
        <v>8</v>
      </c>
      <c r="D9" s="5" t="s">
        <v>8</v>
      </c>
      <c r="E9" s="5"/>
      <c r="F9" s="5" t="s">
        <v>8</v>
      </c>
      <c r="G9" s="6" t="s">
        <v>8</v>
      </c>
    </row>
    <row r="10" spans="3:11" x14ac:dyDescent="0.25">
      <c r="C10" s="4" t="s">
        <v>9</v>
      </c>
      <c r="D10" s="5"/>
      <c r="E10" s="5"/>
      <c r="F10" s="5"/>
      <c r="G10" s="6"/>
    </row>
    <row r="11" spans="3:11" x14ac:dyDescent="0.25">
      <c r="C11" s="4" t="s">
        <v>10</v>
      </c>
      <c r="D11" s="5"/>
      <c r="E11" s="5"/>
      <c r="F11" s="5"/>
      <c r="G11" s="6"/>
    </row>
    <row r="12" spans="3:11" x14ac:dyDescent="0.25">
      <c r="C12" s="4"/>
      <c r="D12" s="5"/>
      <c r="E12" s="5" t="s">
        <v>11</v>
      </c>
      <c r="F12" s="5"/>
      <c r="G12" s="6"/>
    </row>
    <row r="13" spans="3:11" x14ac:dyDescent="0.25">
      <c r="C13" s="4"/>
      <c r="D13" s="5" t="s">
        <v>12</v>
      </c>
      <c r="E13" s="5"/>
      <c r="F13" s="5"/>
      <c r="G13" s="6"/>
    </row>
    <row r="14" spans="3:11" x14ac:dyDescent="0.25">
      <c r="C14" s="4"/>
      <c r="D14" s="5" t="s">
        <v>13</v>
      </c>
      <c r="E14" s="5"/>
      <c r="F14" s="5"/>
      <c r="G14" s="6"/>
    </row>
    <row r="15" spans="3:11" x14ac:dyDescent="0.25">
      <c r="C15" s="4"/>
      <c r="D15" s="5"/>
      <c r="E15" s="5" t="s">
        <v>14</v>
      </c>
      <c r="F15" s="5"/>
      <c r="G15" s="6"/>
    </row>
    <row r="16" spans="3:11" x14ac:dyDescent="0.25">
      <c r="C16" s="4" t="s">
        <v>15</v>
      </c>
      <c r="D16" s="5"/>
      <c r="E16" s="5" t="s">
        <v>15</v>
      </c>
      <c r="F16" s="5"/>
      <c r="G16" s="6" t="s">
        <v>15</v>
      </c>
    </row>
    <row r="17" spans="3:7" x14ac:dyDescent="0.25">
      <c r="C17" s="4"/>
      <c r="D17" s="5" t="s">
        <v>16</v>
      </c>
      <c r="E17" s="5"/>
      <c r="F17" s="5" t="s">
        <v>16</v>
      </c>
      <c r="G17" s="6" t="s">
        <v>16</v>
      </c>
    </row>
    <row r="18" spans="3:7" x14ac:dyDescent="0.25">
      <c r="C18" s="4" t="s">
        <v>17</v>
      </c>
      <c r="D18" s="5" t="s">
        <v>17</v>
      </c>
      <c r="E18" s="5"/>
      <c r="F18" s="5"/>
      <c r="G18" s="6" t="s">
        <v>17</v>
      </c>
    </row>
    <row r="19" spans="3:7" ht="15.75" thickBot="1" x14ac:dyDescent="0.3">
      <c r="C19" s="7" t="s">
        <v>18</v>
      </c>
      <c r="D19" s="8"/>
      <c r="E19" s="8" t="s">
        <v>18</v>
      </c>
      <c r="F19" s="8" t="s">
        <v>18</v>
      </c>
      <c r="G19" s="9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France Télévisions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Pecclet Damien</dc:creator>
  <cp:lastModifiedBy>DjiDji</cp:lastModifiedBy>
  <dcterms:created xsi:type="dcterms:W3CDTF">2019-09-04T12:12:36Z</dcterms:created>
  <dcterms:modified xsi:type="dcterms:W3CDTF">2019-09-04T12:46:27Z</dcterms:modified>
</cp:coreProperties>
</file>