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2995" windowHeight="8055" tabRatio="880"/>
  </bookViews>
  <sheets>
    <sheet name="factures" sheetId="4" r:id="rId1"/>
    <sheet name="sommaire" sheetId="12" r:id="rId2"/>
    <sheet name="lingerie" sheetId="2" r:id="rId3"/>
    <sheet name="pharmacie" sheetId="7" r:id="rId4"/>
    <sheet name="ptt" sheetId="6" r:id="rId5"/>
    <sheet name="enseignement" sheetId="8" r:id="rId6"/>
    <sheet name="classes" sheetId="9" r:id="rId7"/>
    <sheet name="bibliotheque" sheetId="10" r:id="rId8"/>
    <sheet name="animation" sheetId="11" r:id="rId9"/>
    <sheet name="bureau" sheetId="16" r:id="rId10"/>
    <sheet name="reception" sheetId="17" r:id="rId11"/>
    <sheet name="entretien" sheetId="18" r:id="rId12"/>
    <sheet name="acquisition" sheetId="19" r:id="rId13"/>
    <sheet name="parc" sheetId="20" r:id="rId14"/>
    <sheet name="prix" sheetId="21" r:id="rId15"/>
    <sheet name="chapitre" sheetId="5" state="hidden" r:id="rId16"/>
    <sheet name="intitule" sheetId="14" state="hidden" r:id="rId17"/>
    <sheet name="etablissement" sheetId="15" r:id="rId18"/>
    <sheet name="calculs" sheetId="22" r:id="rId19"/>
    <sheet name="yn" sheetId="3" state="hidden" r:id="rId20"/>
  </sheets>
  <externalReferences>
    <externalReference r:id="rId21"/>
  </externalReferences>
  <definedNames>
    <definedName name="_xlnm._FilterDatabase" localSheetId="3" hidden="1">pharmacie!$A$1:$G$1</definedName>
    <definedName name="_xlnm._FilterDatabase" localSheetId="1" hidden="1">sommaire!$D$12:$G$20</definedName>
    <definedName name="acquisition">Tableau11[désignation]</definedName>
    <definedName name="animation">Tableau7[désignation]</definedName>
    <definedName name="bibliotheque">Tableau6[désignation]</definedName>
    <definedName name="bureau">Tableau8[désignation]</definedName>
    <definedName name="classes">Tableau5[désignation]</definedName>
    <definedName name="enseignement">enseignement!$A$2:$A$10=Tableau4[désignation]</definedName>
    <definedName name="entretien">Tableau10[désignation]</definedName>
    <definedName name="etablissement">Tableau14[]</definedName>
    <definedName name="ets">etablissement!$A$2:$A$50</definedName>
    <definedName name="lingerie">Tableau1[désignation]</definedName>
    <definedName name="mode">etablissement!$F$2:$F$5</definedName>
    <definedName name="onglets">calculs!$A$2:$B$13</definedName>
    <definedName name="paiement">etablissement!$G$2:$G$6</definedName>
    <definedName name="parc">Tableau12[désignation]</definedName>
    <definedName name="pharmacie">Tableau2[désignation]</definedName>
    <definedName name="prix">Tableau13[désignation]</definedName>
    <definedName name="ptt">Tableau3[désignation]</definedName>
    <definedName name="reception">Tableau9[désignation]</definedName>
    <definedName name="recherchecha">OFFSET(lingerie!$A$2,0,0,COUNTA(lingerie!$A:$A),1)</definedName>
    <definedName name="table">etablissement!$A$2:$D$50</definedName>
    <definedName name="_xlnm.Print_Area" localSheetId="0">factures!$A$1:$G$40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14" i="4"/>
  <c r="C5" i="2"/>
  <c r="A34" i="4" l="1"/>
  <c r="E32" i="4"/>
  <c r="M7" i="4"/>
  <c r="F10" i="4"/>
  <c r="F9" i="4"/>
  <c r="F8" i="4"/>
  <c r="D34" i="4"/>
</calcChain>
</file>

<file path=xl/sharedStrings.xml><?xml version="1.0" encoding="utf-8"?>
<sst xmlns="http://schemas.openxmlformats.org/spreadsheetml/2006/main" count="215" uniqueCount="86">
  <si>
    <t>oui</t>
  </si>
  <si>
    <t>non</t>
  </si>
  <si>
    <t xml:space="preserve">  </t>
  </si>
  <si>
    <t>classes</t>
  </si>
  <si>
    <t>ptt</t>
  </si>
  <si>
    <t>enseignement</t>
  </si>
  <si>
    <t>animation</t>
  </si>
  <si>
    <t>bureau</t>
  </si>
  <si>
    <t>reception</t>
  </si>
  <si>
    <t>entretien</t>
  </si>
  <si>
    <t>acquisition</t>
  </si>
  <si>
    <t>parc</t>
  </si>
  <si>
    <t>prix</t>
  </si>
  <si>
    <t>bibliotheque</t>
  </si>
  <si>
    <t>lingerie</t>
  </si>
  <si>
    <t>pharmacie</t>
  </si>
  <si>
    <t>ch221</t>
  </si>
  <si>
    <t>ch222</t>
  </si>
  <si>
    <t>ch232</t>
  </si>
  <si>
    <t>ch241</t>
  </si>
  <si>
    <t>ch242</t>
  </si>
  <si>
    <t>ch244</t>
  </si>
  <si>
    <t>ch245</t>
  </si>
  <si>
    <t>ch251</t>
  </si>
  <si>
    <t>ch261</t>
  </si>
  <si>
    <t>ch271</t>
  </si>
  <si>
    <t>ch272</t>
  </si>
  <si>
    <t>ch282</t>
  </si>
  <si>
    <t>ch291</t>
  </si>
  <si>
    <t>désignation</t>
  </si>
  <si>
    <t>chapitre</t>
  </si>
  <si>
    <t>intitulé</t>
  </si>
  <si>
    <t>date d'acquisition</t>
  </si>
  <si>
    <t>quantité</t>
  </si>
  <si>
    <t>prix unitaire</t>
  </si>
  <si>
    <t>observations</t>
  </si>
  <si>
    <t>draps de table</t>
  </si>
  <si>
    <t>coton hydrophile</t>
  </si>
  <si>
    <t>tabliers homme</t>
  </si>
  <si>
    <t>tabliers femmes</t>
  </si>
  <si>
    <t>stylos bleus</t>
  </si>
  <si>
    <t xml:space="preserve">feutres </t>
  </si>
  <si>
    <t>feuilles A4</t>
  </si>
  <si>
    <t>stylos tableaux blancs</t>
  </si>
  <si>
    <t>adresse</t>
  </si>
  <si>
    <t>tel</t>
  </si>
  <si>
    <t>lycée Mehdi Bouabdelli</t>
  </si>
  <si>
    <t>les jardins ARZEW</t>
  </si>
  <si>
    <t>041779415</t>
  </si>
  <si>
    <t>portable</t>
  </si>
  <si>
    <t>0774727450</t>
  </si>
  <si>
    <t>mode</t>
  </si>
  <si>
    <t>facture</t>
  </si>
  <si>
    <t>bon de livraison</t>
  </si>
  <si>
    <t>facture proforma</t>
  </si>
  <si>
    <t>paiement</t>
  </si>
  <si>
    <t>virement</t>
  </si>
  <si>
    <t>chèque bancaire</t>
  </si>
  <si>
    <t>CCP</t>
  </si>
  <si>
    <t>espèces</t>
  </si>
  <si>
    <t>autres</t>
  </si>
  <si>
    <t>n° de facture</t>
  </si>
  <si>
    <t>Etablissement</t>
  </si>
  <si>
    <t>etablissement</t>
  </si>
  <si>
    <t>date</t>
  </si>
  <si>
    <t>CEM les plateaux</t>
  </si>
  <si>
    <t>cité les plateaux ARZEW</t>
  </si>
  <si>
    <t>041778745</t>
  </si>
  <si>
    <t>0661347654</t>
  </si>
  <si>
    <t>montant</t>
  </si>
  <si>
    <t>Total</t>
  </si>
  <si>
    <t>arrêtée à la somme de</t>
  </si>
  <si>
    <t>Ch232</t>
  </si>
  <si>
    <t>Ch244</t>
  </si>
  <si>
    <t>Ch245</t>
  </si>
  <si>
    <t>Ch261</t>
  </si>
  <si>
    <t>Ch271</t>
  </si>
  <si>
    <t>Ch272</t>
  </si>
  <si>
    <t>Ch282</t>
  </si>
  <si>
    <t>Ch291</t>
  </si>
  <si>
    <t>Ch221</t>
  </si>
  <si>
    <t>code</t>
  </si>
  <si>
    <t>onglets</t>
  </si>
  <si>
    <t>xxx</t>
  </si>
  <si>
    <t>kkkkk</t>
  </si>
  <si>
    <t>yui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</si>
</sst>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b/>
      <sz val="10"/>
      <color theme="0"/>
      <name val="Georgia"/>
      <family val="1"/>
    </font>
    <font>
      <sz val="9"/>
      <color theme="1"/>
      <name val="Georgia"/>
      <family val="1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0"/>
      <color theme="0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Rockwell Extra Bold"/>
      <family val="1"/>
    </font>
    <font>
      <i/>
      <sz val="11"/>
      <color theme="1"/>
      <name val="Calibri"/>
      <family val="2"/>
      <scheme val="minor"/>
    </font>
    <font>
      <b/>
      <sz val="11"/>
      <color rgb="FF000000"/>
      <name val="Georgia"/>
      <family val="1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3" borderId="0" xfId="0" applyFont="1" applyFill="1"/>
    <xf numFmtId="0" fontId="0" fillId="0" borderId="0" xfId="0" applyAlignment="1"/>
    <xf numFmtId="14" fontId="0" fillId="0" borderId="0" xfId="0" applyNumberFormat="1" applyAlignment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4" fontId="0" fillId="0" borderId="0" xfId="0" applyNumberFormat="1"/>
    <xf numFmtId="14" fontId="4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49" fontId="0" fillId="0" borderId="3" xfId="0" applyNumberFormat="1" applyBorder="1"/>
    <xf numFmtId="49" fontId="0" fillId="0" borderId="0" xfId="0" applyNumberFormat="1"/>
    <xf numFmtId="0" fontId="9" fillId="0" borderId="4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8" fillId="0" borderId="0" xfId="0" applyFont="1" applyAlignment="1">
      <alignment horizontal="left"/>
    </xf>
    <xf numFmtId="164" fontId="5" fillId="0" borderId="0" xfId="0" applyNumberFormat="1" applyFont="1"/>
    <xf numFmtId="0" fontId="1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4" fillId="0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0" fontId="0" fillId="0" borderId="12" xfId="0" applyBorder="1"/>
    <xf numFmtId="49" fontId="0" fillId="0" borderId="12" xfId="0" applyNumberFormat="1" applyBorder="1"/>
    <xf numFmtId="164" fontId="9" fillId="0" borderId="3" xfId="0" applyNumberFormat="1" applyFont="1" applyBorder="1"/>
    <xf numFmtId="0" fontId="13" fillId="2" borderId="13" xfId="0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0" fillId="4" borderId="13" xfId="0" applyFont="1" applyFill="1" applyBorder="1"/>
    <xf numFmtId="164" fontId="0" fillId="4" borderId="13" xfId="0" applyNumberFormat="1" applyFont="1" applyFill="1" applyBorder="1" applyAlignment="1">
      <alignment horizontal="center"/>
    </xf>
    <xf numFmtId="164" fontId="0" fillId="4" borderId="13" xfId="0" applyNumberFormat="1" applyFont="1" applyFill="1" applyBorder="1"/>
    <xf numFmtId="164" fontId="0" fillId="4" borderId="12" xfId="0" applyNumberFormat="1" applyFont="1" applyFill="1" applyBorder="1"/>
    <xf numFmtId="0" fontId="9" fillId="0" borderId="5" xfId="0" applyFont="1" applyBorder="1"/>
    <xf numFmtId="164" fontId="9" fillId="0" borderId="5" xfId="0" applyNumberFormat="1" applyFont="1" applyBorder="1" applyAlignment="1">
      <alignment horizontal="center"/>
    </xf>
    <xf numFmtId="164" fontId="9" fillId="0" borderId="5" xfId="0" applyNumberFormat="1" applyFont="1" applyBorder="1"/>
  </cellXfs>
  <cellStyles count="1">
    <cellStyle name="Normal" xfId="0" builtinId="0"/>
  </cellStyles>
  <dxfs count="10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DA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64" formatCode="#,##0.00\ &quot;DA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8</xdr:row>
          <xdr:rowOff>0</xdr:rowOff>
        </xdr:from>
        <xdr:to>
          <xdr:col>9</xdr:col>
          <xdr:colOff>142875</xdr:colOff>
          <xdr:row>9</xdr:row>
          <xdr:rowOff>57150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Georgia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8</xdr:row>
          <xdr:rowOff>0</xdr:rowOff>
        </xdr:from>
        <xdr:to>
          <xdr:col>9</xdr:col>
          <xdr:colOff>266700</xdr:colOff>
          <xdr:row>10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5050\Downloads\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bLettre"/>
    </sheetNames>
    <definedNames>
      <definedName name="ConvNumberLette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5" totalsRowShown="0" tableBorderDxfId="99">
  <autoFilter ref="A1:G5"/>
  <tableColumns count="7">
    <tableColumn id="1" name="désignation" dataDxfId="98"/>
    <tableColumn id="2" name="chapitre" dataDxfId="97"/>
    <tableColumn id="3" name="intitulé" dataDxfId="96"/>
    <tableColumn id="4" name="date d'acquisition" dataDxfId="95"/>
    <tableColumn id="5" name="quantité" dataDxfId="94"/>
    <tableColumn id="6" name="prix unitaire" dataDxfId="93"/>
    <tableColumn id="7" name="observations" dataDxfId="9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" totalsRowShown="0" headerRowDxfId="83" tableBorderDxfId="91">
  <autoFilter ref="A1:G2"/>
  <tableColumns count="7">
    <tableColumn id="1" name="désignation" dataDxfId="90"/>
    <tableColumn id="2" name="chapitre" dataDxfId="89"/>
    <tableColumn id="3" name="intitulé" dataDxfId="88"/>
    <tableColumn id="4" name="date d'acquisition" dataDxfId="87"/>
    <tableColumn id="5" name="quantité" dataDxfId="86"/>
    <tableColumn id="6" name="prix unitaire" dataDxfId="85"/>
    <tableColumn id="7" name="observations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2" totalsRowShown="0" headerRowDxfId="81" tableBorderDxfId="82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2" totalsRowShown="0" headerRowDxfId="72" tableBorderDxfId="80">
  <autoFilter ref="A1:G2"/>
  <tableColumns count="7">
    <tableColumn id="1" name="désignation" dataDxfId="79"/>
    <tableColumn id="2" name="chapitre" dataDxfId="78"/>
    <tableColumn id="3" name="intitulé" dataDxfId="77"/>
    <tableColumn id="4" name="date d'acquisition" dataDxfId="76"/>
    <tableColumn id="5" name="quantité" dataDxfId="75"/>
    <tableColumn id="6" name="prix unitaire" dataDxfId="74"/>
    <tableColumn id="7" name="observations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G2" totalsRowShown="0" headerRowDxfId="63" tableBorderDxfId="71">
  <autoFilter ref="A1:G2"/>
  <tableColumns count="7">
    <tableColumn id="1" name="désignation" dataDxfId="70"/>
    <tableColumn id="2" name="chapitre" dataDxfId="69"/>
    <tableColumn id="3" name="intitulé" dataDxfId="68"/>
    <tableColumn id="4" name="date d'acquisition" dataDxfId="67"/>
    <tableColumn id="5" name="quantité" dataDxfId="66"/>
    <tableColumn id="6" name="prix unitaire" dataDxfId="65"/>
    <tableColumn id="7" name="observations" dataDxfId="6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G2" totalsRowShown="0" headerRowDxfId="53" dataDxfId="54" tableBorderDxfId="62">
  <autoFilter ref="A1:G2"/>
  <tableColumns count="7">
    <tableColumn id="1" name="désignation" dataDxfId="61"/>
    <tableColumn id="2" name="chapitre" dataDxfId="60"/>
    <tableColumn id="3" name="intitulé" dataDxfId="59"/>
    <tableColumn id="4" name="date d'acquisition" dataDxfId="58"/>
    <tableColumn id="5" name="quantité" dataDxfId="57"/>
    <tableColumn id="6" name="prix unitaire" dataDxfId="56"/>
    <tableColumn id="7" name="observations" dataDxfId="5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G2" totalsRowShown="0" headerRowDxfId="43" dataDxfId="44" tableBorderDxfId="52">
  <autoFilter ref="A1:G2"/>
  <tableColumns count="7">
    <tableColumn id="1" name="désignation" dataDxfId="51"/>
    <tableColumn id="2" name="chapitre" dataDxfId="50"/>
    <tableColumn id="3" name="intitulé" dataDxfId="49"/>
    <tableColumn id="4" name="date d'acquisition" dataDxfId="48"/>
    <tableColumn id="5" name="quantité" dataDxfId="47"/>
    <tableColumn id="6" name="prix unitaire" dataDxfId="46"/>
    <tableColumn id="7" name="observations" dataDxfId="4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G3" totalsRowShown="0" headerRowDxfId="40" tableBorderDxfId="42">
  <autoFilter ref="A1:G3"/>
  <tableColumns count="7">
    <tableColumn id="1" name="désignation"/>
    <tableColumn id="2" name="chapitre"/>
    <tableColumn id="3" name="intitulé"/>
    <tableColumn id="4" name="date d'acquisition" dataDxfId="41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2" totalsRowShown="0" headerRowDxfId="38" tableBorderDxfId="39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G2" totalsRowShown="0" headerRowDxfId="36" tableBorderDxfId="37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G2" totalsRowShown="0" headerRowDxfId="34" tableBorderDxfId="35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1:G2" totalsRowShown="0" headerRowDxfId="32" tableBorderDxfId="33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1:G2" totalsRowShown="0" headerRowDxfId="30" tableBorderDxfId="31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D3" totalsRowShown="0" tableBorderDxfId="29">
  <autoFilter ref="A1:D3"/>
  <tableColumns count="4">
    <tableColumn id="1" name="etablissement" dataDxfId="28"/>
    <tableColumn id="2" name="adresse" dataDxfId="27"/>
    <tableColumn id="3" name="tel" dataDxfId="26"/>
    <tableColumn id="4" name="portable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M34"/>
  <sheetViews>
    <sheetView tabSelected="1" topLeftCell="A3" zoomScaleNormal="100" workbookViewId="0">
      <selection activeCell="B14" sqref="B14"/>
    </sheetView>
  </sheetViews>
  <sheetFormatPr baseColWidth="10" defaultRowHeight="15" x14ac:dyDescent="0.25"/>
  <cols>
    <col min="1" max="1" width="10.42578125" customWidth="1"/>
    <col min="2" max="2" width="21.7109375" customWidth="1"/>
    <col min="3" max="3" width="13.42578125" customWidth="1"/>
    <col min="4" max="4" width="13" customWidth="1"/>
    <col min="5" max="5" width="13.42578125" customWidth="1"/>
    <col min="6" max="6" width="14" customWidth="1"/>
    <col min="7" max="7" width="13.140625" customWidth="1"/>
  </cols>
  <sheetData>
    <row r="1" spans="1:13" x14ac:dyDescent="0.25">
      <c r="B1" s="2"/>
    </row>
    <row r="2" spans="1:13" x14ac:dyDescent="0.25">
      <c r="B2" s="2"/>
    </row>
    <row r="3" spans="1:13" ht="15.75" thickBot="1" x14ac:dyDescent="0.3">
      <c r="B3" s="2"/>
    </row>
    <row r="4" spans="1:13" ht="31.5" thickTop="1" thickBot="1" x14ac:dyDescent="0.45">
      <c r="B4" s="34" t="s">
        <v>52</v>
      </c>
      <c r="C4" s="35"/>
      <c r="D4" s="35"/>
      <c r="E4" s="35"/>
      <c r="F4" s="36"/>
    </row>
    <row r="5" spans="1:13" ht="15.75" thickTop="1" x14ac:dyDescent="0.25">
      <c r="B5" s="2"/>
    </row>
    <row r="6" spans="1:13" x14ac:dyDescent="0.25">
      <c r="B6" s="2"/>
    </row>
    <row r="7" spans="1:13" ht="15.75" x14ac:dyDescent="0.25">
      <c r="B7" s="2" t="s">
        <v>61</v>
      </c>
      <c r="C7" s="29">
        <v>1</v>
      </c>
      <c r="E7" s="23" t="s">
        <v>62</v>
      </c>
      <c r="F7" s="32" t="s">
        <v>46</v>
      </c>
      <c r="G7" s="33"/>
      <c r="M7">
        <f>C7</f>
        <v>1</v>
      </c>
    </row>
    <row r="8" spans="1:13" x14ac:dyDescent="0.25">
      <c r="B8" s="2" t="s">
        <v>64</v>
      </c>
      <c r="E8" s="23" t="s">
        <v>44</v>
      </c>
      <c r="F8" s="32" t="str">
        <f>IF(F7="","",VLOOKUP(F7,table,2,0))</f>
        <v>les jardins ARZEW</v>
      </c>
      <c r="G8" s="33"/>
    </row>
    <row r="9" spans="1:13" x14ac:dyDescent="0.25">
      <c r="B9" s="2"/>
      <c r="E9" s="23" t="s">
        <v>45</v>
      </c>
      <c r="F9" s="32" t="str">
        <f>IF(F7="","",VLOOKUP(F7,table,3,0))</f>
        <v>041779415</v>
      </c>
      <c r="G9" s="33"/>
    </row>
    <row r="10" spans="1:13" x14ac:dyDescent="0.25">
      <c r="B10" s="2"/>
      <c r="E10" s="23" t="s">
        <v>49</v>
      </c>
      <c r="F10" s="32" t="str">
        <f>IF(F7="","",VLOOKUP(F7,table,4,0))</f>
        <v>0774727450</v>
      </c>
      <c r="G10" s="33"/>
    </row>
    <row r="11" spans="1:13" x14ac:dyDescent="0.25">
      <c r="B11" s="2"/>
      <c r="E11" s="23" t="s">
        <v>55</v>
      </c>
      <c r="F11" s="27" t="s">
        <v>56</v>
      </c>
      <c r="G11" s="28"/>
    </row>
    <row r="12" spans="1:13" x14ac:dyDescent="0.25">
      <c r="B12" s="2"/>
    </row>
    <row r="13" spans="1:13" x14ac:dyDescent="0.25">
      <c r="A13" s="49" t="s">
        <v>30</v>
      </c>
      <c r="B13" s="50" t="s">
        <v>29</v>
      </c>
      <c r="C13" s="49" t="s">
        <v>33</v>
      </c>
      <c r="D13" s="49" t="s">
        <v>34</v>
      </c>
      <c r="E13" s="51" t="s">
        <v>69</v>
      </c>
    </row>
    <row r="14" spans="1:13" x14ac:dyDescent="0.25">
      <c r="A14" s="52" t="s">
        <v>16</v>
      </c>
      <c r="B14" s="53"/>
      <c r="C14" s="52"/>
      <c r="D14" s="54"/>
      <c r="E14" s="55" t="str">
        <f>IF(D14=0,"",C14*D14)</f>
        <v/>
      </c>
    </row>
    <row r="15" spans="1:13" x14ac:dyDescent="0.25">
      <c r="A15" s="52"/>
      <c r="B15" s="53"/>
      <c r="C15" s="52"/>
      <c r="D15" s="54"/>
      <c r="E15" s="55" t="str">
        <f t="shared" ref="E15:E31" si="0">IF(D15=0,"",C15*D15)</f>
        <v/>
      </c>
    </row>
    <row r="16" spans="1:13" x14ac:dyDescent="0.25">
      <c r="A16" s="52"/>
      <c r="B16" s="53"/>
      <c r="C16" s="52"/>
      <c r="D16" s="54"/>
      <c r="E16" s="55" t="str">
        <f t="shared" si="0"/>
        <v/>
      </c>
    </row>
    <row r="17" spans="1:5" x14ac:dyDescent="0.25">
      <c r="A17" s="52"/>
      <c r="B17" s="53"/>
      <c r="C17" s="52"/>
      <c r="D17" s="54"/>
      <c r="E17" s="55" t="str">
        <f t="shared" si="0"/>
        <v/>
      </c>
    </row>
    <row r="18" spans="1:5" x14ac:dyDescent="0.25">
      <c r="A18" s="52"/>
      <c r="B18" s="53"/>
      <c r="C18" s="52"/>
      <c r="D18" s="54"/>
      <c r="E18" s="55" t="str">
        <f t="shared" si="0"/>
        <v/>
      </c>
    </row>
    <row r="19" spans="1:5" x14ac:dyDescent="0.25">
      <c r="A19" s="52"/>
      <c r="B19" s="53"/>
      <c r="C19" s="52"/>
      <c r="D19" s="54"/>
      <c r="E19" s="55" t="str">
        <f t="shared" si="0"/>
        <v/>
      </c>
    </row>
    <row r="20" spans="1:5" x14ac:dyDescent="0.25">
      <c r="A20" s="52"/>
      <c r="B20" s="53"/>
      <c r="C20" s="52"/>
      <c r="D20" s="54"/>
      <c r="E20" s="55" t="str">
        <f t="shared" si="0"/>
        <v/>
      </c>
    </row>
    <row r="21" spans="1:5" x14ac:dyDescent="0.25">
      <c r="A21" s="52"/>
      <c r="B21" s="53"/>
      <c r="C21" s="52"/>
      <c r="D21" s="54"/>
      <c r="E21" s="55" t="str">
        <f t="shared" si="0"/>
        <v/>
      </c>
    </row>
    <row r="22" spans="1:5" x14ac:dyDescent="0.25">
      <c r="A22" s="52"/>
      <c r="B22" s="53"/>
      <c r="C22" s="52"/>
      <c r="D22" s="54"/>
      <c r="E22" s="55" t="str">
        <f t="shared" si="0"/>
        <v/>
      </c>
    </row>
    <row r="23" spans="1:5" x14ac:dyDescent="0.25">
      <c r="A23" s="52"/>
      <c r="B23" s="53"/>
      <c r="C23" s="52"/>
      <c r="D23" s="54"/>
      <c r="E23" s="55" t="str">
        <f t="shared" si="0"/>
        <v/>
      </c>
    </row>
    <row r="24" spans="1:5" x14ac:dyDescent="0.25">
      <c r="A24" s="52"/>
      <c r="B24" s="53"/>
      <c r="C24" s="52"/>
      <c r="D24" s="54"/>
      <c r="E24" s="55" t="str">
        <f t="shared" si="0"/>
        <v/>
      </c>
    </row>
    <row r="25" spans="1:5" x14ac:dyDescent="0.25">
      <c r="A25" s="52"/>
      <c r="B25" s="53"/>
      <c r="C25" s="52"/>
      <c r="D25" s="54"/>
      <c r="E25" s="55" t="str">
        <f t="shared" si="0"/>
        <v/>
      </c>
    </row>
    <row r="26" spans="1:5" x14ac:dyDescent="0.25">
      <c r="A26" s="52"/>
      <c r="B26" s="53"/>
      <c r="C26" s="52"/>
      <c r="D26" s="54"/>
      <c r="E26" s="55" t="str">
        <f t="shared" si="0"/>
        <v/>
      </c>
    </row>
    <row r="27" spans="1:5" x14ac:dyDescent="0.25">
      <c r="A27" s="52"/>
      <c r="B27" s="53"/>
      <c r="C27" s="52"/>
      <c r="D27" s="54"/>
      <c r="E27" s="55" t="str">
        <f t="shared" si="0"/>
        <v/>
      </c>
    </row>
    <row r="28" spans="1:5" x14ac:dyDescent="0.25">
      <c r="A28" s="52"/>
      <c r="B28" s="53"/>
      <c r="C28" s="52"/>
      <c r="D28" s="54"/>
      <c r="E28" s="55" t="str">
        <f t="shared" si="0"/>
        <v/>
      </c>
    </row>
    <row r="29" spans="1:5" x14ac:dyDescent="0.25">
      <c r="A29" s="52"/>
      <c r="B29" s="53"/>
      <c r="C29" s="52"/>
      <c r="D29" s="54"/>
      <c r="E29" s="55" t="str">
        <f t="shared" si="0"/>
        <v/>
      </c>
    </row>
    <row r="30" spans="1:5" x14ac:dyDescent="0.25">
      <c r="A30" s="52"/>
      <c r="B30" s="53"/>
      <c r="C30" s="52"/>
      <c r="D30" s="54"/>
      <c r="E30" s="55" t="str">
        <f t="shared" si="0"/>
        <v/>
      </c>
    </row>
    <row r="31" spans="1:5" x14ac:dyDescent="0.25">
      <c r="A31" s="52"/>
      <c r="B31" s="53"/>
      <c r="C31" s="52"/>
      <c r="D31" s="54"/>
      <c r="E31" s="55" t="str">
        <f t="shared" si="0"/>
        <v/>
      </c>
    </row>
    <row r="32" spans="1:5" x14ac:dyDescent="0.25">
      <c r="A32" s="56"/>
      <c r="B32" s="57"/>
      <c r="C32" s="56"/>
      <c r="D32" s="58" t="s">
        <v>70</v>
      </c>
      <c r="E32" s="48">
        <f>SUM(E14:E31)</f>
        <v>0</v>
      </c>
    </row>
    <row r="34" spans="1:5" x14ac:dyDescent="0.25">
      <c r="A34" s="31" t="str">
        <f>B4</f>
        <v>facture</v>
      </c>
      <c r="B34" s="31" t="s">
        <v>71</v>
      </c>
      <c r="C34" s="31"/>
      <c r="D34" s="31" t="e">
        <f ca="1">[1]!ConvNumberLetter(E32,1,1,0)</f>
        <v>#NAME?</v>
      </c>
      <c r="E34" s="31"/>
    </row>
  </sheetData>
  <mergeCells count="5">
    <mergeCell ref="B4:F4"/>
    <mergeCell ref="F7:G7"/>
    <mergeCell ref="F8:G8"/>
    <mergeCell ref="F9:G9"/>
    <mergeCell ref="F10:G10"/>
  </mergeCells>
  <dataValidations count="5">
    <dataValidation type="list" allowBlank="1" showInputMessage="1" showErrorMessage="1" sqref="F7">
      <formula1>ets</formula1>
    </dataValidation>
    <dataValidation type="list" allowBlank="1" showInputMessage="1" showErrorMessage="1" sqref="F11">
      <formula1>paiement</formula1>
    </dataValidation>
    <dataValidation type="list" allowBlank="1" showInputMessage="1" showErrorMessage="1" sqref="B4">
      <formula1>mode</formula1>
    </dataValidation>
    <dataValidation type="list" allowBlank="1" showInputMessage="1" showErrorMessage="1" sqref="H17">
      <formula1>INDIRECT(VLOOKUP($A14,onglets,2,0))</formula1>
    </dataValidation>
    <dataValidation type="list" allowBlank="1" showInputMessage="1" showErrorMessage="1" sqref="B14:B31">
      <formula1>INDIRECT(VLOOKUP($A14,onglets,2))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Bouton4_Cliquer">
                <anchor moveWithCells="1" sizeWithCells="1">
                  <from>
                    <xdr:col>8</xdr:col>
                    <xdr:colOff>19050</xdr:colOff>
                    <xdr:row>8</xdr:row>
                    <xdr:rowOff>0</xdr:rowOff>
                  </from>
                  <to>
                    <xdr:col>9</xdr:col>
                    <xdr:colOff>142875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calculs!$A$2:$A$14</xm:f>
          </x14:formula1>
          <xm:sqref>A14:A31</xm:sqref>
        </x14:dataValidation>
        <x14:dataValidation type="list" allowBlank="1" showInputMessage="1" showErrorMessage="1">
          <x14:formula1>
            <xm:f>etablissement!$A$2:$A$20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2:I23"/>
  <sheetViews>
    <sheetView workbookViewId="0">
      <selection activeCell="F19" sqref="F19"/>
    </sheetView>
  </sheetViews>
  <sheetFormatPr baseColWidth="10" defaultRowHeight="15" x14ac:dyDescent="0.25"/>
  <cols>
    <col min="4" max="6" width="11.42578125" style="4"/>
    <col min="7" max="7" width="12" style="2" bestFit="1" customWidth="1"/>
  </cols>
  <sheetData>
    <row r="12" spans="4:4" x14ac:dyDescent="0.25">
      <c r="D12" s="5"/>
    </row>
    <row r="20" spans="4:9" x14ac:dyDescent="0.25">
      <c r="D20" s="5"/>
      <c r="I20" t="s">
        <v>2</v>
      </c>
    </row>
    <row r="23" spans="4:9" x14ac:dyDescent="0.25">
      <c r="H23" s="2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7</xdr:col>
                    <xdr:colOff>561975</xdr:colOff>
                    <xdr:row>8</xdr:row>
                    <xdr:rowOff>0</xdr:rowOff>
                  </from>
                  <to>
                    <xdr:col>9</xdr:col>
                    <xdr:colOff>266700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33"/>
  <sheetViews>
    <sheetView zoomScale="115" zoomScaleNormal="115" workbookViewId="0">
      <selection activeCell="C6" sqref="C6"/>
    </sheetView>
  </sheetViews>
  <sheetFormatPr baseColWidth="10" defaultRowHeight="12.75" x14ac:dyDescent="0.2"/>
  <cols>
    <col min="1" max="1" width="23.5703125" style="9" customWidth="1"/>
    <col min="2" max="2" width="13.28515625" style="9" customWidth="1"/>
    <col min="3" max="3" width="9.5703125" style="9" customWidth="1"/>
    <col min="4" max="4" width="19.5703125" style="14" customWidth="1"/>
    <col min="5" max="5" width="10.7109375" style="13" customWidth="1"/>
    <col min="6" max="6" width="14.7109375" style="19" customWidth="1"/>
    <col min="7" max="7" width="14.7109375" style="13" customWidth="1"/>
    <col min="8" max="16384" width="11.42578125" style="1"/>
  </cols>
  <sheetData>
    <row r="1" spans="1:7" ht="18.75" customHeight="1" x14ac:dyDescent="0.2">
      <c r="A1" s="38" t="s">
        <v>29</v>
      </c>
      <c r="B1" s="39" t="s">
        <v>30</v>
      </c>
      <c r="C1" s="39" t="s">
        <v>31</v>
      </c>
      <c r="D1" s="40" t="s">
        <v>32</v>
      </c>
      <c r="E1" s="41" t="s">
        <v>33</v>
      </c>
      <c r="F1" s="42" t="s">
        <v>34</v>
      </c>
      <c r="G1" s="41" t="s">
        <v>35</v>
      </c>
    </row>
    <row r="2" spans="1:7" s="3" customFormat="1" ht="16.5" customHeight="1" x14ac:dyDescent="0.2">
      <c r="A2" s="37" t="s">
        <v>36</v>
      </c>
      <c r="B2" s="16"/>
      <c r="C2" s="16" t="s">
        <v>80</v>
      </c>
      <c r="D2" s="12">
        <v>42371</v>
      </c>
      <c r="E2" s="11">
        <v>350</v>
      </c>
      <c r="F2" s="19">
        <v>750</v>
      </c>
      <c r="G2" s="13"/>
    </row>
    <row r="3" spans="1:7" ht="16.5" customHeight="1" x14ac:dyDescent="0.2">
      <c r="A3" s="37" t="s">
        <v>38</v>
      </c>
      <c r="B3" s="16"/>
      <c r="C3" s="16" t="s">
        <v>80</v>
      </c>
      <c r="D3" s="12">
        <v>42377</v>
      </c>
      <c r="E3" s="11">
        <v>100</v>
      </c>
      <c r="F3" s="19">
        <v>450</v>
      </c>
    </row>
    <row r="4" spans="1:7" x14ac:dyDescent="0.2">
      <c r="A4" s="37" t="s">
        <v>39</v>
      </c>
      <c r="B4" s="16"/>
      <c r="C4" s="16" t="s">
        <v>80</v>
      </c>
      <c r="D4" s="12">
        <v>42377</v>
      </c>
      <c r="E4" s="11">
        <v>100</v>
      </c>
      <c r="F4" s="19">
        <v>450</v>
      </c>
    </row>
    <row r="5" spans="1:7" x14ac:dyDescent="0.2">
      <c r="A5" s="37" t="s">
        <v>85</v>
      </c>
      <c r="B5" s="16"/>
      <c r="C5" s="16" t="str">
        <f>C4</f>
        <v>Ch221</v>
      </c>
      <c r="D5" s="12"/>
      <c r="E5" s="11"/>
    </row>
    <row r="6" spans="1:7" x14ac:dyDescent="0.2">
      <c r="A6" s="15"/>
      <c r="B6" s="16"/>
      <c r="C6" s="16"/>
      <c r="D6" s="12"/>
      <c r="E6" s="11"/>
    </row>
    <row r="7" spans="1:7" x14ac:dyDescent="0.2">
      <c r="A7" s="15"/>
      <c r="B7" s="16"/>
      <c r="C7" s="16"/>
      <c r="D7" s="12"/>
      <c r="E7" s="11"/>
    </row>
    <row r="8" spans="1:7" x14ac:dyDescent="0.2">
      <c r="A8" s="15"/>
      <c r="B8" s="16"/>
      <c r="C8" s="16"/>
      <c r="D8" s="12"/>
      <c r="E8" s="11"/>
    </row>
    <row r="9" spans="1:7" x14ac:dyDescent="0.2">
      <c r="A9" s="15"/>
      <c r="B9" s="16"/>
      <c r="C9" s="16"/>
      <c r="D9" s="12"/>
      <c r="E9" s="11"/>
    </row>
    <row r="10" spans="1:7" x14ac:dyDescent="0.2">
      <c r="A10" s="15"/>
      <c r="B10" s="16"/>
      <c r="C10" s="16"/>
      <c r="D10" s="12"/>
      <c r="E10" s="11"/>
    </row>
    <row r="11" spans="1:7" x14ac:dyDescent="0.2">
      <c r="A11" s="15"/>
      <c r="B11" s="16"/>
      <c r="C11" s="16"/>
      <c r="D11" s="12"/>
      <c r="E11" s="11"/>
    </row>
    <row r="12" spans="1:7" x14ac:dyDescent="0.2">
      <c r="A12" s="15"/>
      <c r="B12" s="16"/>
      <c r="C12" s="16"/>
      <c r="D12" s="11"/>
      <c r="E12" s="11"/>
    </row>
    <row r="13" spans="1:7" x14ac:dyDescent="0.2">
      <c r="A13" s="15"/>
      <c r="B13" s="16"/>
      <c r="C13" s="16"/>
      <c r="D13" s="11"/>
      <c r="E13" s="11"/>
    </row>
    <row r="14" spans="1:7" x14ac:dyDescent="0.2">
      <c r="A14" s="15"/>
      <c r="B14" s="16"/>
      <c r="C14" s="16"/>
      <c r="D14" s="11"/>
      <c r="E14" s="11"/>
    </row>
    <row r="15" spans="1:7" x14ac:dyDescent="0.2">
      <c r="A15" s="15"/>
      <c r="B15" s="16"/>
      <c r="C15" s="16"/>
      <c r="D15" s="11"/>
      <c r="E15" s="11"/>
    </row>
    <row r="16" spans="1:7" x14ac:dyDescent="0.2">
      <c r="A16" s="15"/>
      <c r="B16" s="16"/>
      <c r="C16" s="16"/>
      <c r="D16" s="11"/>
      <c r="E16" s="11"/>
    </row>
    <row r="17" spans="1:5" x14ac:dyDescent="0.2">
      <c r="A17" s="15"/>
      <c r="B17" s="16"/>
      <c r="C17" s="16"/>
      <c r="D17" s="11"/>
      <c r="E17" s="11"/>
    </row>
    <row r="18" spans="1:5" x14ac:dyDescent="0.2">
      <c r="A18" s="15"/>
      <c r="B18" s="16"/>
      <c r="C18" s="16"/>
      <c r="D18" s="11"/>
      <c r="E18" s="11"/>
    </row>
    <row r="19" spans="1:5" x14ac:dyDescent="0.2">
      <c r="A19" s="15"/>
      <c r="B19" s="16"/>
      <c r="C19" s="16"/>
      <c r="D19" s="11"/>
      <c r="E19" s="11"/>
    </row>
    <row r="20" spans="1:5" x14ac:dyDescent="0.2">
      <c r="A20" s="15"/>
      <c r="B20" s="16"/>
      <c r="C20" s="16"/>
      <c r="D20" s="11"/>
      <c r="E20" s="11"/>
    </row>
    <row r="21" spans="1:5" x14ac:dyDescent="0.2">
      <c r="A21" s="15"/>
      <c r="B21" s="16"/>
      <c r="C21" s="16"/>
      <c r="D21" s="11"/>
      <c r="E21" s="11"/>
    </row>
    <row r="22" spans="1:5" x14ac:dyDescent="0.2">
      <c r="A22" s="15"/>
      <c r="B22" s="16"/>
      <c r="C22" s="16"/>
      <c r="D22" s="11"/>
      <c r="E22" s="11"/>
    </row>
    <row r="23" spans="1:5" x14ac:dyDescent="0.2">
      <c r="A23" s="15"/>
      <c r="B23" s="16"/>
      <c r="C23" s="16"/>
      <c r="D23" s="11"/>
      <c r="E23" s="11"/>
    </row>
    <row r="24" spans="1:5" x14ac:dyDescent="0.2">
      <c r="A24" s="15"/>
      <c r="B24" s="16"/>
      <c r="C24" s="16"/>
      <c r="D24" s="11"/>
      <c r="E24" s="11"/>
    </row>
    <row r="25" spans="1:5" x14ac:dyDescent="0.2">
      <c r="A25" s="15"/>
      <c r="B25" s="16"/>
      <c r="C25" s="16"/>
      <c r="D25" s="11"/>
      <c r="E25" s="11"/>
    </row>
    <row r="26" spans="1:5" x14ac:dyDescent="0.2">
      <c r="A26" s="15"/>
      <c r="B26" s="16"/>
      <c r="C26" s="16"/>
      <c r="D26" s="11"/>
      <c r="E26" s="11"/>
    </row>
    <row r="27" spans="1:5" x14ac:dyDescent="0.2">
      <c r="A27" s="15"/>
      <c r="B27" s="16"/>
      <c r="C27" s="16"/>
      <c r="D27" s="11"/>
      <c r="E27" s="11"/>
    </row>
    <row r="28" spans="1:5" x14ac:dyDescent="0.2">
      <c r="A28" s="15"/>
      <c r="B28" s="16"/>
      <c r="C28" s="16"/>
      <c r="D28" s="11"/>
      <c r="E28" s="11"/>
    </row>
    <row r="29" spans="1:5" x14ac:dyDescent="0.2">
      <c r="A29" s="15"/>
      <c r="B29" s="16"/>
      <c r="C29" s="16"/>
      <c r="D29" s="11"/>
      <c r="E29" s="11"/>
    </row>
    <row r="30" spans="1:5" x14ac:dyDescent="0.2">
      <c r="A30" s="15"/>
      <c r="B30" s="16"/>
      <c r="C30" s="16"/>
      <c r="D30" s="11"/>
      <c r="E30" s="11"/>
    </row>
    <row r="31" spans="1:5" x14ac:dyDescent="0.2">
      <c r="A31" s="15"/>
      <c r="B31" s="16"/>
      <c r="C31" s="16"/>
      <c r="D31" s="11"/>
      <c r="E31" s="11"/>
    </row>
    <row r="32" spans="1:5" x14ac:dyDescent="0.2">
      <c r="E32" s="11"/>
    </row>
    <row r="33" spans="5:5" x14ac:dyDescent="0.2">
      <c r="E33" s="11"/>
    </row>
  </sheetData>
  <conditionalFormatting sqref="A1:G1">
    <cfRule type="containsText" dxfId="24" priority="5" operator="containsText" text="Noms et Prénoms">
      <formula>NOT(ISERROR(SEARCH("Noms et Prénoms",A1)))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G31"/>
  <sheetViews>
    <sheetView workbookViewId="0">
      <selection sqref="A1:G2"/>
    </sheetView>
  </sheetViews>
  <sheetFormatPr baseColWidth="10" defaultRowHeight="15" x14ac:dyDescent="0.25"/>
  <cols>
    <col min="1" max="1" width="27.7109375" style="10" customWidth="1"/>
    <col min="2" max="2" width="15" style="10" customWidth="1"/>
    <col min="3" max="3" width="11" style="10" customWidth="1"/>
    <col min="4" max="4" width="21.42578125" style="10" customWidth="1"/>
    <col min="5" max="5" width="12" style="10" customWidth="1"/>
    <col min="6" max="6" width="16.28515625" style="10" customWidth="1"/>
    <col min="7" max="7" width="16.5703125" style="10" customWidth="1"/>
  </cols>
  <sheetData>
    <row r="1" spans="1:7" ht="20.25" customHeight="1" x14ac:dyDescent="0.25">
      <c r="A1" s="38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A2" s="43" t="s">
        <v>37</v>
      </c>
      <c r="B2" s="6"/>
      <c r="C2" s="6" t="s">
        <v>17</v>
      </c>
      <c r="D2" s="7">
        <v>42374</v>
      </c>
      <c r="E2" s="6">
        <v>500</v>
      </c>
      <c r="F2" s="10">
        <v>45</v>
      </c>
    </row>
    <row r="3" spans="1:7" x14ac:dyDescent="0.25">
      <c r="A3" s="18"/>
      <c r="B3" s="6"/>
      <c r="C3" s="6"/>
      <c r="D3" s="7"/>
      <c r="E3" s="6"/>
    </row>
    <row r="4" spans="1:7" x14ac:dyDescent="0.25">
      <c r="A4" s="18"/>
      <c r="B4" s="6"/>
      <c r="C4" s="6"/>
      <c r="D4" s="7"/>
      <c r="E4" s="6"/>
    </row>
    <row r="5" spans="1:7" x14ac:dyDescent="0.25">
      <c r="A5" s="18"/>
      <c r="B5" s="6"/>
      <c r="C5" s="6"/>
      <c r="D5" s="6"/>
      <c r="E5" s="6"/>
    </row>
    <row r="6" spans="1:7" x14ac:dyDescent="0.25">
      <c r="A6" s="18"/>
      <c r="B6" s="6"/>
      <c r="C6" s="6"/>
      <c r="D6" s="6"/>
      <c r="E6" s="6"/>
    </row>
    <row r="7" spans="1:7" x14ac:dyDescent="0.25">
      <c r="A7" s="18"/>
      <c r="B7" s="6"/>
      <c r="C7" s="6"/>
      <c r="D7" s="6"/>
      <c r="E7" s="6"/>
    </row>
    <row r="8" spans="1:7" x14ac:dyDescent="0.25">
      <c r="A8" s="18"/>
      <c r="B8" s="6"/>
      <c r="C8" s="6"/>
      <c r="D8" s="6"/>
      <c r="E8" s="6"/>
    </row>
    <row r="9" spans="1:7" x14ac:dyDescent="0.25">
      <c r="A9" s="18"/>
      <c r="B9" s="6"/>
      <c r="C9" s="6"/>
      <c r="D9" s="6"/>
      <c r="E9" s="6"/>
    </row>
    <row r="10" spans="1:7" x14ac:dyDescent="0.25">
      <c r="A10" s="18"/>
      <c r="B10" s="6"/>
      <c r="C10" s="6"/>
      <c r="D10" s="6"/>
      <c r="E10" s="6"/>
    </row>
    <row r="11" spans="1:7" x14ac:dyDescent="0.25">
      <c r="A11" s="18"/>
      <c r="B11" s="6"/>
      <c r="C11" s="6"/>
      <c r="D11" s="6"/>
      <c r="E11" s="6"/>
    </row>
    <row r="12" spans="1:7" x14ac:dyDescent="0.25">
      <c r="A12" s="18"/>
      <c r="B12" s="6"/>
      <c r="C12" s="6"/>
      <c r="D12" s="6"/>
      <c r="E12" s="6"/>
    </row>
    <row r="13" spans="1:7" x14ac:dyDescent="0.25">
      <c r="A13" s="18"/>
      <c r="B13" s="6"/>
      <c r="C13" s="6"/>
      <c r="D13" s="6"/>
      <c r="E13" s="6"/>
    </row>
    <row r="14" spans="1:7" x14ac:dyDescent="0.25">
      <c r="A14" s="18"/>
      <c r="B14" s="6"/>
      <c r="C14" s="6"/>
      <c r="D14" s="6"/>
      <c r="E14" s="6"/>
    </row>
    <row r="15" spans="1:7" x14ac:dyDescent="0.25">
      <c r="A15" s="18"/>
      <c r="B15" s="6"/>
      <c r="C15" s="6"/>
      <c r="D15" s="6"/>
      <c r="E15" s="6"/>
    </row>
    <row r="16" spans="1:7" x14ac:dyDescent="0.25">
      <c r="A16" s="18"/>
      <c r="B16" s="6"/>
      <c r="C16" s="6"/>
      <c r="D16" s="6"/>
      <c r="E16" s="6"/>
    </row>
    <row r="17" spans="1:5" x14ac:dyDescent="0.25">
      <c r="A17" s="18"/>
      <c r="B17" s="6"/>
      <c r="C17" s="6"/>
      <c r="D17" s="6"/>
      <c r="E17" s="6"/>
    </row>
    <row r="18" spans="1:5" x14ac:dyDescent="0.25">
      <c r="A18" s="18"/>
      <c r="B18" s="6"/>
      <c r="C18" s="6"/>
      <c r="D18" s="6"/>
      <c r="E18" s="6"/>
    </row>
    <row r="19" spans="1:5" x14ac:dyDescent="0.25">
      <c r="A19" s="18"/>
      <c r="B19" s="6"/>
      <c r="C19" s="6"/>
      <c r="D19" s="6"/>
      <c r="E19" s="6"/>
    </row>
    <row r="20" spans="1:5" x14ac:dyDescent="0.25">
      <c r="A20" s="18"/>
      <c r="B20" s="6"/>
      <c r="C20" s="6"/>
      <c r="D20" s="6"/>
      <c r="E20" s="6"/>
    </row>
    <row r="21" spans="1:5" x14ac:dyDescent="0.25">
      <c r="A21" s="18"/>
      <c r="B21" s="6"/>
      <c r="C21" s="6"/>
      <c r="D21" s="6"/>
      <c r="E21" s="6"/>
    </row>
    <row r="22" spans="1:5" x14ac:dyDescent="0.25">
      <c r="A22" s="18"/>
      <c r="B22" s="6"/>
      <c r="C22" s="6"/>
      <c r="D22" s="6"/>
      <c r="E22" s="6"/>
    </row>
    <row r="23" spans="1:5" x14ac:dyDescent="0.25">
      <c r="A23" s="18"/>
      <c r="B23" s="6"/>
      <c r="C23" s="6"/>
      <c r="D23" s="6"/>
      <c r="E23" s="6"/>
    </row>
    <row r="24" spans="1:5" x14ac:dyDescent="0.25">
      <c r="A24" s="18"/>
      <c r="B24" s="6"/>
      <c r="C24" s="6"/>
      <c r="D24" s="6"/>
      <c r="E24" s="6"/>
    </row>
    <row r="25" spans="1:5" x14ac:dyDescent="0.25">
      <c r="A25" s="18"/>
      <c r="B25" s="6"/>
      <c r="C25" s="6"/>
      <c r="D25" s="6"/>
      <c r="E25" s="6"/>
    </row>
    <row r="26" spans="1:5" x14ac:dyDescent="0.25">
      <c r="A26" s="18"/>
      <c r="B26" s="6"/>
      <c r="C26" s="6"/>
      <c r="D26" s="6"/>
      <c r="E26" s="6"/>
    </row>
    <row r="27" spans="1:5" x14ac:dyDescent="0.25">
      <c r="A27" s="18"/>
      <c r="B27" s="6"/>
      <c r="C27" s="6"/>
      <c r="D27" s="6"/>
      <c r="E27" s="6"/>
    </row>
    <row r="28" spans="1:5" x14ac:dyDescent="0.25">
      <c r="A28" s="18"/>
      <c r="B28" s="6"/>
      <c r="C28" s="6"/>
      <c r="D28" s="6"/>
      <c r="E28" s="6"/>
    </row>
    <row r="29" spans="1:5" x14ac:dyDescent="0.25">
      <c r="A29" s="18"/>
      <c r="B29" s="6"/>
      <c r="C29" s="6"/>
      <c r="D29" s="6"/>
      <c r="E29" s="6"/>
    </row>
    <row r="30" spans="1:5" x14ac:dyDescent="0.25">
      <c r="A30" s="18"/>
      <c r="B30" s="6"/>
      <c r="C30" s="6"/>
      <c r="D30" s="6"/>
      <c r="E30" s="6"/>
    </row>
    <row r="31" spans="1:5" x14ac:dyDescent="0.25">
      <c r="A31" s="18"/>
      <c r="B31" s="6"/>
      <c r="C31" s="6"/>
      <c r="D31" s="6"/>
      <c r="E31" s="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F3362C41-0621-41E6-8609-0640E7A6AB3A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6" operator="containsText" text="Noms et Prénoms" id="{F3362C41-0621-41E6-8609-0640E7A6AB3A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6.85546875" customWidth="1"/>
    <col min="3" max="3" width="11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C2" t="s">
        <v>72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273B7730-7A66-42FB-BCC7-D4EB8FEC25F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7" operator="containsText" text="Noms et Prénoms" id="{273B7730-7A66-42FB-BCC7-D4EB8FEC25F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G31"/>
  <sheetViews>
    <sheetView workbookViewId="0">
      <selection sqref="A1:G2"/>
    </sheetView>
  </sheetViews>
  <sheetFormatPr baseColWidth="10" defaultRowHeight="15" x14ac:dyDescent="0.25"/>
  <cols>
    <col min="1" max="1" width="27.7109375" style="17" customWidth="1"/>
    <col min="2" max="2" width="17.57031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0.25" customHeight="1" x14ac:dyDescent="0.2">
      <c r="A1" s="38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A2" s="37" t="s">
        <v>42</v>
      </c>
      <c r="B2" s="16"/>
      <c r="C2" s="16" t="s">
        <v>19</v>
      </c>
      <c r="D2" s="21">
        <v>42381</v>
      </c>
      <c r="E2" s="16">
        <v>500</v>
      </c>
      <c r="F2" s="17">
        <v>410</v>
      </c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0644924-C5B8-4875-A60D-DB897FA4472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8" operator="containsText" text="Noms et Prénoms" id="{40644924-C5B8-4875-A60D-DB897FA4472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G31"/>
  <sheetViews>
    <sheetView workbookViewId="0">
      <selection sqref="A1:G2"/>
    </sheetView>
  </sheetViews>
  <sheetFormatPr baseColWidth="10" defaultRowHeight="15" x14ac:dyDescent="0.25"/>
  <cols>
    <col min="1" max="1" width="27.7109375" style="17" customWidth="1"/>
    <col min="2" max="2" width="17.285156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30" customWidth="1"/>
    <col min="7" max="7" width="16.5703125" style="17" customWidth="1"/>
  </cols>
  <sheetData>
    <row r="1" spans="1:7" s="1" customFormat="1" ht="21" customHeight="1" x14ac:dyDescent="0.2">
      <c r="A1" s="38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2" t="s">
        <v>34</v>
      </c>
      <c r="G1" s="41" t="s">
        <v>35</v>
      </c>
    </row>
    <row r="2" spans="1:7" x14ac:dyDescent="0.25">
      <c r="A2" s="37" t="s">
        <v>43</v>
      </c>
      <c r="B2" s="16"/>
      <c r="C2" s="16" t="s">
        <v>20</v>
      </c>
      <c r="D2" s="21">
        <v>42384</v>
      </c>
      <c r="E2" s="16">
        <v>1500</v>
      </c>
      <c r="F2" s="30">
        <v>45</v>
      </c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903A41B-1C08-4815-B93F-63C183F5858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9" operator="containsText" text="Noms et Prénoms" id="{1903A41B-1C08-4815-B93F-63C183F5858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G31"/>
  <sheetViews>
    <sheetView workbookViewId="0">
      <selection sqref="A1:G2"/>
    </sheetView>
  </sheetViews>
  <sheetFormatPr baseColWidth="10" defaultRowHeight="15" x14ac:dyDescent="0.25"/>
  <cols>
    <col min="1" max="1" width="27.7109375" style="17" customWidth="1"/>
    <col min="2" max="2" width="13.5703125" style="17" customWidth="1"/>
    <col min="3" max="3" width="11.28515625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1" customHeight="1" x14ac:dyDescent="0.2">
      <c r="A1" s="38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A2" s="37" t="s">
        <v>83</v>
      </c>
      <c r="B2" s="16"/>
      <c r="C2" s="16" t="s">
        <v>73</v>
      </c>
      <c r="D2" s="16"/>
      <c r="E2" s="16"/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C12E331-49DB-40A1-B0BF-5883B8D1A85E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0" operator="containsText" text="Noms et Prénoms" id="{8C12E331-49DB-40A1-B0BF-5883B8D1A85E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G33"/>
  <sheetViews>
    <sheetView workbookViewId="0">
      <selection sqref="A1:G2"/>
    </sheetView>
  </sheetViews>
  <sheetFormatPr baseColWidth="10" defaultRowHeight="15" x14ac:dyDescent="0.25"/>
  <cols>
    <col min="1" max="1" width="27.7109375" style="17" customWidth="1"/>
    <col min="2" max="2" width="15.85546875" style="17" customWidth="1"/>
    <col min="3" max="3" width="11.28515625" style="17" customWidth="1"/>
    <col min="4" max="4" width="21.42578125" style="8" customWidth="1"/>
    <col min="5" max="5" width="12" style="8" customWidth="1"/>
    <col min="6" max="6" width="16.28515625" style="8" customWidth="1"/>
    <col min="7" max="7" width="16.5703125" style="17" customWidth="1"/>
  </cols>
  <sheetData>
    <row r="1" spans="1:7" s="1" customFormat="1" ht="19.5" customHeight="1" x14ac:dyDescent="0.2">
      <c r="A1" s="38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A2" s="37" t="s">
        <v>84</v>
      </c>
      <c r="B2" s="16"/>
      <c r="C2" s="16" t="s">
        <v>74</v>
      </c>
      <c r="D2" s="16"/>
      <c r="E2" s="16"/>
      <c r="F2" s="17"/>
    </row>
    <row r="3" spans="1:7" x14ac:dyDescent="0.25">
      <c r="A3" s="15"/>
      <c r="B3" s="16"/>
      <c r="C3" s="16"/>
      <c r="D3" s="16"/>
      <c r="E3" s="16"/>
      <c r="F3" s="17"/>
    </row>
    <row r="4" spans="1:7" x14ac:dyDescent="0.25">
      <c r="A4" s="15"/>
      <c r="B4" s="16"/>
      <c r="C4" s="16"/>
      <c r="D4" s="16"/>
      <c r="E4" s="16"/>
      <c r="F4" s="17"/>
    </row>
    <row r="5" spans="1:7" x14ac:dyDescent="0.25">
      <c r="A5" s="15"/>
      <c r="B5" s="16"/>
      <c r="C5" s="16"/>
      <c r="D5" s="16"/>
      <c r="E5" s="16"/>
      <c r="F5" s="17"/>
    </row>
    <row r="6" spans="1:7" x14ac:dyDescent="0.25">
      <c r="A6" s="15"/>
      <c r="B6" s="16"/>
      <c r="C6" s="16"/>
      <c r="D6" s="16"/>
      <c r="E6" s="16"/>
      <c r="F6" s="17"/>
    </row>
    <row r="7" spans="1:7" x14ac:dyDescent="0.25">
      <c r="A7" s="15"/>
      <c r="B7" s="16"/>
      <c r="C7" s="16"/>
      <c r="D7" s="16"/>
      <c r="E7" s="16"/>
      <c r="F7" s="17"/>
    </row>
    <row r="8" spans="1:7" x14ac:dyDescent="0.25">
      <c r="A8" s="15"/>
      <c r="B8" s="16"/>
      <c r="C8" s="16"/>
      <c r="D8" s="16"/>
      <c r="E8" s="16"/>
      <c r="F8" s="17"/>
    </row>
    <row r="9" spans="1:7" x14ac:dyDescent="0.25">
      <c r="A9" s="15"/>
      <c r="B9" s="16"/>
      <c r="C9" s="16"/>
      <c r="D9" s="16"/>
      <c r="E9" s="16"/>
      <c r="F9" s="17"/>
    </row>
    <row r="10" spans="1:7" x14ac:dyDescent="0.25">
      <c r="A10" s="15"/>
      <c r="B10" s="16"/>
      <c r="C10" s="16"/>
      <c r="D10" s="16"/>
      <c r="E10" s="16"/>
      <c r="F10" s="17"/>
    </row>
    <row r="11" spans="1:7" x14ac:dyDescent="0.25">
      <c r="A11" s="15"/>
      <c r="B11" s="16"/>
      <c r="C11" s="16"/>
      <c r="D11" s="16"/>
      <c r="E11" s="16"/>
      <c r="F11" s="17"/>
    </row>
    <row r="12" spans="1:7" x14ac:dyDescent="0.25">
      <c r="A12" s="15"/>
      <c r="B12" s="16"/>
      <c r="C12" s="16"/>
      <c r="D12" s="16"/>
      <c r="E12" s="16"/>
      <c r="F12" s="17"/>
    </row>
    <row r="13" spans="1:7" x14ac:dyDescent="0.25">
      <c r="A13" s="15"/>
      <c r="B13" s="16"/>
      <c r="C13" s="16"/>
      <c r="D13" s="16"/>
      <c r="E13" s="16"/>
      <c r="F13" s="17"/>
    </row>
    <row r="14" spans="1:7" x14ac:dyDescent="0.25">
      <c r="A14" s="15"/>
      <c r="B14" s="16"/>
      <c r="C14" s="16"/>
      <c r="D14" s="16"/>
      <c r="E14" s="16"/>
      <c r="F14" s="17"/>
    </row>
    <row r="15" spans="1:7" x14ac:dyDescent="0.25">
      <c r="A15" s="15"/>
      <c r="B15" s="16"/>
      <c r="C15" s="16"/>
      <c r="D15" s="16"/>
      <c r="E15" s="16"/>
      <c r="F15" s="17"/>
    </row>
    <row r="16" spans="1:7" x14ac:dyDescent="0.25">
      <c r="A16" s="15"/>
      <c r="B16" s="16"/>
      <c r="C16" s="16"/>
      <c r="D16" s="16"/>
      <c r="E16" s="16"/>
      <c r="F16" s="17"/>
    </row>
    <row r="17" spans="1:6" x14ac:dyDescent="0.25">
      <c r="A17" s="15"/>
      <c r="B17" s="16"/>
      <c r="C17" s="16"/>
      <c r="D17" s="16"/>
      <c r="E17" s="16"/>
      <c r="F17" s="17"/>
    </row>
    <row r="18" spans="1:6" x14ac:dyDescent="0.25">
      <c r="A18" s="15"/>
      <c r="B18" s="16"/>
      <c r="C18" s="16"/>
      <c r="D18" s="16"/>
      <c r="E18" s="16"/>
      <c r="F18" s="17"/>
    </row>
    <row r="19" spans="1:6" x14ac:dyDescent="0.25">
      <c r="A19" s="15"/>
      <c r="B19" s="16"/>
      <c r="C19" s="16"/>
      <c r="D19" s="16"/>
      <c r="E19" s="16"/>
      <c r="F19" s="17"/>
    </row>
    <row r="20" spans="1:6" x14ac:dyDescent="0.25">
      <c r="A20" s="15"/>
      <c r="B20" s="16"/>
      <c r="C20" s="16"/>
      <c r="D20" s="16"/>
      <c r="E20" s="16"/>
      <c r="F20" s="17"/>
    </row>
    <row r="21" spans="1:6" x14ac:dyDescent="0.25">
      <c r="A21" s="15"/>
      <c r="B21" s="16"/>
      <c r="C21" s="16"/>
      <c r="D21" s="16"/>
      <c r="E21" s="16"/>
      <c r="F21" s="17"/>
    </row>
    <row r="22" spans="1:6" x14ac:dyDescent="0.25">
      <c r="A22" s="15"/>
      <c r="B22" s="16"/>
      <c r="C22" s="16"/>
      <c r="D22" s="16"/>
      <c r="E22" s="16"/>
      <c r="F22" s="17"/>
    </row>
    <row r="23" spans="1:6" x14ac:dyDescent="0.25">
      <c r="A23" s="15"/>
      <c r="B23" s="16"/>
      <c r="C23" s="16"/>
      <c r="D23" s="16"/>
      <c r="E23" s="16"/>
      <c r="F23" s="17"/>
    </row>
    <row r="24" spans="1:6" x14ac:dyDescent="0.25">
      <c r="A24" s="15"/>
      <c r="B24" s="16"/>
      <c r="C24" s="16"/>
      <c r="D24" s="16"/>
      <c r="E24" s="16"/>
      <c r="F24" s="17"/>
    </row>
    <row r="25" spans="1:6" x14ac:dyDescent="0.25">
      <c r="A25" s="15"/>
      <c r="B25" s="16"/>
      <c r="C25" s="16"/>
      <c r="D25" s="16"/>
      <c r="E25" s="16"/>
      <c r="F25" s="17"/>
    </row>
    <row r="26" spans="1:6" x14ac:dyDescent="0.25">
      <c r="A26" s="15"/>
      <c r="B26" s="16"/>
      <c r="C26" s="16"/>
      <c r="D26" s="16"/>
      <c r="E26" s="16"/>
      <c r="F26" s="17"/>
    </row>
    <row r="27" spans="1:6" x14ac:dyDescent="0.25">
      <c r="A27" s="15"/>
      <c r="B27" s="16"/>
      <c r="C27" s="16"/>
      <c r="D27" s="16"/>
      <c r="E27" s="16"/>
      <c r="F27" s="17"/>
    </row>
    <row r="28" spans="1:6" x14ac:dyDescent="0.25">
      <c r="A28" s="15"/>
      <c r="B28" s="16"/>
      <c r="C28" s="16"/>
      <c r="D28" s="16"/>
      <c r="E28" s="16"/>
      <c r="F28" s="17"/>
    </row>
    <row r="29" spans="1:6" x14ac:dyDescent="0.25">
      <c r="A29" s="15"/>
      <c r="B29" s="16"/>
      <c r="C29" s="16"/>
      <c r="D29" s="16"/>
      <c r="E29" s="16"/>
      <c r="F29" s="17"/>
    </row>
    <row r="30" spans="1:6" x14ac:dyDescent="0.25">
      <c r="A30" s="15"/>
      <c r="B30" s="16"/>
      <c r="C30" s="16"/>
      <c r="D30" s="16"/>
      <c r="E30" s="16"/>
      <c r="F30" s="17"/>
    </row>
    <row r="31" spans="1:6" x14ac:dyDescent="0.25">
      <c r="A31" s="15"/>
      <c r="B31" s="16"/>
      <c r="C31" s="16"/>
      <c r="D31" s="16"/>
      <c r="E31" s="16"/>
      <c r="F31" s="17"/>
    </row>
    <row r="32" spans="1:6" x14ac:dyDescent="0.25">
      <c r="E32" s="17"/>
    </row>
    <row r="33" spans="5:5" x14ac:dyDescent="0.25">
      <c r="E33" s="1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620383A-45BD-43FB-BA53-BC192D80035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1" operator="containsText" text="Noms et Prénoms" id="{4620383A-45BD-43FB-BA53-BC192D80035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A1:G3"/>
  <sheetViews>
    <sheetView workbookViewId="0">
      <selection sqref="A1:G3"/>
    </sheetView>
  </sheetViews>
  <sheetFormatPr baseColWidth="10" defaultRowHeight="15" x14ac:dyDescent="0.25"/>
  <cols>
    <col min="1" max="1" width="27.7109375" customWidth="1"/>
    <col min="2" max="2" width="15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0.25" customHeight="1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A2" t="s">
        <v>40</v>
      </c>
      <c r="C2" t="s">
        <v>23</v>
      </c>
      <c r="D2" s="20">
        <v>42381</v>
      </c>
      <c r="E2">
        <v>500</v>
      </c>
      <c r="F2">
        <v>35</v>
      </c>
    </row>
    <row r="3" spans="1:7" x14ac:dyDescent="0.25">
      <c r="A3" t="s">
        <v>41</v>
      </c>
      <c r="C3" t="s">
        <v>23</v>
      </c>
      <c r="D3" s="20">
        <v>42381</v>
      </c>
      <c r="E3">
        <v>250</v>
      </c>
      <c r="F3">
        <v>95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502129E8-D13F-4484-A62E-3472E4B55995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2" operator="containsText" text="Noms et Prénoms" id="{502129E8-D13F-4484-A62E-3472E4B55995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1" customHeight="1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C2" t="s">
        <v>75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A04CE4B-201D-4833-9E49-35E180C5901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3" operator="containsText" text="Noms et Prénoms" id="{1A04CE4B-201D-4833-9E49-35E180C5901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5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855468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C2" t="s">
        <v>76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0966421F-05FF-46B8-A1A9-A9D7C3A3F8E8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4" operator="containsText" text="Noms et Prénoms" id="{0966421F-05FF-46B8-A1A9-A9D7C3A3F8E8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71093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4" customHeight="1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C2" t="s">
        <v>77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01DE56C-53AD-416B-A443-6EB80CC5473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5" operator="containsText" text="Noms et Prénoms" id="{801DE56C-53AD-416B-A443-6EB80CC5473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59999389629810485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57031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C2" t="s">
        <v>78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D657936C-A856-4EF5-87D9-A6156D9F68D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6" operator="containsText" text="Noms et Prénoms" id="{D657936C-A856-4EF5-87D9-A6156D9F68D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-0.249977111117893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3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9" t="s">
        <v>29</v>
      </c>
      <c r="B1" s="39" t="s">
        <v>30</v>
      </c>
      <c r="C1" s="41" t="s">
        <v>31</v>
      </c>
      <c r="D1" s="40" t="s">
        <v>32</v>
      </c>
      <c r="E1" s="41" t="s">
        <v>33</v>
      </c>
      <c r="F1" s="41" t="s">
        <v>34</v>
      </c>
      <c r="G1" s="41" t="s">
        <v>35</v>
      </c>
    </row>
    <row r="2" spans="1:7" x14ac:dyDescent="0.25">
      <c r="C2" t="s">
        <v>79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3B3CFCF4-977A-4383-A3F2-008852F5B88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7" operator="containsText" text="Noms et Prénoms" id="{3B3CFCF4-977A-4383-A3F2-008852F5B88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3" sqref="A3"/>
    </sheetView>
  </sheetViews>
  <sheetFormatPr baseColWidth="10" defaultRowHeight="15" x14ac:dyDescent="0.25"/>
  <cols>
    <col min="1" max="1" width="20.5703125" customWidth="1"/>
  </cols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13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3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workbookViewId="0">
      <selection sqref="A1:D3"/>
    </sheetView>
  </sheetViews>
  <sheetFormatPr baseColWidth="10" defaultRowHeight="15" x14ac:dyDescent="0.25"/>
  <cols>
    <col min="1" max="1" width="23.140625" customWidth="1"/>
    <col min="2" max="2" width="24" customWidth="1"/>
    <col min="3" max="3" width="13" style="25" customWidth="1"/>
    <col min="4" max="4" width="11.42578125" style="25"/>
    <col min="6" max="6" width="15.5703125" hidden="1" customWidth="1"/>
    <col min="7" max="7" width="15.42578125" hidden="1" customWidth="1"/>
  </cols>
  <sheetData>
    <row r="1" spans="1:7" x14ac:dyDescent="0.25">
      <c r="A1" s="44" t="s">
        <v>63</v>
      </c>
      <c r="B1" s="44" t="s">
        <v>44</v>
      </c>
      <c r="C1" s="45" t="s">
        <v>45</v>
      </c>
      <c r="D1" s="45" t="s">
        <v>49</v>
      </c>
      <c r="F1" s="22" t="s">
        <v>51</v>
      </c>
      <c r="G1" s="26" t="s">
        <v>55</v>
      </c>
    </row>
    <row r="2" spans="1:7" x14ac:dyDescent="0.25">
      <c r="A2" s="23" t="s">
        <v>46</v>
      </c>
      <c r="B2" s="23" t="s">
        <v>47</v>
      </c>
      <c r="C2" s="24" t="s">
        <v>48</v>
      </c>
      <c r="D2" s="24" t="s">
        <v>50</v>
      </c>
      <c r="F2" t="s">
        <v>52</v>
      </c>
      <c r="G2" t="s">
        <v>56</v>
      </c>
    </row>
    <row r="3" spans="1:7" x14ac:dyDescent="0.25">
      <c r="A3" s="46" t="s">
        <v>65</v>
      </c>
      <c r="B3" s="46" t="s">
        <v>66</v>
      </c>
      <c r="C3" s="47" t="s">
        <v>67</v>
      </c>
      <c r="D3" s="47" t="s">
        <v>68</v>
      </c>
      <c r="F3" t="s">
        <v>53</v>
      </c>
      <c r="G3" t="s">
        <v>57</v>
      </c>
    </row>
    <row r="4" spans="1:7" x14ac:dyDescent="0.25">
      <c r="A4" s="23"/>
      <c r="B4" s="23"/>
      <c r="C4" s="24"/>
      <c r="D4" s="24"/>
      <c r="F4" t="s">
        <v>54</v>
      </c>
      <c r="G4" t="s">
        <v>58</v>
      </c>
    </row>
    <row r="5" spans="1:7" x14ac:dyDescent="0.25">
      <c r="A5" s="23"/>
      <c r="B5" s="23"/>
      <c r="C5" s="24"/>
      <c r="D5" s="24"/>
      <c r="G5" t="s">
        <v>59</v>
      </c>
    </row>
    <row r="6" spans="1:7" x14ac:dyDescent="0.25">
      <c r="A6" s="23"/>
      <c r="B6" s="23"/>
      <c r="C6" s="24"/>
      <c r="D6" s="24"/>
      <c r="G6" t="s">
        <v>60</v>
      </c>
    </row>
    <row r="7" spans="1:7" x14ac:dyDescent="0.25">
      <c r="A7" s="23"/>
      <c r="B7" s="23"/>
      <c r="C7" s="24"/>
      <c r="D7" s="24"/>
    </row>
    <row r="8" spans="1:7" x14ac:dyDescent="0.25">
      <c r="A8" s="23"/>
      <c r="B8" s="23"/>
      <c r="C8" s="24"/>
      <c r="D8" s="24"/>
    </row>
    <row r="9" spans="1:7" x14ac:dyDescent="0.25">
      <c r="A9" s="23"/>
      <c r="B9" s="23"/>
      <c r="C9" s="24"/>
      <c r="D9" s="24"/>
    </row>
    <row r="10" spans="1:7" x14ac:dyDescent="0.25">
      <c r="A10" s="23"/>
      <c r="B10" s="23"/>
      <c r="C10" s="24"/>
      <c r="D10" s="24"/>
    </row>
    <row r="11" spans="1:7" x14ac:dyDescent="0.25">
      <c r="A11" s="23"/>
      <c r="B11" s="23"/>
      <c r="C11" s="24"/>
      <c r="D11" s="24"/>
    </row>
    <row r="12" spans="1:7" x14ac:dyDescent="0.25">
      <c r="A12" s="23"/>
      <c r="B12" s="23"/>
      <c r="C12" s="24"/>
      <c r="D12" s="24"/>
    </row>
    <row r="13" spans="1:7" x14ac:dyDescent="0.25">
      <c r="A13" s="23"/>
      <c r="B13" s="23"/>
      <c r="C13" s="24"/>
      <c r="D13" s="24"/>
    </row>
    <row r="14" spans="1:7" x14ac:dyDescent="0.25">
      <c r="A14" s="23"/>
      <c r="B14" s="23"/>
      <c r="C14" s="24"/>
      <c r="D14" s="24"/>
    </row>
    <row r="15" spans="1:7" x14ac:dyDescent="0.25">
      <c r="A15" s="23"/>
      <c r="B15" s="23"/>
      <c r="C15" s="24"/>
      <c r="D15" s="24"/>
    </row>
    <row r="16" spans="1:7" x14ac:dyDescent="0.25">
      <c r="A16" s="23"/>
      <c r="B16" s="23"/>
      <c r="C16" s="24"/>
      <c r="D16" s="24"/>
    </row>
    <row r="17" spans="1:4" x14ac:dyDescent="0.25">
      <c r="A17" s="23"/>
      <c r="B17" s="23"/>
      <c r="C17" s="24"/>
      <c r="D17" s="24"/>
    </row>
    <row r="18" spans="1:4" x14ac:dyDescent="0.25">
      <c r="A18" s="23"/>
      <c r="B18" s="23"/>
      <c r="C18" s="24"/>
      <c r="D18" s="24"/>
    </row>
    <row r="19" spans="1:4" x14ac:dyDescent="0.25">
      <c r="A19" s="23"/>
      <c r="B19" s="23"/>
      <c r="C19" s="24"/>
      <c r="D19" s="24"/>
    </row>
    <row r="20" spans="1:4" x14ac:dyDescent="0.25">
      <c r="A20" s="23"/>
      <c r="B20" s="23"/>
      <c r="C20" s="24"/>
      <c r="D20" s="24"/>
    </row>
    <row r="21" spans="1:4" x14ac:dyDescent="0.25">
      <c r="A21" s="23"/>
      <c r="B21" s="23"/>
      <c r="C21" s="24"/>
      <c r="D21" s="24"/>
    </row>
    <row r="22" spans="1:4" x14ac:dyDescent="0.25">
      <c r="A22" s="23"/>
      <c r="B22" s="23"/>
      <c r="C22" s="24"/>
      <c r="D22" s="24"/>
    </row>
    <row r="23" spans="1:4" x14ac:dyDescent="0.25">
      <c r="A23" s="23"/>
      <c r="B23" s="23"/>
      <c r="C23" s="24"/>
      <c r="D23" s="24"/>
    </row>
    <row r="24" spans="1:4" x14ac:dyDescent="0.25">
      <c r="A24" s="23"/>
      <c r="B24" s="23"/>
      <c r="C24" s="24"/>
      <c r="D24" s="24"/>
    </row>
    <row r="25" spans="1:4" x14ac:dyDescent="0.25">
      <c r="A25" s="23"/>
      <c r="B25" s="23"/>
      <c r="C25" s="24"/>
      <c r="D25" s="24"/>
    </row>
    <row r="26" spans="1:4" x14ac:dyDescent="0.25">
      <c r="A26" s="23"/>
      <c r="B26" s="23"/>
      <c r="C26" s="24"/>
      <c r="D26" s="24"/>
    </row>
    <row r="27" spans="1:4" x14ac:dyDescent="0.25">
      <c r="A27" s="23"/>
      <c r="B27" s="23"/>
      <c r="C27" s="24"/>
      <c r="D27" s="24"/>
    </row>
    <row r="28" spans="1:4" x14ac:dyDescent="0.25">
      <c r="A28" s="23"/>
      <c r="B28" s="23"/>
      <c r="C28" s="24"/>
      <c r="D28" s="24"/>
    </row>
    <row r="29" spans="1:4" x14ac:dyDescent="0.25">
      <c r="A29" s="23"/>
      <c r="B29" s="23"/>
      <c r="C29" s="24"/>
      <c r="D29" s="24"/>
    </row>
    <row r="30" spans="1:4" x14ac:dyDescent="0.25">
      <c r="A30" s="23"/>
      <c r="B30" s="23"/>
      <c r="C30" s="24"/>
      <c r="D30" s="24"/>
    </row>
    <row r="31" spans="1:4" x14ac:dyDescent="0.25">
      <c r="A31" s="23"/>
      <c r="B31" s="23"/>
      <c r="C31" s="24"/>
      <c r="D31" s="24"/>
    </row>
    <row r="32" spans="1:4" x14ac:dyDescent="0.25">
      <c r="A32" s="23"/>
      <c r="B32" s="23"/>
      <c r="C32" s="24"/>
      <c r="D32" s="24"/>
    </row>
    <row r="33" spans="1:4" x14ac:dyDescent="0.25">
      <c r="A33" s="23"/>
      <c r="B33" s="23"/>
      <c r="C33" s="24"/>
      <c r="D33" s="24"/>
    </row>
    <row r="34" spans="1:4" x14ac:dyDescent="0.25">
      <c r="A34" s="23"/>
      <c r="B34" s="23"/>
      <c r="C34" s="24"/>
      <c r="D34" s="24"/>
    </row>
    <row r="35" spans="1:4" x14ac:dyDescent="0.25">
      <c r="A35" s="23"/>
      <c r="B35" s="23"/>
      <c r="C35" s="24"/>
      <c r="D35" s="24"/>
    </row>
    <row r="36" spans="1:4" x14ac:dyDescent="0.25">
      <c r="A36" s="23"/>
      <c r="B36" s="23"/>
      <c r="C36" s="24"/>
      <c r="D36" s="24"/>
    </row>
    <row r="37" spans="1:4" x14ac:dyDescent="0.25">
      <c r="A37" s="23"/>
      <c r="B37" s="23"/>
      <c r="C37" s="24"/>
      <c r="D37" s="24"/>
    </row>
    <row r="38" spans="1:4" x14ac:dyDescent="0.25">
      <c r="A38" s="23"/>
      <c r="B38" s="23"/>
      <c r="C38" s="24"/>
      <c r="D38" s="24"/>
    </row>
    <row r="39" spans="1:4" x14ac:dyDescent="0.25">
      <c r="A39" s="23"/>
      <c r="B39" s="23"/>
      <c r="C39" s="24"/>
      <c r="D39" s="24"/>
    </row>
    <row r="40" spans="1:4" x14ac:dyDescent="0.25">
      <c r="A40" s="23"/>
      <c r="B40" s="23"/>
      <c r="C40" s="24"/>
      <c r="D40" s="24"/>
    </row>
    <row r="41" spans="1:4" x14ac:dyDescent="0.25">
      <c r="A41" s="23"/>
      <c r="B41" s="23"/>
      <c r="C41" s="24"/>
      <c r="D41" s="24"/>
    </row>
    <row r="42" spans="1:4" x14ac:dyDescent="0.25">
      <c r="A42" s="23"/>
      <c r="B42" s="23"/>
      <c r="C42" s="24"/>
      <c r="D42" s="24"/>
    </row>
    <row r="43" spans="1:4" x14ac:dyDescent="0.25">
      <c r="A43" s="23"/>
      <c r="B43" s="23"/>
      <c r="C43" s="24"/>
      <c r="D43" s="24"/>
    </row>
    <row r="44" spans="1:4" x14ac:dyDescent="0.25">
      <c r="A44" s="23"/>
      <c r="B44" s="23"/>
      <c r="C44" s="24"/>
      <c r="D44" s="24"/>
    </row>
    <row r="45" spans="1:4" x14ac:dyDescent="0.25">
      <c r="A45" s="23"/>
      <c r="B45" s="23"/>
      <c r="C45" s="24"/>
      <c r="D45" s="24"/>
    </row>
    <row r="46" spans="1:4" x14ac:dyDescent="0.25">
      <c r="A46" s="23"/>
      <c r="B46" s="23"/>
      <c r="C46" s="24"/>
      <c r="D46" s="24"/>
    </row>
    <row r="47" spans="1:4" x14ac:dyDescent="0.25">
      <c r="A47" s="23"/>
      <c r="B47" s="23"/>
      <c r="C47" s="24"/>
      <c r="D47" s="24"/>
    </row>
    <row r="48" spans="1:4" x14ac:dyDescent="0.25">
      <c r="A48" s="23"/>
      <c r="B48" s="23"/>
      <c r="C48" s="24"/>
      <c r="D48" s="24"/>
    </row>
    <row r="49" spans="1:4" x14ac:dyDescent="0.25">
      <c r="A49" s="23"/>
      <c r="B49" s="23"/>
      <c r="C49" s="24"/>
      <c r="D49" s="24"/>
    </row>
    <row r="50" spans="1:4" x14ac:dyDescent="0.25">
      <c r="A50" s="23"/>
      <c r="B50" s="23"/>
      <c r="C50" s="24"/>
      <c r="D50" s="24"/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7" sqref="A7"/>
    </sheetView>
  </sheetViews>
  <sheetFormatPr baseColWidth="10" defaultRowHeight="15" x14ac:dyDescent="0.25"/>
  <sheetData>
    <row r="1" spans="1:2" x14ac:dyDescent="0.25">
      <c r="A1" t="s">
        <v>81</v>
      </c>
      <c r="B1" t="s">
        <v>82</v>
      </c>
    </row>
    <row r="2" spans="1:2" x14ac:dyDescent="0.25">
      <c r="A2" t="s">
        <v>16</v>
      </c>
      <c r="B2" t="s">
        <v>14</v>
      </c>
    </row>
    <row r="3" spans="1:2" x14ac:dyDescent="0.25">
      <c r="A3" t="s">
        <v>17</v>
      </c>
      <c r="B3" t="s">
        <v>15</v>
      </c>
    </row>
    <row r="4" spans="1:2" x14ac:dyDescent="0.25">
      <c r="A4" t="s">
        <v>18</v>
      </c>
      <c r="B4" t="s">
        <v>4</v>
      </c>
    </row>
    <row r="5" spans="1:2" x14ac:dyDescent="0.25">
      <c r="A5" t="s">
        <v>19</v>
      </c>
      <c r="B5" t="s">
        <v>5</v>
      </c>
    </row>
    <row r="6" spans="1:2" x14ac:dyDescent="0.25">
      <c r="A6" t="s">
        <v>20</v>
      </c>
      <c r="B6" t="s">
        <v>3</v>
      </c>
    </row>
    <row r="7" spans="1:2" x14ac:dyDescent="0.25">
      <c r="A7" t="s">
        <v>21</v>
      </c>
      <c r="B7" t="s">
        <v>13</v>
      </c>
    </row>
    <row r="8" spans="1:2" x14ac:dyDescent="0.25">
      <c r="A8" t="s">
        <v>22</v>
      </c>
      <c r="B8" t="s">
        <v>6</v>
      </c>
    </row>
    <row r="9" spans="1:2" x14ac:dyDescent="0.25">
      <c r="A9" t="s">
        <v>23</v>
      </c>
      <c r="B9" t="s">
        <v>7</v>
      </c>
    </row>
    <row r="10" spans="1:2" x14ac:dyDescent="0.25">
      <c r="A10" t="s">
        <v>24</v>
      </c>
      <c r="B10" t="s">
        <v>8</v>
      </c>
    </row>
    <row r="11" spans="1:2" x14ac:dyDescent="0.25">
      <c r="A11" t="s">
        <v>25</v>
      </c>
      <c r="B11" t="s">
        <v>9</v>
      </c>
    </row>
    <row r="12" spans="1:2" x14ac:dyDescent="0.25">
      <c r="A12" t="s">
        <v>26</v>
      </c>
      <c r="B12" t="s">
        <v>10</v>
      </c>
    </row>
    <row r="13" spans="1:2" x14ac:dyDescent="0.25">
      <c r="A13" t="s">
        <v>27</v>
      </c>
      <c r="B13" t="s">
        <v>11</v>
      </c>
    </row>
    <row r="14" spans="1:2" x14ac:dyDescent="0.25">
      <c r="A14" t="s">
        <v>28</v>
      </c>
      <c r="B14" t="s">
        <v>12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0</v>
      </c>
    </row>
    <row r="2" spans="1:1" x14ac:dyDescent="0.2">
      <c r="A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19</vt:i4>
      </vt:variant>
    </vt:vector>
  </HeadingPairs>
  <TitlesOfParts>
    <vt:vector size="39" baseType="lpstr">
      <vt:lpstr>factures</vt:lpstr>
      <vt:lpstr>sommaire</vt:lpstr>
      <vt:lpstr>lingerie</vt:lpstr>
      <vt:lpstr>pharmacie</vt:lpstr>
      <vt:lpstr>ptt</vt:lpstr>
      <vt:lpstr>enseignement</vt:lpstr>
      <vt:lpstr>classes</vt:lpstr>
      <vt:lpstr>bibliotheque</vt:lpstr>
      <vt:lpstr>animation</vt:lpstr>
      <vt:lpstr>bureau</vt:lpstr>
      <vt:lpstr>reception</vt:lpstr>
      <vt:lpstr>entretien</vt:lpstr>
      <vt:lpstr>acquisition</vt:lpstr>
      <vt:lpstr>parc</vt:lpstr>
      <vt:lpstr>prix</vt:lpstr>
      <vt:lpstr>chapitre</vt:lpstr>
      <vt:lpstr>intitule</vt:lpstr>
      <vt:lpstr>etablissement</vt:lpstr>
      <vt:lpstr>calculs</vt:lpstr>
      <vt:lpstr>yn</vt:lpstr>
      <vt:lpstr>acquisition</vt:lpstr>
      <vt:lpstr>animation</vt:lpstr>
      <vt:lpstr>bibliotheque</vt:lpstr>
      <vt:lpstr>bureau</vt:lpstr>
      <vt:lpstr>classes</vt:lpstr>
      <vt:lpstr>entretien</vt:lpstr>
      <vt:lpstr>etablissement</vt:lpstr>
      <vt:lpstr>ets</vt:lpstr>
      <vt:lpstr>lingerie</vt:lpstr>
      <vt:lpstr>mode</vt:lpstr>
      <vt:lpstr>onglets</vt:lpstr>
      <vt:lpstr>paiement</vt:lpstr>
      <vt:lpstr>parc</vt:lpstr>
      <vt:lpstr>pharmacie</vt:lpstr>
      <vt:lpstr>prix</vt:lpstr>
      <vt:lpstr>ptt</vt:lpstr>
      <vt:lpstr>reception</vt:lpstr>
      <vt:lpstr>table</vt:lpstr>
      <vt:lpstr>factures!Zone_d_impression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J-Paul</cp:lastModifiedBy>
  <dcterms:created xsi:type="dcterms:W3CDTF">2014-09-18T12:28:35Z</dcterms:created>
  <dcterms:modified xsi:type="dcterms:W3CDTF">2016-01-30T18:05:44Z</dcterms:modified>
</cp:coreProperties>
</file>