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Paul\AppData\Local\Temp\"/>
    </mc:Choice>
  </mc:AlternateContent>
  <bookViews>
    <workbookView xWindow="0" yWindow="0" windowWidth="19140" windowHeight="3516" tabRatio="571" activeTab="1" xr2:uid="{00000000-000D-0000-FFFF-FFFF00000000}"/>
  </bookViews>
  <sheets>
    <sheet name="Feuil2" sheetId="22" r:id="rId1"/>
    <sheet name="Feuil1" sheetId="21" r:id="rId2"/>
    <sheet name="Tableau" sheetId="20" r:id="rId3"/>
    <sheet name="Suivi" sheetId="9" r:id="rId4"/>
  </sheets>
  <definedNames>
    <definedName name="ChronologieNative_mois">#N/A</definedName>
    <definedName name="compte_pro">Tableau!$C$17</definedName>
    <definedName name="Crédit">#REF!</definedName>
    <definedName name="Débit">#REF!</definedName>
    <definedName name="Dep">#REF!</definedName>
    <definedName name="Liste_des_Services">#REF!</definedName>
    <definedName name="valeur" localSheetId="2">OFFSET(Tableau!$B$2,0,Suivi!$F$3,12,1)</definedName>
  </definedNames>
  <calcPr calcId="171027" concurrentCalc="0"/>
  <pivotCaches>
    <pivotCache cacheId="9" r:id="rId5"/>
  </pivotCaches>
  <fileRecoveryPr autoRecover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D0CA8CA8-9F24-4464-BF8E-62219DCF47F9}">
      <x15:timelineCacheRefs>
        <x15:timelineCacheRef r:id="rId6"/>
      </x15:timelineCacheRef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6" i="20" l="1"/>
  <c r="F3" i="9"/>
</calcChain>
</file>

<file path=xl/sharedStrings.xml><?xml version="1.0" encoding="utf-8"?>
<sst xmlns="http://schemas.openxmlformats.org/spreadsheetml/2006/main" count="36" uniqueCount="26">
  <si>
    <t>TVA</t>
  </si>
  <si>
    <t>Banque</t>
  </si>
  <si>
    <t>Assurance</t>
  </si>
  <si>
    <t>Dossier</t>
  </si>
  <si>
    <t>Autres</t>
  </si>
  <si>
    <t>Compte Pro</t>
  </si>
  <si>
    <t>Débit (TTC)</t>
  </si>
  <si>
    <t>Crédit (TTC)</t>
  </si>
  <si>
    <t>Graphique à Afficher :</t>
  </si>
  <si>
    <t>Tampon</t>
  </si>
  <si>
    <t>mois</t>
  </si>
  <si>
    <t>Somme de Compte Pro</t>
  </si>
  <si>
    <t>Étiquettes de lignes</t>
  </si>
  <si>
    <t>Total général</t>
  </si>
  <si>
    <t>2017</t>
  </si>
  <si>
    <t>Trimestre3</t>
  </si>
  <si>
    <t>sept</t>
  </si>
  <si>
    <t>Trimestre4</t>
  </si>
  <si>
    <t>oct</t>
  </si>
  <si>
    <t>nov</t>
  </si>
  <si>
    <t>déc</t>
  </si>
  <si>
    <t>2018</t>
  </si>
  <si>
    <t>Trimestre1</t>
  </si>
  <si>
    <t>janv</t>
  </si>
  <si>
    <t>Somme de Débit (TTC)</t>
  </si>
  <si>
    <t>Somme de Crédit (TTC)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</si>
</sst>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5" formatCode="mmmm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5" fontId="0" fillId="0" borderId="0" xfId="0" applyNumberFormat="1" applyAlignment="1">
      <alignment horizontal="left" indent="2"/>
    </xf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[avec un TCD.xlsx]Feuil1!Tableau croisé dynamique1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Somme de Compte Pro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Feuil1!$A$4:$A$14</c:f>
              <c:multiLvlStrCache>
                <c:ptCount val="5"/>
                <c:lvl>
                  <c:pt idx="0">
                    <c:v>sept</c:v>
                  </c:pt>
                  <c:pt idx="1">
                    <c:v>oct</c:v>
                  </c:pt>
                  <c:pt idx="2">
                    <c:v>nov</c:v>
                  </c:pt>
                  <c:pt idx="3">
                    <c:v>déc</c:v>
                  </c:pt>
                  <c:pt idx="4">
                    <c:v>janv</c:v>
                  </c:pt>
                </c:lvl>
                <c:lvl>
                  <c:pt idx="0">
                    <c:v>Trimestre3</c:v>
                  </c:pt>
                  <c:pt idx="1">
                    <c:v>Trimestre4</c:v>
                  </c:pt>
                  <c:pt idx="4">
                    <c:v>Trimestre1</c:v>
                  </c:pt>
                </c:lvl>
                <c:lvl>
                  <c:pt idx="0">
                    <c:v>2017</c:v>
                  </c:pt>
                  <c:pt idx="4">
                    <c:v>2018</c:v>
                  </c:pt>
                </c:lvl>
              </c:multiLvlStrCache>
            </c:multiLvlStrRef>
          </c:cat>
          <c:val>
            <c:numRef>
              <c:f>Feuil1!$B$4:$B$14</c:f>
              <c:numCache>
                <c:formatCode>General</c:formatCode>
                <c:ptCount val="5"/>
                <c:pt idx="0">
                  <c:v>1000</c:v>
                </c:pt>
                <c:pt idx="1">
                  <c:v>992</c:v>
                </c:pt>
                <c:pt idx="2">
                  <c:v>500</c:v>
                </c:pt>
                <c:pt idx="3">
                  <c:v>2000</c:v>
                </c:pt>
                <c:pt idx="4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1C-45DF-A15D-E70147F5780C}"/>
            </c:ext>
          </c:extLst>
        </c:ser>
        <c:ser>
          <c:idx val="1"/>
          <c:order val="1"/>
          <c:tx>
            <c:strRef>
              <c:f>Feuil1!$C$3</c:f>
              <c:strCache>
                <c:ptCount val="1"/>
                <c:pt idx="0">
                  <c:v>Somme de Crédit (TTC)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Feuil1!$A$4:$A$14</c:f>
              <c:multiLvlStrCache>
                <c:ptCount val="5"/>
                <c:lvl>
                  <c:pt idx="0">
                    <c:v>sept</c:v>
                  </c:pt>
                  <c:pt idx="1">
                    <c:v>oct</c:v>
                  </c:pt>
                  <c:pt idx="2">
                    <c:v>nov</c:v>
                  </c:pt>
                  <c:pt idx="3">
                    <c:v>déc</c:v>
                  </c:pt>
                  <c:pt idx="4">
                    <c:v>janv</c:v>
                  </c:pt>
                </c:lvl>
                <c:lvl>
                  <c:pt idx="0">
                    <c:v>Trimestre3</c:v>
                  </c:pt>
                  <c:pt idx="1">
                    <c:v>Trimestre4</c:v>
                  </c:pt>
                  <c:pt idx="4">
                    <c:v>Trimestre1</c:v>
                  </c:pt>
                </c:lvl>
                <c:lvl>
                  <c:pt idx="0">
                    <c:v>2017</c:v>
                  </c:pt>
                  <c:pt idx="4">
                    <c:v>2018</c:v>
                  </c:pt>
                </c:lvl>
              </c:multiLvlStrCache>
            </c:multiLvlStrRef>
          </c:cat>
          <c:val>
            <c:numRef>
              <c:f>Feuil1!$C$4:$C$14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1000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E1C-45DF-A15D-E70147F5780C}"/>
            </c:ext>
          </c:extLst>
        </c:ser>
        <c:ser>
          <c:idx val="2"/>
          <c:order val="2"/>
          <c:tx>
            <c:strRef>
              <c:f>Feuil1!$D$3</c:f>
              <c:strCache>
                <c:ptCount val="1"/>
                <c:pt idx="0">
                  <c:v>Somme de Débit (TTC)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Feuil1!$A$4:$A$14</c:f>
              <c:multiLvlStrCache>
                <c:ptCount val="5"/>
                <c:lvl>
                  <c:pt idx="0">
                    <c:v>sept</c:v>
                  </c:pt>
                  <c:pt idx="1">
                    <c:v>oct</c:v>
                  </c:pt>
                  <c:pt idx="2">
                    <c:v>nov</c:v>
                  </c:pt>
                  <c:pt idx="3">
                    <c:v>déc</c:v>
                  </c:pt>
                  <c:pt idx="4">
                    <c:v>janv</c:v>
                  </c:pt>
                </c:lvl>
                <c:lvl>
                  <c:pt idx="0">
                    <c:v>Trimestre3</c:v>
                  </c:pt>
                  <c:pt idx="1">
                    <c:v>Trimestre4</c:v>
                  </c:pt>
                  <c:pt idx="4">
                    <c:v>Trimestre1</c:v>
                  </c:pt>
                </c:lvl>
                <c:lvl>
                  <c:pt idx="0">
                    <c:v>2017</c:v>
                  </c:pt>
                  <c:pt idx="4">
                    <c:v>2018</c:v>
                  </c:pt>
                </c:lvl>
              </c:multiLvlStrCache>
            </c:multiLvlStrRef>
          </c:cat>
          <c:val>
            <c:numRef>
              <c:f>Feuil1!$D$4:$D$14</c:f>
              <c:numCache>
                <c:formatCode>General</c:formatCode>
                <c:ptCount val="5"/>
                <c:pt idx="0">
                  <c:v>0</c:v>
                </c:pt>
                <c:pt idx="1">
                  <c:v>8</c:v>
                </c:pt>
                <c:pt idx="2">
                  <c:v>500</c:v>
                </c:pt>
                <c:pt idx="3">
                  <c:v>0</c:v>
                </c:pt>
                <c:pt idx="4">
                  <c:v>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E1C-45DF-A15D-E70147F578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5917960"/>
        <c:axId val="545915336"/>
      </c:lineChart>
      <c:catAx>
        <c:axId val="545917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5915336"/>
        <c:crosses val="autoZero"/>
        <c:auto val="1"/>
        <c:lblAlgn val="ctr"/>
        <c:lblOffset val="100"/>
        <c:noMultiLvlLbl val="0"/>
      </c:catAx>
      <c:valAx>
        <c:axId val="545915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5917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Suivi!$F$2</c:f>
              <c:strCache>
                <c:ptCount val="1"/>
                <c:pt idx="0">
                  <c:v>Compte Pro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Tableau!$B$2:$B$13</c:f>
              <c:numCache>
                <c:formatCode>mmmm</c:formatCode>
                <c:ptCount val="12"/>
                <c:pt idx="0">
                  <c:v>42979</c:v>
                </c:pt>
                <c:pt idx="1">
                  <c:v>43009</c:v>
                </c:pt>
                <c:pt idx="2">
                  <c:v>43040</c:v>
                </c:pt>
                <c:pt idx="3">
                  <c:v>43070</c:v>
                </c:pt>
                <c:pt idx="4">
                  <c:v>43101</c:v>
                </c:pt>
                <c:pt idx="5">
                  <c:v>43132</c:v>
                </c:pt>
                <c:pt idx="6">
                  <c:v>43160</c:v>
                </c:pt>
                <c:pt idx="7">
                  <c:v>43191</c:v>
                </c:pt>
                <c:pt idx="8">
                  <c:v>43221</c:v>
                </c:pt>
                <c:pt idx="9">
                  <c:v>43252</c:v>
                </c:pt>
                <c:pt idx="10">
                  <c:v>43282</c:v>
                </c:pt>
                <c:pt idx="11">
                  <c:v>43313</c:v>
                </c:pt>
              </c:numCache>
            </c:numRef>
          </c:cat>
          <c:val>
            <c:numRef>
              <c:f>Tableau!valeur</c:f>
              <c:numCache>
                <c:formatCode>"€"#,##0.00_);[Red]\("€"#,##0.00\)</c:formatCode>
                <c:ptCount val="12"/>
                <c:pt idx="0">
                  <c:v>1000</c:v>
                </c:pt>
                <c:pt idx="1">
                  <c:v>992</c:v>
                </c:pt>
                <c:pt idx="2">
                  <c:v>500</c:v>
                </c:pt>
                <c:pt idx="3">
                  <c:v>2000</c:v>
                </c:pt>
                <c:pt idx="4">
                  <c:v>200</c:v>
                </c:pt>
                <c:pt idx="5">
                  <c:v>1000</c:v>
                </c:pt>
                <c:pt idx="6">
                  <c:v>1000</c:v>
                </c:pt>
                <c:pt idx="7">
                  <c:v>1000</c:v>
                </c:pt>
                <c:pt idx="8">
                  <c:v>1000</c:v>
                </c:pt>
                <c:pt idx="9">
                  <c:v>1000</c:v>
                </c:pt>
                <c:pt idx="10">
                  <c:v>1000</c:v>
                </c:pt>
                <c:pt idx="11">
                  <c:v>1000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A7-4D1E-B74D-1C57383745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32600016"/>
        <c:axId val="332590176"/>
      </c:lineChart>
      <c:dateAx>
        <c:axId val="332600016"/>
        <c:scaling>
          <c:orientation val="minMax"/>
        </c:scaling>
        <c:delete val="0"/>
        <c:axPos val="b"/>
        <c:numFmt formatCode="m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2590176"/>
        <c:crosses val="autoZero"/>
        <c:auto val="1"/>
        <c:lblOffset val="100"/>
        <c:baseTimeUnit val="months"/>
      </c:dateAx>
      <c:valAx>
        <c:axId val="332590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€&quot;#,##0.00_);[Red]\(&quot;€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2600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1</xdr:row>
      <xdr:rowOff>106680</xdr:rowOff>
    </xdr:from>
    <xdr:to>
      <xdr:col>7</xdr:col>
      <xdr:colOff>849630</xdr:colOff>
      <xdr:row>15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257173F-4EF4-4E01-B562-3C754607C3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266700</xdr:colOff>
      <xdr:row>0</xdr:row>
      <xdr:rowOff>7620</xdr:rowOff>
    </xdr:from>
    <xdr:to>
      <xdr:col>10</xdr:col>
      <xdr:colOff>190500</xdr:colOff>
      <xdr:row>6</xdr:row>
      <xdr:rowOff>190500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74EE19B9-F032-441C-A31A-8D03168F1D7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31480" y="7620"/>
              <a:ext cx="333756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838198</xdr:colOff>
      <xdr:row>5</xdr:row>
      <xdr:rowOff>4762</xdr:rowOff>
    </xdr:from>
    <xdr:to>
      <xdr:col>7</xdr:col>
      <xdr:colOff>838199</xdr:colOff>
      <xdr:row>19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E89A596-3E9E-4919-9C2E-A8D7C71BE7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Paul" refreshedDate="43057.744884490741" createdVersion="6" refreshedVersion="6" minRefreshableVersion="3" recordCount="12" xr:uid="{7C6F5C70-FC9C-4477-80A2-109E79F6263C}">
  <cacheSource type="worksheet">
    <worksheetSource ref="B1:J13" sheet="Tableau"/>
  </cacheSource>
  <cacheFields count="11">
    <cacheField name="mois" numFmtId="165">
      <sharedItems containsSemiMixedTypes="0" containsNonDate="0" containsDate="1" containsString="0" minDate="2017-09-01T00:00:00" maxDate="2018-08-02T00:00:00" count="12">
        <d v="2017-09-01T00:00:00"/>
        <d v="2017-10-01T00:00:00"/>
        <d v="2017-11-01T00:00:00"/>
        <d v="2017-12-01T00:00:00"/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</sharedItems>
      <fieldGroup par="10" base="0">
        <rangePr groupBy="months" startDate="2017-09-01T00:00:00" endDate="2018-08-02T00:00:00"/>
        <groupItems count="14">
          <s v="&lt;01/09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18"/>
        </groupItems>
      </fieldGroup>
    </cacheField>
    <cacheField name="Compte Pro" numFmtId="8">
      <sharedItems containsSemiMixedTypes="0" containsString="0" containsNumber="1" containsInteger="1" minValue="200" maxValue="2000"/>
    </cacheField>
    <cacheField name="Débit (TTC)" numFmtId="8">
      <sharedItems containsSemiMixedTypes="0" containsString="0" containsNumber="1" containsInteger="1" minValue="0" maxValue="800"/>
    </cacheField>
    <cacheField name="Crédit (TTC)" numFmtId="8">
      <sharedItems containsSemiMixedTypes="0" containsString="0" containsNumber="1" containsInteger="1" minValue="0" maxValue="1000"/>
    </cacheField>
    <cacheField name="TVA" numFmtId="8">
      <sharedItems containsSemiMixedTypes="0" containsString="0" containsNumber="1" containsInteger="1" minValue="0" maxValue="0"/>
    </cacheField>
    <cacheField name="Banque" numFmtId="8">
      <sharedItems containsSemiMixedTypes="0" containsString="0" containsNumber="1" containsInteger="1" minValue="0" maxValue="8"/>
    </cacheField>
    <cacheField name="Assurance" numFmtId="8">
      <sharedItems containsSemiMixedTypes="0" containsString="0" containsNumber="1" containsInteger="1" minValue="0" maxValue="0"/>
    </cacheField>
    <cacheField name="Dossier" numFmtId="8">
      <sharedItems containsSemiMixedTypes="0" containsString="0" containsNumber="1" containsInteger="1" minValue="0" maxValue="0"/>
    </cacheField>
    <cacheField name="Autres" numFmtId="8">
      <sharedItems containsSemiMixedTypes="0" containsString="0" containsNumber="1" containsInteger="1" minValue="0" maxValue="8"/>
    </cacheField>
    <cacheField name="Trimestres" numFmtId="0" databaseField="0">
      <fieldGroup base="0">
        <rangePr groupBy="quarters" startDate="2017-09-01T00:00:00" endDate="2018-08-02T00:00:00"/>
        <groupItems count="6">
          <s v="&lt;01/09/2017"/>
          <s v="Trimestre1"/>
          <s v="Trimestre2"/>
          <s v="Trimestre3"/>
          <s v="Trimestre4"/>
          <s v="&gt;02/08/2018"/>
        </groupItems>
      </fieldGroup>
    </cacheField>
    <cacheField name="Années" numFmtId="0" databaseField="0">
      <fieldGroup base="0">
        <rangePr groupBy="years" startDate="2017-09-01T00:00:00" endDate="2018-08-02T00:00:00"/>
        <groupItems count="4">
          <s v="&lt;01/09/2017"/>
          <s v="2017"/>
          <s v="2018"/>
          <s v="&gt;02/08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n v="1000"/>
    <n v="0"/>
    <n v="0"/>
    <n v="0"/>
    <n v="0"/>
    <n v="0"/>
    <n v="0"/>
    <n v="0"/>
  </r>
  <r>
    <x v="1"/>
    <n v="992"/>
    <n v="8"/>
    <n v="0"/>
    <n v="0"/>
    <n v="8"/>
    <n v="0"/>
    <n v="0"/>
    <n v="0"/>
  </r>
  <r>
    <x v="2"/>
    <n v="500"/>
    <n v="500"/>
    <n v="0"/>
    <n v="0"/>
    <n v="0"/>
    <n v="0"/>
    <n v="0"/>
    <n v="8"/>
  </r>
  <r>
    <x v="3"/>
    <n v="2000"/>
    <n v="0"/>
    <n v="1000"/>
    <n v="0"/>
    <n v="0"/>
    <n v="0"/>
    <n v="0"/>
    <n v="0"/>
  </r>
  <r>
    <x v="4"/>
    <n v="200"/>
    <n v="800"/>
    <n v="0"/>
    <n v="0"/>
    <n v="0"/>
    <n v="0"/>
    <n v="0"/>
    <n v="0"/>
  </r>
  <r>
    <x v="5"/>
    <n v="1000"/>
    <n v="0"/>
    <n v="0"/>
    <n v="0"/>
    <n v="0"/>
    <n v="0"/>
    <n v="0"/>
    <n v="0"/>
  </r>
  <r>
    <x v="6"/>
    <n v="1000"/>
    <n v="0"/>
    <n v="0"/>
    <n v="0"/>
    <n v="0"/>
    <n v="0"/>
    <n v="0"/>
    <n v="0"/>
  </r>
  <r>
    <x v="7"/>
    <n v="1000"/>
    <n v="0"/>
    <n v="0"/>
    <n v="0"/>
    <n v="0"/>
    <n v="0"/>
    <n v="0"/>
    <n v="0"/>
  </r>
  <r>
    <x v="8"/>
    <n v="1000"/>
    <n v="0"/>
    <n v="0"/>
    <n v="0"/>
    <n v="0"/>
    <n v="0"/>
    <n v="0"/>
    <n v="0"/>
  </r>
  <r>
    <x v="9"/>
    <n v="1000"/>
    <n v="0"/>
    <n v="0"/>
    <n v="0"/>
    <n v="0"/>
    <n v="0"/>
    <n v="0"/>
    <n v="0"/>
  </r>
  <r>
    <x v="10"/>
    <n v="1000"/>
    <n v="0"/>
    <n v="0"/>
    <n v="0"/>
    <n v="0"/>
    <n v="0"/>
    <n v="0"/>
    <n v="0"/>
  </r>
  <r>
    <x v="11"/>
    <n v="100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714115-A009-46E8-80B1-88C44BAF0AA9}" name="Tableau croisé dynamique1" cacheId="9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1">
  <location ref="A3:D14" firstHeaderRow="0" firstDataRow="1" firstDataCol="1"/>
  <pivotFields count="11">
    <pivotField axis="axisRow" numFmtId="165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8" subtotalTop="0" showAll="0"/>
    <pivotField dataField="1" numFmtId="8" subtotalTop="0" showAll="0"/>
    <pivotField dataField="1" numFmtId="8" subtotalTop="0" showAll="0"/>
    <pivotField numFmtId="8" subtotalTop="0" showAll="0"/>
    <pivotField numFmtId="8" subtotalTop="0" showAll="0"/>
    <pivotField numFmtId="8" subtotalTop="0" showAll="0"/>
    <pivotField numFmtId="8" subtotalTop="0" showAll="0"/>
    <pivotField numFmtId="8" subtotalTop="0"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3">
    <field x="10"/>
    <field x="9"/>
    <field x="0"/>
  </rowFields>
  <rowItems count="11">
    <i>
      <x v="1"/>
    </i>
    <i r="1">
      <x v="3"/>
    </i>
    <i r="2">
      <x v="9"/>
    </i>
    <i r="1">
      <x v="4"/>
    </i>
    <i r="2">
      <x v="10"/>
    </i>
    <i r="2">
      <x v="11"/>
    </i>
    <i r="2">
      <x v="12"/>
    </i>
    <i>
      <x v="2"/>
    </i>
    <i r="1">
      <x v="1"/>
    </i>
    <i r="2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ompte Pro" fld="1" baseField="0" baseItem="0"/>
    <dataField name="Somme de Crédit (TTC)" fld="3" baseField="0" baseItem="0"/>
    <dataField name="Somme de Débit (TTC)" fld="2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7" showRowHeaders="1" showColHeaders="1" showRowStripes="0" showColStripes="0" showLastColumn="1"/>
  <filters count="1">
    <filter fld="0" type="dateBetween" evalOrder="-1" id="32" name="mois">
      <autoFilter ref="A1">
        <filterColumn colId="0">
          <customFilters and="1">
            <customFilter operator="greaterThanOrEqual" val="42979"/>
            <customFilter operator="lessThanOrEqual" val="43131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9E1E46-4E3D-4782-ACC7-A66775632A7E}" name="Tableau1" displayName="Tableau1" ref="A1:I2" totalsRowShown="0">
  <autoFilter ref="A1:I2" xr:uid="{465D0D95-4AD1-44A9-8CB9-F3AC59F5512A}"/>
  <tableColumns count="9">
    <tableColumn id="1" xr3:uid="{E040C96C-5D58-43C0-B9F0-553352A1D89D}" name="mois" dataDxfId="0"/>
    <tableColumn id="2" xr3:uid="{AA6AFF40-9F48-4289-8172-B7C70DFC5953}" name="Compte Pro"/>
    <tableColumn id="3" xr3:uid="{46936478-2CBF-4359-8951-333793A5C559}" name="Débit (TTC)"/>
    <tableColumn id="4" xr3:uid="{AC84D045-4D5D-4C2F-941C-2B24D783A860}" name="Crédit (TTC)"/>
    <tableColumn id="5" xr3:uid="{C2FF76C8-C627-4349-9F16-E49EC5FEEF3C}" name="TVA"/>
    <tableColumn id="6" xr3:uid="{2AF62130-1E0F-4810-BF82-D6491F9B7D07}" name="Banque"/>
    <tableColumn id="7" xr3:uid="{EFD11C2A-EF84-456D-B9C5-37D96C8E3712}" name="Assurance"/>
    <tableColumn id="8" xr3:uid="{C39E0C49-9429-4B4F-BE56-72903EF0BFCF}" name="Dossier"/>
    <tableColumn id="9" xr3:uid="{EDD5F0FD-3F0F-423B-9123-991C1DC6C663}" name="Autre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mois" xr10:uid="{C3CC1975-5D6E-4A74-9361-AF6FB0E61C8C}" sourceName="mois">
  <pivotTables>
    <pivotTable tabId="21" name="Tableau croisé dynamique1"/>
  </pivotTables>
  <state minimalRefreshVersion="6" lastRefreshVersion="6" pivotCacheId="1" filterType="dateBetween">
    <selection startDate="2017-09-01T00:00:00" endDate="2018-01-31T00:00:00"/>
    <bounds startDate="2017-01-01T00:00:00" endDate="2019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mois" xr10:uid="{3D49B7FF-7986-4EB0-ABB1-2DDE39837A7E}" cache="ChronologieNative_mois" caption="mois" level="2" selectionLevel="2" scrollPosition="2017-07-31T00:00:00"/>
</timeline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2A36F-A961-4F48-931D-10832C269C19}">
  <dimension ref="A1:I2"/>
  <sheetViews>
    <sheetView workbookViewId="0">
      <selection sqref="A1:I2"/>
    </sheetView>
  </sheetViews>
  <sheetFormatPr baseColWidth="10" defaultRowHeight="15.6" x14ac:dyDescent="0.3"/>
  <cols>
    <col min="2" max="2" width="12.59765625" customWidth="1"/>
    <col min="3" max="3" width="12" customWidth="1"/>
    <col min="4" max="4" width="12.5" customWidth="1"/>
  </cols>
  <sheetData>
    <row r="1" spans="1:9" x14ac:dyDescent="0.3">
      <c r="A1" t="s">
        <v>10</v>
      </c>
      <c r="B1" t="s">
        <v>5</v>
      </c>
      <c r="C1" t="s">
        <v>6</v>
      </c>
      <c r="D1" t="s">
        <v>7</v>
      </c>
      <c r="E1" t="s">
        <v>0</v>
      </c>
      <c r="F1" t="s">
        <v>1</v>
      </c>
      <c r="G1" t="s">
        <v>2</v>
      </c>
      <c r="H1" t="s">
        <v>3</v>
      </c>
      <c r="I1" t="s">
        <v>4</v>
      </c>
    </row>
    <row r="2" spans="1:9" x14ac:dyDescent="0.3">
      <c r="A2" s="14">
        <v>42979</v>
      </c>
      <c r="B2">
        <v>1000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89D90-9492-4345-B1B4-F4DE2CF7E8F8}">
  <dimension ref="A3:D14"/>
  <sheetViews>
    <sheetView tabSelected="1" workbookViewId="0">
      <selection activeCell="B5" sqref="B5"/>
    </sheetView>
  </sheetViews>
  <sheetFormatPr baseColWidth="10" defaultRowHeight="15.6" x14ac:dyDescent="0.3"/>
  <cols>
    <col min="1" max="1" width="19.5" bestFit="1" customWidth="1"/>
    <col min="2" max="3" width="20.19921875" bestFit="1" customWidth="1"/>
    <col min="4" max="4" width="19.59765625" bestFit="1" customWidth="1"/>
  </cols>
  <sheetData>
    <row r="3" spans="1:4" x14ac:dyDescent="0.3">
      <c r="A3" s="10" t="s">
        <v>12</v>
      </c>
      <c r="B3" t="s">
        <v>11</v>
      </c>
      <c r="C3" t="s">
        <v>25</v>
      </c>
      <c r="D3" t="s">
        <v>24</v>
      </c>
    </row>
    <row r="4" spans="1:4" x14ac:dyDescent="0.3">
      <c r="A4" s="11" t="s">
        <v>14</v>
      </c>
      <c r="B4" s="9">
        <v>4492</v>
      </c>
      <c r="C4" s="9">
        <v>1000</v>
      </c>
      <c r="D4" s="9">
        <v>508</v>
      </c>
    </row>
    <row r="5" spans="1:4" x14ac:dyDescent="0.3">
      <c r="A5" s="12" t="s">
        <v>15</v>
      </c>
      <c r="B5" s="9">
        <v>1000</v>
      </c>
      <c r="C5" s="9">
        <v>0</v>
      </c>
      <c r="D5" s="9">
        <v>0</v>
      </c>
    </row>
    <row r="6" spans="1:4" x14ac:dyDescent="0.3">
      <c r="A6" s="13" t="s">
        <v>16</v>
      </c>
      <c r="B6" s="9">
        <v>1000</v>
      </c>
      <c r="C6" s="9">
        <v>0</v>
      </c>
      <c r="D6" s="9">
        <v>0</v>
      </c>
    </row>
    <row r="7" spans="1:4" x14ac:dyDescent="0.3">
      <c r="A7" s="12" t="s">
        <v>17</v>
      </c>
      <c r="B7" s="9">
        <v>3492</v>
      </c>
      <c r="C7" s="9">
        <v>1000</v>
      </c>
      <c r="D7" s="9">
        <v>508</v>
      </c>
    </row>
    <row r="8" spans="1:4" x14ac:dyDescent="0.3">
      <c r="A8" s="13" t="s">
        <v>18</v>
      </c>
      <c r="B8" s="9">
        <v>992</v>
      </c>
      <c r="C8" s="9">
        <v>0</v>
      </c>
      <c r="D8" s="9">
        <v>8</v>
      </c>
    </row>
    <row r="9" spans="1:4" x14ac:dyDescent="0.3">
      <c r="A9" s="13" t="s">
        <v>19</v>
      </c>
      <c r="B9" s="9">
        <v>500</v>
      </c>
      <c r="C9" s="9">
        <v>0</v>
      </c>
      <c r="D9" s="9">
        <v>500</v>
      </c>
    </row>
    <row r="10" spans="1:4" x14ac:dyDescent="0.3">
      <c r="A10" s="13" t="s">
        <v>20</v>
      </c>
      <c r="B10" s="9">
        <v>2000</v>
      </c>
      <c r="C10" s="9">
        <v>1000</v>
      </c>
      <c r="D10" s="9">
        <v>0</v>
      </c>
    </row>
    <row r="11" spans="1:4" x14ac:dyDescent="0.3">
      <c r="A11" s="11" t="s">
        <v>21</v>
      </c>
      <c r="B11" s="9">
        <v>200</v>
      </c>
      <c r="C11" s="9">
        <v>0</v>
      </c>
      <c r="D11" s="9">
        <v>800</v>
      </c>
    </row>
    <row r="12" spans="1:4" x14ac:dyDescent="0.3">
      <c r="A12" s="12" t="s">
        <v>22</v>
      </c>
      <c r="B12" s="9">
        <v>200</v>
      </c>
      <c r="C12" s="9">
        <v>0</v>
      </c>
      <c r="D12" s="9">
        <v>800</v>
      </c>
    </row>
    <row r="13" spans="1:4" x14ac:dyDescent="0.3">
      <c r="A13" s="13" t="s">
        <v>23</v>
      </c>
      <c r="B13" s="9">
        <v>200</v>
      </c>
      <c r="C13" s="9">
        <v>0</v>
      </c>
      <c r="D13" s="9">
        <v>800</v>
      </c>
    </row>
    <row r="14" spans="1:4" x14ac:dyDescent="0.3">
      <c r="A14" s="11" t="s">
        <v>13</v>
      </c>
      <c r="B14" s="9">
        <v>4692</v>
      </c>
      <c r="C14" s="9">
        <v>1000</v>
      </c>
      <c r="D14" s="9">
        <v>1308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6"/>
  <sheetViews>
    <sheetView topLeftCell="B1" workbookViewId="0">
      <selection activeCell="D16" sqref="D16"/>
    </sheetView>
  </sheetViews>
  <sheetFormatPr baseColWidth="10" defaultColWidth="11" defaultRowHeight="15.6" x14ac:dyDescent="0.3"/>
  <cols>
    <col min="1" max="1" width="4" style="1" customWidth="1"/>
    <col min="2" max="2" width="11" style="3" customWidth="1"/>
    <col min="3" max="10" width="11" style="2" customWidth="1"/>
    <col min="11" max="16384" width="11" style="1"/>
  </cols>
  <sheetData>
    <row r="1" spans="2:11" s="3" customFormat="1" x14ac:dyDescent="0.3">
      <c r="B1" s="3" t="s">
        <v>10</v>
      </c>
      <c r="C1" s="4" t="s">
        <v>5</v>
      </c>
      <c r="D1" s="4" t="s">
        <v>6</v>
      </c>
      <c r="E1" s="4" t="s">
        <v>7</v>
      </c>
      <c r="F1" s="4" t="s">
        <v>0</v>
      </c>
      <c r="G1" s="4" t="s">
        <v>1</v>
      </c>
      <c r="H1" s="4" t="s">
        <v>2</v>
      </c>
      <c r="I1" s="4" t="s">
        <v>3</v>
      </c>
      <c r="J1" s="4" t="s">
        <v>4</v>
      </c>
      <c r="K1" s="3" t="s">
        <v>9</v>
      </c>
    </row>
    <row r="2" spans="2:11" x14ac:dyDescent="0.3">
      <c r="B2" s="8">
        <v>42979</v>
      </c>
      <c r="C2" s="2">
        <v>1000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3"/>
    </row>
    <row r="3" spans="2:11" x14ac:dyDescent="0.3">
      <c r="B3" s="8">
        <v>43009</v>
      </c>
      <c r="C3" s="2">
        <v>992</v>
      </c>
      <c r="D3" s="2">
        <v>8</v>
      </c>
      <c r="E3" s="2">
        <v>0</v>
      </c>
      <c r="F3" s="2">
        <v>0</v>
      </c>
      <c r="G3" s="2">
        <v>8</v>
      </c>
      <c r="H3" s="2">
        <v>0</v>
      </c>
      <c r="I3" s="2">
        <v>0</v>
      </c>
      <c r="J3" s="2">
        <v>0</v>
      </c>
    </row>
    <row r="4" spans="2:11" x14ac:dyDescent="0.3">
      <c r="B4" s="8">
        <v>43040</v>
      </c>
      <c r="C4" s="2">
        <v>500</v>
      </c>
      <c r="D4" s="2">
        <v>500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8</v>
      </c>
    </row>
    <row r="5" spans="2:11" x14ac:dyDescent="0.3">
      <c r="B5" s="8">
        <v>43070</v>
      </c>
      <c r="C5" s="2">
        <v>2000</v>
      </c>
      <c r="D5" s="2">
        <v>0</v>
      </c>
      <c r="E5" s="2">
        <v>1000</v>
      </c>
      <c r="F5" s="2">
        <v>0</v>
      </c>
      <c r="G5" s="2">
        <v>0</v>
      </c>
      <c r="H5" s="2">
        <v>0</v>
      </c>
      <c r="I5" s="2">
        <v>0</v>
      </c>
      <c r="J5" s="2">
        <v>0</v>
      </c>
    </row>
    <row r="6" spans="2:11" x14ac:dyDescent="0.3">
      <c r="B6" s="8">
        <v>43101</v>
      </c>
      <c r="C6" s="2">
        <v>200</v>
      </c>
      <c r="D6" s="2">
        <v>800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</row>
    <row r="7" spans="2:11" x14ac:dyDescent="0.3">
      <c r="B7" s="8">
        <v>43132</v>
      </c>
      <c r="C7" s="2">
        <v>1000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</row>
    <row r="8" spans="2:11" x14ac:dyDescent="0.3">
      <c r="B8" s="8">
        <v>43160</v>
      </c>
      <c r="C8" s="2">
        <v>1000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</row>
    <row r="9" spans="2:11" x14ac:dyDescent="0.3">
      <c r="B9" s="8">
        <v>43191</v>
      </c>
      <c r="C9" s="2">
        <v>1000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</row>
    <row r="10" spans="2:11" x14ac:dyDescent="0.3">
      <c r="B10" s="8">
        <v>43221</v>
      </c>
      <c r="C10" s="2">
        <v>1000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</row>
    <row r="11" spans="2:11" x14ac:dyDescent="0.3">
      <c r="B11" s="8">
        <v>43252</v>
      </c>
      <c r="C11" s="2">
        <v>1000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</row>
    <row r="12" spans="2:11" x14ac:dyDescent="0.3">
      <c r="B12" s="8">
        <v>43282</v>
      </c>
      <c r="C12" s="2">
        <v>1000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</row>
    <row r="13" spans="2:11" x14ac:dyDescent="0.3">
      <c r="B13" s="8">
        <v>43313</v>
      </c>
      <c r="C13" s="2">
        <v>1000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</row>
    <row r="16" spans="2:11" x14ac:dyDescent="0.3">
      <c r="C16" s="2" t="e">
        <f ca="1">OFFSET(Tableau!$C$2,0,0,MATCH(MONTH(TODAY()),MONTH(Tableau!$B$2:$B$13),0),1)</f>
        <v>#VALUE!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H3"/>
  <sheetViews>
    <sheetView topLeftCell="A5" workbookViewId="0">
      <selection activeCell="I10" sqref="I10"/>
    </sheetView>
  </sheetViews>
  <sheetFormatPr baseColWidth="10" defaultColWidth="11" defaultRowHeight="15.6" x14ac:dyDescent="0.3"/>
  <cols>
    <col min="1" max="16384" width="11" style="1"/>
  </cols>
  <sheetData>
    <row r="1" spans="3:8" s="3" customFormat="1" x14ac:dyDescent="0.3"/>
    <row r="2" spans="3:8" x14ac:dyDescent="0.3">
      <c r="C2" s="5" t="s">
        <v>8</v>
      </c>
      <c r="D2" s="5"/>
      <c r="E2" s="5"/>
      <c r="F2" s="6" t="s">
        <v>5</v>
      </c>
      <c r="G2" s="6"/>
      <c r="H2" s="6"/>
    </row>
    <row r="3" spans="3:8" hidden="1" x14ac:dyDescent="0.3">
      <c r="F3" s="7">
        <f>MATCH(F2,Tableau!C1:J1,0)</f>
        <v>1</v>
      </c>
      <c r="G3" s="7"/>
      <c r="H3" s="7"/>
    </row>
  </sheetData>
  <mergeCells count="3">
    <mergeCell ref="C2:E2"/>
    <mergeCell ref="F2:H2"/>
    <mergeCell ref="F3:H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Tableau!$C$1:$J$1</xm:f>
          </x14:formula1>
          <xm:sqref>F2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Feuil2</vt:lpstr>
      <vt:lpstr>Feuil1</vt:lpstr>
      <vt:lpstr>Tableau</vt:lpstr>
      <vt:lpstr>Suivi</vt:lpstr>
      <vt:lpstr>compte_pro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Jean-Paul</cp:lastModifiedBy>
  <dcterms:created xsi:type="dcterms:W3CDTF">2017-08-24T15:57:33Z</dcterms:created>
  <dcterms:modified xsi:type="dcterms:W3CDTF">2017-11-18T16:53:47Z</dcterms:modified>
</cp:coreProperties>
</file>