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D:\telechargements\"/>
    </mc:Choice>
  </mc:AlternateContent>
  <bookViews>
    <workbookView xWindow="120" yWindow="75" windowWidth="28515" windowHeight="12600"/>
  </bookViews>
  <sheets>
    <sheet name="Feuil1" sheetId="1" r:id="rId1"/>
    <sheet name="Feuil2" sheetId="2" r:id="rId2"/>
    <sheet name="Feuil3" sheetId="3" r:id="rId3"/>
  </sheets>
  <externalReferences>
    <externalReference r:id="rId4"/>
  </externalReferences>
  <definedNames>
    <definedName name="diver">Feuil2!$A$1:$A$15</definedName>
    <definedName name="tarif">Feuil2!$B$1:$B$5</definedName>
    <definedName name="unitée">Feuil2!$C$1:$C$18</definedName>
  </definedNames>
  <calcPr calcId="152511" iterate="1" iterateCount="1"/>
</workbook>
</file>

<file path=xl/calcChain.xml><?xml version="1.0" encoding="utf-8"?>
<calcChain xmlns="http://schemas.openxmlformats.org/spreadsheetml/2006/main">
  <c r="C10" i="1" l="1"/>
  <c r="D10" i="1"/>
  <c r="C9" i="1"/>
  <c r="D9" i="1" s="1"/>
  <c r="C8" i="1"/>
  <c r="D8" i="1"/>
  <c r="J4" i="1"/>
  <c r="I4" i="1"/>
  <c r="H4" i="1"/>
  <c r="G4" i="1"/>
  <c r="C7" i="1"/>
  <c r="D7" i="1" s="1"/>
  <c r="C6" i="1"/>
  <c r="D6" i="1" s="1"/>
  <c r="C5" i="1"/>
  <c r="D5" i="1" s="1"/>
  <c r="C4" i="1" l="1"/>
  <c r="D4" i="1" s="1"/>
</calcChain>
</file>

<file path=xl/sharedStrings.xml><?xml version="1.0" encoding="utf-8"?>
<sst xmlns="http://schemas.openxmlformats.org/spreadsheetml/2006/main" count="21" uniqueCount="14">
  <si>
    <t xml:space="preserve">        MAGASIN</t>
  </si>
  <si>
    <t>Désignation</t>
  </si>
  <si>
    <t>Quantiée</t>
  </si>
  <si>
    <t>Prix  unitaire</t>
  </si>
  <si>
    <t>Total</t>
  </si>
  <si>
    <t>cable 0,5</t>
  </si>
  <si>
    <t>cable 1,5</t>
  </si>
  <si>
    <t>cable 2,5</t>
  </si>
  <si>
    <t>cable 3,5</t>
  </si>
  <si>
    <t xml:space="preserve">    QUANTITÉ TOTAL DE FIN DE JOURNÉE</t>
  </si>
  <si>
    <t>Cable 0,5</t>
  </si>
  <si>
    <t>Cable 1,5</t>
  </si>
  <si>
    <t>Cable 2,5</t>
  </si>
  <si>
    <t>Cable 3,5</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</si>
</sst>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 [$€-1]_-;\-* #,##0.00\ [$€-1]_-;_-* &quot;-&quot;??\ [$€-1]_-"/>
    <numFmt numFmtId="165" formatCode="#,##0.00\ &quot;€&quot;"/>
    <numFmt numFmtId="166" formatCode="_-* #,##0.00000\ [$GNF]_-;\-* #,##0.00000\ [$GNF]_-;_-* &quot;-&quot;?????\ [$GNF]_-;_-@_-"/>
    <numFmt numFmtId="167" formatCode="_-* #,##0.00\ [$GNF]_-;\-* #,##0.00\ [$GNF]_-;_-* &quot;-&quot;??\ [$GNF]_-;_-@_-"/>
    <numFmt numFmtId="168" formatCode="_-* #,##0.0000\ [$GNF]_-;\-* #,##0.0000\ [$GNF]_-;_-* &quot;-&quot;????\ [$GNF]_-;_-@_-"/>
  </numFmts>
  <fonts count="8" x14ac:knownFonts="1">
    <font>
      <sz val="11"/>
      <color theme="1"/>
      <name val="Calibri"/>
      <family val="2"/>
      <scheme val="minor"/>
    </font>
    <font>
      <sz val="11"/>
      <color theme="1"/>
      <name val="Calibri"/>
      <family val="2"/>
      <scheme val="minor"/>
    </font>
    <font>
      <sz val="10"/>
      <name val="Arial"/>
      <family val="2"/>
    </font>
    <font>
      <b/>
      <sz val="10"/>
      <name val="Arial"/>
      <family val="2"/>
    </font>
    <font>
      <b/>
      <sz val="8"/>
      <name val="Arial"/>
      <family val="2"/>
    </font>
    <font>
      <sz val="14"/>
      <color theme="1"/>
      <name val="Calibri"/>
      <family val="2"/>
      <scheme val="minor"/>
    </font>
    <font>
      <b/>
      <sz val="11"/>
      <color theme="1"/>
      <name val="Calibri"/>
      <family val="2"/>
      <scheme val="minor"/>
    </font>
    <font>
      <sz val="11"/>
      <name val="Calibri"/>
      <family val="2"/>
      <scheme val="minor"/>
    </font>
  </fonts>
  <fills count="5">
    <fill>
      <patternFill patternType="none"/>
    </fill>
    <fill>
      <patternFill patternType="gray125"/>
    </fill>
    <fill>
      <patternFill patternType="solid">
        <fgColor indexed="50"/>
        <bgColor indexed="64"/>
      </patternFill>
    </fill>
    <fill>
      <patternFill patternType="solid">
        <fgColor rgb="FFFFFF00"/>
        <bgColor indexed="64"/>
      </patternFill>
    </fill>
    <fill>
      <patternFill patternType="solid">
        <fgColor theme="2" tint="-0.249977111117893"/>
        <bgColor indexed="64"/>
      </patternFill>
    </fill>
  </fills>
  <borders count="7">
    <border>
      <left/>
      <right/>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s>
  <cellStyleXfs count="6">
    <xf numFmtId="0" fontId="0" fillId="0" borderId="0"/>
    <xf numFmtId="0" fontId="2" fillId="0" borderId="0"/>
    <xf numFmtId="164" fontId="2" fillId="0" borderId="0" applyFont="0" applyFill="0" applyBorder="0" applyAlignment="0" applyProtection="0"/>
    <xf numFmtId="164" fontId="2" fillId="0" borderId="0" applyFont="0" applyFill="0" applyBorder="0" applyAlignment="0" applyProtection="0"/>
    <xf numFmtId="0" fontId="2" fillId="0" borderId="0"/>
    <xf numFmtId="9" fontId="2" fillId="0" borderId="0" applyFont="0" applyFill="0" applyBorder="0" applyAlignment="0" applyProtection="0"/>
  </cellStyleXfs>
  <cellXfs count="22">
    <xf numFmtId="0" fontId="0" fillId="0" borderId="0" xfId="0"/>
    <xf numFmtId="0" fontId="0" fillId="0" borderId="0" xfId="0"/>
    <xf numFmtId="0" fontId="0" fillId="0" borderId="0" xfId="0" applyNumberFormat="1"/>
    <xf numFmtId="167" fontId="0" fillId="0" borderId="0" xfId="0" applyNumberFormat="1"/>
    <xf numFmtId="0" fontId="1" fillId="0" borderId="0" xfId="4" applyFont="1"/>
    <xf numFmtId="168" fontId="1" fillId="0" borderId="0" xfId="4" applyNumberFormat="1" applyFont="1"/>
    <xf numFmtId="166" fontId="1" fillId="0" borderId="0" xfId="4" applyNumberFormat="1" applyFont="1"/>
    <xf numFmtId="49" fontId="0" fillId="0" borderId="0" xfId="0" applyNumberFormat="1"/>
    <xf numFmtId="0" fontId="0" fillId="0" borderId="0" xfId="0" applyFill="1" applyBorder="1"/>
    <xf numFmtId="0" fontId="3" fillId="3" borderId="2" xfId="1" applyFont="1" applyFill="1" applyBorder="1" applyAlignment="1">
      <alignment horizontal="center" vertical="center" wrapText="1"/>
    </xf>
    <xf numFmtId="0" fontId="6" fillId="4" borderId="3" xfId="0" applyFont="1" applyFill="1" applyBorder="1"/>
    <xf numFmtId="0" fontId="0" fillId="4" borderId="4" xfId="0" applyFill="1" applyBorder="1"/>
    <xf numFmtId="0" fontId="0" fillId="4" borderId="5" xfId="0" applyFill="1" applyBorder="1"/>
    <xf numFmtId="0" fontId="7" fillId="0" borderId="0" xfId="4" applyFont="1"/>
    <xf numFmtId="2" fontId="0" fillId="0" borderId="0" xfId="0" applyNumberFormat="1" applyProtection="1">
      <protection locked="0"/>
    </xf>
    <xf numFmtId="0" fontId="5" fillId="3" borderId="1" xfId="0" applyFont="1" applyFill="1" applyBorder="1" applyAlignment="1">
      <alignment shrinkToFit="1"/>
    </xf>
    <xf numFmtId="0" fontId="3" fillId="2" borderId="6" xfId="1" applyFont="1" applyFill="1" applyBorder="1" applyAlignment="1">
      <alignment horizontal="center" vertical="center" wrapText="1"/>
    </xf>
    <xf numFmtId="0" fontId="4" fillId="2" borderId="6" xfId="1" applyFont="1" applyFill="1" applyBorder="1" applyAlignment="1">
      <alignment horizontal="center" vertical="center" wrapText="1"/>
    </xf>
    <xf numFmtId="165" fontId="3" fillId="2" borderId="6" xfId="1" applyNumberFormat="1" applyFont="1" applyFill="1" applyBorder="1" applyAlignment="1">
      <alignment horizontal="center" vertical="center" wrapText="1"/>
    </xf>
    <xf numFmtId="0" fontId="0" fillId="0" borderId="0" xfId="4" applyFont="1" applyFill="1"/>
    <xf numFmtId="168" fontId="0" fillId="0" borderId="0" xfId="4" applyNumberFormat="1" applyFont="1" applyFill="1"/>
    <xf numFmtId="166" fontId="0" fillId="0" borderId="0" xfId="4" applyNumberFormat="1" applyFont="1" applyFill="1"/>
  </cellXfs>
  <cellStyles count="6">
    <cellStyle name="Euro" xfId="2"/>
    <cellStyle name="Euro 2" xfId="3"/>
    <cellStyle name="Normal" xfId="0" builtinId="0"/>
    <cellStyle name="Normal 2" xfId="4"/>
    <cellStyle name="Normal 3" xfId="1"/>
    <cellStyle name="Pourcentage 2" xfId="5"/>
  </cellStyles>
  <dxfs count="5">
    <dxf>
      <font>
        <b val="0"/>
        <i val="0"/>
        <strike val="0"/>
        <condense val="0"/>
        <extend val="0"/>
        <outline val="0"/>
        <shadow val="0"/>
        <u val="none"/>
        <vertAlign val="baseline"/>
        <sz val="11"/>
        <color theme="1"/>
        <name val="Calibri"/>
        <scheme val="minor"/>
      </font>
      <numFmt numFmtId="166" formatCode="_-* #,##0.00000\ [$GNF]_-;\-* #,##0.00000\ [$GNF]_-;_-* &quot;-&quot;?????\ [$GNF]_-;_-@_-"/>
    </dxf>
    <dxf>
      <font>
        <b val="0"/>
        <i val="0"/>
        <strike val="0"/>
        <condense val="0"/>
        <extend val="0"/>
        <outline val="0"/>
        <shadow val="0"/>
        <u val="none"/>
        <vertAlign val="baseline"/>
        <sz val="11"/>
        <color theme="1"/>
        <name val="Calibri"/>
        <scheme val="minor"/>
      </font>
      <numFmt numFmtId="168" formatCode="_-* #,##0.0000\ [$GNF]_-;\-* #,##0.0000\ [$GNF]_-;_-* &quot;-&quot;????\ [$GNF]_-;_-@_-"/>
    </dxf>
    <dxf>
      <font>
        <b val="0"/>
        <i val="0"/>
        <strike val="0"/>
        <condense val="0"/>
        <extend val="0"/>
        <outline val="0"/>
        <shadow val="0"/>
        <u val="none"/>
        <vertAlign val="baseline"/>
        <sz val="11"/>
        <color theme="1"/>
        <name val="Calibri"/>
        <scheme val="minor"/>
      </font>
    </dxf>
    <dxf>
      <border outline="0">
        <bottom style="medium">
          <color indexed="64"/>
        </bottom>
      </border>
    </dxf>
    <dxf>
      <border outline="0">
        <top style="medium">
          <color indexed="64"/>
        </top>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4</xdr:col>
      <xdr:colOff>152400</xdr:colOff>
      <xdr:row>2</xdr:row>
      <xdr:rowOff>485777</xdr:rowOff>
    </xdr:from>
    <xdr:to>
      <xdr:col>5</xdr:col>
      <xdr:colOff>499491</xdr:colOff>
      <xdr:row>4</xdr:row>
      <xdr:rowOff>32765</xdr:rowOff>
    </xdr:to>
    <xdr:sp macro="" textlink="">
      <xdr:nvSpPr>
        <xdr:cNvPr id="3" name="Double flèche verticale 2"/>
        <xdr:cNvSpPr/>
      </xdr:nvSpPr>
      <xdr:spPr>
        <a:xfrm rot="16200000">
          <a:off x="4176714" y="500063"/>
          <a:ext cx="242313" cy="1109091"/>
        </a:xfrm>
        <a:prstGeom prst="up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4</xdr:col>
      <xdr:colOff>85724</xdr:colOff>
      <xdr:row>12</xdr:row>
      <xdr:rowOff>142874</xdr:rowOff>
    </xdr:from>
    <xdr:to>
      <xdr:col>12</xdr:col>
      <xdr:colOff>342899</xdr:colOff>
      <xdr:row>19</xdr:row>
      <xdr:rowOff>152400</xdr:rowOff>
    </xdr:to>
    <xdr:sp macro="" textlink="">
      <xdr:nvSpPr>
        <xdr:cNvPr id="2" name="ZoneTexte 1"/>
        <xdr:cNvSpPr txBox="1"/>
      </xdr:nvSpPr>
      <xdr:spPr>
        <a:xfrm>
          <a:off x="4029074" y="2638424"/>
          <a:ext cx="5876925" cy="13430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tableau magasi est un tableau excel, c'est a dire qu'il est dynamique. Tu n'as qu' ecrire la designation et la quantite, les operations se font seules. Si tu veux encore ajouté quelquez</a:t>
          </a:r>
          <a:r>
            <a:rPr lang="fr-FR" sz="1100" baseline="0"/>
            <a:t> chose, il faut le faire avec les vraies valeurs de ta base de de données. Tu dois faire une feuille avec tous l'inventaire de ton magasin et les items correspondants aux designation. Cette feuille ne servira qu'a ça et rien d'autre.</a:t>
          </a:r>
        </a:p>
        <a:p>
          <a:r>
            <a:rPr lang="fr-FR" sz="1100" baseline="0"/>
            <a:t>Tu pourras faire tout ce que tu veux sur d'autres feuilles qui iront chercher dans la feuille data, qui sera en tableau </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laseur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3"/>
      <sheetName val="claseur1"/>
    </sheetNames>
    <definedNames>
      <definedName name="tarif" refersTo="='Feuil2'!$B$1:$B$5"/>
    </definedNames>
    <sheetDataSet>
      <sheetData sheetId="0" refreshError="1"/>
      <sheetData sheetId="1" refreshError="1">
        <row r="1">
          <cell r="B1">
            <v>0.45</v>
          </cell>
        </row>
        <row r="2">
          <cell r="B2">
            <v>0.89</v>
          </cell>
        </row>
        <row r="3">
          <cell r="B3">
            <v>4.2300000000000004</v>
          </cell>
        </row>
        <row r="4">
          <cell r="B4">
            <v>7.85</v>
          </cell>
        </row>
      </sheetData>
      <sheetData sheetId="2" refreshError="1"/>
      <sheetData sheetId="3" refreshError="1"/>
    </sheetDataSet>
  </externalBook>
</externalLink>
</file>

<file path=xl/tables/table1.xml><?xml version="1.0" encoding="utf-8"?>
<table xmlns="http://schemas.openxmlformats.org/spreadsheetml/2006/main" id="1" name="Tableau1" displayName="Tableau1" ref="A3:D10" totalsRowShown="0" headerRowBorderDxfId="3" tableBorderDxfId="4">
  <autoFilter ref="A3:D10"/>
  <tableColumns count="4">
    <tableColumn id="1" name="Désignation"/>
    <tableColumn id="2" name="Quantiée" dataDxfId="2" dataCellStyle="Normal 2"/>
    <tableColumn id="3" name="Prix  unitaire" dataDxfId="1" dataCellStyle="Normal 2">
      <calculatedColumnFormula>IFERROR(INDEX([1]!tarif,MATCH($A4,diver,0),1),"")</calculatedColumnFormula>
    </tableColumn>
    <tableColumn id="4" name="Total" dataDxfId="0" dataCellStyle="Normal 2">
      <calculatedColumnFormula>SUM(C4*B4)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32"/>
  <sheetViews>
    <sheetView tabSelected="1" workbookViewId="0">
      <selection activeCell="J12" sqref="J12"/>
    </sheetView>
  </sheetViews>
  <sheetFormatPr baseColWidth="10" defaultRowHeight="15" x14ac:dyDescent="0.25"/>
  <cols>
    <col min="1" max="1" width="13.85546875" customWidth="1"/>
    <col min="2" max="2" width="13.28515625" customWidth="1"/>
    <col min="3" max="3" width="15" customWidth="1"/>
    <col min="4" max="4" width="17" customWidth="1"/>
    <col min="7" max="7" width="9.85546875" customWidth="1"/>
    <col min="8" max="8" width="9.28515625" customWidth="1"/>
    <col min="9" max="9" width="10.140625" customWidth="1"/>
    <col min="10" max="10" width="9.28515625" customWidth="1"/>
    <col min="14" max="14" width="13.5703125" customWidth="1"/>
    <col min="15" max="15" width="3.85546875" customWidth="1"/>
  </cols>
  <sheetData>
    <row r="1" spans="1:16" ht="15.75" thickBot="1" x14ac:dyDescent="0.3">
      <c r="A1" s="1"/>
      <c r="B1" s="1"/>
      <c r="C1" s="1"/>
      <c r="D1" s="1"/>
      <c r="G1" s="1"/>
    </row>
    <row r="2" spans="1:16" ht="19.5" thickBot="1" x14ac:dyDescent="0.35">
      <c r="A2" s="1"/>
      <c r="B2" s="15" t="s">
        <v>0</v>
      </c>
      <c r="C2" s="15"/>
      <c r="D2" s="1"/>
      <c r="G2" s="10" t="s">
        <v>9</v>
      </c>
      <c r="H2" s="11"/>
      <c r="I2" s="11"/>
      <c r="J2" s="12"/>
      <c r="K2" s="1"/>
      <c r="L2" s="1"/>
    </row>
    <row r="3" spans="1:16" ht="26.25" thickBot="1" x14ac:dyDescent="0.3">
      <c r="A3" s="16" t="s">
        <v>1</v>
      </c>
      <c r="B3" s="17" t="s">
        <v>2</v>
      </c>
      <c r="C3" s="16" t="s">
        <v>3</v>
      </c>
      <c r="D3" s="18" t="s">
        <v>4</v>
      </c>
      <c r="G3" s="9" t="s">
        <v>10</v>
      </c>
      <c r="H3" s="9" t="s">
        <v>11</v>
      </c>
      <c r="I3" s="9" t="s">
        <v>12</v>
      </c>
      <c r="J3" s="9" t="s">
        <v>13</v>
      </c>
      <c r="L3" s="1"/>
      <c r="O3" s="2"/>
      <c r="P3" s="1"/>
    </row>
    <row r="4" spans="1:16" x14ac:dyDescent="0.25">
      <c r="A4" s="7" t="s">
        <v>5</v>
      </c>
      <c r="B4" s="4">
        <v>12</v>
      </c>
      <c r="C4" s="5">
        <f>IFERROR(INDEX([1]!tarif,MATCH($A4,diver,0),1),"")</f>
        <v>0.45</v>
      </c>
      <c r="D4" s="6">
        <f>SUM(C4*B4)</f>
        <v>5.4</v>
      </c>
      <c r="G4" s="14">
        <f>SUMPRODUCT((Tableau1[Désignation]=G$3)*(Tableau1[Quantiée]))</f>
        <v>12</v>
      </c>
      <c r="H4" s="14">
        <f>SUMPRODUCT((Tableau1[Désignation]=H$3)*(Tableau1[Quantiée]))</f>
        <v>14</v>
      </c>
      <c r="I4" s="14">
        <f>SUMPRODUCT((Tableau1[Désignation]=I$3)*(Tableau1[Quantiée]))</f>
        <v>3</v>
      </c>
      <c r="J4" s="14">
        <f>SUMPRODUCT((Tableau1[Désignation]=J$3)*(Tableau1[Quantiée]))</f>
        <v>19</v>
      </c>
      <c r="K4" s="1"/>
      <c r="M4" s="1"/>
      <c r="O4" s="2"/>
      <c r="P4" s="1"/>
    </row>
    <row r="5" spans="1:16" x14ac:dyDescent="0.25">
      <c r="A5" s="1" t="s">
        <v>6</v>
      </c>
      <c r="B5" s="4">
        <v>14</v>
      </c>
      <c r="C5" s="5">
        <f>IFERROR(INDEX([1]!tarif,MATCH($A5,diver,0),1),"")</f>
        <v>0.89</v>
      </c>
      <c r="D5" s="6">
        <f t="shared" ref="D5:D7" si="0">SUM(C5*B5)</f>
        <v>12.46</v>
      </c>
      <c r="H5" s="1"/>
      <c r="I5" s="1"/>
      <c r="J5" s="1"/>
      <c r="K5" s="1"/>
      <c r="L5" s="1"/>
      <c r="O5" s="2"/>
    </row>
    <row r="6" spans="1:16" x14ac:dyDescent="0.25">
      <c r="A6" s="8" t="s">
        <v>7</v>
      </c>
      <c r="B6" s="4">
        <v>0</v>
      </c>
      <c r="C6" s="5">
        <f>IFERROR(INDEX([1]!tarif,MATCH($A6,diver,0),1),"")</f>
        <v>4.2300000000000004</v>
      </c>
      <c r="D6" s="6">
        <f t="shared" si="0"/>
        <v>0</v>
      </c>
      <c r="G6" s="1"/>
      <c r="K6" s="1"/>
      <c r="O6" s="2"/>
    </row>
    <row r="7" spans="1:16" x14ac:dyDescent="0.25">
      <c r="A7" s="8" t="s">
        <v>8</v>
      </c>
      <c r="B7" s="13">
        <v>5</v>
      </c>
      <c r="C7" s="5">
        <f>IFERROR(INDEX([1]!tarif,MATCH($A7,diver,0),1),"")</f>
        <v>7.85</v>
      </c>
      <c r="D7" s="6">
        <f t="shared" si="0"/>
        <v>39.25</v>
      </c>
      <c r="E7" s="7"/>
      <c r="F7" s="7"/>
      <c r="G7" s="1"/>
      <c r="K7" s="1"/>
      <c r="O7" s="2"/>
    </row>
    <row r="8" spans="1:16" x14ac:dyDescent="0.25">
      <c r="A8" s="8" t="s">
        <v>8</v>
      </c>
      <c r="B8" s="19">
        <v>10</v>
      </c>
      <c r="C8" s="20">
        <f>IFERROR(INDEX([1]!tarif,MATCH($A8,diver,0),1),"")</f>
        <v>7.85</v>
      </c>
      <c r="D8" s="21">
        <f>SUM(C8*B8)</f>
        <v>78.5</v>
      </c>
      <c r="E8" s="7"/>
      <c r="F8" s="7"/>
      <c r="G8" s="7"/>
      <c r="H8" s="1"/>
      <c r="O8" s="2"/>
    </row>
    <row r="9" spans="1:16" x14ac:dyDescent="0.25">
      <c r="A9" s="8" t="s">
        <v>8</v>
      </c>
      <c r="B9" s="19">
        <v>4</v>
      </c>
      <c r="C9" s="20">
        <f>IFERROR(INDEX([1]!tarif,MATCH($A9,diver,0),1),"")</f>
        <v>7.85</v>
      </c>
      <c r="D9" s="21">
        <f>SUM(C9*B9)</f>
        <v>31.4</v>
      </c>
      <c r="E9" s="7"/>
      <c r="F9" s="7"/>
      <c r="G9" s="7"/>
      <c r="O9" s="2"/>
    </row>
    <row r="10" spans="1:16" x14ac:dyDescent="0.25">
      <c r="A10" t="s">
        <v>7</v>
      </c>
      <c r="B10" s="19">
        <v>3</v>
      </c>
      <c r="C10" s="20">
        <f>IFERROR(INDEX([1]!tarif,MATCH($A10,diver,0),1),"")</f>
        <v>4.2300000000000004</v>
      </c>
      <c r="D10" s="21">
        <f>SUM(C10*B10)</f>
        <v>12.690000000000001</v>
      </c>
      <c r="O10" s="2"/>
    </row>
    <row r="11" spans="1:16" x14ac:dyDescent="0.25">
      <c r="B11" s="7"/>
      <c r="C11" s="7"/>
      <c r="D11" s="7"/>
      <c r="E11" s="7"/>
      <c r="F11" s="7"/>
      <c r="G11" s="7"/>
      <c r="H11" s="7"/>
      <c r="I11" s="7"/>
      <c r="J11" s="7"/>
      <c r="K11" s="7"/>
      <c r="L11" s="7"/>
      <c r="M11" s="7"/>
      <c r="N11" s="7"/>
      <c r="O11" s="2"/>
    </row>
    <row r="12" spans="1:16" x14ac:dyDescent="0.25">
      <c r="B12" s="7"/>
      <c r="C12" s="7"/>
      <c r="D12" s="7"/>
      <c r="E12" s="7"/>
      <c r="F12" s="7"/>
      <c r="G12" s="7"/>
      <c r="H12" s="7"/>
      <c r="I12" s="7"/>
      <c r="J12" s="7"/>
      <c r="K12" s="7"/>
      <c r="L12" s="7"/>
      <c r="M12" s="7"/>
      <c r="N12" s="7"/>
    </row>
    <row r="13" spans="1:16" x14ac:dyDescent="0.25">
      <c r="B13" s="7"/>
      <c r="C13" s="7"/>
      <c r="D13" s="7"/>
      <c r="E13" s="7"/>
      <c r="F13" s="7"/>
      <c r="G13" s="7"/>
      <c r="H13" s="7"/>
      <c r="I13" s="7"/>
      <c r="J13" s="7"/>
      <c r="K13" s="7"/>
      <c r="L13" s="7"/>
      <c r="M13" s="7"/>
      <c r="N13" s="7"/>
    </row>
    <row r="14" spans="1:16" x14ac:dyDescent="0.25">
      <c r="B14" s="7"/>
      <c r="C14" s="7"/>
      <c r="D14" s="7"/>
      <c r="E14" s="7"/>
      <c r="F14" s="7"/>
      <c r="G14" s="7"/>
      <c r="H14" s="7"/>
      <c r="I14" s="7"/>
      <c r="J14" s="7"/>
      <c r="K14" s="7"/>
      <c r="L14" s="7"/>
      <c r="M14" s="7"/>
      <c r="N14" s="7"/>
    </row>
    <row r="15" spans="1:16" x14ac:dyDescent="0.25">
      <c r="B15" s="7"/>
      <c r="C15" s="7"/>
      <c r="D15" s="7"/>
      <c r="E15" s="7"/>
      <c r="F15" s="7"/>
      <c r="G15" s="7"/>
      <c r="H15" s="7"/>
      <c r="I15" s="7"/>
      <c r="J15" s="7"/>
      <c r="K15" s="7"/>
      <c r="L15" s="7"/>
      <c r="M15" s="7"/>
      <c r="N15" s="7"/>
    </row>
    <row r="16" spans="1:16" x14ac:dyDescent="0.25">
      <c r="B16" s="7"/>
      <c r="C16" s="1"/>
      <c r="D16" s="7"/>
      <c r="E16" s="7"/>
      <c r="F16" s="7"/>
      <c r="G16" s="7"/>
      <c r="H16" s="7"/>
      <c r="I16" s="7"/>
      <c r="J16" s="7"/>
      <c r="K16" s="7"/>
      <c r="L16" s="7"/>
      <c r="M16" s="7"/>
      <c r="N16" s="7"/>
    </row>
    <row r="17" spans="1:14" x14ac:dyDescent="0.25">
      <c r="B17" s="7"/>
      <c r="C17" s="1"/>
      <c r="E17" s="7"/>
      <c r="F17" s="7"/>
      <c r="G17" s="7"/>
      <c r="H17" s="7"/>
      <c r="I17" s="7"/>
      <c r="J17" s="7"/>
      <c r="K17" s="7"/>
      <c r="L17" s="7"/>
      <c r="M17" s="7"/>
      <c r="N17" s="7"/>
    </row>
    <row r="18" spans="1:14" x14ac:dyDescent="0.25">
      <c r="B18" s="7"/>
      <c r="C18" s="1"/>
      <c r="D18" s="1"/>
      <c r="E18" s="1"/>
      <c r="F18" s="1"/>
      <c r="G18" s="1"/>
      <c r="H18" s="7"/>
      <c r="I18" s="7"/>
      <c r="J18" s="7"/>
      <c r="K18" s="7"/>
      <c r="L18" s="7"/>
      <c r="M18" s="7"/>
      <c r="N18" s="7"/>
    </row>
    <row r="19" spans="1:14" x14ac:dyDescent="0.25">
      <c r="B19" s="7"/>
      <c r="C19" s="1"/>
      <c r="D19" s="7"/>
      <c r="E19" s="7"/>
      <c r="F19" s="7"/>
      <c r="G19" s="7"/>
      <c r="H19" s="7"/>
      <c r="I19" s="7"/>
      <c r="J19" s="7"/>
      <c r="K19" s="7"/>
      <c r="L19" s="7"/>
      <c r="M19" s="7"/>
      <c r="N19" s="7"/>
    </row>
    <row r="20" spans="1:14" x14ac:dyDescent="0.25">
      <c r="B20" s="7"/>
      <c r="C20" s="7"/>
      <c r="D20" s="7"/>
      <c r="E20" s="7"/>
      <c r="F20" s="7"/>
      <c r="G20" s="7"/>
      <c r="H20" s="7"/>
      <c r="I20" s="7"/>
      <c r="J20" s="7"/>
      <c r="K20" s="7"/>
      <c r="L20" s="7"/>
      <c r="M20" s="7"/>
      <c r="N20" s="7"/>
    </row>
    <row r="21" spans="1:14" x14ac:dyDescent="0.25">
      <c r="A21" s="1"/>
      <c r="B21" s="7"/>
      <c r="C21" s="7"/>
      <c r="D21" s="7"/>
      <c r="E21" s="7"/>
      <c r="F21" s="7"/>
      <c r="G21" s="7"/>
      <c r="H21" s="7"/>
      <c r="I21" s="7"/>
      <c r="J21" s="7"/>
      <c r="K21" s="7"/>
      <c r="L21" s="7"/>
      <c r="M21" s="7"/>
      <c r="N21" s="7"/>
    </row>
    <row r="22" spans="1:14" x14ac:dyDescent="0.25">
      <c r="A22" s="1"/>
      <c r="B22" s="7"/>
      <c r="C22" s="7"/>
      <c r="D22" s="7"/>
      <c r="E22" s="7"/>
      <c r="F22" s="7"/>
      <c r="G22" s="7"/>
      <c r="H22" s="7"/>
      <c r="I22" s="7"/>
      <c r="J22" s="7"/>
      <c r="K22" s="7"/>
      <c r="L22" s="7"/>
      <c r="M22" s="7"/>
      <c r="N22" s="7"/>
    </row>
    <row r="23" spans="1:14" x14ac:dyDescent="0.25">
      <c r="A23" s="1"/>
      <c r="B23" s="7"/>
      <c r="C23" s="7"/>
      <c r="D23" s="7"/>
      <c r="E23" s="7"/>
      <c r="F23" s="7"/>
      <c r="G23" s="7"/>
      <c r="H23" s="7"/>
      <c r="I23" s="7"/>
      <c r="J23" s="7"/>
      <c r="K23" s="7"/>
      <c r="L23" s="7"/>
      <c r="M23" s="7"/>
      <c r="N23" s="7"/>
    </row>
    <row r="24" spans="1:14" x14ac:dyDescent="0.25">
      <c r="B24" s="7"/>
      <c r="C24" s="7"/>
      <c r="D24" s="7"/>
      <c r="E24" s="7"/>
      <c r="F24" s="7"/>
      <c r="G24" s="7"/>
      <c r="H24" s="7"/>
      <c r="I24" s="7"/>
      <c r="J24" s="7"/>
      <c r="K24" s="7"/>
      <c r="L24" s="7"/>
      <c r="M24" s="7"/>
      <c r="N24" s="7"/>
    </row>
    <row r="25" spans="1:14" x14ac:dyDescent="0.25">
      <c r="B25" s="7"/>
      <c r="C25" s="7"/>
      <c r="D25" s="7"/>
      <c r="E25" s="7"/>
      <c r="F25" s="7"/>
      <c r="G25" s="7"/>
      <c r="H25" s="7"/>
      <c r="I25" s="7"/>
      <c r="J25" s="7"/>
      <c r="K25" s="7"/>
      <c r="L25" s="7"/>
      <c r="M25" s="7"/>
      <c r="N25" s="7"/>
    </row>
    <row r="26" spans="1:14" x14ac:dyDescent="0.25">
      <c r="B26" s="7"/>
      <c r="C26" s="7"/>
      <c r="D26" s="7"/>
      <c r="E26" s="7"/>
      <c r="F26" s="7"/>
      <c r="G26" s="7"/>
      <c r="H26" s="7"/>
      <c r="I26" s="7"/>
      <c r="J26" s="7"/>
      <c r="K26" s="7"/>
      <c r="L26" s="7"/>
      <c r="M26" s="7"/>
      <c r="N26" s="7"/>
    </row>
    <row r="27" spans="1:14" x14ac:dyDescent="0.25">
      <c r="B27" s="7"/>
      <c r="C27" s="7"/>
      <c r="D27" s="7"/>
      <c r="E27" s="7"/>
      <c r="F27" s="7"/>
      <c r="G27" s="7"/>
      <c r="H27" s="7"/>
      <c r="I27" s="7"/>
      <c r="J27" s="7"/>
      <c r="K27" s="7"/>
      <c r="L27" s="7"/>
      <c r="M27" s="7"/>
      <c r="N27" s="7"/>
    </row>
    <row r="28" spans="1:14" x14ac:dyDescent="0.25">
      <c r="B28" s="7"/>
      <c r="C28" s="7"/>
      <c r="D28" s="7"/>
      <c r="E28" s="7"/>
      <c r="F28" s="7"/>
      <c r="G28" s="7"/>
      <c r="H28" s="7"/>
      <c r="I28" s="7"/>
      <c r="J28" s="7"/>
      <c r="K28" s="7"/>
      <c r="L28" s="7"/>
      <c r="M28" s="7"/>
      <c r="N28" s="7"/>
    </row>
    <row r="29" spans="1:14" x14ac:dyDescent="0.25">
      <c r="B29" s="7"/>
      <c r="C29" s="7"/>
      <c r="D29" s="7"/>
      <c r="E29" s="7"/>
      <c r="F29" s="7"/>
      <c r="G29" s="7"/>
      <c r="H29" s="7"/>
      <c r="I29" s="7"/>
      <c r="J29" s="7"/>
      <c r="K29" s="7"/>
      <c r="L29" s="7"/>
      <c r="M29" s="7"/>
      <c r="N29" s="7"/>
    </row>
    <row r="30" spans="1:14" x14ac:dyDescent="0.25">
      <c r="B30" s="7"/>
      <c r="C30" s="7"/>
      <c r="D30" s="7"/>
      <c r="E30" s="7"/>
      <c r="F30" s="7"/>
      <c r="G30" s="7"/>
      <c r="H30" s="7"/>
      <c r="I30" s="7"/>
      <c r="J30" s="7"/>
      <c r="K30" s="7"/>
      <c r="L30" s="7"/>
      <c r="M30" s="7"/>
      <c r="N30" s="7"/>
    </row>
    <row r="31" spans="1:14" x14ac:dyDescent="0.25">
      <c r="B31" s="7"/>
      <c r="C31" s="7"/>
      <c r="D31" s="7"/>
      <c r="E31" s="7"/>
      <c r="F31" s="7"/>
      <c r="G31" s="7"/>
      <c r="H31" s="7"/>
      <c r="I31" s="7"/>
      <c r="J31" s="7"/>
      <c r="K31" s="7"/>
      <c r="L31" s="7"/>
      <c r="M31" s="7"/>
      <c r="N31" s="7"/>
    </row>
    <row r="32" spans="1:14" x14ac:dyDescent="0.25">
      <c r="B32" s="7"/>
      <c r="C32" s="7"/>
      <c r="D32" s="7"/>
      <c r="E32" s="7"/>
      <c r="F32" s="7"/>
      <c r="G32" s="7"/>
      <c r="H32" s="7"/>
      <c r="I32" s="7"/>
      <c r="J32" s="7"/>
      <c r="K32" s="7"/>
      <c r="L32" s="7"/>
      <c r="M32" s="7"/>
      <c r="N32" s="7"/>
    </row>
  </sheetData>
  <mergeCells count="1">
    <mergeCell ref="B2:C2"/>
  </mergeCells>
  <dataValidations count="1">
    <dataValidation type="list" allowBlank="1" showInputMessage="1" showErrorMessage="1" sqref="B4:B10">
      <formula1>unitée</formula1>
    </dataValidation>
  </dataValidations>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8"/>
  <sheetViews>
    <sheetView workbookViewId="0">
      <selection sqref="A1:A4"/>
    </sheetView>
  </sheetViews>
  <sheetFormatPr baseColWidth="10" defaultRowHeight="15" x14ac:dyDescent="0.25"/>
  <cols>
    <col min="2" max="2" width="11.42578125" style="1"/>
  </cols>
  <sheetData>
    <row r="1" spans="1:3" x14ac:dyDescent="0.25">
      <c r="A1" s="1" t="s">
        <v>5</v>
      </c>
      <c r="B1" s="3">
        <v>0.45</v>
      </c>
      <c r="C1">
        <v>1</v>
      </c>
    </row>
    <row r="2" spans="1:3" x14ac:dyDescent="0.25">
      <c r="A2" s="1" t="s">
        <v>6</v>
      </c>
      <c r="B2" s="3">
        <v>0.89</v>
      </c>
      <c r="C2" s="1">
        <v>2</v>
      </c>
    </row>
    <row r="3" spans="1:3" x14ac:dyDescent="0.25">
      <c r="A3" s="1" t="s">
        <v>7</v>
      </c>
      <c r="B3" s="3">
        <v>4.2300000000000004</v>
      </c>
      <c r="C3" s="1">
        <v>3</v>
      </c>
    </row>
    <row r="4" spans="1:3" x14ac:dyDescent="0.25">
      <c r="A4" s="1" t="s">
        <v>8</v>
      </c>
      <c r="B4" s="3">
        <v>7.85</v>
      </c>
      <c r="C4" s="1">
        <v>4</v>
      </c>
    </row>
    <row r="5" spans="1:3" x14ac:dyDescent="0.25">
      <c r="B5" s="3"/>
      <c r="C5" s="1">
        <v>5</v>
      </c>
    </row>
    <row r="6" spans="1:3" x14ac:dyDescent="0.25">
      <c r="B6" s="3"/>
      <c r="C6" s="1">
        <v>6</v>
      </c>
    </row>
    <row r="7" spans="1:3" x14ac:dyDescent="0.25">
      <c r="C7" s="1">
        <v>7</v>
      </c>
    </row>
    <row r="8" spans="1:3" x14ac:dyDescent="0.25">
      <c r="C8" s="1">
        <v>8</v>
      </c>
    </row>
    <row r="9" spans="1:3" x14ac:dyDescent="0.25">
      <c r="C9" s="1">
        <v>9</v>
      </c>
    </row>
    <row r="10" spans="1:3" x14ac:dyDescent="0.25">
      <c r="C10" s="1">
        <v>10</v>
      </c>
    </row>
    <row r="11" spans="1:3" x14ac:dyDescent="0.25">
      <c r="C11" s="1">
        <v>11</v>
      </c>
    </row>
    <row r="12" spans="1:3" x14ac:dyDescent="0.25">
      <c r="C12" s="1">
        <v>12</v>
      </c>
    </row>
    <row r="13" spans="1:3" x14ac:dyDescent="0.25">
      <c r="C13" s="1">
        <v>13</v>
      </c>
    </row>
    <row r="14" spans="1:3" x14ac:dyDescent="0.25">
      <c r="C14" s="1">
        <v>14</v>
      </c>
    </row>
    <row r="15" spans="1:3" x14ac:dyDescent="0.25">
      <c r="C15" s="1">
        <v>15</v>
      </c>
    </row>
    <row r="16" spans="1:3" x14ac:dyDescent="0.25">
      <c r="C16" s="1">
        <v>16</v>
      </c>
    </row>
    <row r="17" spans="3:3" x14ac:dyDescent="0.25">
      <c r="C17" s="1">
        <v>17</v>
      </c>
    </row>
    <row r="18" spans="3:3" x14ac:dyDescent="0.25">
      <c r="C18" s="1">
        <v>0</v>
      </c>
    </row>
  </sheetData>
  <dataValidations count="3">
    <dataValidation type="list" allowBlank="1" showInputMessage="1" showErrorMessage="1" sqref="A1:A12">
      <formula1>diver</formula1>
    </dataValidation>
    <dataValidation type="list" allowBlank="1" showInputMessage="1" showErrorMessage="1" sqref="C1:C18">
      <formula1>unitée</formula1>
    </dataValidation>
    <dataValidation type="list" allowBlank="1" showInputMessage="1" showErrorMessage="1" sqref="B1:B5">
      <formula1>tarif</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diver</vt:lpstr>
      <vt:lpstr>tarif</vt:lpstr>
      <vt:lpstr>unitée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dc:creator>
  <cp:lastModifiedBy>J-P</cp:lastModifiedBy>
  <dcterms:created xsi:type="dcterms:W3CDTF">2017-01-13T19:51:52Z</dcterms:created>
  <dcterms:modified xsi:type="dcterms:W3CDTF">2017-01-14T18:43:55Z</dcterms:modified>
</cp:coreProperties>
</file>