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05" windowWidth="23715" windowHeight="9525" activeTab="2"/>
  </bookViews>
  <sheets>
    <sheet name="INSCRIPTIONS" sheetId="1" r:id="rId1"/>
    <sheet name="PLANNING" sheetId="2" r:id="rId2"/>
    <sheet name="Convocations" sheetId="3" r:id="rId3"/>
    <sheet name="AIDE" sheetId="4" r:id="rId4"/>
  </sheets>
  <definedNames>
    <definedName name="list">PLANNING!$C$21:$E$26</definedName>
    <definedName name="LISTE">PLANNING!$C$21:$E$26</definedName>
  </definedNames>
  <calcPr calcId="152511"/>
</workbook>
</file>

<file path=xl/calcChain.xml><?xml version="1.0" encoding="utf-8"?>
<calcChain xmlns="http://schemas.openxmlformats.org/spreadsheetml/2006/main">
  <c r="H9" i="3" l="1"/>
  <c r="H10" i="3"/>
  <c r="H11" i="3"/>
  <c r="H12" i="3"/>
  <c r="H13" i="3"/>
  <c r="H14" i="3"/>
  <c r="H15" i="3"/>
  <c r="H16" i="3"/>
  <c r="H17" i="3"/>
  <c r="H18" i="3"/>
  <c r="C9" i="3"/>
  <c r="B9" i="3" s="1"/>
  <c r="E9" i="3"/>
  <c r="B10" i="3"/>
  <c r="C10" i="3"/>
  <c r="D10" i="3"/>
  <c r="E10" i="3"/>
  <c r="F10" i="3"/>
  <c r="C11" i="3"/>
  <c r="B11" i="3" s="1"/>
  <c r="E11" i="3"/>
  <c r="B12" i="3"/>
  <c r="C12" i="3"/>
  <c r="D12" i="3"/>
  <c r="E12" i="3"/>
  <c r="F12" i="3"/>
  <c r="C13" i="3"/>
  <c r="B13" i="3" s="1"/>
  <c r="E13" i="3"/>
  <c r="B14" i="3"/>
  <c r="C14" i="3"/>
  <c r="D14" i="3"/>
  <c r="E14" i="3"/>
  <c r="F14" i="3"/>
  <c r="C15" i="3"/>
  <c r="B15" i="3" s="1"/>
  <c r="E15" i="3"/>
  <c r="B16" i="3"/>
  <c r="C16" i="3"/>
  <c r="D16" i="3"/>
  <c r="E16" i="3"/>
  <c r="F16" i="3"/>
  <c r="C17" i="3"/>
  <c r="B17" i="3" s="1"/>
  <c r="E17" i="3"/>
  <c r="B18" i="3"/>
  <c r="C18" i="3"/>
  <c r="D18" i="3"/>
  <c r="E18" i="3"/>
  <c r="F18" i="3"/>
  <c r="A10" i="3"/>
  <c r="A12" i="3"/>
  <c r="A14" i="3"/>
  <c r="A16" i="3"/>
  <c r="A18" i="3"/>
  <c r="F4" i="3"/>
  <c r="F5" i="3"/>
  <c r="F6" i="3"/>
  <c r="F7" i="3"/>
  <c r="F8" i="3"/>
  <c r="F3" i="3"/>
  <c r="D4" i="3"/>
  <c r="D5" i="3"/>
  <c r="D6" i="3"/>
  <c r="D7" i="3"/>
  <c r="D8" i="3"/>
  <c r="D3" i="3"/>
  <c r="B4" i="3"/>
  <c r="B5" i="3"/>
  <c r="B6" i="3"/>
  <c r="B7" i="3"/>
  <c r="B8" i="3"/>
  <c r="B3" i="3"/>
  <c r="A4" i="3"/>
  <c r="A5" i="3"/>
  <c r="A6" i="3"/>
  <c r="A7" i="3"/>
  <c r="A8" i="3"/>
  <c r="A3" i="3"/>
  <c r="C4" i="3"/>
  <c r="E4" i="3"/>
  <c r="C5" i="3"/>
  <c r="E5" i="3"/>
  <c r="C6" i="3"/>
  <c r="E6" i="3"/>
  <c r="C7" i="3"/>
  <c r="E7" i="3"/>
  <c r="C8" i="3"/>
  <c r="E8" i="3"/>
  <c r="E3" i="3"/>
  <c r="C3" i="3"/>
  <c r="A24" i="3" a="1"/>
  <c r="A25" i="3" a="1"/>
  <c r="A26" i="3" a="1"/>
  <c r="A27" i="3" a="1"/>
  <c r="A23" i="3" a="1"/>
  <c r="A17" i="3" l="1"/>
  <c r="A15" i="3"/>
  <c r="A13" i="3"/>
  <c r="A11" i="3"/>
  <c r="A9" i="3"/>
  <c r="F17" i="3"/>
  <c r="D17" i="3"/>
  <c r="F15" i="3"/>
  <c r="D15" i="3"/>
  <c r="F13" i="3"/>
  <c r="D13" i="3"/>
  <c r="F11" i="3"/>
  <c r="D11" i="3"/>
  <c r="F9" i="3"/>
  <c r="D9" i="3"/>
  <c r="A27" i="3"/>
  <c r="A26" i="3"/>
  <c r="A25" i="3"/>
  <c r="A24" i="3"/>
  <c r="A23" i="3"/>
  <c r="H3" i="3"/>
  <c r="H5" i="3" l="1"/>
  <c r="H6" i="3"/>
  <c r="H4" i="3"/>
  <c r="H7" i="3"/>
  <c r="H8" i="3"/>
  <c r="A1" i="3"/>
  <c r="F21" i="3" a="1"/>
  <c r="E1" i="3" a="1"/>
  <c r="D1" i="3" a="1"/>
  <c r="E21" i="3" a="1"/>
  <c r="D21" i="3" a="1"/>
  <c r="B1" i="3" a="1"/>
  <c r="C1" i="3" a="1"/>
  <c r="F1" i="3" a="1"/>
  <c r="F21" i="3" l="1"/>
  <c r="D21" i="3"/>
  <c r="E21" i="3"/>
  <c r="F1" i="3"/>
  <c r="D1" i="3"/>
  <c r="C1" i="3"/>
  <c r="E1" i="3"/>
  <c r="B1" i="3"/>
  <c r="Q23" i="1"/>
  <c r="Q22" i="1"/>
  <c r="Q24" i="1" s="1"/>
  <c r="N23" i="1"/>
  <c r="E23" i="1"/>
  <c r="H23" i="1"/>
  <c r="H24" i="1" s="1"/>
  <c r="K23" i="1"/>
  <c r="B23" i="1"/>
  <c r="H22" i="1"/>
  <c r="K22" i="1"/>
  <c r="N22" i="1"/>
  <c r="N24" i="1" s="1"/>
  <c r="E22" i="1"/>
  <c r="E24" i="1" s="1"/>
  <c r="B22" i="1"/>
  <c r="K24" i="1" l="1"/>
  <c r="B24" i="1"/>
</calcChain>
</file>

<file path=xl/sharedStrings.xml><?xml version="1.0" encoding="utf-8"?>
<sst xmlns="http://schemas.openxmlformats.org/spreadsheetml/2006/main" count="70" uniqueCount="39">
  <si>
    <t>Liste Elève</t>
  </si>
  <si>
    <t>inscrit</t>
  </si>
  <si>
    <t>en cours</t>
  </si>
  <si>
    <t>terminé</t>
  </si>
  <si>
    <t xml:space="preserve">inscrit </t>
  </si>
  <si>
    <t>nom du professeur demandeur</t>
  </si>
  <si>
    <t>nom du professeur tuteur</t>
  </si>
  <si>
    <t>Total de demande d'inscpription</t>
  </si>
  <si>
    <t>nombre d'élève formé</t>
  </si>
  <si>
    <t>nombre d'élève à former</t>
  </si>
  <si>
    <t>exemple</t>
  </si>
  <si>
    <t>ok</t>
  </si>
  <si>
    <t>TOTAL  matière</t>
  </si>
  <si>
    <t>aaaa</t>
  </si>
  <si>
    <t>aaab</t>
  </si>
  <si>
    <t>aaac</t>
  </si>
  <si>
    <t>aaad</t>
  </si>
  <si>
    <t>aaae</t>
  </si>
  <si>
    <t>aaaf</t>
  </si>
  <si>
    <t>bam</t>
  </si>
  <si>
    <t>math</t>
  </si>
  <si>
    <t>marti</t>
  </si>
  <si>
    <t>caché le zéros</t>
  </si>
  <si>
    <t>https://support.office.com/fr-ch/article/Masquer-ou-afficher-des-valeurs-z%C3%A9ro-6ff815ca-e075-4f0b-adbe-728e1559b404</t>
  </si>
  <si>
    <t>recopier un tableau</t>
  </si>
  <si>
    <t>http://www.commentcamarche.net/forum/affich-28264797-recuperer-dans-une-colonne-valeur-cellule-non-vide</t>
  </si>
  <si>
    <t>mat</t>
  </si>
  <si>
    <t>Mal</t>
  </si>
  <si>
    <t>Ma</t>
  </si>
  <si>
    <t>transf</t>
  </si>
  <si>
    <t xml:space="preserve">autre </t>
  </si>
  <si>
    <t>unit</t>
  </si>
  <si>
    <t>Att</t>
  </si>
  <si>
    <t>recherc</t>
  </si>
  <si>
    <t>ten</t>
  </si>
  <si>
    <t>comp</t>
  </si>
  <si>
    <t>phrase</t>
  </si>
  <si>
    <t>Liste de convocations</t>
  </si>
  <si>
    <t>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</si>
</sst>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/>
    <xf numFmtId="0" fontId="1" fillId="0" borderId="0" xfId="0" applyFont="1" applyBorder="1"/>
    <xf numFmtId="0" fontId="0" fillId="4" borderId="0" xfId="0" applyFill="1"/>
    <xf numFmtId="0" fontId="0" fillId="4" borderId="1" xfId="0" applyFill="1" applyBorder="1"/>
    <xf numFmtId="0" fontId="0" fillId="4" borderId="4" xfId="0" applyFill="1" applyBorder="1"/>
    <xf numFmtId="0" fontId="0" fillId="4" borderId="3" xfId="0" applyFill="1" applyBorder="1"/>
    <xf numFmtId="0" fontId="2" fillId="0" borderId="0" xfId="0" applyFont="1"/>
    <xf numFmtId="0" fontId="2" fillId="2" borderId="1" xfId="0" applyFont="1" applyFill="1" applyBorder="1"/>
    <xf numFmtId="0" fontId="2" fillId="2" borderId="0" xfId="0" applyFont="1" applyFill="1" applyBorder="1"/>
    <xf numFmtId="0" fontId="2" fillId="2" borderId="2" xfId="0" applyFont="1" applyFill="1" applyBorder="1"/>
    <xf numFmtId="0" fontId="2" fillId="3" borderId="1" xfId="0" applyFont="1" applyFill="1" applyBorder="1"/>
    <xf numFmtId="0" fontId="2" fillId="3" borderId="0" xfId="0" applyFont="1" applyFill="1" applyBorder="1"/>
    <xf numFmtId="0" fontId="2" fillId="3" borderId="2" xfId="0" applyFont="1" applyFill="1" applyBorder="1"/>
    <xf numFmtId="0" fontId="0" fillId="5" borderId="0" xfId="0" applyFill="1" applyBorder="1"/>
    <xf numFmtId="0" fontId="3" fillId="0" borderId="0" xfId="1"/>
    <xf numFmtId="0" fontId="0" fillId="0" borderId="0" xfId="0" applyNumberFormat="1"/>
    <xf numFmtId="0" fontId="0" fillId="0" borderId="0" xfId="0" quotePrefix="1"/>
    <xf numFmtId="0" fontId="0" fillId="3" borderId="0" xfId="0" quotePrefix="1" applyFill="1"/>
    <xf numFmtId="0" fontId="0" fillId="3" borderId="0" xfId="0" applyFill="1"/>
    <xf numFmtId="0" fontId="0" fillId="0" borderId="0" xfId="0" quotePrefix="1" applyFill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28575</xdr:rowOff>
    </xdr:from>
    <xdr:to>
      <xdr:col>11</xdr:col>
      <xdr:colOff>66675</xdr:colOff>
      <xdr:row>14</xdr:row>
      <xdr:rowOff>66674</xdr:rowOff>
    </xdr:to>
    <xdr:sp macro="" textlink="">
      <xdr:nvSpPr>
        <xdr:cNvPr id="2" name="ZoneTexte 1"/>
        <xdr:cNvSpPr txBox="1"/>
      </xdr:nvSpPr>
      <xdr:spPr>
        <a:xfrm>
          <a:off x="4572000" y="2124075"/>
          <a:ext cx="3876675" cy="609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tout a ajuster en fonction du nombre d'inscrits. Ici,</a:t>
          </a:r>
          <a:r>
            <a:rPr lang="fr-FR" sz="1100" baseline="0"/>
            <a:t> on peut aller jusqu'a 15; mais on fait ce qu'on veut.</a:t>
          </a:r>
        </a:p>
        <a:p>
          <a:r>
            <a:rPr lang="fr-FR" sz="1100"/>
            <a:t> Il suffit de tirer sur H27 pour continuer la liste.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mmentcamarche.net/forum/affich-28264797-recuperer-dans-une-colonne-valeur-cellule-non-v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workbookViewId="0">
      <pane xSplit="1" topLeftCell="B1" activePane="topRight" state="frozen"/>
      <selection pane="topRight" activeCell="H13" sqref="H13"/>
    </sheetView>
  </sheetViews>
  <sheetFormatPr baseColWidth="10" defaultRowHeight="15" x14ac:dyDescent="0.25"/>
  <cols>
    <col min="1" max="1" width="30" customWidth="1"/>
    <col min="2" max="2" width="21.140625" customWidth="1"/>
    <col min="5" max="5" width="21.42578125" customWidth="1"/>
    <col min="8" max="8" width="21.42578125" customWidth="1"/>
    <col min="11" max="11" width="21.28515625" customWidth="1"/>
    <col min="14" max="14" width="21.140625" customWidth="1"/>
    <col min="17" max="17" width="21.140625" customWidth="1"/>
  </cols>
  <sheetData>
    <row r="1" spans="1:19" x14ac:dyDescent="0.25">
      <c r="B1" s="11"/>
      <c r="C1" s="12" t="s">
        <v>28</v>
      </c>
      <c r="D1" s="13"/>
      <c r="E1" s="11"/>
      <c r="F1" s="12" t="s">
        <v>28</v>
      </c>
      <c r="G1" s="13"/>
      <c r="H1" s="11"/>
      <c r="I1" s="12" t="s">
        <v>28</v>
      </c>
      <c r="J1" s="12"/>
      <c r="K1" s="14"/>
      <c r="L1" s="15" t="s">
        <v>32</v>
      </c>
      <c r="M1" s="16"/>
      <c r="N1" s="14"/>
      <c r="O1" s="15" t="s">
        <v>32</v>
      </c>
      <c r="P1" s="16"/>
      <c r="Q1" s="14"/>
      <c r="R1" s="15" t="s">
        <v>32</v>
      </c>
      <c r="S1" s="16"/>
    </row>
    <row r="2" spans="1:19" x14ac:dyDescent="0.25">
      <c r="A2" s="10" t="s">
        <v>0</v>
      </c>
      <c r="B2" s="1" t="s">
        <v>29</v>
      </c>
      <c r="C2" s="2"/>
      <c r="D2" s="3"/>
      <c r="E2" s="1" t="s">
        <v>31</v>
      </c>
      <c r="F2" s="2"/>
      <c r="G2" s="3"/>
      <c r="H2" s="1" t="s">
        <v>30</v>
      </c>
      <c r="I2" s="2"/>
      <c r="J2" s="2"/>
      <c r="K2" s="1" t="s">
        <v>33</v>
      </c>
      <c r="L2" s="2"/>
      <c r="M2" s="3"/>
      <c r="N2" s="1" t="s">
        <v>35</v>
      </c>
      <c r="O2" s="2"/>
      <c r="P2" s="3"/>
      <c r="Q2" s="1" t="s">
        <v>34</v>
      </c>
      <c r="R2" s="2"/>
      <c r="S2" s="3"/>
    </row>
    <row r="3" spans="1:19" x14ac:dyDescent="0.25">
      <c r="B3" s="1" t="s">
        <v>1</v>
      </c>
      <c r="C3" s="2" t="s">
        <v>2</v>
      </c>
      <c r="D3" s="3" t="s">
        <v>3</v>
      </c>
      <c r="E3" s="1" t="s">
        <v>4</v>
      </c>
      <c r="F3" s="2" t="s">
        <v>2</v>
      </c>
      <c r="G3" s="3" t="s">
        <v>3</v>
      </c>
      <c r="H3" s="1" t="s">
        <v>1</v>
      </c>
      <c r="I3" s="2" t="s">
        <v>2</v>
      </c>
      <c r="J3" s="2" t="s">
        <v>3</v>
      </c>
      <c r="K3" s="1" t="s">
        <v>1</v>
      </c>
      <c r="L3" s="2" t="s">
        <v>2</v>
      </c>
      <c r="M3" s="2" t="s">
        <v>3</v>
      </c>
      <c r="N3" s="1" t="s">
        <v>1</v>
      </c>
      <c r="O3" s="2" t="s">
        <v>2</v>
      </c>
      <c r="P3" s="3" t="s">
        <v>3</v>
      </c>
      <c r="Q3" s="1" t="s">
        <v>1</v>
      </c>
      <c r="R3" s="2" t="s">
        <v>2</v>
      </c>
      <c r="S3" s="3" t="s">
        <v>3</v>
      </c>
    </row>
    <row r="4" spans="1:19" x14ac:dyDescent="0.25">
      <c r="B4" s="4" t="s">
        <v>5</v>
      </c>
      <c r="C4" s="5" t="s">
        <v>6</v>
      </c>
      <c r="D4" s="3"/>
      <c r="E4" s="4" t="s">
        <v>5</v>
      </c>
      <c r="F4" s="5" t="s">
        <v>6</v>
      </c>
      <c r="G4" s="3"/>
      <c r="H4" s="4" t="s">
        <v>5</v>
      </c>
      <c r="I4" s="5" t="s">
        <v>6</v>
      </c>
      <c r="J4" s="2"/>
      <c r="K4" s="4" t="s">
        <v>5</v>
      </c>
      <c r="L4" s="5" t="s">
        <v>6</v>
      </c>
      <c r="M4" s="2"/>
      <c r="N4" s="4" t="s">
        <v>5</v>
      </c>
      <c r="O4" s="5" t="s">
        <v>6</v>
      </c>
      <c r="P4" s="3"/>
      <c r="Q4" s="4" t="s">
        <v>5</v>
      </c>
      <c r="R4" s="5" t="s">
        <v>6</v>
      </c>
      <c r="S4" s="3"/>
    </row>
    <row r="5" spans="1:19" x14ac:dyDescent="0.25">
      <c r="A5" t="s">
        <v>10</v>
      </c>
      <c r="B5" s="1" t="s">
        <v>26</v>
      </c>
      <c r="C5" s="2" t="s">
        <v>27</v>
      </c>
      <c r="D5" s="3" t="s">
        <v>11</v>
      </c>
      <c r="E5" s="1"/>
      <c r="F5" s="2"/>
      <c r="G5" s="3"/>
      <c r="H5" s="1"/>
      <c r="I5" s="2"/>
      <c r="J5" s="2"/>
      <c r="K5" s="1"/>
      <c r="L5" s="2"/>
      <c r="M5" s="3"/>
      <c r="N5" s="1"/>
      <c r="O5" s="2"/>
      <c r="P5" s="3"/>
      <c r="Q5" s="1"/>
      <c r="R5" s="2"/>
      <c r="S5" s="3"/>
    </row>
    <row r="6" spans="1:19" x14ac:dyDescent="0.25">
      <c r="B6" s="1"/>
      <c r="C6" s="2"/>
      <c r="D6" s="3"/>
      <c r="E6" s="1"/>
      <c r="F6" s="2"/>
      <c r="G6" s="3"/>
      <c r="H6" s="1"/>
      <c r="I6" s="2"/>
      <c r="J6" s="2"/>
      <c r="K6" s="1"/>
      <c r="L6" s="2"/>
      <c r="M6" s="3"/>
      <c r="N6" s="1"/>
      <c r="O6" s="2"/>
      <c r="P6" s="3"/>
      <c r="Q6" s="1"/>
      <c r="R6" s="2"/>
      <c r="S6" s="3"/>
    </row>
    <row r="7" spans="1:19" x14ac:dyDescent="0.25">
      <c r="B7" s="1"/>
      <c r="C7" s="2"/>
      <c r="D7" s="3"/>
      <c r="E7" s="1"/>
      <c r="F7" s="2"/>
      <c r="G7" s="3"/>
      <c r="H7" s="1"/>
      <c r="I7" s="2"/>
      <c r="J7" s="2"/>
      <c r="K7" s="1"/>
      <c r="L7" s="2"/>
      <c r="M7" s="3"/>
      <c r="N7" s="1"/>
      <c r="O7" s="2"/>
      <c r="P7" s="3"/>
      <c r="Q7" s="1"/>
      <c r="R7" s="2"/>
      <c r="S7" s="3"/>
    </row>
    <row r="8" spans="1:19" x14ac:dyDescent="0.25">
      <c r="B8" s="1"/>
      <c r="C8" s="2"/>
      <c r="D8" s="3"/>
      <c r="E8" s="1"/>
      <c r="F8" s="2"/>
      <c r="G8" s="3"/>
      <c r="H8" s="1"/>
      <c r="I8" s="2"/>
      <c r="J8" s="2"/>
      <c r="K8" s="1"/>
      <c r="L8" s="2"/>
      <c r="M8" s="3"/>
      <c r="N8" s="1"/>
      <c r="O8" s="2"/>
      <c r="P8" s="3"/>
      <c r="Q8" s="1"/>
      <c r="R8" s="2"/>
      <c r="S8" s="3"/>
    </row>
    <row r="9" spans="1:19" x14ac:dyDescent="0.25">
      <c r="B9" s="1"/>
      <c r="C9" s="2"/>
      <c r="D9" s="3"/>
      <c r="E9" s="1"/>
      <c r="F9" s="2"/>
      <c r="G9" s="3"/>
      <c r="H9" s="1"/>
      <c r="I9" s="2"/>
      <c r="J9" s="2"/>
      <c r="K9" s="1"/>
      <c r="L9" s="2"/>
      <c r="M9" s="3"/>
      <c r="N9" s="1"/>
      <c r="O9" s="2"/>
      <c r="P9" s="3"/>
      <c r="Q9" s="1"/>
      <c r="R9" s="2"/>
      <c r="S9" s="3"/>
    </row>
    <row r="10" spans="1:19" x14ac:dyDescent="0.25">
      <c r="B10" s="1"/>
      <c r="C10" s="2"/>
      <c r="D10" s="3"/>
      <c r="E10" s="1"/>
      <c r="F10" s="2"/>
      <c r="G10" s="3"/>
      <c r="H10" s="1"/>
      <c r="I10" s="2"/>
      <c r="J10" s="2"/>
      <c r="K10" s="1"/>
      <c r="L10" s="2"/>
      <c r="M10" s="3"/>
      <c r="N10" s="1"/>
      <c r="O10" s="2"/>
      <c r="P10" s="3"/>
      <c r="Q10" s="1"/>
      <c r="R10" s="2"/>
      <c r="S10" s="3"/>
    </row>
    <row r="11" spans="1:19" x14ac:dyDescent="0.25">
      <c r="B11" s="1"/>
      <c r="C11" s="2"/>
      <c r="D11" s="3"/>
      <c r="E11" s="1"/>
      <c r="F11" s="2"/>
      <c r="G11" s="3"/>
      <c r="H11" s="1"/>
      <c r="I11" s="2"/>
      <c r="J11" s="2"/>
      <c r="K11" s="1"/>
      <c r="L11" s="2"/>
      <c r="M11" s="3"/>
      <c r="N11" s="1"/>
      <c r="O11" s="2"/>
      <c r="P11" s="3"/>
      <c r="Q11" s="1"/>
      <c r="R11" s="2"/>
      <c r="S11" s="3"/>
    </row>
    <row r="12" spans="1:19" x14ac:dyDescent="0.25">
      <c r="B12" s="1"/>
      <c r="C12" s="2"/>
      <c r="D12" s="3"/>
      <c r="E12" s="1"/>
      <c r="F12" s="2"/>
      <c r="G12" s="3"/>
      <c r="H12" s="1"/>
      <c r="I12" s="2"/>
      <c r="J12" s="2"/>
      <c r="K12" s="1"/>
      <c r="L12" s="2"/>
      <c r="M12" s="3"/>
      <c r="N12" s="1"/>
      <c r="O12" s="2"/>
      <c r="P12" s="3"/>
      <c r="Q12" s="1"/>
      <c r="R12" s="2"/>
      <c r="S12" s="3"/>
    </row>
    <row r="13" spans="1:19" x14ac:dyDescent="0.25">
      <c r="B13" s="1"/>
      <c r="C13" s="2"/>
      <c r="D13" s="3"/>
      <c r="E13" s="1"/>
      <c r="F13" s="2"/>
      <c r="G13" s="3"/>
      <c r="H13" s="1"/>
      <c r="I13" s="2"/>
      <c r="J13" s="2"/>
      <c r="K13" s="1"/>
      <c r="L13" s="2"/>
      <c r="M13" s="3"/>
      <c r="N13" s="1"/>
      <c r="O13" s="2"/>
      <c r="P13" s="3"/>
      <c r="Q13" s="1"/>
      <c r="R13" s="2"/>
      <c r="S13" s="3"/>
    </row>
    <row r="14" spans="1:19" x14ac:dyDescent="0.25">
      <c r="B14" s="1"/>
      <c r="C14" s="2"/>
      <c r="D14" s="3"/>
      <c r="E14" s="1"/>
      <c r="F14" s="2"/>
      <c r="G14" s="3"/>
      <c r="H14" s="1"/>
      <c r="I14" s="2"/>
      <c r="J14" s="2"/>
      <c r="K14" s="1"/>
      <c r="L14" s="2"/>
      <c r="M14" s="3"/>
      <c r="N14" s="1"/>
      <c r="O14" s="2"/>
      <c r="P14" s="3"/>
      <c r="Q14" s="1"/>
      <c r="R14" s="2"/>
      <c r="S14" s="3"/>
    </row>
    <row r="15" spans="1:19" x14ac:dyDescent="0.25">
      <c r="B15" s="1"/>
      <c r="C15" s="2"/>
      <c r="D15" s="3"/>
      <c r="E15" s="1"/>
      <c r="F15" s="2"/>
      <c r="G15" s="3"/>
      <c r="H15" s="1"/>
      <c r="I15" s="2"/>
      <c r="J15" s="2"/>
      <c r="K15" s="1"/>
      <c r="L15" s="2"/>
      <c r="M15" s="3"/>
      <c r="N15" s="1"/>
      <c r="O15" s="2"/>
      <c r="P15" s="3"/>
      <c r="Q15" s="1"/>
      <c r="R15" s="2"/>
      <c r="S15" s="3"/>
    </row>
    <row r="16" spans="1:19" x14ac:dyDescent="0.25">
      <c r="B16" s="1"/>
      <c r="C16" s="2"/>
      <c r="D16" s="3"/>
      <c r="E16" s="1"/>
      <c r="F16" s="2"/>
      <c r="G16" s="3"/>
      <c r="H16" s="1"/>
      <c r="I16" s="2"/>
      <c r="J16" s="2"/>
      <c r="K16" s="1"/>
      <c r="L16" s="2"/>
      <c r="M16" s="3"/>
      <c r="N16" s="1"/>
      <c r="O16" s="2"/>
      <c r="P16" s="3"/>
      <c r="Q16" s="1"/>
      <c r="R16" s="2"/>
      <c r="S16" s="3"/>
    </row>
    <row r="17" spans="1:19" x14ac:dyDescent="0.25">
      <c r="B17" s="1"/>
      <c r="C17" s="2"/>
      <c r="D17" s="3"/>
      <c r="E17" s="1"/>
      <c r="F17" s="2"/>
      <c r="G17" s="3"/>
      <c r="H17" s="1"/>
      <c r="I17" s="2"/>
      <c r="J17" s="2"/>
      <c r="K17" s="1"/>
      <c r="L17" s="2"/>
      <c r="M17" s="3"/>
      <c r="N17" s="1"/>
      <c r="O17" s="2"/>
      <c r="P17" s="3"/>
      <c r="Q17" s="1"/>
      <c r="R17" s="2"/>
      <c r="S17" s="3"/>
    </row>
    <row r="18" spans="1:19" x14ac:dyDescent="0.25">
      <c r="B18" s="1"/>
      <c r="C18" s="2"/>
      <c r="D18" s="3"/>
      <c r="E18" s="1"/>
      <c r="F18" s="2"/>
      <c r="G18" s="3"/>
      <c r="H18" s="1"/>
      <c r="I18" s="2"/>
      <c r="J18" s="2"/>
      <c r="K18" s="1"/>
      <c r="L18" s="2"/>
      <c r="M18" s="3"/>
      <c r="N18" s="1"/>
      <c r="O18" s="2"/>
      <c r="P18" s="3"/>
      <c r="Q18" s="1"/>
      <c r="R18" s="2"/>
      <c r="S18" s="3"/>
    </row>
    <row r="19" spans="1:19" x14ac:dyDescent="0.25">
      <c r="B19" s="1"/>
      <c r="C19" s="2"/>
      <c r="D19" s="3"/>
      <c r="E19" s="1"/>
      <c r="F19" s="2"/>
      <c r="G19" s="3"/>
      <c r="H19" s="1"/>
      <c r="I19" s="2"/>
      <c r="J19" s="2"/>
      <c r="K19" s="1"/>
      <c r="L19" s="2"/>
      <c r="M19" s="3"/>
      <c r="N19" s="1"/>
      <c r="O19" s="2"/>
      <c r="P19" s="3"/>
      <c r="Q19" s="1"/>
      <c r="R19" s="2"/>
      <c r="S19" s="3"/>
    </row>
    <row r="20" spans="1:19" x14ac:dyDescent="0.25">
      <c r="B20" s="1"/>
      <c r="C20" s="2"/>
      <c r="D20" s="3"/>
      <c r="E20" s="1"/>
      <c r="F20" s="2"/>
      <c r="G20" s="3"/>
      <c r="H20" s="1"/>
      <c r="I20" s="2"/>
      <c r="J20" s="2"/>
      <c r="K20" s="1"/>
      <c r="L20" s="2"/>
      <c r="M20" s="3"/>
      <c r="N20" s="1"/>
      <c r="O20" s="2"/>
      <c r="P20" s="3"/>
      <c r="Q20" s="1"/>
      <c r="R20" s="2"/>
      <c r="S20" s="3"/>
    </row>
    <row r="21" spans="1:19" x14ac:dyDescent="0.25">
      <c r="B21" s="1"/>
      <c r="C21" s="2"/>
      <c r="D21" s="3"/>
      <c r="E21" s="1"/>
      <c r="F21" s="2"/>
      <c r="G21" s="3"/>
      <c r="H21" s="1"/>
      <c r="I21" s="2"/>
      <c r="J21" s="2"/>
      <c r="K21" s="1"/>
      <c r="L21" s="2"/>
      <c r="M21" s="3"/>
      <c r="N21" s="1"/>
      <c r="O21" s="2"/>
      <c r="P21" s="3"/>
      <c r="Q21" s="1"/>
      <c r="R21" s="2"/>
      <c r="S21" s="3"/>
    </row>
    <row r="22" spans="1:19" x14ac:dyDescent="0.25">
      <c r="A22" s="6" t="s">
        <v>7</v>
      </c>
      <c r="B22" s="8">
        <f>COUNTA(B5:B21)</f>
        <v>1</v>
      </c>
      <c r="C22" s="8"/>
      <c r="D22" s="9"/>
      <c r="E22" s="7">
        <f t="shared" ref="E22" si="0">COUNTA(E5:E21)</f>
        <v>0</v>
      </c>
      <c r="F22" s="7"/>
      <c r="G22" s="7"/>
      <c r="H22" s="7">
        <f t="shared" ref="H22" si="1">COUNTA(H5:H21)</f>
        <v>0</v>
      </c>
      <c r="I22" s="7"/>
      <c r="J22" s="7"/>
      <c r="K22" s="7">
        <f t="shared" ref="K22" si="2">COUNTA(K5:K21)</f>
        <v>0</v>
      </c>
      <c r="L22" s="7"/>
      <c r="M22" s="7"/>
      <c r="N22" s="7">
        <f t="shared" ref="N22" si="3">COUNTA(N5:N21)</f>
        <v>0</v>
      </c>
      <c r="O22" s="7"/>
      <c r="P22" s="7"/>
      <c r="Q22" s="7">
        <f t="shared" ref="Q22" si="4">COUNTA(Q5:Q21)</f>
        <v>0</v>
      </c>
      <c r="R22" s="7"/>
      <c r="S22" s="7"/>
    </row>
    <row r="23" spans="1:19" x14ac:dyDescent="0.25">
      <c r="A23" t="s">
        <v>8</v>
      </c>
      <c r="B23" s="3">
        <f>COUNTA(C5:C21)</f>
        <v>1</v>
      </c>
      <c r="C23" s="2"/>
      <c r="E23" s="3">
        <f>COUNTA(F5:F21)</f>
        <v>0</v>
      </c>
      <c r="F23" s="3"/>
      <c r="H23" s="3">
        <f>COUNTA(I5:I21)</f>
        <v>0</v>
      </c>
      <c r="I23" s="3"/>
      <c r="K23" s="3">
        <f>COUNTA(L5:L21)</f>
        <v>0</v>
      </c>
      <c r="L23" s="3"/>
      <c r="N23" s="3">
        <f>COUNTA(O5:O21)</f>
        <v>0</v>
      </c>
      <c r="O23" s="3"/>
      <c r="Q23" s="3">
        <f>COUNTA(R5:R21)</f>
        <v>0</v>
      </c>
      <c r="R23" s="3"/>
    </row>
    <row r="24" spans="1:19" s="6" customFormat="1" x14ac:dyDescent="0.25">
      <c r="A24" s="6" t="s">
        <v>9</v>
      </c>
      <c r="B24" s="7">
        <f>B22-B23</f>
        <v>0</v>
      </c>
      <c r="C24" s="7"/>
      <c r="D24" s="7"/>
      <c r="E24" s="7">
        <f>E22-E23</f>
        <v>0</v>
      </c>
      <c r="F24" s="7"/>
      <c r="G24" s="7"/>
      <c r="H24" s="7">
        <f>H22-H23</f>
        <v>0</v>
      </c>
      <c r="I24" s="7"/>
      <c r="J24" s="7"/>
      <c r="K24" s="7">
        <f>K22-K23</f>
        <v>0</v>
      </c>
      <c r="L24" s="7"/>
      <c r="M24" s="7"/>
      <c r="N24" s="7">
        <f>N22-N23</f>
        <v>0</v>
      </c>
      <c r="O24" s="7"/>
      <c r="P24" s="7"/>
      <c r="Q24" s="7">
        <f>Q22-Q23</f>
        <v>0</v>
      </c>
      <c r="R24" s="7"/>
      <c r="S24" s="7"/>
    </row>
    <row r="25" spans="1:19" x14ac:dyDescent="0.25">
      <c r="B25" s="1"/>
      <c r="C25" s="2"/>
      <c r="D25" s="3"/>
      <c r="E25" s="1"/>
      <c r="F25" s="2"/>
      <c r="G25" s="3"/>
      <c r="H25" s="1"/>
      <c r="I25" s="2"/>
      <c r="J25" s="2"/>
      <c r="K25" s="1"/>
      <c r="L25" s="2"/>
      <c r="M25" s="3"/>
      <c r="N25" s="1"/>
      <c r="O25" s="2"/>
      <c r="P25" s="3"/>
      <c r="Q25" s="1"/>
      <c r="R25" s="2"/>
      <c r="S25" s="3"/>
    </row>
    <row r="26" spans="1:19" x14ac:dyDescent="0.25">
      <c r="A26" s="17" t="s">
        <v>12</v>
      </c>
      <c r="B26" s="1"/>
      <c r="C26" s="2"/>
      <c r="D26" s="3"/>
      <c r="E26" s="1"/>
      <c r="F26" s="2"/>
      <c r="G26" s="3"/>
      <c r="H26" s="1"/>
      <c r="I26" s="2"/>
      <c r="J26" s="2"/>
      <c r="K26" s="1"/>
      <c r="L26" s="2"/>
      <c r="M26" s="3"/>
      <c r="N26" s="1"/>
      <c r="O26" s="2"/>
      <c r="P26" s="3"/>
      <c r="Q26" s="1"/>
      <c r="R26" s="2"/>
      <c r="S26" s="3"/>
    </row>
    <row r="27" spans="1:19" x14ac:dyDescent="0.25">
      <c r="A27" s="6" t="s">
        <v>7</v>
      </c>
      <c r="B27" s="1"/>
      <c r="C27" s="2"/>
      <c r="D27" s="3"/>
      <c r="E27" s="1"/>
      <c r="F27" s="2"/>
      <c r="G27" s="3"/>
      <c r="H27" s="1"/>
      <c r="I27" s="2"/>
      <c r="J27" s="2"/>
      <c r="K27" s="1"/>
      <c r="L27" s="2"/>
      <c r="M27" s="3"/>
      <c r="N27" s="1"/>
      <c r="O27" s="2"/>
      <c r="P27" s="3"/>
      <c r="Q27" s="1"/>
      <c r="R27" s="2"/>
      <c r="S27" s="3"/>
    </row>
    <row r="28" spans="1:19" x14ac:dyDescent="0.25">
      <c r="A28" t="s">
        <v>8</v>
      </c>
      <c r="B28" s="1"/>
      <c r="C28" s="2"/>
      <c r="D28" s="3"/>
      <c r="E28" s="1"/>
      <c r="F28" s="2"/>
      <c r="G28" s="3"/>
      <c r="H28" s="1"/>
      <c r="I28" s="2"/>
      <c r="J28" s="2"/>
      <c r="K28" s="1"/>
      <c r="L28" s="2"/>
      <c r="M28" s="3"/>
      <c r="N28" s="1"/>
      <c r="O28" s="2"/>
      <c r="P28" s="3"/>
      <c r="Q28" s="1"/>
      <c r="R28" s="2"/>
      <c r="S28" s="3"/>
    </row>
    <row r="29" spans="1:19" x14ac:dyDescent="0.25">
      <c r="A29" s="6" t="s">
        <v>9</v>
      </c>
      <c r="B29" s="1"/>
      <c r="C29" s="2"/>
      <c r="D29" s="3"/>
      <c r="E29" s="1"/>
      <c r="F29" s="2"/>
      <c r="G29" s="3"/>
      <c r="H29" s="1"/>
      <c r="I29" s="2"/>
      <c r="J29" s="2"/>
      <c r="K29" s="1"/>
      <c r="L29" s="2"/>
      <c r="M29" s="3"/>
      <c r="N29" s="1"/>
      <c r="O29" s="2"/>
      <c r="P29" s="3"/>
      <c r="Q29" s="1"/>
      <c r="R29" s="2"/>
      <c r="S29" s="3"/>
    </row>
    <row r="30" spans="1:19" x14ac:dyDescent="0.25">
      <c r="B30" s="1"/>
      <c r="C30" s="2"/>
      <c r="D30" s="3"/>
      <c r="E30" s="1"/>
      <c r="F30" s="2"/>
      <c r="G30" s="3"/>
      <c r="H30" s="1"/>
      <c r="I30" s="2"/>
      <c r="J30" s="2"/>
      <c r="K30" s="1"/>
      <c r="L30" s="2"/>
      <c r="M30" s="3"/>
      <c r="N30" s="1"/>
      <c r="O30" s="2"/>
      <c r="P30" s="3"/>
      <c r="Q30" s="1"/>
      <c r="R30" s="2"/>
      <c r="S30" s="3"/>
    </row>
    <row r="31" spans="1:19" x14ac:dyDescent="0.25">
      <c r="B31" s="1"/>
      <c r="C31" s="2"/>
      <c r="D31" s="3"/>
      <c r="E31" s="1"/>
      <c r="F31" s="2"/>
      <c r="G31" s="3"/>
      <c r="H31" s="1"/>
      <c r="I31" s="2"/>
      <c r="J31" s="2"/>
      <c r="K31" s="1"/>
      <c r="L31" s="2"/>
      <c r="M31" s="3"/>
      <c r="N31" s="1"/>
      <c r="O31" s="2"/>
      <c r="P31" s="3"/>
      <c r="Q31" s="1"/>
      <c r="R31" s="2"/>
      <c r="S31" s="3"/>
    </row>
    <row r="32" spans="1:19" x14ac:dyDescent="0.25">
      <c r="B32" s="1"/>
      <c r="C32" s="2"/>
      <c r="D32" s="3"/>
      <c r="E32" s="1"/>
      <c r="F32" s="2"/>
      <c r="G32" s="3"/>
      <c r="H32" s="1"/>
      <c r="I32" s="2"/>
      <c r="J32" s="2"/>
      <c r="K32" s="1"/>
      <c r="L32" s="2"/>
      <c r="M32" s="3"/>
      <c r="N32" s="1"/>
      <c r="O32" s="2"/>
      <c r="P32" s="3"/>
      <c r="Q32" s="1"/>
      <c r="R32" s="2"/>
      <c r="S32" s="3"/>
    </row>
    <row r="33" spans="2:19" x14ac:dyDescent="0.25">
      <c r="B33" s="1"/>
      <c r="C33" s="2"/>
      <c r="D33" s="3"/>
      <c r="E33" s="1"/>
      <c r="F33" s="2"/>
      <c r="G33" s="3"/>
      <c r="H33" s="1"/>
      <c r="I33" s="2"/>
      <c r="J33" s="2"/>
      <c r="K33" s="1"/>
      <c r="L33" s="2"/>
      <c r="M33" s="3"/>
      <c r="N33" s="1"/>
      <c r="O33" s="2"/>
      <c r="P33" s="3"/>
      <c r="Q33" s="1"/>
      <c r="R33" s="2"/>
      <c r="S33" s="3"/>
    </row>
    <row r="34" spans="2:19" x14ac:dyDescent="0.25">
      <c r="B34" s="1"/>
      <c r="C34" s="2"/>
      <c r="D34" s="3"/>
      <c r="E34" s="1"/>
      <c r="F34" s="2"/>
      <c r="G34" s="3"/>
      <c r="H34" s="1"/>
      <c r="I34" s="2"/>
      <c r="J34" s="2"/>
      <c r="K34" s="1"/>
      <c r="L34" s="2"/>
      <c r="M34" s="3"/>
      <c r="N34" s="1"/>
      <c r="O34" s="2"/>
      <c r="P34" s="3"/>
      <c r="Q34" s="1"/>
      <c r="R34" s="2"/>
      <c r="S34" s="3"/>
    </row>
    <row r="35" spans="2:19" x14ac:dyDescent="0.25">
      <c r="B35" s="1"/>
      <c r="C35" s="2"/>
      <c r="D35" s="3"/>
      <c r="E35" s="1"/>
      <c r="F35" s="2"/>
      <c r="G35" s="3"/>
      <c r="H35" s="1"/>
      <c r="I35" s="2"/>
      <c r="J35" s="2"/>
      <c r="K35" s="1"/>
      <c r="L35" s="2"/>
      <c r="M35" s="3"/>
      <c r="N35" s="1"/>
      <c r="O35" s="2"/>
      <c r="P35" s="3"/>
      <c r="Q35" s="1"/>
      <c r="R35" s="2"/>
      <c r="S35" s="3"/>
    </row>
    <row r="36" spans="2:19" x14ac:dyDescent="0.25">
      <c r="B36" s="1"/>
      <c r="C36" s="2"/>
      <c r="D36" s="3"/>
      <c r="E36" s="1"/>
      <c r="F36" s="2"/>
      <c r="G36" s="3"/>
      <c r="H36" s="1"/>
      <c r="I36" s="2"/>
      <c r="J36" s="2"/>
      <c r="K36" s="1"/>
      <c r="L36" s="2"/>
      <c r="M36" s="3"/>
      <c r="N36" s="1"/>
      <c r="O36" s="2"/>
      <c r="P36" s="3"/>
      <c r="Q36" s="1"/>
      <c r="R36" s="2"/>
      <c r="S36" s="3"/>
    </row>
    <row r="37" spans="2:19" x14ac:dyDescent="0.25">
      <c r="B37" s="1"/>
      <c r="C37" s="2"/>
      <c r="D37" s="3"/>
      <c r="E37" s="1"/>
      <c r="F37" s="2"/>
      <c r="G37" s="3"/>
      <c r="H37" s="1"/>
      <c r="I37" s="2"/>
      <c r="J37" s="2"/>
      <c r="K37" s="1"/>
      <c r="L37" s="2"/>
      <c r="M37" s="3"/>
      <c r="N37" s="1"/>
      <c r="O37" s="2"/>
      <c r="P37" s="3"/>
      <c r="Q37" s="1"/>
      <c r="R37" s="2"/>
      <c r="S37" s="3"/>
    </row>
    <row r="38" spans="2:19" x14ac:dyDescent="0.25">
      <c r="K38" s="1"/>
      <c r="L38" s="2"/>
      <c r="M38" s="3"/>
      <c r="N38" s="1"/>
      <c r="O38" s="2"/>
      <c r="P38" s="3"/>
      <c r="Q38" s="1"/>
      <c r="R38" s="2"/>
      <c r="S38" s="3"/>
    </row>
    <row r="39" spans="2:19" x14ac:dyDescent="0.25">
      <c r="K39" s="1"/>
      <c r="L39" s="2"/>
      <c r="M39" s="3"/>
      <c r="N39" s="1"/>
      <c r="O39" s="2"/>
      <c r="P39" s="3"/>
      <c r="Q39" s="1"/>
      <c r="R39" s="2"/>
      <c r="S39" s="3"/>
    </row>
    <row r="40" spans="2:19" x14ac:dyDescent="0.25">
      <c r="K40" s="1"/>
      <c r="L40" s="2"/>
      <c r="M40" s="3"/>
      <c r="N40" s="1"/>
      <c r="O40" s="2"/>
      <c r="P40" s="3"/>
      <c r="Q40" s="1"/>
      <c r="R40" s="2"/>
      <c r="S40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6"/>
  <sheetViews>
    <sheetView workbookViewId="0">
      <selection activeCell="I25" sqref="I25"/>
    </sheetView>
  </sheetViews>
  <sheetFormatPr baseColWidth="10" defaultRowHeight="15" x14ac:dyDescent="0.25"/>
  <cols>
    <col min="2" max="2" width="19.140625" customWidth="1"/>
  </cols>
  <sheetData>
    <row r="3" spans="1:13" x14ac:dyDescent="0.25">
      <c r="C3" t="s">
        <v>19</v>
      </c>
      <c r="D3" t="s">
        <v>20</v>
      </c>
      <c r="E3" t="s">
        <v>21</v>
      </c>
    </row>
    <row r="4" spans="1:13" x14ac:dyDescent="0.25">
      <c r="C4">
        <v>20</v>
      </c>
      <c r="D4">
        <v>21</v>
      </c>
      <c r="E4">
        <v>22</v>
      </c>
    </row>
    <row r="7" spans="1:13" x14ac:dyDescent="0.25">
      <c r="A7" t="s">
        <v>13</v>
      </c>
      <c r="C7">
        <v>1</v>
      </c>
    </row>
    <row r="8" spans="1:13" x14ac:dyDescent="0.25">
      <c r="A8" t="s">
        <v>14</v>
      </c>
      <c r="D8">
        <v>1</v>
      </c>
    </row>
    <row r="9" spans="1:13" x14ac:dyDescent="0.25">
      <c r="A9" t="s">
        <v>15</v>
      </c>
      <c r="D9">
        <v>1</v>
      </c>
    </row>
    <row r="10" spans="1:13" x14ac:dyDescent="0.25">
      <c r="A10" t="s">
        <v>16</v>
      </c>
      <c r="C10">
        <v>0</v>
      </c>
    </row>
    <row r="11" spans="1:13" x14ac:dyDescent="0.25">
      <c r="A11" t="s">
        <v>17</v>
      </c>
      <c r="E11">
        <v>1</v>
      </c>
    </row>
    <row r="12" spans="1:13" x14ac:dyDescent="0.25">
      <c r="A12" t="s">
        <v>18</v>
      </c>
      <c r="E12">
        <v>1</v>
      </c>
    </row>
    <row r="14" spans="1:13" x14ac:dyDescent="0.25">
      <c r="I14" s="23"/>
      <c r="J14" s="24"/>
      <c r="K14" s="24"/>
      <c r="L14" s="24"/>
      <c r="M14" s="24"/>
    </row>
    <row r="15" spans="1:13" x14ac:dyDescent="0.25">
      <c r="I15" s="23"/>
      <c r="J15" s="24"/>
      <c r="K15" s="24"/>
      <c r="L15" s="24"/>
      <c r="M15" s="24"/>
    </row>
    <row r="16" spans="1:13" x14ac:dyDescent="0.25">
      <c r="I16" s="23"/>
      <c r="J16" s="24"/>
      <c r="K16" s="24"/>
      <c r="L16" s="24"/>
      <c r="M16" s="24"/>
    </row>
    <row r="17" spans="3:13" x14ac:dyDescent="0.25">
      <c r="I17" s="23"/>
      <c r="J17" s="24"/>
      <c r="K17" s="24"/>
      <c r="L17" s="24"/>
      <c r="M17" s="24"/>
    </row>
    <row r="18" spans="3:13" x14ac:dyDescent="0.25">
      <c r="I18" s="23"/>
      <c r="J18" s="24"/>
      <c r="K18" s="24"/>
      <c r="L18" s="24"/>
      <c r="M18" s="24"/>
    </row>
    <row r="19" spans="3:13" x14ac:dyDescent="0.25">
      <c r="I19" s="20"/>
    </row>
    <row r="20" spans="3:13" x14ac:dyDescent="0.25">
      <c r="I20" s="20"/>
    </row>
    <row r="21" spans="3:13" x14ac:dyDescent="0.25">
      <c r="C21" s="19"/>
      <c r="D21" s="19"/>
      <c r="E21" s="19"/>
      <c r="I21" s="20"/>
    </row>
    <row r="22" spans="3:13" x14ac:dyDescent="0.25">
      <c r="C22" s="19"/>
      <c r="D22" s="19"/>
      <c r="E22" s="19"/>
    </row>
    <row r="23" spans="3:13" x14ac:dyDescent="0.25">
      <c r="C23" s="19"/>
      <c r="D23" s="19"/>
      <c r="E23" s="19"/>
    </row>
    <row r="24" spans="3:13" x14ac:dyDescent="0.25">
      <c r="C24" s="19"/>
      <c r="D24" s="19"/>
      <c r="E24" s="19"/>
    </row>
    <row r="25" spans="3:13" x14ac:dyDescent="0.25">
      <c r="C25" s="19"/>
      <c r="D25" s="19"/>
      <c r="E25" s="19"/>
    </row>
    <row r="26" spans="3:13" x14ac:dyDescent="0.25">
      <c r="C26" s="19"/>
      <c r="D26" s="19"/>
      <c r="E26" s="19"/>
    </row>
  </sheetData>
  <sortState ref="C22:E26">
    <sortCondition ref="C21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N9" sqref="N9:N10"/>
    </sheetView>
  </sheetViews>
  <sheetFormatPr baseColWidth="10" defaultRowHeight="15" x14ac:dyDescent="0.25"/>
  <cols>
    <col min="2" max="2" width="4.140625" customWidth="1"/>
    <col min="3" max="3" width="3.7109375" customWidth="1"/>
    <col min="4" max="4" width="2.5703125" customWidth="1"/>
    <col min="5" max="5" width="3.140625" customWidth="1"/>
    <col min="6" max="6" width="3" customWidth="1"/>
    <col min="7" max="7" width="3.28515625" customWidth="1"/>
  </cols>
  <sheetData>
    <row r="1" spans="1:8" x14ac:dyDescent="0.25">
      <c r="A1" t="str">
        <f ca="1">IFERROR(INDEX(list,SMALL(IF(list&lt;&gt;"",ROW(INDIRECT("1:"&amp;ROWS(list)))),ROWS($1:1))),"")</f>
        <v/>
      </c>
      <c r="B1" t="str">
        <f t="array" aca="1" ref="B1" ca="1">IFERROR(INDEX(list,SMALL(IF(list&lt;&gt;"0",ROW(INDIRECT("1:"&amp;ROWS(list)))),ROWS($1:1))),"")</f>
        <v/>
      </c>
      <c r="C1" t="str">
        <f t="array" aca="1" ref="C1" ca="1">IFERROR(INDEX(list,SMALL(IF(list&lt;&gt;"0",ROW(INDIRECT("1:"&amp;ROWS(list)))),ROWS($1:1))),"")</f>
        <v/>
      </c>
      <c r="D1" t="str">
        <f t="array" aca="1" ref="D1" ca="1">IFERROR(INDEX(list,SMALL(IF(list&lt;&gt;"0",ROW(INDIRECT("1:"&amp;ROWS(list)))),ROWS($1:1))),"")</f>
        <v/>
      </c>
      <c r="E1" t="str">
        <f t="array" aca="1" ref="E1" ca="1">IFERROR(INDEX(list,SMALL(IF(list&lt;&gt;"0",ROW(INDIRECT("1:"&amp;ROWS(list)))),ROWS($1:1))),"")</f>
        <v/>
      </c>
      <c r="F1" t="str">
        <f t="array" aca="1" ref="F1" ca="1">IFERROR(INDEX(list,SMALL(IF(list&lt;&gt;"0",ROW(INDIRECT("1:"&amp;ROWS(list)))),ROWS($1:1))),"")</f>
        <v/>
      </c>
    </row>
    <row r="2" spans="1:8" x14ac:dyDescent="0.25">
      <c r="A2" t="s">
        <v>38</v>
      </c>
      <c r="H2" t="s">
        <v>36</v>
      </c>
    </row>
    <row r="3" spans="1:8" x14ac:dyDescent="0.25">
      <c r="A3" t="str">
        <f>IF($C3="","",PLANNING!$A7)</f>
        <v>aaaa</v>
      </c>
      <c r="B3" t="str">
        <f>IF(C3="","","est convoqué avec")</f>
        <v>est convoqué avec</v>
      </c>
      <c r="C3" t="str">
        <f>IFERROR(INDEX(PLANNING!$C$3:$E$3,MATCH(1,PLANNING!$C7:$E7,0)),"")</f>
        <v>bam</v>
      </c>
      <c r="D3" t="str">
        <f>IF(C3="","","en salle")</f>
        <v>en salle</v>
      </c>
      <c r="E3">
        <f>IFERROR(INDEX(PLANNING!$C$4:$E$4,MATCH(1,PLANNING!$C7:$E7,0)),"")</f>
        <v>20</v>
      </c>
      <c r="F3" t="str">
        <f>IF(C3="","","de 08h30 à 09h30")</f>
        <v>de 08h30 à 09h30</v>
      </c>
      <c r="H3" t="str">
        <f>CONCATENATE(A3," ",B3," ",C3," ",D3," ",E3," ",F3)</f>
        <v>aaaa est convoqué avec bam en salle 20 de 08h30 à 09h30</v>
      </c>
    </row>
    <row r="4" spans="1:8" x14ac:dyDescent="0.25">
      <c r="A4" t="str">
        <f>IF($C4="","",PLANNING!$A8)</f>
        <v>aaab</v>
      </c>
      <c r="B4" t="str">
        <f t="shared" ref="B4:B21" si="0">IF(C4="","","est convoqué avec")</f>
        <v>est convoqué avec</v>
      </c>
      <c r="C4" t="str">
        <f>IFERROR(INDEX(PLANNING!$C$3:$E$3,MATCH(1,PLANNING!$C8:$E8,0)),"")</f>
        <v>math</v>
      </c>
      <c r="D4" t="str">
        <f t="shared" ref="D4:D18" si="1">IF(C4="","","en salle")</f>
        <v>en salle</v>
      </c>
      <c r="E4">
        <f>IFERROR(INDEX(PLANNING!$C$4:$E$4,MATCH(1,PLANNING!$C8:$E8,0)),"")</f>
        <v>21</v>
      </c>
      <c r="F4" t="str">
        <f t="shared" ref="F4:F8" si="2">IF(C4="","","de 08h30 à 09h30")</f>
        <v>de 08h30 à 09h30</v>
      </c>
      <c r="H4" t="str">
        <f t="shared" ref="H4:H18" si="3">CONCATENATE(A4," ",B4," ",C4," ",D4," ",E4," ",F4)</f>
        <v>aaab est convoqué avec math en salle 21 de 08h30 à 09h30</v>
      </c>
    </row>
    <row r="5" spans="1:8" x14ac:dyDescent="0.25">
      <c r="A5" t="str">
        <f>IF($C5="","",PLANNING!$A9)</f>
        <v>aaac</v>
      </c>
      <c r="B5" t="str">
        <f t="shared" si="0"/>
        <v>est convoqué avec</v>
      </c>
      <c r="C5" t="str">
        <f>IFERROR(INDEX(PLANNING!$C$3:$E$3,MATCH(1,PLANNING!$C9:$E9,0)),"")</f>
        <v>math</v>
      </c>
      <c r="D5" t="str">
        <f t="shared" si="1"/>
        <v>en salle</v>
      </c>
      <c r="E5">
        <f>IFERROR(INDEX(PLANNING!$C$4:$E$4,MATCH(1,PLANNING!$C9:$E9,0)),"")</f>
        <v>21</v>
      </c>
      <c r="F5" t="str">
        <f t="shared" si="2"/>
        <v>de 08h30 à 09h30</v>
      </c>
      <c r="H5" t="str">
        <f t="shared" si="3"/>
        <v>aaac est convoqué avec math en salle 21 de 08h30 à 09h30</v>
      </c>
    </row>
    <row r="6" spans="1:8" x14ac:dyDescent="0.25">
      <c r="A6" t="str">
        <f>IF($C6="","",PLANNING!$A10)</f>
        <v/>
      </c>
      <c r="B6" t="str">
        <f t="shared" si="0"/>
        <v/>
      </c>
      <c r="C6" t="str">
        <f>IFERROR(INDEX(PLANNING!$C$3:$E$3,MATCH(1,PLANNING!$C10:$E10,0)),"")</f>
        <v/>
      </c>
      <c r="D6" t="str">
        <f t="shared" si="1"/>
        <v/>
      </c>
      <c r="E6" t="str">
        <f>IFERROR(INDEX(PLANNING!$C$4:$E$4,MATCH(1,PLANNING!$C10:$E10,0)),"")</f>
        <v/>
      </c>
      <c r="F6" t="str">
        <f t="shared" si="2"/>
        <v/>
      </c>
      <c r="H6" t="str">
        <f t="shared" si="3"/>
        <v xml:space="preserve">     </v>
      </c>
    </row>
    <row r="7" spans="1:8" x14ac:dyDescent="0.25">
      <c r="A7" t="str">
        <f>IF($C7="","",PLANNING!$A11)</f>
        <v>aaae</v>
      </c>
      <c r="B7" t="str">
        <f t="shared" si="0"/>
        <v>est convoqué avec</v>
      </c>
      <c r="C7" t="str">
        <f>IFERROR(INDEX(PLANNING!$C$3:$E$3,MATCH(1,PLANNING!$C11:$E11,0)),"")</f>
        <v>marti</v>
      </c>
      <c r="D7" t="str">
        <f t="shared" si="1"/>
        <v>en salle</v>
      </c>
      <c r="E7">
        <f>IFERROR(INDEX(PLANNING!$C$4:$E$4,MATCH(1,PLANNING!$C11:$E11,0)),"")</f>
        <v>22</v>
      </c>
      <c r="F7" t="str">
        <f t="shared" si="2"/>
        <v>de 08h30 à 09h30</v>
      </c>
      <c r="H7" t="str">
        <f t="shared" si="3"/>
        <v>aaae est convoqué avec marti en salle 22 de 08h30 à 09h30</v>
      </c>
    </row>
    <row r="8" spans="1:8" x14ac:dyDescent="0.25">
      <c r="A8" t="str">
        <f>IF($C8="","",PLANNING!$A12)</f>
        <v>aaaf</v>
      </c>
      <c r="B8" t="str">
        <f t="shared" si="0"/>
        <v>est convoqué avec</v>
      </c>
      <c r="C8" t="str">
        <f>IFERROR(INDEX(PLANNING!$C$3:$E$3,MATCH(1,PLANNING!$C12:$E12,0)),"")</f>
        <v>marti</v>
      </c>
      <c r="D8" t="str">
        <f t="shared" si="1"/>
        <v>en salle</v>
      </c>
      <c r="E8">
        <f>IFERROR(INDEX(PLANNING!$C$4:$E$4,MATCH(1,PLANNING!$C12:$E12,0)),"")</f>
        <v>22</v>
      </c>
      <c r="F8" t="str">
        <f t="shared" si="2"/>
        <v>de 08h30 à 09h30</v>
      </c>
      <c r="H8" t="str">
        <f t="shared" si="3"/>
        <v>aaaf est convoqué avec marti en salle 22 de 08h30 à 09h30</v>
      </c>
    </row>
    <row r="9" spans="1:8" x14ac:dyDescent="0.25">
      <c r="A9" t="str">
        <f>IF($C9="","",PLANNING!$A13)</f>
        <v/>
      </c>
      <c r="B9" t="str">
        <f t="shared" si="0"/>
        <v/>
      </c>
      <c r="C9" t="str">
        <f>IFERROR(INDEX(PLANNING!$C$3:$E$3,MATCH(1,PLANNING!$C13:$E13,0)),"")</f>
        <v/>
      </c>
      <c r="D9" t="str">
        <f t="shared" si="1"/>
        <v/>
      </c>
      <c r="E9" t="str">
        <f>IFERROR(INDEX(PLANNING!$C$4:$E$4,MATCH(1,PLANNING!$C13:$E13,0)),"")</f>
        <v/>
      </c>
      <c r="F9" t="str">
        <f t="shared" ref="F9:F18" si="4">IF(C9="","","de 08h30 à 09h30")</f>
        <v/>
      </c>
      <c r="H9" t="str">
        <f t="shared" si="3"/>
        <v xml:space="preserve">     </v>
      </c>
    </row>
    <row r="10" spans="1:8" x14ac:dyDescent="0.25">
      <c r="A10" t="str">
        <f>IF($C10="","",PLANNING!$A14)</f>
        <v/>
      </c>
      <c r="B10" t="str">
        <f t="shared" si="0"/>
        <v/>
      </c>
      <c r="C10" t="str">
        <f>IFERROR(INDEX(PLANNING!$C$3:$E$3,MATCH(1,PLANNING!$C14:$E14,0)),"")</f>
        <v/>
      </c>
      <c r="D10" t="str">
        <f t="shared" si="1"/>
        <v/>
      </c>
      <c r="E10" t="str">
        <f>IFERROR(INDEX(PLANNING!$C$4:$E$4,MATCH(1,PLANNING!$C14:$E14,0)),"")</f>
        <v/>
      </c>
      <c r="F10" t="str">
        <f t="shared" si="4"/>
        <v/>
      </c>
      <c r="H10" t="str">
        <f t="shared" si="3"/>
        <v xml:space="preserve">     </v>
      </c>
    </row>
    <row r="11" spans="1:8" x14ac:dyDescent="0.25">
      <c r="A11" t="str">
        <f>IF($C11="","",PLANNING!$A15)</f>
        <v/>
      </c>
      <c r="B11" t="str">
        <f t="shared" si="0"/>
        <v/>
      </c>
      <c r="C11" t="str">
        <f>IFERROR(INDEX(PLANNING!$C$3:$E$3,MATCH(1,PLANNING!$C15:$E15,0)),"")</f>
        <v/>
      </c>
      <c r="D11" t="str">
        <f t="shared" si="1"/>
        <v/>
      </c>
      <c r="E11" t="str">
        <f>IFERROR(INDEX(PLANNING!$C$4:$E$4,MATCH(1,PLANNING!$C15:$E15,0)),"")</f>
        <v/>
      </c>
      <c r="F11" t="str">
        <f t="shared" si="4"/>
        <v/>
      </c>
      <c r="H11" t="str">
        <f t="shared" si="3"/>
        <v xml:space="preserve">     </v>
      </c>
    </row>
    <row r="12" spans="1:8" x14ac:dyDescent="0.25">
      <c r="A12" t="str">
        <f>IF($C12="","",PLANNING!$A16)</f>
        <v/>
      </c>
      <c r="B12" t="str">
        <f t="shared" si="0"/>
        <v/>
      </c>
      <c r="C12" t="str">
        <f>IFERROR(INDEX(PLANNING!$C$3:$E$3,MATCH(1,PLANNING!$C16:$E16,0)),"")</f>
        <v/>
      </c>
      <c r="D12" t="str">
        <f t="shared" si="1"/>
        <v/>
      </c>
      <c r="E12" t="str">
        <f>IFERROR(INDEX(PLANNING!$C$4:$E$4,MATCH(1,PLANNING!$C16:$E16,0)),"")</f>
        <v/>
      </c>
      <c r="F12" t="str">
        <f t="shared" si="4"/>
        <v/>
      </c>
      <c r="H12" t="str">
        <f t="shared" si="3"/>
        <v xml:space="preserve">     </v>
      </c>
    </row>
    <row r="13" spans="1:8" x14ac:dyDescent="0.25">
      <c r="A13" t="str">
        <f>IF($C13="","",PLANNING!$A17)</f>
        <v/>
      </c>
      <c r="B13" t="str">
        <f t="shared" si="0"/>
        <v/>
      </c>
      <c r="C13" t="str">
        <f>IFERROR(INDEX(PLANNING!$C$3:$E$3,MATCH(1,PLANNING!$C17:$E17,0)),"")</f>
        <v/>
      </c>
      <c r="D13" t="str">
        <f t="shared" si="1"/>
        <v/>
      </c>
      <c r="E13" t="str">
        <f>IFERROR(INDEX(PLANNING!$C$4:$E$4,MATCH(1,PLANNING!$C17:$E17,0)),"")</f>
        <v/>
      </c>
      <c r="F13" t="str">
        <f t="shared" si="4"/>
        <v/>
      </c>
      <c r="H13" t="str">
        <f t="shared" si="3"/>
        <v xml:space="preserve">     </v>
      </c>
    </row>
    <row r="14" spans="1:8" x14ac:dyDescent="0.25">
      <c r="A14" t="str">
        <f>IF($C14="","",PLANNING!$A18)</f>
        <v/>
      </c>
      <c r="B14" t="str">
        <f t="shared" si="0"/>
        <v/>
      </c>
      <c r="C14" t="str">
        <f>IFERROR(INDEX(PLANNING!$C$3:$E$3,MATCH(1,PLANNING!$C18:$E18,0)),"")</f>
        <v/>
      </c>
      <c r="D14" t="str">
        <f t="shared" si="1"/>
        <v/>
      </c>
      <c r="E14" t="str">
        <f>IFERROR(INDEX(PLANNING!$C$4:$E$4,MATCH(1,PLANNING!$C18:$E18,0)),"")</f>
        <v/>
      </c>
      <c r="F14" t="str">
        <f t="shared" si="4"/>
        <v/>
      </c>
      <c r="H14" t="str">
        <f t="shared" si="3"/>
        <v xml:space="preserve">     </v>
      </c>
    </row>
    <row r="15" spans="1:8" x14ac:dyDescent="0.25">
      <c r="A15" t="str">
        <f>IF($C15="","",PLANNING!$A19)</f>
        <v/>
      </c>
      <c r="B15" t="str">
        <f t="shared" si="0"/>
        <v/>
      </c>
      <c r="C15" t="str">
        <f>IFERROR(INDEX(PLANNING!$C$3:$E$3,MATCH(1,PLANNING!$C19:$E19,0)),"")</f>
        <v/>
      </c>
      <c r="D15" t="str">
        <f t="shared" si="1"/>
        <v/>
      </c>
      <c r="E15" t="str">
        <f>IFERROR(INDEX(PLANNING!$C$4:$E$4,MATCH(1,PLANNING!$C19:$E19,0)),"")</f>
        <v/>
      </c>
      <c r="F15" t="str">
        <f t="shared" si="4"/>
        <v/>
      </c>
      <c r="H15" t="str">
        <f t="shared" si="3"/>
        <v xml:space="preserve">     </v>
      </c>
    </row>
    <row r="16" spans="1:8" x14ac:dyDescent="0.25">
      <c r="A16" t="str">
        <f>IF($C16="","",PLANNING!$A20)</f>
        <v/>
      </c>
      <c r="B16" t="str">
        <f t="shared" si="0"/>
        <v/>
      </c>
      <c r="C16" t="str">
        <f>IFERROR(INDEX(PLANNING!$C$3:$E$3,MATCH(1,PLANNING!$C20:$E20,0)),"")</f>
        <v/>
      </c>
      <c r="D16" t="str">
        <f t="shared" si="1"/>
        <v/>
      </c>
      <c r="E16" t="str">
        <f>IFERROR(INDEX(PLANNING!$C$4:$E$4,MATCH(1,PLANNING!$C20:$E20,0)),"")</f>
        <v/>
      </c>
      <c r="F16" t="str">
        <f t="shared" si="4"/>
        <v/>
      </c>
      <c r="H16" t="str">
        <f t="shared" si="3"/>
        <v xml:space="preserve">     </v>
      </c>
    </row>
    <row r="17" spans="1:9" x14ac:dyDescent="0.25">
      <c r="A17" t="str">
        <f>IF($C17="","",PLANNING!$A21)</f>
        <v/>
      </c>
      <c r="B17" t="str">
        <f t="shared" si="0"/>
        <v/>
      </c>
      <c r="C17" t="str">
        <f>IFERROR(INDEX(PLANNING!$C$3:$E$3,MATCH(1,PLANNING!$C21:$E21,0)),"")</f>
        <v/>
      </c>
      <c r="D17" t="str">
        <f t="shared" si="1"/>
        <v/>
      </c>
      <c r="E17" t="str">
        <f>IFERROR(INDEX(PLANNING!$C$4:$E$4,MATCH(1,PLANNING!$C21:$E21,0)),"")</f>
        <v/>
      </c>
      <c r="F17" t="str">
        <f t="shared" si="4"/>
        <v/>
      </c>
      <c r="H17" t="str">
        <f t="shared" si="3"/>
        <v xml:space="preserve">     </v>
      </c>
    </row>
    <row r="18" spans="1:9" x14ac:dyDescent="0.25">
      <c r="A18" t="str">
        <f>IF($C18="","",PLANNING!$A22)</f>
        <v/>
      </c>
      <c r="B18" t="str">
        <f t="shared" si="0"/>
        <v/>
      </c>
      <c r="C18" t="str">
        <f>IFERROR(INDEX(PLANNING!$C$3:$E$3,MATCH(1,PLANNING!$C22:$E22,0)),"")</f>
        <v/>
      </c>
      <c r="D18" t="str">
        <f t="shared" si="1"/>
        <v/>
      </c>
      <c r="E18" t="str">
        <f>IFERROR(INDEX(PLANNING!$C$4:$E$4,MATCH(1,PLANNING!$C22:$E22,0)),"")</f>
        <v/>
      </c>
      <c r="F18" t="str">
        <f t="shared" si="4"/>
        <v/>
      </c>
      <c r="H18" t="str">
        <f t="shared" si="3"/>
        <v xml:space="preserve">     </v>
      </c>
    </row>
    <row r="21" spans="1:9" x14ac:dyDescent="0.25">
      <c r="A21" s="22" t="s">
        <v>37</v>
      </c>
      <c r="B21" s="22"/>
      <c r="C21" s="22"/>
      <c r="D21" t="str">
        <f t="array" aca="1" ref="D21" ca="1">IFERROR(INDEX(list,SMALL(IF(list&lt;&gt;"0",ROW(INDIRECT("1:"&amp;ROWS(list)))),ROWS($1:21))),"")</f>
        <v/>
      </c>
      <c r="E21" t="str">
        <f t="array" aca="1" ref="E21" ca="1">IFERROR(INDEX(list,SMALL(IF(list&lt;&gt;"0",ROW(INDIRECT("1:"&amp;ROWS(list)))),ROWS($1:21))),"")</f>
        <v/>
      </c>
      <c r="F21" t="str">
        <f t="array" aca="1" ref="F21" ca="1">IFERROR(INDEX(list,SMALL(IF(list&lt;&gt;"0",ROW(INDIRECT("1:"&amp;ROWS(list)))),ROWS($1:21))),"")</f>
        <v/>
      </c>
    </row>
    <row r="23" spans="1:9" x14ac:dyDescent="0.25">
      <c r="A23" s="21" t="str">
        <f t="array" aca="1" ref="A23" ca="1">IFERROR(INDEX($H$3:$H$8,SMALL(IF($A$3:$A$8&lt;&gt;"",ROW(INDIRECT("$1:$"&amp;COUNTIF($A$3:$A$8,"&lt;&gt;""")))),ROWS($1:1))),"")</f>
        <v>aaaa est convoqué avec bam en salle 20 de 08h30 à 09h30</v>
      </c>
      <c r="B23" s="22"/>
      <c r="C23" s="22"/>
      <c r="D23" s="22"/>
      <c r="E23" s="22"/>
      <c r="F23" s="22"/>
      <c r="G23" s="22"/>
      <c r="H23" s="22"/>
      <c r="I23" s="22"/>
    </row>
    <row r="24" spans="1:9" x14ac:dyDescent="0.25">
      <c r="A24" s="21" t="str">
        <f t="array" aca="1" ref="A24" ca="1">IFERROR(INDEX($H$3:$H$8,SMALL(IF($A$3:$A$8&lt;&gt;"",ROW(INDIRECT("$1:$"&amp;COUNTIF($A$3:$A$8,"&lt;&gt;""")))),ROWS($1:2))),"")</f>
        <v>aaab est convoqué avec math en salle 21 de 08h30 à 09h30</v>
      </c>
      <c r="B24" s="22"/>
      <c r="C24" s="22"/>
      <c r="D24" s="22"/>
      <c r="E24" s="22"/>
      <c r="F24" s="22"/>
      <c r="G24" s="22"/>
      <c r="H24" s="22"/>
      <c r="I24" s="22"/>
    </row>
    <row r="25" spans="1:9" x14ac:dyDescent="0.25">
      <c r="A25" s="21" t="str">
        <f t="array" aca="1" ref="A25" ca="1">IFERROR(INDEX($H$3:$H$8,SMALL(IF($A$3:$A$8&lt;&gt;"",ROW(INDIRECT("$1:$"&amp;COUNTIF($A$3:$A$8,"&lt;&gt;""")))),ROWS($1:3))),"")</f>
        <v>aaac est convoqué avec math en salle 21 de 08h30 à 09h30</v>
      </c>
      <c r="B25" s="22"/>
      <c r="C25" s="22"/>
      <c r="D25" s="22"/>
      <c r="E25" s="22"/>
      <c r="F25" s="22"/>
      <c r="G25" s="22"/>
      <c r="H25" s="22"/>
      <c r="I25" s="22"/>
    </row>
    <row r="26" spans="1:9" x14ac:dyDescent="0.25">
      <c r="A26" s="21" t="str">
        <f t="array" aca="1" ref="A26" ca="1">IFERROR(INDEX($H$3:$H$8,SMALL(IF($A$3:$A$8&lt;&gt;"",ROW(INDIRECT("$1:$"&amp;COUNTIF($A$3:$A$8,"&lt;&gt;""")))),ROWS($1:4))),"")</f>
        <v>aaae est convoqué avec marti en salle 22 de 08h30 à 09h30</v>
      </c>
      <c r="B26" s="22"/>
      <c r="C26" s="22"/>
      <c r="D26" s="22"/>
      <c r="E26" s="22"/>
      <c r="F26" s="22"/>
      <c r="G26" s="22"/>
      <c r="H26" s="22"/>
      <c r="I26" s="22"/>
    </row>
    <row r="27" spans="1:9" x14ac:dyDescent="0.25">
      <c r="A27" s="21" t="str">
        <f t="array" aca="1" ref="A27" ca="1">IFERROR(INDEX($H$3:$H$8,SMALL(IF($A$3:$A$8&lt;&gt;"",ROW(INDIRECT("$1:$"&amp;COUNTIF($A$3:$A$8,"&lt;&gt;""")))),ROWS($1:5))),"")</f>
        <v>aaaf est convoqué avec marti en salle 22 de 08h30 à 09h30</v>
      </c>
      <c r="B27" s="22"/>
      <c r="C27" s="22"/>
      <c r="D27" s="22"/>
      <c r="E27" s="22"/>
      <c r="F27" s="22"/>
      <c r="G27" s="22"/>
      <c r="H27" s="22"/>
      <c r="I27" s="2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"/>
  <sheetViews>
    <sheetView workbookViewId="0">
      <selection activeCell="E14" sqref="E14"/>
    </sheetView>
  </sheetViews>
  <sheetFormatPr baseColWidth="10" defaultRowHeight="15" x14ac:dyDescent="0.25"/>
  <sheetData>
    <row r="3" spans="2:4" x14ac:dyDescent="0.25">
      <c r="B3" t="s">
        <v>22</v>
      </c>
      <c r="D3" t="s">
        <v>23</v>
      </c>
    </row>
    <row r="5" spans="2:4" x14ac:dyDescent="0.25">
      <c r="B5" t="s">
        <v>24</v>
      </c>
      <c r="D5" s="18" t="s">
        <v>25</v>
      </c>
    </row>
  </sheetData>
  <hyperlinks>
    <hyperlink ref="D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INSCRIPTIONS</vt:lpstr>
      <vt:lpstr>PLANNING</vt:lpstr>
      <vt:lpstr>Convocations</vt:lpstr>
      <vt:lpstr>AIDE</vt:lpstr>
      <vt:lpstr>list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J-Paul</cp:lastModifiedBy>
  <cp:lastPrinted>2015-11-15T17:34:34Z</cp:lastPrinted>
  <dcterms:created xsi:type="dcterms:W3CDTF">2015-11-07T11:26:09Z</dcterms:created>
  <dcterms:modified xsi:type="dcterms:W3CDTF">2015-11-15T23:41:40Z</dcterms:modified>
</cp:coreProperties>
</file>