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4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240" yWindow="72" windowWidth="20112" windowHeight="7992" xr2:uid="{00000000-000D-0000-FFFF-FFFF00000000}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C12" i="1" l="1"/>
  <c r="I12" i="1"/>
  <c r="C9" i="1"/>
  <c r="D9" i="1"/>
  <c r="F9" i="1"/>
  <c r="G9" i="1"/>
  <c r="H9" i="1"/>
  <c r="I9" i="1"/>
  <c r="J9" i="1"/>
  <c r="K9" i="1"/>
  <c r="M9" i="1"/>
  <c r="N9" i="1"/>
  <c r="L9" i="1"/>
  <c r="E9" i="1"/>
</calcChain>
</file>

<file path=xl/sharedStrings.xml><?xml version="1.0" encoding="utf-8"?>
<sst xmlns="http://schemas.openxmlformats.org/spreadsheetml/2006/main" count="34" uniqueCount="33">
  <si>
    <t>RECETTES</t>
  </si>
  <si>
    <t>Quelle somme est encaissée ?
Comment elle est encaissée ?</t>
  </si>
  <si>
    <t>Quelle est la recette ?</t>
  </si>
  <si>
    <t>TRESORERIE</t>
  </si>
  <si>
    <t xml:space="preserve">
Association : ……………………………...
RECETTES
Année : …………………..</t>
  </si>
  <si>
    <t>BANQUE</t>
  </si>
  <si>
    <t>CAISSE</t>
  </si>
  <si>
    <t>VIREMENT INTERNE</t>
  </si>
  <si>
    <t>Vente 
de produits
fabriqués par 
l'association</t>
  </si>
  <si>
    <t>Prestations
 de servives, activités,
manifestations</t>
  </si>
  <si>
    <t>Vente de restauration, 
spectacles,
billeterie</t>
  </si>
  <si>
    <t>Autres produits</t>
  </si>
  <si>
    <t>Cotisations
adhérents</t>
  </si>
  <si>
    <t>Dons
(manuels)</t>
  </si>
  <si>
    <t>Subventions</t>
  </si>
  <si>
    <t>Remboursements
 de frais</t>
  </si>
  <si>
    <t>AUTRES</t>
  </si>
  <si>
    <t>Date</t>
  </si>
  <si>
    <t>Nature des recettes / affectation comptable</t>
  </si>
  <si>
    <t>VERIFICATION</t>
  </si>
  <si>
    <t>=</t>
  </si>
  <si>
    <t>SOLDE  DEBUT de la période</t>
  </si>
  <si>
    <t>(+) TOTAL ENTREES du mois</t>
  </si>
  <si>
    <r>
      <t>(</t>
    </r>
    <r>
      <rPr>
        <b/>
        <sz val="11"/>
        <rFont val="Arial"/>
        <family val="2"/>
      </rPr>
      <t>-</t>
    </r>
    <r>
      <rPr>
        <b/>
        <sz val="9"/>
        <rFont val="Arial"/>
        <family val="2"/>
      </rPr>
      <t>) TOTAL SORTIES du mois</t>
    </r>
  </si>
  <si>
    <t>SOLDE  FIN de la période</t>
  </si>
  <si>
    <t>précisions/lignes :</t>
  </si>
  <si>
    <t>Exemple : revue fabriquée par l'association</t>
  </si>
  <si>
    <t>Autres produits : Locations diuverses (salles, matériel, loyers perçus), Produits de publicité, Mise à dispositions de personnel facturé,</t>
  </si>
  <si>
    <t>Dons, legs et donations reçus par l'association. Apports personnels des adhérents.</t>
  </si>
  <si>
    <t>Reprises sur amortissement des immobilisations. Reprises sur provisions pour travaux et grosses réparations. Reprises sur provisions pour dépréciation des actifs circulants (stock et créances).</t>
  </si>
  <si>
    <t>Remboursements de frais de bénévoles : déplacements, hébergement, restauration, formation. Autres remboursements de frais : fond de formation des bénévoles, sinistres remboursés par les assurances</t>
  </si>
  <si>
    <t xml:space="preserve">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</si>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</sst>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6" x14ac:knownFonts="1">
    <font>
      <sz val="11"/>
      <color theme="1"/>
      <name val="Calibri"/>
      <family val="2"/>
      <scheme val="minor"/>
    </font>
    <font>
      <b/>
      <sz val="22"/>
      <name val="Arial"/>
      <family val="2"/>
    </font>
    <font>
      <sz val="9"/>
      <name val="Arial"/>
      <family val="2"/>
    </font>
    <font>
      <sz val="7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b/>
      <sz val="11"/>
      <name val="Arial"/>
      <family val="2"/>
    </font>
    <font>
      <b/>
      <sz val="9"/>
      <color indexed="12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b/>
      <sz val="8"/>
      <color indexed="8"/>
      <name val="Arial"/>
      <family val="2"/>
    </font>
    <font>
      <b/>
      <sz val="12"/>
      <color indexed="8"/>
      <name val="Arial"/>
      <family val="2"/>
    </font>
    <font>
      <b/>
      <sz val="8"/>
      <name val="Arial"/>
      <family val="2"/>
    </font>
    <font>
      <b/>
      <sz val="9"/>
      <color rgb="FFFF0000"/>
      <name val="Arial"/>
      <family val="2"/>
    </font>
    <font>
      <b/>
      <sz val="9"/>
      <color theme="3" tint="0.39997558519241921"/>
      <name val="Arial"/>
      <family val="2"/>
    </font>
    <font>
      <b/>
      <sz val="9"/>
      <color rgb="FF00B05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2" fillId="0" borderId="0" xfId="0" applyFont="1"/>
    <xf numFmtId="0" fontId="1" fillId="0" borderId="0" xfId="0" applyFont="1" applyBorder="1" applyAlignment="1">
      <alignment horizontal="center"/>
    </xf>
    <xf numFmtId="0" fontId="0" fillId="0" borderId="0" xfId="0" applyBorder="1" applyAlignment="1"/>
    <xf numFmtId="0" fontId="5" fillId="0" borderId="6" xfId="0" applyFont="1" applyBorder="1" applyAlignment="1">
      <alignment horizontal="center"/>
    </xf>
    <xf numFmtId="0" fontId="6" fillId="0" borderId="7" xfId="0" applyFont="1" applyBorder="1" applyAlignment="1">
      <alignment horizontal="left" vertical="center" wrapText="1"/>
    </xf>
    <xf numFmtId="14" fontId="5" fillId="0" borderId="14" xfId="0" applyNumberFormat="1" applyFont="1" applyFill="1" applyBorder="1" applyAlignment="1">
      <alignment horizontal="center"/>
    </xf>
    <xf numFmtId="0" fontId="5" fillId="0" borderId="15" xfId="0" applyFont="1" applyFill="1" applyBorder="1"/>
    <xf numFmtId="14" fontId="5" fillId="0" borderId="22" xfId="0" applyNumberFormat="1" applyFont="1" applyFill="1" applyBorder="1" applyAlignment="1">
      <alignment horizontal="center"/>
    </xf>
    <xf numFmtId="0" fontId="5" fillId="0" borderId="23" xfId="0" applyFont="1" applyFill="1" applyBorder="1"/>
    <xf numFmtId="0" fontId="5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left"/>
    </xf>
    <xf numFmtId="0" fontId="10" fillId="0" borderId="33" xfId="0" applyFont="1" applyFill="1" applyBorder="1" applyAlignment="1">
      <alignment horizontal="center"/>
    </xf>
    <xf numFmtId="0" fontId="9" fillId="0" borderId="33" xfId="0" applyFont="1" applyBorder="1"/>
    <xf numFmtId="0" fontId="9" fillId="0" borderId="37" xfId="0" applyFont="1" applyBorder="1" applyAlignment="1">
      <alignment horizontal="center"/>
    </xf>
    <xf numFmtId="0" fontId="2" fillId="0" borderId="32" xfId="0" applyFont="1" applyBorder="1" applyAlignment="1">
      <alignment horizontal="left"/>
    </xf>
    <xf numFmtId="0" fontId="2" fillId="0" borderId="32" xfId="0" applyFont="1" applyBorder="1"/>
    <xf numFmtId="0" fontId="9" fillId="0" borderId="38" xfId="0" applyFont="1" applyBorder="1" applyAlignment="1">
      <alignment horizontal="center" vertical="center"/>
    </xf>
    <xf numFmtId="0" fontId="2" fillId="0" borderId="39" xfId="0" applyFont="1" applyBorder="1" applyAlignment="1">
      <alignment wrapText="1"/>
    </xf>
    <xf numFmtId="0" fontId="9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wrapText="1"/>
    </xf>
    <xf numFmtId="0" fontId="9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left" wrapText="1"/>
    </xf>
    <xf numFmtId="44" fontId="2" fillId="0" borderId="0" xfId="0" applyNumberFormat="1" applyFont="1"/>
    <xf numFmtId="44" fontId="0" fillId="0" borderId="0" xfId="0" applyNumberFormat="1" applyBorder="1" applyAlignment="1"/>
    <xf numFmtId="44" fontId="2" fillId="0" borderId="0" xfId="0" applyNumberFormat="1" applyFont="1" applyBorder="1" applyAlignment="1">
      <alignment horizontal="center"/>
    </xf>
    <xf numFmtId="44" fontId="5" fillId="0" borderId="8" xfId="0" applyNumberFormat="1" applyFont="1" applyBorder="1" applyAlignment="1">
      <alignment horizontal="center" vertical="center" textRotation="90" wrapText="1"/>
    </xf>
    <xf numFmtId="44" fontId="5" fillId="0" borderId="9" xfId="0" applyNumberFormat="1" applyFont="1" applyBorder="1" applyAlignment="1">
      <alignment horizontal="center" vertical="center" textRotation="90" wrapText="1"/>
    </xf>
    <xf numFmtId="44" fontId="2" fillId="0" borderId="10" xfId="0" applyNumberFormat="1" applyFont="1" applyBorder="1" applyAlignment="1">
      <alignment horizontal="center" vertical="center" textRotation="90"/>
    </xf>
    <xf numFmtId="44" fontId="7" fillId="0" borderId="11" xfId="0" applyNumberFormat="1" applyFont="1" applyBorder="1" applyAlignment="1">
      <alignment horizontal="center" textRotation="90" wrapText="1"/>
    </xf>
    <xf numFmtId="44" fontId="8" fillId="0" borderId="12" xfId="0" applyNumberFormat="1" applyFont="1" applyBorder="1" applyAlignment="1">
      <alignment horizontal="center" textRotation="90" wrapText="1"/>
    </xf>
    <xf numFmtId="44" fontId="7" fillId="0" borderId="12" xfId="0" applyNumberFormat="1" applyFont="1" applyBorder="1" applyAlignment="1">
      <alignment horizontal="center" textRotation="90" wrapText="1"/>
    </xf>
    <xf numFmtId="44" fontId="7" fillId="0" borderId="13" xfId="0" applyNumberFormat="1" applyFont="1" applyFill="1" applyBorder="1" applyAlignment="1">
      <alignment horizontal="center" textRotation="90" wrapText="1"/>
    </xf>
    <xf numFmtId="44" fontId="2" fillId="0" borderId="22" xfId="0" applyNumberFormat="1" applyFont="1" applyFill="1" applyBorder="1"/>
    <xf numFmtId="44" fontId="2" fillId="0" borderId="24" xfId="0" applyNumberFormat="1" applyFont="1" applyFill="1" applyBorder="1"/>
    <xf numFmtId="44" fontId="2" fillId="0" borderId="25" xfId="0" applyNumberFormat="1" applyFont="1" applyFill="1" applyBorder="1"/>
    <xf numFmtId="44" fontId="2" fillId="0" borderId="26" xfId="0" applyNumberFormat="1" applyFont="1" applyFill="1" applyBorder="1"/>
    <xf numFmtId="44" fontId="2" fillId="0" borderId="27" xfId="0" applyNumberFormat="1" applyFont="1" applyFill="1" applyBorder="1" applyAlignment="1">
      <alignment horizontal="right"/>
    </xf>
    <xf numFmtId="44" fontId="2" fillId="0" borderId="24" xfId="0" applyNumberFormat="1" applyFont="1" applyFill="1" applyBorder="1" applyAlignment="1">
      <alignment horizontal="right"/>
    </xf>
    <xf numFmtId="44" fontId="8" fillId="0" borderId="0" xfId="0" applyNumberFormat="1" applyFont="1" applyFill="1" applyBorder="1" applyAlignment="1">
      <alignment horizontal="right"/>
    </xf>
    <xf numFmtId="44" fontId="13" fillId="0" borderId="33" xfId="0" applyNumberFormat="1" applyFont="1" applyBorder="1"/>
    <xf numFmtId="44" fontId="14" fillId="0" borderId="33" xfId="0" applyNumberFormat="1" applyFont="1" applyBorder="1"/>
    <xf numFmtId="44" fontId="15" fillId="0" borderId="33" xfId="0" applyNumberFormat="1" applyFont="1" applyBorder="1"/>
    <xf numFmtId="44" fontId="9" fillId="0" borderId="0" xfId="0" applyNumberFormat="1" applyFont="1" applyBorder="1" applyAlignment="1">
      <alignment horizontal="center"/>
    </xf>
    <xf numFmtId="44" fontId="2" fillId="0" borderId="0" xfId="0" applyNumberFormat="1" applyFont="1" applyBorder="1"/>
    <xf numFmtId="44" fontId="2" fillId="0" borderId="0" xfId="0" applyNumberFormat="1" applyFont="1" applyBorder="1" applyAlignment="1">
      <alignment wrapText="1"/>
    </xf>
    <xf numFmtId="44" fontId="2" fillId="0" borderId="0" xfId="0" applyNumberFormat="1" applyFont="1" applyBorder="1" applyAlignment="1">
      <alignment horizontal="left" wrapText="1"/>
    </xf>
    <xf numFmtId="49" fontId="7" fillId="0" borderId="19" xfId="0" applyNumberFormat="1" applyFont="1" applyFill="1" applyBorder="1" applyAlignment="1">
      <alignment horizontal="center"/>
    </xf>
    <xf numFmtId="49" fontId="8" fillId="0" borderId="20" xfId="0" applyNumberFormat="1" applyFont="1" applyFill="1" applyBorder="1" applyAlignment="1">
      <alignment horizontal="center"/>
    </xf>
    <xf numFmtId="49" fontId="7" fillId="0" borderId="20" xfId="0" applyNumberFormat="1" applyFont="1" applyFill="1" applyBorder="1" applyAlignment="1">
      <alignment horizontal="center"/>
    </xf>
    <xf numFmtId="49" fontId="5" fillId="0" borderId="21" xfId="0" applyNumberFormat="1" applyFont="1" applyFill="1" applyBorder="1" applyAlignment="1">
      <alignment horizontal="right"/>
    </xf>
    <xf numFmtId="0" fontId="5" fillId="0" borderId="16" xfId="0" applyNumberFormat="1" applyFont="1" applyFill="1" applyBorder="1"/>
    <xf numFmtId="0" fontId="5" fillId="0" borderId="17" xfId="0" applyNumberFormat="1" applyFont="1" applyFill="1" applyBorder="1"/>
    <xf numFmtId="0" fontId="5" fillId="3" borderId="8" xfId="0" applyFont="1" applyFill="1" applyBorder="1" applyAlignment="1">
      <alignment horizontal="center"/>
    </xf>
    <xf numFmtId="0" fontId="5" fillId="3" borderId="40" xfId="0" applyFont="1" applyFill="1" applyBorder="1"/>
    <xf numFmtId="0" fontId="2" fillId="3" borderId="0" xfId="0" applyFont="1" applyFill="1"/>
    <xf numFmtId="49" fontId="0" fillId="0" borderId="18" xfId="0" applyNumberFormat="1" applyBorder="1" applyAlignment="1"/>
    <xf numFmtId="0" fontId="12" fillId="0" borderId="34" xfId="0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12" fillId="0" borderId="3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44" fontId="3" fillId="2" borderId="1" xfId="0" applyNumberFormat="1" applyFont="1" applyFill="1" applyBorder="1" applyAlignment="1">
      <alignment horizontal="center" vertical="center" wrapText="1"/>
    </xf>
    <xf numFmtId="44" fontId="3" fillId="2" borderId="3" xfId="0" applyNumberFormat="1" applyFont="1" applyFill="1" applyBorder="1" applyAlignment="1">
      <alignment horizontal="center" vertical="center"/>
    </xf>
    <xf numFmtId="44" fontId="4" fillId="3" borderId="1" xfId="0" applyNumberFormat="1" applyFont="1" applyFill="1" applyBorder="1" applyAlignment="1">
      <alignment horizontal="center"/>
    </xf>
    <xf numFmtId="44" fontId="0" fillId="3" borderId="2" xfId="0" applyNumberFormat="1" applyFill="1" applyBorder="1" applyAlignment="1">
      <alignment horizontal="center"/>
    </xf>
    <xf numFmtId="44" fontId="0" fillId="3" borderId="3" xfId="0" applyNumberFormat="1" applyFill="1" applyBorder="1" applyAlignment="1">
      <alignment horizontal="center"/>
    </xf>
    <xf numFmtId="44" fontId="2" fillId="0" borderId="4" xfId="0" applyNumberFormat="1" applyFont="1" applyBorder="1" applyAlignment="1">
      <alignment horizontal="center"/>
    </xf>
    <xf numFmtId="44" fontId="2" fillId="0" borderId="5" xfId="0" applyNumberFormat="1" applyFont="1" applyBorder="1" applyAlignment="1">
      <alignment horizontal="center"/>
    </xf>
    <xf numFmtId="44" fontId="8" fillId="0" borderId="5" xfId="0" applyNumberFormat="1" applyFont="1" applyFill="1" applyBorder="1" applyAlignment="1">
      <alignment horizontal="center" vertical="center"/>
    </xf>
    <xf numFmtId="44" fontId="11" fillId="0" borderId="0" xfId="0" applyNumberFormat="1" applyFont="1" applyFill="1" applyBorder="1" applyAlignment="1">
      <alignment horizontal="center"/>
    </xf>
    <xf numFmtId="44" fontId="8" fillId="0" borderId="4" xfId="0" applyNumberFormat="1" applyFont="1" applyFill="1" applyBorder="1" applyAlignment="1">
      <alignment horizontal="center"/>
    </xf>
    <xf numFmtId="44" fontId="8" fillId="0" borderId="5" xfId="0" applyNumberFormat="1" applyFont="1" applyFill="1" applyBorder="1" applyAlignment="1">
      <alignment horizontal="center"/>
    </xf>
    <xf numFmtId="49" fontId="2" fillId="3" borderId="41" xfId="0" applyNumberFormat="1" applyFont="1" applyFill="1" applyBorder="1" applyAlignment="1">
      <alignment horizontal="right"/>
    </xf>
    <xf numFmtId="164" fontId="2" fillId="3" borderId="41" xfId="0" applyNumberFormat="1" applyFont="1" applyFill="1" applyBorder="1" applyAlignment="1">
      <alignment horizontal="right"/>
    </xf>
    <xf numFmtId="164" fontId="8" fillId="0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theme="0" tint="-0.34998626667073579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30" formatCode="@"/>
      <fill>
        <patternFill patternType="solid">
          <fgColor indexed="64"/>
          <bgColor theme="0" tint="-0.34998626667073579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#,##0.00\ &quot;€&quot;"/>
      <fill>
        <patternFill patternType="solid">
          <fgColor indexed="64"/>
          <bgColor theme="0" tint="-0.34998626667073579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#,##0.00\ &quot;€&quot;"/>
      <fill>
        <patternFill patternType="solid">
          <fgColor indexed="64"/>
          <bgColor theme="0" tint="-0.34998626667073579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#,##0.00\ &quot;€&quot;"/>
      <fill>
        <patternFill patternType="solid">
          <fgColor indexed="64"/>
          <bgColor theme="0" tint="-0.34998626667073579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#,##0.00\ &quot;€&quot;"/>
      <fill>
        <patternFill patternType="solid">
          <fgColor indexed="64"/>
          <bgColor theme="0" tint="-0.34998626667073579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#,##0.00\ &quot;€&quot;"/>
      <fill>
        <patternFill patternType="solid">
          <fgColor indexed="64"/>
          <bgColor theme="0" tint="-0.34998626667073579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#,##0.00\ &quot;€&quot;"/>
      <fill>
        <patternFill patternType="solid">
          <fgColor indexed="64"/>
          <bgColor theme="0" tint="-0.34998626667073579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#,##0.00\ &quot;€&quot;"/>
      <fill>
        <patternFill patternType="solid">
          <fgColor indexed="64"/>
          <bgColor theme="0" tint="-0.34998626667073579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#,##0.00\ &quot;€&quot;"/>
      <fill>
        <patternFill patternType="solid">
          <fgColor indexed="64"/>
          <bgColor theme="0" tint="-0.34998626667073579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#,##0.00\ &quot;€&quot;"/>
      <fill>
        <patternFill patternType="solid">
          <fgColor indexed="64"/>
          <bgColor theme="0" tint="-0.34998626667073579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#,##0.00\ &quot;€&quot;"/>
      <fill>
        <patternFill patternType="solid">
          <fgColor indexed="64"/>
          <bgColor theme="0" tint="-0.34998626667073579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solid">
          <fgColor indexed="64"/>
          <bgColor theme="0" tint="-0.34998626667073579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double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 tint="-0.34998626667073579"/>
        </patternFill>
      </fill>
    </dxf>
    <dxf>
      <border outline="0"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3</xdr:row>
      <xdr:rowOff>66675</xdr:rowOff>
    </xdr:from>
    <xdr:to>
      <xdr:col>3</xdr:col>
      <xdr:colOff>719136</xdr:colOff>
      <xdr:row>3</xdr:row>
      <xdr:rowOff>190500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 rot="16200000">
          <a:off x="4460080" y="350045"/>
          <a:ext cx="123825" cy="1385886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4</xdr:col>
      <xdr:colOff>28575</xdr:colOff>
      <xdr:row>3</xdr:row>
      <xdr:rowOff>38100</xdr:rowOff>
    </xdr:from>
    <xdr:to>
      <xdr:col>13</xdr:col>
      <xdr:colOff>752475</xdr:colOff>
      <xdr:row>3</xdr:row>
      <xdr:rowOff>209550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 rot="16200000">
          <a:off x="9082088" y="-2833688"/>
          <a:ext cx="171450" cy="7743825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2</xdr:col>
      <xdr:colOff>9523</xdr:colOff>
      <xdr:row>9</xdr:row>
      <xdr:rowOff>133354</xdr:rowOff>
    </xdr:from>
    <xdr:to>
      <xdr:col>3</xdr:col>
      <xdr:colOff>771524</xdr:colOff>
      <xdr:row>9</xdr:row>
      <xdr:rowOff>309566</xdr:rowOff>
    </xdr:to>
    <xdr:sp macro="" textlink="">
      <xdr:nvSpPr>
        <xdr:cNvPr id="4" name="Accolade ferman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 rot="5400000">
          <a:off x="4464843" y="5793584"/>
          <a:ext cx="176212" cy="1428751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4</xdr:col>
      <xdr:colOff>47625</xdr:colOff>
      <xdr:row>9</xdr:row>
      <xdr:rowOff>133353</xdr:rowOff>
    </xdr:from>
    <xdr:to>
      <xdr:col>13</xdr:col>
      <xdr:colOff>733427</xdr:colOff>
      <xdr:row>9</xdr:row>
      <xdr:rowOff>319087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 rot="5400000">
          <a:off x="9074947" y="2659856"/>
          <a:ext cx="185734" cy="7705727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0</xdr:col>
      <xdr:colOff>457200</xdr:colOff>
      <xdr:row>0</xdr:row>
      <xdr:rowOff>15240</xdr:rowOff>
    </xdr:from>
    <xdr:to>
      <xdr:col>9</xdr:col>
      <xdr:colOff>739140</xdr:colOff>
      <xdr:row>3</xdr:row>
      <xdr:rowOff>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EBD4C4EA-8CE2-46F1-AC50-E09316C82944}"/>
            </a:ext>
          </a:extLst>
        </xdr:cNvPr>
        <xdr:cNvSpPr txBox="1"/>
      </xdr:nvSpPr>
      <xdr:spPr>
        <a:xfrm>
          <a:off x="457200" y="15240"/>
          <a:ext cx="10546080" cy="9067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Ensuite je souhaiterai faire un deuxième total qui ferai la somme de deux sous total calculé auparavant.</a:t>
          </a:r>
          <a:br>
            <a:rPr lang="fr-FR"/>
          </a:br>
          <a:r>
            <a:rPr lang="fr-FR"/>
            <a:t>Donc dans la cellule C12-D12 (fusionné) je voudrais la somme de C9-D9 mais comme les lignes de mon tableau vont s'ajouter au fur et à mesure je ne sais pas comment dire que je veux la somme de ces deux cellules peu importe où elles sont placées.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6:N9" totalsRowCount="1" dataDxfId="16" totalsRowDxfId="14" tableBorderDxfId="15">
  <tableColumns count="14">
    <tableColumn id="1" xr3:uid="{00000000-0010-0000-0000-000001000000}" name=" " totalsRowLabel="Total" totalsRowDxfId="13"/>
    <tableColumn id="2" xr3:uid="{00000000-0010-0000-0000-000002000000}" name="_x000a_Association : ……………………………..._x000a__x000a_RECETTES_x000a__x000a_Année : ………………….." totalsRowDxfId="12"/>
    <tableColumn id="3" xr3:uid="{00000000-0010-0000-0000-000003000000}" name="BANQUE" totalsRowFunction="custom" totalsRowDxfId="11">
      <calculatedColumnFormula>SUBTOTAL(109,Tableau1[[#Headers],[BANQUE]])</calculatedColumnFormula>
      <totalsRowFormula>SUBTOTAL(109,Tableau1[BANQUE])-C$7</totalsRowFormula>
    </tableColumn>
    <tableColumn id="4" xr3:uid="{00000000-0010-0000-0000-000004000000}" name="CAISSE" totalsRowFunction="custom" totalsRowDxfId="10">
      <calculatedColumnFormula>SUBTOTAL(109,Tableau1[[#Headers],[CAISSE]])</calculatedColumnFormula>
      <totalsRowFormula>SUBTOTAL(109,Tableau1[CAISSE])-D$7</totalsRowFormula>
    </tableColumn>
    <tableColumn id="5" xr3:uid="{00000000-0010-0000-0000-000005000000}" name="VIREMENT INTERNE" totalsRowFunction="custom" totalsRowDxfId="9">
      <calculatedColumnFormula>SUBTOTAL(109,Tableau1[VIREMENT INTERNE])</calculatedColumnFormula>
      <totalsRowFormula>SUBTOTAL(109,Tableau1[VIREMENT INTERNE])-E$7</totalsRowFormula>
    </tableColumn>
    <tableColumn id="6" xr3:uid="{00000000-0010-0000-0000-000006000000}" name="Vente _x000a_de produits_x000a_fabriqués par _x000a_l'association" totalsRowFunction="custom" totalsRowDxfId="8">
      <totalsRowFormula>SUBTOTAL(109,Tableau1[Vente 
de produits
fabriqués par 
l''association])-F$7</totalsRowFormula>
    </tableColumn>
    <tableColumn id="7" xr3:uid="{00000000-0010-0000-0000-000007000000}" name="Prestations_x000a_ de servives, activités,_x000a_manifestations" totalsRowFunction="custom" totalsRowDxfId="7">
      <totalsRowFormula>SUBTOTAL(109,Tableau1[Prestations
 de servives, activités,
manifestations])-G$7</totalsRowFormula>
    </tableColumn>
    <tableColumn id="8" xr3:uid="{00000000-0010-0000-0000-000008000000}" name="Vente de restauration, _x000a_spectacles,_x000a_billeterie" totalsRowFunction="custom" totalsRowDxfId="6">
      <totalsRowFormula>SUBTOTAL(109,Tableau1[Vente de restauration, 
spectacles,
billeterie])-H$7</totalsRowFormula>
    </tableColumn>
    <tableColumn id="9" xr3:uid="{00000000-0010-0000-0000-000009000000}" name="Autres produits" totalsRowFunction="custom" totalsRowDxfId="5">
      <totalsRowFormula>SUBTOTAL(109,Tableau1[Autres produits])-I$7</totalsRowFormula>
    </tableColumn>
    <tableColumn id="10" xr3:uid="{00000000-0010-0000-0000-00000A000000}" name="Cotisations_x000a_adhérents" totalsRowFunction="custom" totalsRowDxfId="4">
      <totalsRowFormula>SUBTOTAL(109,Tableau1[Cotisations
adhérents])-J$7</totalsRowFormula>
    </tableColumn>
    <tableColumn id="11" xr3:uid="{00000000-0010-0000-0000-00000B000000}" name="Dons_x000a_(manuels)" totalsRowFunction="custom" totalsRowDxfId="3">
      <totalsRowFormula>SUBTOTAL(109,Tableau1[Dons
(manuels)])-K$7</totalsRowFormula>
    </tableColumn>
    <tableColumn id="12" xr3:uid="{00000000-0010-0000-0000-00000C000000}" name="Subventions" totalsRowFunction="custom" totalsRowDxfId="2">
      <totalsRowFormula>SUBTOTAL(109,Tableau1[Subventions])-L$7</totalsRowFormula>
    </tableColumn>
    <tableColumn id="13" xr3:uid="{00000000-0010-0000-0000-00000D000000}" name="Remboursements_x000a_ de frais" totalsRowFunction="custom" totalsRowDxfId="1">
      <totalsRowFormula>SUBTOTAL(109,Tableau1[Remboursements
 de frais])-M$7</totalsRowFormula>
    </tableColumn>
    <tableColumn id="14" xr3:uid="{00000000-0010-0000-0000-00000E000000}" name="AUTRES" totalsRowFunction="custom" totalsRowDxfId="0">
      <totalsRowFormula>SUBTOTAL(109,Tableau1[AUTRES])-N$7</totalsRowFormula>
    </tableColumn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A4" workbookViewId="0">
      <selection activeCell="C13" sqref="C13"/>
    </sheetView>
  </sheetViews>
  <sheetFormatPr baseColWidth="10" defaultRowHeight="11.4" x14ac:dyDescent="0.2"/>
  <cols>
    <col min="1" max="1" width="11.44140625" style="1"/>
    <col min="2" max="2" width="46" style="1" customWidth="1"/>
    <col min="3" max="3" width="10.33203125" style="23" customWidth="1"/>
    <col min="4" max="4" width="11.5546875" style="23" customWidth="1"/>
    <col min="5" max="5" width="19.6640625" style="23" customWidth="1"/>
    <col min="6" max="8" width="11.6640625" style="23" customWidth="1"/>
    <col min="9" max="9" width="15.6640625" style="23" customWidth="1"/>
    <col min="10" max="11" width="11.6640625" style="23" customWidth="1"/>
    <col min="12" max="12" width="13.109375" style="23" customWidth="1"/>
    <col min="13" max="14" width="11.6640625" style="23" customWidth="1"/>
    <col min="15" max="257" width="11.44140625" style="1"/>
    <col min="258" max="258" width="46" style="1" customWidth="1"/>
    <col min="259" max="259" width="10" style="1" customWidth="1"/>
    <col min="260" max="261" width="11.5546875" style="1" customWidth="1"/>
    <col min="262" max="270" width="11.6640625" style="1" customWidth="1"/>
    <col min="271" max="513" width="11.44140625" style="1"/>
    <col min="514" max="514" width="46" style="1" customWidth="1"/>
    <col min="515" max="515" width="10" style="1" customWidth="1"/>
    <col min="516" max="517" width="11.5546875" style="1" customWidth="1"/>
    <col min="518" max="526" width="11.6640625" style="1" customWidth="1"/>
    <col min="527" max="769" width="11.44140625" style="1"/>
    <col min="770" max="770" width="46" style="1" customWidth="1"/>
    <col min="771" max="771" width="10" style="1" customWidth="1"/>
    <col min="772" max="773" width="11.5546875" style="1" customWidth="1"/>
    <col min="774" max="782" width="11.6640625" style="1" customWidth="1"/>
    <col min="783" max="1025" width="11.44140625" style="1"/>
    <col min="1026" max="1026" width="46" style="1" customWidth="1"/>
    <col min="1027" max="1027" width="10" style="1" customWidth="1"/>
    <col min="1028" max="1029" width="11.5546875" style="1" customWidth="1"/>
    <col min="1030" max="1038" width="11.6640625" style="1" customWidth="1"/>
    <col min="1039" max="1281" width="11.44140625" style="1"/>
    <col min="1282" max="1282" width="46" style="1" customWidth="1"/>
    <col min="1283" max="1283" width="10" style="1" customWidth="1"/>
    <col min="1284" max="1285" width="11.5546875" style="1" customWidth="1"/>
    <col min="1286" max="1294" width="11.6640625" style="1" customWidth="1"/>
    <col min="1295" max="1537" width="11.44140625" style="1"/>
    <col min="1538" max="1538" width="46" style="1" customWidth="1"/>
    <col min="1539" max="1539" width="10" style="1" customWidth="1"/>
    <col min="1540" max="1541" width="11.5546875" style="1" customWidth="1"/>
    <col min="1542" max="1550" width="11.6640625" style="1" customWidth="1"/>
    <col min="1551" max="1793" width="11.44140625" style="1"/>
    <col min="1794" max="1794" width="46" style="1" customWidth="1"/>
    <col min="1795" max="1795" width="10" style="1" customWidth="1"/>
    <col min="1796" max="1797" width="11.5546875" style="1" customWidth="1"/>
    <col min="1798" max="1806" width="11.6640625" style="1" customWidth="1"/>
    <col min="1807" max="2049" width="11.44140625" style="1"/>
    <col min="2050" max="2050" width="46" style="1" customWidth="1"/>
    <col min="2051" max="2051" width="10" style="1" customWidth="1"/>
    <col min="2052" max="2053" width="11.5546875" style="1" customWidth="1"/>
    <col min="2054" max="2062" width="11.6640625" style="1" customWidth="1"/>
    <col min="2063" max="2305" width="11.44140625" style="1"/>
    <col min="2306" max="2306" width="46" style="1" customWidth="1"/>
    <col min="2307" max="2307" width="10" style="1" customWidth="1"/>
    <col min="2308" max="2309" width="11.5546875" style="1" customWidth="1"/>
    <col min="2310" max="2318" width="11.6640625" style="1" customWidth="1"/>
    <col min="2319" max="2561" width="11.44140625" style="1"/>
    <col min="2562" max="2562" width="46" style="1" customWidth="1"/>
    <col min="2563" max="2563" width="10" style="1" customWidth="1"/>
    <col min="2564" max="2565" width="11.5546875" style="1" customWidth="1"/>
    <col min="2566" max="2574" width="11.6640625" style="1" customWidth="1"/>
    <col min="2575" max="2817" width="11.44140625" style="1"/>
    <col min="2818" max="2818" width="46" style="1" customWidth="1"/>
    <col min="2819" max="2819" width="10" style="1" customWidth="1"/>
    <col min="2820" max="2821" width="11.5546875" style="1" customWidth="1"/>
    <col min="2822" max="2830" width="11.6640625" style="1" customWidth="1"/>
    <col min="2831" max="3073" width="11.44140625" style="1"/>
    <col min="3074" max="3074" width="46" style="1" customWidth="1"/>
    <col min="3075" max="3075" width="10" style="1" customWidth="1"/>
    <col min="3076" max="3077" width="11.5546875" style="1" customWidth="1"/>
    <col min="3078" max="3086" width="11.6640625" style="1" customWidth="1"/>
    <col min="3087" max="3329" width="11.44140625" style="1"/>
    <col min="3330" max="3330" width="46" style="1" customWidth="1"/>
    <col min="3331" max="3331" width="10" style="1" customWidth="1"/>
    <col min="3332" max="3333" width="11.5546875" style="1" customWidth="1"/>
    <col min="3334" max="3342" width="11.6640625" style="1" customWidth="1"/>
    <col min="3343" max="3585" width="11.44140625" style="1"/>
    <col min="3586" max="3586" width="46" style="1" customWidth="1"/>
    <col min="3587" max="3587" width="10" style="1" customWidth="1"/>
    <col min="3588" max="3589" width="11.5546875" style="1" customWidth="1"/>
    <col min="3590" max="3598" width="11.6640625" style="1" customWidth="1"/>
    <col min="3599" max="3841" width="11.44140625" style="1"/>
    <col min="3842" max="3842" width="46" style="1" customWidth="1"/>
    <col min="3843" max="3843" width="10" style="1" customWidth="1"/>
    <col min="3844" max="3845" width="11.5546875" style="1" customWidth="1"/>
    <col min="3846" max="3854" width="11.6640625" style="1" customWidth="1"/>
    <col min="3855" max="4097" width="11.44140625" style="1"/>
    <col min="4098" max="4098" width="46" style="1" customWidth="1"/>
    <col min="4099" max="4099" width="10" style="1" customWidth="1"/>
    <col min="4100" max="4101" width="11.5546875" style="1" customWidth="1"/>
    <col min="4102" max="4110" width="11.6640625" style="1" customWidth="1"/>
    <col min="4111" max="4353" width="11.44140625" style="1"/>
    <col min="4354" max="4354" width="46" style="1" customWidth="1"/>
    <col min="4355" max="4355" width="10" style="1" customWidth="1"/>
    <col min="4356" max="4357" width="11.5546875" style="1" customWidth="1"/>
    <col min="4358" max="4366" width="11.6640625" style="1" customWidth="1"/>
    <col min="4367" max="4609" width="11.44140625" style="1"/>
    <col min="4610" max="4610" width="46" style="1" customWidth="1"/>
    <col min="4611" max="4611" width="10" style="1" customWidth="1"/>
    <col min="4612" max="4613" width="11.5546875" style="1" customWidth="1"/>
    <col min="4614" max="4622" width="11.6640625" style="1" customWidth="1"/>
    <col min="4623" max="4865" width="11.44140625" style="1"/>
    <col min="4866" max="4866" width="46" style="1" customWidth="1"/>
    <col min="4867" max="4867" width="10" style="1" customWidth="1"/>
    <col min="4868" max="4869" width="11.5546875" style="1" customWidth="1"/>
    <col min="4870" max="4878" width="11.6640625" style="1" customWidth="1"/>
    <col min="4879" max="5121" width="11.44140625" style="1"/>
    <col min="5122" max="5122" width="46" style="1" customWidth="1"/>
    <col min="5123" max="5123" width="10" style="1" customWidth="1"/>
    <col min="5124" max="5125" width="11.5546875" style="1" customWidth="1"/>
    <col min="5126" max="5134" width="11.6640625" style="1" customWidth="1"/>
    <col min="5135" max="5377" width="11.44140625" style="1"/>
    <col min="5378" max="5378" width="46" style="1" customWidth="1"/>
    <col min="5379" max="5379" width="10" style="1" customWidth="1"/>
    <col min="5380" max="5381" width="11.5546875" style="1" customWidth="1"/>
    <col min="5382" max="5390" width="11.6640625" style="1" customWidth="1"/>
    <col min="5391" max="5633" width="11.44140625" style="1"/>
    <col min="5634" max="5634" width="46" style="1" customWidth="1"/>
    <col min="5635" max="5635" width="10" style="1" customWidth="1"/>
    <col min="5636" max="5637" width="11.5546875" style="1" customWidth="1"/>
    <col min="5638" max="5646" width="11.6640625" style="1" customWidth="1"/>
    <col min="5647" max="5889" width="11.44140625" style="1"/>
    <col min="5890" max="5890" width="46" style="1" customWidth="1"/>
    <col min="5891" max="5891" width="10" style="1" customWidth="1"/>
    <col min="5892" max="5893" width="11.5546875" style="1" customWidth="1"/>
    <col min="5894" max="5902" width="11.6640625" style="1" customWidth="1"/>
    <col min="5903" max="6145" width="11.44140625" style="1"/>
    <col min="6146" max="6146" width="46" style="1" customWidth="1"/>
    <col min="6147" max="6147" width="10" style="1" customWidth="1"/>
    <col min="6148" max="6149" width="11.5546875" style="1" customWidth="1"/>
    <col min="6150" max="6158" width="11.6640625" style="1" customWidth="1"/>
    <col min="6159" max="6401" width="11.44140625" style="1"/>
    <col min="6402" max="6402" width="46" style="1" customWidth="1"/>
    <col min="6403" max="6403" width="10" style="1" customWidth="1"/>
    <col min="6404" max="6405" width="11.5546875" style="1" customWidth="1"/>
    <col min="6406" max="6414" width="11.6640625" style="1" customWidth="1"/>
    <col min="6415" max="6657" width="11.44140625" style="1"/>
    <col min="6658" max="6658" width="46" style="1" customWidth="1"/>
    <col min="6659" max="6659" width="10" style="1" customWidth="1"/>
    <col min="6660" max="6661" width="11.5546875" style="1" customWidth="1"/>
    <col min="6662" max="6670" width="11.6640625" style="1" customWidth="1"/>
    <col min="6671" max="6913" width="11.44140625" style="1"/>
    <col min="6914" max="6914" width="46" style="1" customWidth="1"/>
    <col min="6915" max="6915" width="10" style="1" customWidth="1"/>
    <col min="6916" max="6917" width="11.5546875" style="1" customWidth="1"/>
    <col min="6918" max="6926" width="11.6640625" style="1" customWidth="1"/>
    <col min="6927" max="7169" width="11.44140625" style="1"/>
    <col min="7170" max="7170" width="46" style="1" customWidth="1"/>
    <col min="7171" max="7171" width="10" style="1" customWidth="1"/>
    <col min="7172" max="7173" width="11.5546875" style="1" customWidth="1"/>
    <col min="7174" max="7182" width="11.6640625" style="1" customWidth="1"/>
    <col min="7183" max="7425" width="11.44140625" style="1"/>
    <col min="7426" max="7426" width="46" style="1" customWidth="1"/>
    <col min="7427" max="7427" width="10" style="1" customWidth="1"/>
    <col min="7428" max="7429" width="11.5546875" style="1" customWidth="1"/>
    <col min="7430" max="7438" width="11.6640625" style="1" customWidth="1"/>
    <col min="7439" max="7681" width="11.44140625" style="1"/>
    <col min="7682" max="7682" width="46" style="1" customWidth="1"/>
    <col min="7683" max="7683" width="10" style="1" customWidth="1"/>
    <col min="7684" max="7685" width="11.5546875" style="1" customWidth="1"/>
    <col min="7686" max="7694" width="11.6640625" style="1" customWidth="1"/>
    <col min="7695" max="7937" width="11.44140625" style="1"/>
    <col min="7938" max="7938" width="46" style="1" customWidth="1"/>
    <col min="7939" max="7939" width="10" style="1" customWidth="1"/>
    <col min="7940" max="7941" width="11.5546875" style="1" customWidth="1"/>
    <col min="7942" max="7950" width="11.6640625" style="1" customWidth="1"/>
    <col min="7951" max="8193" width="11.44140625" style="1"/>
    <col min="8194" max="8194" width="46" style="1" customWidth="1"/>
    <col min="8195" max="8195" width="10" style="1" customWidth="1"/>
    <col min="8196" max="8197" width="11.5546875" style="1" customWidth="1"/>
    <col min="8198" max="8206" width="11.6640625" style="1" customWidth="1"/>
    <col min="8207" max="8449" width="11.44140625" style="1"/>
    <col min="8450" max="8450" width="46" style="1" customWidth="1"/>
    <col min="8451" max="8451" width="10" style="1" customWidth="1"/>
    <col min="8452" max="8453" width="11.5546875" style="1" customWidth="1"/>
    <col min="8454" max="8462" width="11.6640625" style="1" customWidth="1"/>
    <col min="8463" max="8705" width="11.44140625" style="1"/>
    <col min="8706" max="8706" width="46" style="1" customWidth="1"/>
    <col min="8707" max="8707" width="10" style="1" customWidth="1"/>
    <col min="8708" max="8709" width="11.5546875" style="1" customWidth="1"/>
    <col min="8710" max="8718" width="11.6640625" style="1" customWidth="1"/>
    <col min="8719" max="8961" width="11.44140625" style="1"/>
    <col min="8962" max="8962" width="46" style="1" customWidth="1"/>
    <col min="8963" max="8963" width="10" style="1" customWidth="1"/>
    <col min="8964" max="8965" width="11.5546875" style="1" customWidth="1"/>
    <col min="8966" max="8974" width="11.6640625" style="1" customWidth="1"/>
    <col min="8975" max="9217" width="11.44140625" style="1"/>
    <col min="9218" max="9218" width="46" style="1" customWidth="1"/>
    <col min="9219" max="9219" width="10" style="1" customWidth="1"/>
    <col min="9220" max="9221" width="11.5546875" style="1" customWidth="1"/>
    <col min="9222" max="9230" width="11.6640625" style="1" customWidth="1"/>
    <col min="9231" max="9473" width="11.44140625" style="1"/>
    <col min="9474" max="9474" width="46" style="1" customWidth="1"/>
    <col min="9475" max="9475" width="10" style="1" customWidth="1"/>
    <col min="9476" max="9477" width="11.5546875" style="1" customWidth="1"/>
    <col min="9478" max="9486" width="11.6640625" style="1" customWidth="1"/>
    <col min="9487" max="9729" width="11.44140625" style="1"/>
    <col min="9730" max="9730" width="46" style="1" customWidth="1"/>
    <col min="9731" max="9731" width="10" style="1" customWidth="1"/>
    <col min="9732" max="9733" width="11.5546875" style="1" customWidth="1"/>
    <col min="9734" max="9742" width="11.6640625" style="1" customWidth="1"/>
    <col min="9743" max="9985" width="11.44140625" style="1"/>
    <col min="9986" max="9986" width="46" style="1" customWidth="1"/>
    <col min="9987" max="9987" width="10" style="1" customWidth="1"/>
    <col min="9988" max="9989" width="11.5546875" style="1" customWidth="1"/>
    <col min="9990" max="9998" width="11.6640625" style="1" customWidth="1"/>
    <col min="9999" max="10241" width="11.44140625" style="1"/>
    <col min="10242" max="10242" width="46" style="1" customWidth="1"/>
    <col min="10243" max="10243" width="10" style="1" customWidth="1"/>
    <col min="10244" max="10245" width="11.5546875" style="1" customWidth="1"/>
    <col min="10246" max="10254" width="11.6640625" style="1" customWidth="1"/>
    <col min="10255" max="10497" width="11.44140625" style="1"/>
    <col min="10498" max="10498" width="46" style="1" customWidth="1"/>
    <col min="10499" max="10499" width="10" style="1" customWidth="1"/>
    <col min="10500" max="10501" width="11.5546875" style="1" customWidth="1"/>
    <col min="10502" max="10510" width="11.6640625" style="1" customWidth="1"/>
    <col min="10511" max="10753" width="11.44140625" style="1"/>
    <col min="10754" max="10754" width="46" style="1" customWidth="1"/>
    <col min="10755" max="10755" width="10" style="1" customWidth="1"/>
    <col min="10756" max="10757" width="11.5546875" style="1" customWidth="1"/>
    <col min="10758" max="10766" width="11.6640625" style="1" customWidth="1"/>
    <col min="10767" max="11009" width="11.44140625" style="1"/>
    <col min="11010" max="11010" width="46" style="1" customWidth="1"/>
    <col min="11011" max="11011" width="10" style="1" customWidth="1"/>
    <col min="11012" max="11013" width="11.5546875" style="1" customWidth="1"/>
    <col min="11014" max="11022" width="11.6640625" style="1" customWidth="1"/>
    <col min="11023" max="11265" width="11.44140625" style="1"/>
    <col min="11266" max="11266" width="46" style="1" customWidth="1"/>
    <col min="11267" max="11267" width="10" style="1" customWidth="1"/>
    <col min="11268" max="11269" width="11.5546875" style="1" customWidth="1"/>
    <col min="11270" max="11278" width="11.6640625" style="1" customWidth="1"/>
    <col min="11279" max="11521" width="11.44140625" style="1"/>
    <col min="11522" max="11522" width="46" style="1" customWidth="1"/>
    <col min="11523" max="11523" width="10" style="1" customWidth="1"/>
    <col min="11524" max="11525" width="11.5546875" style="1" customWidth="1"/>
    <col min="11526" max="11534" width="11.6640625" style="1" customWidth="1"/>
    <col min="11535" max="11777" width="11.44140625" style="1"/>
    <col min="11778" max="11778" width="46" style="1" customWidth="1"/>
    <col min="11779" max="11779" width="10" style="1" customWidth="1"/>
    <col min="11780" max="11781" width="11.5546875" style="1" customWidth="1"/>
    <col min="11782" max="11790" width="11.6640625" style="1" customWidth="1"/>
    <col min="11791" max="12033" width="11.44140625" style="1"/>
    <col min="12034" max="12034" width="46" style="1" customWidth="1"/>
    <col min="12035" max="12035" width="10" style="1" customWidth="1"/>
    <col min="12036" max="12037" width="11.5546875" style="1" customWidth="1"/>
    <col min="12038" max="12046" width="11.6640625" style="1" customWidth="1"/>
    <col min="12047" max="12289" width="11.44140625" style="1"/>
    <col min="12290" max="12290" width="46" style="1" customWidth="1"/>
    <col min="12291" max="12291" width="10" style="1" customWidth="1"/>
    <col min="12292" max="12293" width="11.5546875" style="1" customWidth="1"/>
    <col min="12294" max="12302" width="11.6640625" style="1" customWidth="1"/>
    <col min="12303" max="12545" width="11.44140625" style="1"/>
    <col min="12546" max="12546" width="46" style="1" customWidth="1"/>
    <col min="12547" max="12547" width="10" style="1" customWidth="1"/>
    <col min="12548" max="12549" width="11.5546875" style="1" customWidth="1"/>
    <col min="12550" max="12558" width="11.6640625" style="1" customWidth="1"/>
    <col min="12559" max="12801" width="11.44140625" style="1"/>
    <col min="12802" max="12802" width="46" style="1" customWidth="1"/>
    <col min="12803" max="12803" width="10" style="1" customWidth="1"/>
    <col min="12804" max="12805" width="11.5546875" style="1" customWidth="1"/>
    <col min="12806" max="12814" width="11.6640625" style="1" customWidth="1"/>
    <col min="12815" max="13057" width="11.44140625" style="1"/>
    <col min="13058" max="13058" width="46" style="1" customWidth="1"/>
    <col min="13059" max="13059" width="10" style="1" customWidth="1"/>
    <col min="13060" max="13061" width="11.5546875" style="1" customWidth="1"/>
    <col min="13062" max="13070" width="11.6640625" style="1" customWidth="1"/>
    <col min="13071" max="13313" width="11.44140625" style="1"/>
    <col min="13314" max="13314" width="46" style="1" customWidth="1"/>
    <col min="13315" max="13315" width="10" style="1" customWidth="1"/>
    <col min="13316" max="13317" width="11.5546875" style="1" customWidth="1"/>
    <col min="13318" max="13326" width="11.6640625" style="1" customWidth="1"/>
    <col min="13327" max="13569" width="11.44140625" style="1"/>
    <col min="13570" max="13570" width="46" style="1" customWidth="1"/>
    <col min="13571" max="13571" width="10" style="1" customWidth="1"/>
    <col min="13572" max="13573" width="11.5546875" style="1" customWidth="1"/>
    <col min="13574" max="13582" width="11.6640625" style="1" customWidth="1"/>
    <col min="13583" max="13825" width="11.44140625" style="1"/>
    <col min="13826" max="13826" width="46" style="1" customWidth="1"/>
    <col min="13827" max="13827" width="10" style="1" customWidth="1"/>
    <col min="13828" max="13829" width="11.5546875" style="1" customWidth="1"/>
    <col min="13830" max="13838" width="11.6640625" style="1" customWidth="1"/>
    <col min="13839" max="14081" width="11.44140625" style="1"/>
    <col min="14082" max="14082" width="46" style="1" customWidth="1"/>
    <col min="14083" max="14083" width="10" style="1" customWidth="1"/>
    <col min="14084" max="14085" width="11.5546875" style="1" customWidth="1"/>
    <col min="14086" max="14094" width="11.6640625" style="1" customWidth="1"/>
    <col min="14095" max="14337" width="11.44140625" style="1"/>
    <col min="14338" max="14338" width="46" style="1" customWidth="1"/>
    <col min="14339" max="14339" width="10" style="1" customWidth="1"/>
    <col min="14340" max="14341" width="11.5546875" style="1" customWidth="1"/>
    <col min="14342" max="14350" width="11.6640625" style="1" customWidth="1"/>
    <col min="14351" max="14593" width="11.44140625" style="1"/>
    <col min="14594" max="14594" width="46" style="1" customWidth="1"/>
    <col min="14595" max="14595" width="10" style="1" customWidth="1"/>
    <col min="14596" max="14597" width="11.5546875" style="1" customWidth="1"/>
    <col min="14598" max="14606" width="11.6640625" style="1" customWidth="1"/>
    <col min="14607" max="14849" width="11.44140625" style="1"/>
    <col min="14850" max="14850" width="46" style="1" customWidth="1"/>
    <col min="14851" max="14851" width="10" style="1" customWidth="1"/>
    <col min="14852" max="14853" width="11.5546875" style="1" customWidth="1"/>
    <col min="14854" max="14862" width="11.6640625" style="1" customWidth="1"/>
    <col min="14863" max="15105" width="11.44140625" style="1"/>
    <col min="15106" max="15106" width="46" style="1" customWidth="1"/>
    <col min="15107" max="15107" width="10" style="1" customWidth="1"/>
    <col min="15108" max="15109" width="11.5546875" style="1" customWidth="1"/>
    <col min="15110" max="15118" width="11.6640625" style="1" customWidth="1"/>
    <col min="15119" max="15361" width="11.44140625" style="1"/>
    <col min="15362" max="15362" width="46" style="1" customWidth="1"/>
    <col min="15363" max="15363" width="10" style="1" customWidth="1"/>
    <col min="15364" max="15365" width="11.5546875" style="1" customWidth="1"/>
    <col min="15366" max="15374" width="11.6640625" style="1" customWidth="1"/>
    <col min="15375" max="15617" width="11.44140625" style="1"/>
    <col min="15618" max="15618" width="46" style="1" customWidth="1"/>
    <col min="15619" max="15619" width="10" style="1" customWidth="1"/>
    <col min="15620" max="15621" width="11.5546875" style="1" customWidth="1"/>
    <col min="15622" max="15630" width="11.6640625" style="1" customWidth="1"/>
    <col min="15631" max="15873" width="11.44140625" style="1"/>
    <col min="15874" max="15874" width="46" style="1" customWidth="1"/>
    <col min="15875" max="15875" width="10" style="1" customWidth="1"/>
    <col min="15876" max="15877" width="11.5546875" style="1" customWidth="1"/>
    <col min="15878" max="15886" width="11.6640625" style="1" customWidth="1"/>
    <col min="15887" max="16129" width="11.44140625" style="1"/>
    <col min="16130" max="16130" width="46" style="1" customWidth="1"/>
    <col min="16131" max="16131" width="10" style="1" customWidth="1"/>
    <col min="16132" max="16133" width="11.5546875" style="1" customWidth="1"/>
    <col min="16134" max="16142" width="11.6640625" style="1" customWidth="1"/>
    <col min="16143" max="16384" width="11.44140625" style="1"/>
  </cols>
  <sheetData>
    <row r="1" spans="1:14" ht="28.2" x14ac:dyDescent="0.5">
      <c r="A1" s="60" t="s">
        <v>0</v>
      </c>
      <c r="B1" s="61"/>
      <c r="C1" s="61"/>
      <c r="D1" s="61"/>
      <c r="E1" s="61"/>
      <c r="F1" s="62"/>
    </row>
    <row r="2" spans="1:14" ht="16.5" customHeight="1" x14ac:dyDescent="0.5">
      <c r="A2" s="2"/>
      <c r="B2" s="3"/>
      <c r="C2" s="24"/>
      <c r="D2" s="24"/>
      <c r="E2" s="24"/>
      <c r="F2" s="24"/>
    </row>
    <row r="3" spans="1:14" ht="28.2" x14ac:dyDescent="0.5">
      <c r="A3" s="2"/>
      <c r="B3" s="3"/>
      <c r="C3" s="63" t="s">
        <v>1</v>
      </c>
      <c r="D3" s="64"/>
      <c r="E3" s="65" t="s">
        <v>2</v>
      </c>
      <c r="F3" s="66"/>
      <c r="G3" s="66"/>
      <c r="H3" s="66"/>
      <c r="I3" s="66"/>
      <c r="J3" s="66"/>
      <c r="K3" s="66"/>
      <c r="L3" s="66"/>
      <c r="M3" s="66"/>
      <c r="N3" s="67"/>
    </row>
    <row r="4" spans="1:14" ht="22.5" customHeight="1" thickBot="1" x14ac:dyDescent="0.55000000000000004">
      <c r="A4" s="2"/>
      <c r="B4" s="3"/>
      <c r="C4" s="24"/>
      <c r="D4" s="24"/>
      <c r="E4" s="24"/>
      <c r="F4" s="24"/>
    </row>
    <row r="5" spans="1:14" ht="12.6" thickTop="1" thickBot="1" x14ac:dyDescent="0.25">
      <c r="C5" s="68" t="s">
        <v>3</v>
      </c>
      <c r="D5" s="69"/>
      <c r="E5" s="25"/>
    </row>
    <row r="6" spans="1:14" ht="96.75" customHeight="1" thickTop="1" thickBot="1" x14ac:dyDescent="0.25">
      <c r="A6" s="4" t="s">
        <v>31</v>
      </c>
      <c r="B6" s="5" t="s">
        <v>4</v>
      </c>
      <c r="C6" s="26" t="s">
        <v>5</v>
      </c>
      <c r="D6" s="27" t="s">
        <v>6</v>
      </c>
      <c r="E6" s="28" t="s">
        <v>7</v>
      </c>
      <c r="F6" s="29" t="s">
        <v>8</v>
      </c>
      <c r="G6" s="30" t="s">
        <v>9</v>
      </c>
      <c r="H6" s="31" t="s">
        <v>10</v>
      </c>
      <c r="I6" s="30" t="s">
        <v>11</v>
      </c>
      <c r="J6" s="31" t="s">
        <v>12</v>
      </c>
      <c r="K6" s="30" t="s">
        <v>13</v>
      </c>
      <c r="L6" s="31" t="s">
        <v>14</v>
      </c>
      <c r="M6" s="30" t="s">
        <v>15</v>
      </c>
      <c r="N6" s="32" t="s">
        <v>16</v>
      </c>
    </row>
    <row r="7" spans="1:14" ht="15.6" thickTop="1" thickBot="1" x14ac:dyDescent="0.35">
      <c r="A7" s="6" t="s">
        <v>17</v>
      </c>
      <c r="B7" s="7" t="s">
        <v>18</v>
      </c>
      <c r="C7" s="51"/>
      <c r="D7" s="52"/>
      <c r="E7" s="56"/>
      <c r="F7" s="47">
        <v>701</v>
      </c>
      <c r="G7" s="48">
        <v>706</v>
      </c>
      <c r="H7" s="49">
        <v>707</v>
      </c>
      <c r="I7" s="48">
        <v>708</v>
      </c>
      <c r="J7" s="49">
        <v>756</v>
      </c>
      <c r="K7" s="48">
        <v>758</v>
      </c>
      <c r="L7" s="49">
        <v>74</v>
      </c>
      <c r="M7" s="48">
        <v>791</v>
      </c>
      <c r="N7" s="50"/>
    </row>
    <row r="8" spans="1:14" x14ac:dyDescent="0.2">
      <c r="A8" s="8"/>
      <c r="B8" s="9"/>
      <c r="C8" s="33">
        <v>5</v>
      </c>
      <c r="D8" s="34">
        <v>5</v>
      </c>
      <c r="E8" s="35">
        <v>3</v>
      </c>
      <c r="F8" s="36">
        <v>8</v>
      </c>
      <c r="G8" s="37">
        <v>8</v>
      </c>
      <c r="H8" s="37">
        <v>5</v>
      </c>
      <c r="I8" s="37"/>
      <c r="J8" s="37">
        <v>2</v>
      </c>
      <c r="K8" s="37">
        <v>0</v>
      </c>
      <c r="L8" s="37">
        <v>3</v>
      </c>
      <c r="M8" s="37"/>
      <c r="N8" s="38">
        <v>5</v>
      </c>
    </row>
    <row r="9" spans="1:14" s="55" customFormat="1" x14ac:dyDescent="0.2">
      <c r="A9" s="53" t="s">
        <v>32</v>
      </c>
      <c r="B9" s="54"/>
      <c r="C9" s="75">
        <f>SUBTOTAL(109,Tableau1[BANQUE])-C$7</f>
        <v>5</v>
      </c>
      <c r="D9" s="75">
        <f>SUBTOTAL(109,Tableau1[CAISSE])-D$7</f>
        <v>5</v>
      </c>
      <c r="E9" s="75">
        <f>SUBTOTAL(109,Tableau1[VIREMENT INTERNE])-E$7</f>
        <v>3</v>
      </c>
      <c r="F9" s="75">
        <f>SUBTOTAL(109,Tableau1[Vente 
de produits
fabriqués par 
l''association])-F$7</f>
        <v>8</v>
      </c>
      <c r="G9" s="75">
        <f>SUBTOTAL(109,Tableau1[Prestations
 de servives, activités,
manifestations])-G$7</f>
        <v>8</v>
      </c>
      <c r="H9" s="75">
        <f>SUBTOTAL(109,Tableau1[Vente de restauration, 
spectacles,
billeterie])-H$7</f>
        <v>5</v>
      </c>
      <c r="I9" s="75">
        <f>SUBTOTAL(109,Tableau1[Autres produits])-I$7</f>
        <v>0</v>
      </c>
      <c r="J9" s="75">
        <f>SUBTOTAL(109,Tableau1[Cotisations
adhérents])-J$7</f>
        <v>2</v>
      </c>
      <c r="K9" s="75">
        <f>SUBTOTAL(109,Tableau1[Dons
(manuels)])-K$7</f>
        <v>0</v>
      </c>
      <c r="L9" s="75">
        <f>SUBTOTAL(109,Tableau1[Subventions])-L$7</f>
        <v>3</v>
      </c>
      <c r="M9" s="74">
        <f>SUBTOTAL(109,Tableau1[Remboursements
 de frais])-M$7</f>
        <v>0</v>
      </c>
      <c r="N9" s="74">
        <f>SUBTOTAL(109,Tableau1[AUTRES])-N$7</f>
        <v>5</v>
      </c>
    </row>
    <row r="10" spans="1:14" ht="12" x14ac:dyDescent="0.25">
      <c r="A10" s="10"/>
      <c r="B10" s="11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</row>
    <row r="11" spans="1:14" ht="12.6" thickBot="1" x14ac:dyDescent="0.3">
      <c r="A11" s="10"/>
      <c r="B11" s="11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</row>
    <row r="12" spans="1:14" ht="16.8" thickTop="1" thickBot="1" x14ac:dyDescent="0.35">
      <c r="A12" s="12" t="s">
        <v>19</v>
      </c>
      <c r="B12" s="11"/>
      <c r="C12" s="76">
        <f>SUM(Tableau1[[#Totals],[BANQUE]:[CAISSE]])</f>
        <v>10</v>
      </c>
      <c r="D12" s="70"/>
      <c r="E12" s="39"/>
      <c r="F12" s="71" t="s">
        <v>20</v>
      </c>
      <c r="G12" s="71"/>
      <c r="H12" s="39"/>
      <c r="I12" s="72">
        <f>SUM(Tableau1[[#Totals],[VIREMENT INTERNE]:[AUTRES]])</f>
        <v>34</v>
      </c>
      <c r="J12" s="73"/>
      <c r="K12" s="39"/>
      <c r="L12" s="39"/>
      <c r="M12" s="39"/>
      <c r="N12" s="39"/>
    </row>
    <row r="13" spans="1:14" ht="12.6" thickTop="1" thickBot="1" x14ac:dyDescent="0.25"/>
    <row r="14" spans="1:14" ht="13.2" thickTop="1" thickBot="1" x14ac:dyDescent="0.3">
      <c r="A14" s="57" t="s">
        <v>19</v>
      </c>
      <c r="B14" s="13" t="s">
        <v>21</v>
      </c>
      <c r="C14" s="40"/>
      <c r="D14" s="40"/>
    </row>
    <row r="15" spans="1:14" ht="13.2" thickTop="1" thickBot="1" x14ac:dyDescent="0.3">
      <c r="A15" s="58"/>
      <c r="B15" s="13" t="s">
        <v>22</v>
      </c>
      <c r="C15" s="41"/>
      <c r="D15" s="41"/>
    </row>
    <row r="16" spans="1:14" ht="15" thickTop="1" thickBot="1" x14ac:dyDescent="0.3">
      <c r="A16" s="58"/>
      <c r="B16" s="13" t="s">
        <v>23</v>
      </c>
      <c r="C16" s="41"/>
      <c r="D16" s="41"/>
    </row>
    <row r="17" spans="1:5" ht="13.2" thickTop="1" thickBot="1" x14ac:dyDescent="0.3">
      <c r="A17" s="59"/>
      <c r="B17" s="13" t="s">
        <v>24</v>
      </c>
      <c r="C17" s="42"/>
      <c r="D17" s="42"/>
    </row>
    <row r="18" spans="1:5" ht="12" thickTop="1" x14ac:dyDescent="0.2"/>
    <row r="19" spans="1:5" ht="12" x14ac:dyDescent="0.25">
      <c r="B19" s="14" t="s">
        <v>25</v>
      </c>
      <c r="C19" s="43"/>
      <c r="D19" s="43"/>
      <c r="E19" s="43"/>
    </row>
    <row r="20" spans="1:5" ht="12" thickBot="1" x14ac:dyDescent="0.25">
      <c r="A20" s="15"/>
      <c r="B20" s="16"/>
      <c r="C20" s="44"/>
      <c r="D20" s="44"/>
      <c r="E20" s="44"/>
    </row>
    <row r="21" spans="1:5" ht="12.6" thickTop="1" x14ac:dyDescent="0.2">
      <c r="A21" s="17">
        <v>701</v>
      </c>
      <c r="B21" s="18" t="s">
        <v>26</v>
      </c>
      <c r="C21" s="45"/>
      <c r="D21" s="45"/>
      <c r="E21" s="45"/>
    </row>
    <row r="22" spans="1:5" ht="34.200000000000003" x14ac:dyDescent="0.2">
      <c r="A22" s="19">
        <v>708</v>
      </c>
      <c r="B22" s="20" t="s">
        <v>27</v>
      </c>
      <c r="C22" s="45"/>
      <c r="D22" s="45"/>
      <c r="E22" s="45"/>
    </row>
    <row r="23" spans="1:5" ht="22.8" x14ac:dyDescent="0.2">
      <c r="A23" s="19">
        <v>758</v>
      </c>
      <c r="B23" s="20" t="s">
        <v>28</v>
      </c>
      <c r="C23" s="45"/>
      <c r="D23" s="45"/>
      <c r="E23" s="45"/>
    </row>
    <row r="24" spans="1:5" ht="45.6" x14ac:dyDescent="0.2">
      <c r="A24" s="19">
        <v>781</v>
      </c>
      <c r="B24" s="20" t="s">
        <v>29</v>
      </c>
      <c r="C24" s="45"/>
      <c r="D24" s="45"/>
      <c r="E24" s="45"/>
    </row>
    <row r="25" spans="1:5" ht="46.2" thickBot="1" x14ac:dyDescent="0.25">
      <c r="A25" s="21">
        <v>791</v>
      </c>
      <c r="B25" s="22" t="s">
        <v>30</v>
      </c>
      <c r="C25" s="46"/>
      <c r="D25" s="46"/>
      <c r="E25" s="46"/>
    </row>
    <row r="26" spans="1:5" ht="12" thickTop="1" x14ac:dyDescent="0.2"/>
  </sheetData>
  <mergeCells count="8">
    <mergeCell ref="A14:A17"/>
    <mergeCell ref="A1:F1"/>
    <mergeCell ref="C3:D3"/>
    <mergeCell ref="E3:N3"/>
    <mergeCell ref="C5:D5"/>
    <mergeCell ref="C12:D12"/>
    <mergeCell ref="F12:G12"/>
    <mergeCell ref="I12:J12"/>
  </mergeCell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Niiouk</dc:creator>
  <cp:lastModifiedBy>Jean-Paul</cp:lastModifiedBy>
  <dcterms:created xsi:type="dcterms:W3CDTF">2017-10-01T08:15:49Z</dcterms:created>
  <dcterms:modified xsi:type="dcterms:W3CDTF">2017-10-01T16:03:06Z</dcterms:modified>
</cp:coreProperties>
</file>