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001"/>
  <workbookPr showInkAnnotation="0" codeName="ThisWorkbook" autoCompressPictures="0"/>
  <mc:AlternateContent xmlns:mc="http://schemas.openxmlformats.org/markup-compatibility/2006">
    <mc:Choice Requires="x15">
      <x15ac:absPath xmlns:x15ac="http://schemas.microsoft.com/office/spreadsheetml/2010/11/ac" url="D:\Téléchargements\"/>
    </mc:Choice>
  </mc:AlternateContent>
  <xr:revisionPtr revIDLastSave="0" documentId="13_ncr:1_{0B6741A0-E4E7-4F77-8501-48841B2EA4A3}" xr6:coauthVersionLast="38" xr6:coauthVersionMax="38" xr10:uidLastSave="{00000000-0000-0000-0000-000000000000}"/>
  <bookViews>
    <workbookView xWindow="0" yWindow="0" windowWidth="19200" windowHeight="10650" tabRatio="500" xr2:uid="{00000000-000D-0000-FFFF-FFFF00000000}"/>
  </bookViews>
  <sheets>
    <sheet name="juin 18 - mai 19" sheetId="2" r:id="rId1"/>
    <sheet name="données" sheetId="3" r:id="rId2"/>
    <sheet name="Feuil1" sheetId="1" r:id="rId3"/>
  </sheets>
  <externalReferences>
    <externalReference r:id="rId4"/>
  </externalReferences>
  <definedNames>
    <definedName name="annee" localSheetId="0">'juin 18 - mai 19'!#REF!</definedName>
    <definedName name="annee">'[1]annee en cour'!#REF!</definedName>
    <definedName name="annee_1" localSheetId="0">#REF!</definedName>
    <definedName name="annee_1">#REF!</definedName>
    <definedName name="annee_2" localSheetId="0">'[1]annee suivante '!#REF!</definedName>
    <definedName name="annee_2">'[1]annee suivante '!#REF!</definedName>
    <definedName name="I" localSheetId="0">'juin 18 - mai 19'!$B$8</definedName>
    <definedName name="I">'[1]annee en cour'!$B$8</definedName>
    <definedName name="jour1" localSheetId="0">'juin 18 - mai 19'!$B$8</definedName>
    <definedName name="jour2" localSheetId="0">'juin 18 - mai 19'!$B$7</definedName>
    <definedName name="jour2">'[1]annee en cour'!$B$7</definedName>
  </definedNames>
  <calcPr calcId="181029" concurrentCalc="0"/>
  <extLst>
    <ext xmlns:mx="http://schemas.microsoft.com/office/mac/excel/2008/main" uri="{7523E5D3-25F3-A5E0-1632-64F254C22452}">
      <mx:ArchID Flags="2"/>
    </ext>
  </extLst>
</workbook>
</file>

<file path=xl/calcChain.xml><?xml version="1.0" encoding="utf-8"?>
<calcChain xmlns="http://schemas.openxmlformats.org/spreadsheetml/2006/main">
  <c r="C9" i="2" l="1"/>
  <c r="D9" i="2"/>
  <c r="E9" i="2"/>
  <c r="F9" i="2"/>
  <c r="G9" i="2"/>
  <c r="H9" i="2"/>
  <c r="J9" i="2"/>
  <c r="K9" i="2"/>
  <c r="L9" i="2"/>
  <c r="M9" i="2"/>
  <c r="N9" i="2"/>
  <c r="O9" i="2"/>
  <c r="P9" i="2"/>
  <c r="Q9" i="2"/>
  <c r="R9" i="2"/>
  <c r="S9" i="2"/>
  <c r="T9" i="2"/>
  <c r="U9" i="2"/>
  <c r="V9" i="2"/>
  <c r="W9" i="2"/>
  <c r="X9" i="2"/>
  <c r="Y9" i="2"/>
  <c r="Z9" i="2"/>
  <c r="AA9" i="2"/>
  <c r="AB9" i="2"/>
  <c r="AC9" i="2"/>
  <c r="AD9" i="2"/>
  <c r="AE9" i="2"/>
  <c r="AF9" i="2"/>
  <c r="C10" i="2"/>
  <c r="D10" i="2"/>
  <c r="E10" i="2"/>
  <c r="F10" i="2"/>
  <c r="G10" i="2"/>
  <c r="H10" i="2"/>
  <c r="J10" i="2"/>
  <c r="K10" i="2"/>
  <c r="L10" i="2"/>
  <c r="M10" i="2"/>
  <c r="N10" i="2"/>
  <c r="O10" i="2"/>
  <c r="P10" i="2"/>
  <c r="Q10" i="2"/>
  <c r="R10" i="2"/>
  <c r="S10" i="2"/>
  <c r="T10" i="2"/>
  <c r="U10" i="2"/>
  <c r="V10" i="2"/>
  <c r="W10" i="2"/>
  <c r="X10" i="2"/>
  <c r="Y10" i="2"/>
  <c r="Z10" i="2"/>
  <c r="AA10" i="2"/>
  <c r="AB10" i="2"/>
  <c r="AC10" i="2"/>
  <c r="AD10" i="2"/>
  <c r="AE10" i="2"/>
  <c r="AF10" i="2"/>
  <c r="C11" i="2"/>
  <c r="D11" i="2"/>
  <c r="E11" i="2"/>
  <c r="F11" i="2"/>
  <c r="G11" i="2"/>
  <c r="H11" i="2"/>
  <c r="J11" i="2"/>
  <c r="K11" i="2"/>
  <c r="L11" i="2"/>
  <c r="M11" i="2"/>
  <c r="N11" i="2"/>
  <c r="O11" i="2"/>
  <c r="P11" i="2"/>
  <c r="Q11" i="2"/>
  <c r="R11" i="2"/>
  <c r="S11" i="2"/>
  <c r="T11" i="2"/>
  <c r="U11" i="2"/>
  <c r="V11" i="2"/>
  <c r="W11" i="2"/>
  <c r="X11" i="2"/>
  <c r="Y11" i="2"/>
  <c r="Z11" i="2"/>
  <c r="AA11" i="2"/>
  <c r="AB11" i="2"/>
  <c r="AC11" i="2"/>
  <c r="AD11" i="2"/>
  <c r="AE11" i="2"/>
  <c r="AF11" i="2"/>
  <c r="C12" i="2"/>
  <c r="D12" i="2"/>
  <c r="E12" i="2"/>
  <c r="F12" i="2"/>
  <c r="G12" i="2"/>
  <c r="H12" i="2"/>
  <c r="J12" i="2"/>
  <c r="K12" i="2"/>
  <c r="L12" i="2"/>
  <c r="M12" i="2"/>
  <c r="N12" i="2"/>
  <c r="O12" i="2"/>
  <c r="P12" i="2"/>
  <c r="Q12" i="2"/>
  <c r="R12" i="2"/>
  <c r="S12" i="2"/>
  <c r="T12" i="2"/>
  <c r="U12" i="2"/>
  <c r="V12" i="2"/>
  <c r="W12" i="2"/>
  <c r="X12" i="2"/>
  <c r="Y12" i="2"/>
  <c r="Z12" i="2"/>
  <c r="AA12" i="2"/>
  <c r="AB12" i="2"/>
  <c r="AC12" i="2"/>
  <c r="AD12" i="2"/>
  <c r="AE12" i="2"/>
  <c r="AF12" i="2"/>
  <c r="C13" i="2"/>
  <c r="D13" i="2"/>
  <c r="E13" i="2"/>
  <c r="F13" i="2"/>
  <c r="G13" i="2"/>
  <c r="H13" i="2"/>
  <c r="J13" i="2"/>
  <c r="K13" i="2"/>
  <c r="L13" i="2"/>
  <c r="M13" i="2"/>
  <c r="N13" i="2"/>
  <c r="O13" i="2"/>
  <c r="P13" i="2"/>
  <c r="Q13" i="2"/>
  <c r="R13" i="2"/>
  <c r="S13" i="2"/>
  <c r="T13" i="2"/>
  <c r="U13" i="2"/>
  <c r="V13" i="2"/>
  <c r="W13" i="2"/>
  <c r="X13" i="2"/>
  <c r="Y13" i="2"/>
  <c r="Z13" i="2"/>
  <c r="AA13" i="2"/>
  <c r="AB13" i="2"/>
  <c r="AC13" i="2"/>
  <c r="AD13" i="2"/>
  <c r="AE13" i="2"/>
  <c r="AF13" i="2"/>
  <c r="C14" i="2"/>
  <c r="D14" i="2"/>
  <c r="E14" i="2"/>
  <c r="F14" i="2"/>
  <c r="G14" i="2"/>
  <c r="H14" i="2"/>
  <c r="J14" i="2"/>
  <c r="K14" i="2"/>
  <c r="L14" i="2"/>
  <c r="M14" i="2"/>
  <c r="N14" i="2"/>
  <c r="O14" i="2"/>
  <c r="P14" i="2"/>
  <c r="Q14" i="2"/>
  <c r="R14" i="2"/>
  <c r="S14" i="2"/>
  <c r="T14" i="2"/>
  <c r="U14" i="2"/>
  <c r="V14" i="2"/>
  <c r="W14" i="2"/>
  <c r="X14" i="2"/>
  <c r="Y14" i="2"/>
  <c r="Z14" i="2"/>
  <c r="AA14" i="2"/>
  <c r="AB14" i="2"/>
  <c r="AC14" i="2"/>
  <c r="AD14" i="2"/>
  <c r="AE14" i="2"/>
  <c r="AF14" i="2"/>
  <c r="B10" i="2"/>
  <c r="B11" i="2"/>
  <c r="B12" i="2"/>
  <c r="B13" i="2"/>
  <c r="B14" i="2"/>
  <c r="B9" i="2"/>
  <c r="B8" i="2"/>
  <c r="C8" i="2"/>
  <c r="D8" i="2"/>
  <c r="E8" i="2"/>
  <c r="F8" i="2"/>
  <c r="G8" i="2"/>
  <c r="A2" i="3"/>
  <c r="F16" i="3"/>
  <c r="F17" i="3"/>
  <c r="F18" i="3"/>
  <c r="F19" i="3"/>
  <c r="F20" i="3"/>
  <c r="F21" i="3"/>
  <c r="F22" i="3"/>
  <c r="F23" i="3"/>
  <c r="F24" i="3"/>
  <c r="F25" i="3"/>
  <c r="F26" i="3"/>
  <c r="F27" i="3"/>
  <c r="F28" i="3"/>
  <c r="F29" i="3"/>
  <c r="F30" i="3"/>
  <c r="F31" i="3"/>
  <c r="F32" i="3"/>
  <c r="F33" i="3"/>
  <c r="F34" i="3"/>
  <c r="F35" i="3"/>
  <c r="F36" i="3"/>
  <c r="F37" i="3"/>
  <c r="F38" i="3"/>
  <c r="F39" i="3"/>
  <c r="F40" i="3"/>
  <c r="F41" i="3"/>
  <c r="F42" i="3"/>
  <c r="F43" i="3"/>
  <c r="F44" i="3"/>
  <c r="F45" i="3"/>
  <c r="F46" i="3"/>
  <c r="F47" i="3"/>
  <c r="F48" i="3"/>
  <c r="F49" i="3"/>
  <c r="F50" i="3"/>
  <c r="F51" i="3"/>
  <c r="F52" i="3"/>
  <c r="F53" i="3"/>
  <c r="F54" i="3"/>
  <c r="F55" i="3"/>
  <c r="F56" i="3"/>
  <c r="F57" i="3"/>
  <c r="F58" i="3"/>
  <c r="F59" i="3"/>
  <c r="F60" i="3"/>
  <c r="F61" i="3"/>
  <c r="F62" i="3"/>
  <c r="F63" i="3"/>
  <c r="F64" i="3"/>
  <c r="F65" i="3"/>
  <c r="F66" i="3"/>
  <c r="F67" i="3"/>
  <c r="F68" i="3"/>
  <c r="F69" i="3"/>
  <c r="E16" i="3"/>
  <c r="E17" i="3"/>
  <c r="E18" i="3"/>
  <c r="E19" i="3"/>
  <c r="E20" i="3"/>
  <c r="E21" i="3"/>
  <c r="E22" i="3"/>
  <c r="E23" i="3"/>
  <c r="E24" i="3"/>
  <c r="E25" i="3"/>
  <c r="E26" i="3"/>
  <c r="E27" i="3"/>
  <c r="E28" i="3"/>
  <c r="E29" i="3"/>
  <c r="E30" i="3"/>
  <c r="E31" i="3"/>
  <c r="E32" i="3"/>
  <c r="E33" i="3"/>
  <c r="E34" i="3"/>
  <c r="E35" i="3"/>
  <c r="E36" i="3"/>
  <c r="E37" i="3"/>
  <c r="E38" i="3"/>
  <c r="E39" i="3"/>
  <c r="E40" i="3"/>
  <c r="E41" i="3"/>
  <c r="E42" i="3"/>
  <c r="E43" i="3"/>
  <c r="E44" i="3"/>
  <c r="E45" i="3"/>
  <c r="E46" i="3"/>
  <c r="E47" i="3"/>
  <c r="E48" i="3"/>
  <c r="E49" i="3"/>
  <c r="E50" i="3"/>
  <c r="E51" i="3"/>
  <c r="E52" i="3"/>
  <c r="E53" i="3"/>
  <c r="E54" i="3"/>
  <c r="E55" i="3"/>
  <c r="E56" i="3"/>
  <c r="E57" i="3"/>
  <c r="E58" i="3"/>
  <c r="E59" i="3"/>
  <c r="E60" i="3"/>
  <c r="E61" i="3"/>
  <c r="E62" i="3"/>
  <c r="E63" i="3"/>
  <c r="E64" i="3"/>
  <c r="E65" i="3"/>
  <c r="E66" i="3"/>
  <c r="E67" i="3"/>
  <c r="E68" i="3"/>
  <c r="E69" i="3"/>
  <c r="C15" i="3"/>
  <c r="C14" i="3"/>
  <c r="C13" i="3"/>
  <c r="C12" i="3"/>
  <c r="C11" i="3"/>
  <c r="C4" i="3"/>
  <c r="C10" i="3"/>
  <c r="C9" i="3"/>
  <c r="C8" i="3"/>
  <c r="C7" i="3"/>
  <c r="C6" i="3"/>
  <c r="C5" i="3"/>
  <c r="C3" i="3"/>
  <c r="AG14" i="2"/>
  <c r="AH14" i="2"/>
  <c r="AG27" i="2"/>
  <c r="AH27" i="2"/>
  <c r="AG40" i="2"/>
  <c r="AH40" i="2"/>
  <c r="AG53" i="2"/>
  <c r="AH53" i="2"/>
  <c r="AG66" i="2"/>
  <c r="AH66" i="2"/>
  <c r="AG79" i="2"/>
  <c r="AH79" i="2"/>
  <c r="AG93" i="2"/>
  <c r="AH93" i="2"/>
  <c r="AG106" i="2"/>
  <c r="AH106" i="2"/>
  <c r="AG119" i="2"/>
  <c r="AH119" i="2"/>
  <c r="AG132" i="2"/>
  <c r="AH132" i="2"/>
  <c r="AG145" i="2"/>
  <c r="AH145" i="2"/>
  <c r="AG158" i="2"/>
  <c r="AH158" i="2"/>
  <c r="AG13" i="2"/>
  <c r="AH13" i="2"/>
  <c r="AG26" i="2"/>
  <c r="AH26" i="2"/>
  <c r="AG39" i="2"/>
  <c r="AH39" i="2"/>
  <c r="AG52" i="2"/>
  <c r="AH52" i="2"/>
  <c r="AG65" i="2"/>
  <c r="AH65" i="2"/>
  <c r="AG78" i="2"/>
  <c r="AH78" i="2"/>
  <c r="AG92" i="2"/>
  <c r="AH92" i="2"/>
  <c r="AG105" i="2"/>
  <c r="AH105" i="2"/>
  <c r="AG118" i="2"/>
  <c r="AH118" i="2"/>
  <c r="AG131" i="2"/>
  <c r="AH131" i="2"/>
  <c r="AG144" i="2"/>
  <c r="AH144" i="2"/>
  <c r="AG157" i="2"/>
  <c r="AH157" i="2"/>
  <c r="AG12" i="2"/>
  <c r="AH12" i="2"/>
  <c r="AG25" i="2"/>
  <c r="AH25" i="2"/>
  <c r="AG38" i="2"/>
  <c r="AH38" i="2"/>
  <c r="AG51" i="2"/>
  <c r="AH51" i="2"/>
  <c r="AG64" i="2"/>
  <c r="AH64" i="2"/>
  <c r="AG77" i="2"/>
  <c r="AH77" i="2"/>
  <c r="AG91" i="2"/>
  <c r="AH91" i="2"/>
  <c r="AG104" i="2"/>
  <c r="AH104" i="2"/>
  <c r="AG117" i="2"/>
  <c r="AH117" i="2"/>
  <c r="AG130" i="2"/>
  <c r="AH130" i="2"/>
  <c r="AG143" i="2"/>
  <c r="AH143" i="2"/>
  <c r="AG156" i="2"/>
  <c r="AH156" i="2"/>
  <c r="AG11" i="2"/>
  <c r="AH11" i="2"/>
  <c r="AG24" i="2"/>
  <c r="AH24" i="2"/>
  <c r="AG37" i="2"/>
  <c r="AH37" i="2"/>
  <c r="AG50" i="2"/>
  <c r="AH50" i="2"/>
  <c r="AG63" i="2"/>
  <c r="AH63" i="2"/>
  <c r="AG76" i="2"/>
  <c r="AH76" i="2"/>
  <c r="AG90" i="2"/>
  <c r="AH90" i="2"/>
  <c r="AG103" i="2"/>
  <c r="AH103" i="2"/>
  <c r="AG116" i="2"/>
  <c r="AH116" i="2"/>
  <c r="AG129" i="2"/>
  <c r="AH129" i="2"/>
  <c r="AG142" i="2"/>
  <c r="AH142" i="2"/>
  <c r="AG155" i="2"/>
  <c r="AH155" i="2"/>
  <c r="AG10" i="2"/>
  <c r="AH10" i="2"/>
  <c r="AG23" i="2"/>
  <c r="AH23" i="2"/>
  <c r="AG36" i="2"/>
  <c r="AH36" i="2"/>
  <c r="AG49" i="2"/>
  <c r="AH49" i="2"/>
  <c r="AG62" i="2"/>
  <c r="AH62" i="2"/>
  <c r="AG75" i="2"/>
  <c r="AH75" i="2"/>
  <c r="AG89" i="2"/>
  <c r="AH89" i="2"/>
  <c r="AG102" i="2"/>
  <c r="AH102" i="2"/>
  <c r="AG115" i="2"/>
  <c r="AH115" i="2"/>
  <c r="AG128" i="2"/>
  <c r="AH128" i="2"/>
  <c r="AG141" i="2"/>
  <c r="AH141" i="2"/>
  <c r="AG154" i="2"/>
  <c r="AH154" i="2"/>
  <c r="AG9" i="2"/>
  <c r="AH9" i="2"/>
  <c r="AG22" i="2"/>
  <c r="AH22" i="2"/>
  <c r="AG35" i="2"/>
  <c r="AH35" i="2"/>
  <c r="AG48" i="2"/>
  <c r="AH48" i="2"/>
  <c r="AG61" i="2"/>
  <c r="AH61" i="2"/>
  <c r="AG74" i="2"/>
  <c r="AH74" i="2"/>
  <c r="AG88" i="2"/>
  <c r="AH88" i="2"/>
  <c r="AG101" i="2"/>
  <c r="AH101" i="2"/>
  <c r="AG114" i="2"/>
  <c r="AH114" i="2"/>
  <c r="AG127" i="2"/>
  <c r="AH127" i="2"/>
  <c r="AG140" i="2"/>
  <c r="AH140" i="2"/>
  <c r="AG153" i="2"/>
  <c r="AH153" i="2"/>
  <c r="B152" i="2"/>
  <c r="C152" i="2"/>
  <c r="D152" i="2"/>
  <c r="E152" i="2"/>
  <c r="F152" i="2"/>
  <c r="G152" i="2"/>
  <c r="H152" i="2"/>
  <c r="I152" i="2"/>
  <c r="J152" i="2"/>
  <c r="K152" i="2"/>
  <c r="L152" i="2"/>
  <c r="M152" i="2"/>
  <c r="N152" i="2"/>
  <c r="O152" i="2"/>
  <c r="P152" i="2"/>
  <c r="Q152" i="2"/>
  <c r="R152" i="2"/>
  <c r="S152" i="2"/>
  <c r="T152" i="2"/>
  <c r="U152" i="2"/>
  <c r="V152" i="2"/>
  <c r="W152" i="2"/>
  <c r="X152" i="2"/>
  <c r="Y152" i="2"/>
  <c r="Z152" i="2"/>
  <c r="AA152" i="2"/>
  <c r="AB152" i="2"/>
  <c r="AC152" i="2"/>
  <c r="AD152" i="2"/>
  <c r="AE152" i="2"/>
  <c r="AF152" i="2"/>
  <c r="B151" i="2"/>
  <c r="C151" i="2"/>
  <c r="D151" i="2"/>
  <c r="E151" i="2"/>
  <c r="F151" i="2"/>
  <c r="G151" i="2"/>
  <c r="H151" i="2"/>
  <c r="I151" i="2"/>
  <c r="J151" i="2"/>
  <c r="K151" i="2"/>
  <c r="L151" i="2"/>
  <c r="M151" i="2"/>
  <c r="N151" i="2"/>
  <c r="O151" i="2"/>
  <c r="P151" i="2"/>
  <c r="Q151" i="2"/>
  <c r="R151" i="2"/>
  <c r="S151" i="2"/>
  <c r="T151" i="2"/>
  <c r="U151" i="2"/>
  <c r="V151" i="2"/>
  <c r="W151" i="2"/>
  <c r="X151" i="2"/>
  <c r="Y151" i="2"/>
  <c r="Z151" i="2"/>
  <c r="AA151" i="2"/>
  <c r="AB151" i="2"/>
  <c r="AC151" i="2"/>
  <c r="AD151" i="2"/>
  <c r="AE151" i="2"/>
  <c r="AF151" i="2"/>
  <c r="AF149" i="2"/>
  <c r="AE149" i="2"/>
  <c r="AD149" i="2"/>
  <c r="AC149" i="2"/>
  <c r="AB149" i="2"/>
  <c r="AA149" i="2"/>
  <c r="Z149" i="2"/>
  <c r="Y149" i="2"/>
  <c r="X149" i="2"/>
  <c r="W149" i="2"/>
  <c r="V149" i="2"/>
  <c r="U149" i="2"/>
  <c r="T149" i="2"/>
  <c r="S149" i="2"/>
  <c r="R149" i="2"/>
  <c r="Q149" i="2"/>
  <c r="P149" i="2"/>
  <c r="O149" i="2"/>
  <c r="N149" i="2"/>
  <c r="M149" i="2"/>
  <c r="L149" i="2"/>
  <c r="K149" i="2"/>
  <c r="J149" i="2"/>
  <c r="I149" i="2"/>
  <c r="H149" i="2"/>
  <c r="G149" i="2"/>
  <c r="F149" i="2"/>
  <c r="E149" i="2"/>
  <c r="D149" i="2"/>
  <c r="C149" i="2"/>
  <c r="B149" i="2"/>
  <c r="AF148" i="2"/>
  <c r="AE148" i="2"/>
  <c r="AD148" i="2"/>
  <c r="AC148" i="2"/>
  <c r="AB148" i="2"/>
  <c r="AA148" i="2"/>
  <c r="Z148" i="2"/>
  <c r="Y148" i="2"/>
  <c r="X148" i="2"/>
  <c r="W148" i="2"/>
  <c r="V148" i="2"/>
  <c r="U148" i="2"/>
  <c r="T148" i="2"/>
  <c r="S148" i="2"/>
  <c r="R148" i="2"/>
  <c r="Q148" i="2"/>
  <c r="P148" i="2"/>
  <c r="O148" i="2"/>
  <c r="N148" i="2"/>
  <c r="M148" i="2"/>
  <c r="L148" i="2"/>
  <c r="K148" i="2"/>
  <c r="J148" i="2"/>
  <c r="I148" i="2"/>
  <c r="H148" i="2"/>
  <c r="G148" i="2"/>
  <c r="F148" i="2"/>
  <c r="E148" i="2"/>
  <c r="D148" i="2"/>
  <c r="C148" i="2"/>
  <c r="B148" i="2"/>
  <c r="AF147" i="2"/>
  <c r="AE147" i="2"/>
  <c r="AD147" i="2"/>
  <c r="AC147" i="2"/>
  <c r="AB147" i="2"/>
  <c r="AA147" i="2"/>
  <c r="Z147" i="2"/>
  <c r="Y147" i="2"/>
  <c r="X147" i="2"/>
  <c r="W147" i="2"/>
  <c r="V147" i="2"/>
  <c r="U147" i="2"/>
  <c r="T147" i="2"/>
  <c r="S147" i="2"/>
  <c r="R147" i="2"/>
  <c r="Q147" i="2"/>
  <c r="P147" i="2"/>
  <c r="O147" i="2"/>
  <c r="N147" i="2"/>
  <c r="M147" i="2"/>
  <c r="L147" i="2"/>
  <c r="K147" i="2"/>
  <c r="J147" i="2"/>
  <c r="I147" i="2"/>
  <c r="H147" i="2"/>
  <c r="G147" i="2"/>
  <c r="F147" i="2"/>
  <c r="E147" i="2"/>
  <c r="D147" i="2"/>
  <c r="C147" i="2"/>
  <c r="B147" i="2"/>
  <c r="A146" i="2"/>
  <c r="B139" i="2"/>
  <c r="C139" i="2"/>
  <c r="D139" i="2"/>
  <c r="E139" i="2"/>
  <c r="F139" i="2"/>
  <c r="G139" i="2"/>
  <c r="H139" i="2"/>
  <c r="I139" i="2"/>
  <c r="J139" i="2"/>
  <c r="K139" i="2"/>
  <c r="L139" i="2"/>
  <c r="M139" i="2"/>
  <c r="N139" i="2"/>
  <c r="O139" i="2"/>
  <c r="P139" i="2"/>
  <c r="Q139" i="2"/>
  <c r="R139" i="2"/>
  <c r="S139" i="2"/>
  <c r="T139" i="2"/>
  <c r="U139" i="2"/>
  <c r="V139" i="2"/>
  <c r="W139" i="2"/>
  <c r="X139" i="2"/>
  <c r="Y139" i="2"/>
  <c r="Z139" i="2"/>
  <c r="AA139" i="2"/>
  <c r="AB139" i="2"/>
  <c r="AC139" i="2"/>
  <c r="AD139" i="2"/>
  <c r="AE139" i="2"/>
  <c r="AF139" i="2"/>
  <c r="B138" i="2"/>
  <c r="C138" i="2"/>
  <c r="D138" i="2"/>
  <c r="E138" i="2"/>
  <c r="F138" i="2"/>
  <c r="G138" i="2"/>
  <c r="H138" i="2"/>
  <c r="I138" i="2"/>
  <c r="J138" i="2"/>
  <c r="K138" i="2"/>
  <c r="L138" i="2"/>
  <c r="M138" i="2"/>
  <c r="N138" i="2"/>
  <c r="O138" i="2"/>
  <c r="P138" i="2"/>
  <c r="Q138" i="2"/>
  <c r="R138" i="2"/>
  <c r="S138" i="2"/>
  <c r="T138" i="2"/>
  <c r="U138" i="2"/>
  <c r="V138" i="2"/>
  <c r="W138" i="2"/>
  <c r="X138" i="2"/>
  <c r="Y138" i="2"/>
  <c r="Z138" i="2"/>
  <c r="AA138" i="2"/>
  <c r="AB138" i="2"/>
  <c r="AC138" i="2"/>
  <c r="AD138" i="2"/>
  <c r="AE138" i="2"/>
  <c r="AF138" i="2"/>
  <c r="AF136" i="2"/>
  <c r="AE136" i="2"/>
  <c r="AD136" i="2"/>
  <c r="AC136" i="2"/>
  <c r="AB136" i="2"/>
  <c r="AA136" i="2"/>
  <c r="Z136" i="2"/>
  <c r="Y136" i="2"/>
  <c r="X136" i="2"/>
  <c r="W136" i="2"/>
  <c r="V136" i="2"/>
  <c r="U136" i="2"/>
  <c r="T136" i="2"/>
  <c r="S136" i="2"/>
  <c r="R136" i="2"/>
  <c r="Q136" i="2"/>
  <c r="P136" i="2"/>
  <c r="O136" i="2"/>
  <c r="N136" i="2"/>
  <c r="M136" i="2"/>
  <c r="L136" i="2"/>
  <c r="K136" i="2"/>
  <c r="J136" i="2"/>
  <c r="I136" i="2"/>
  <c r="H136" i="2"/>
  <c r="G136" i="2"/>
  <c r="F136" i="2"/>
  <c r="E136" i="2"/>
  <c r="D136" i="2"/>
  <c r="C136" i="2"/>
  <c r="B136" i="2"/>
  <c r="AF135" i="2"/>
  <c r="AE135" i="2"/>
  <c r="AD135" i="2"/>
  <c r="AC135" i="2"/>
  <c r="AB135" i="2"/>
  <c r="AA135" i="2"/>
  <c r="Z135" i="2"/>
  <c r="Y135" i="2"/>
  <c r="X135" i="2"/>
  <c r="W135" i="2"/>
  <c r="V135" i="2"/>
  <c r="U135" i="2"/>
  <c r="T135" i="2"/>
  <c r="S135" i="2"/>
  <c r="R135" i="2"/>
  <c r="Q135" i="2"/>
  <c r="P135" i="2"/>
  <c r="O135" i="2"/>
  <c r="N135" i="2"/>
  <c r="M135" i="2"/>
  <c r="L135" i="2"/>
  <c r="K135" i="2"/>
  <c r="J135" i="2"/>
  <c r="I135" i="2"/>
  <c r="H135" i="2"/>
  <c r="G135" i="2"/>
  <c r="F135" i="2"/>
  <c r="E135" i="2"/>
  <c r="D135" i="2"/>
  <c r="C135" i="2"/>
  <c r="B135" i="2"/>
  <c r="AF134" i="2"/>
  <c r="AE134" i="2"/>
  <c r="AD134" i="2"/>
  <c r="AC134" i="2"/>
  <c r="AB134" i="2"/>
  <c r="AA134" i="2"/>
  <c r="Z134" i="2"/>
  <c r="Y134" i="2"/>
  <c r="X134" i="2"/>
  <c r="W134" i="2"/>
  <c r="V134" i="2"/>
  <c r="U134" i="2"/>
  <c r="T134" i="2"/>
  <c r="S134" i="2"/>
  <c r="R134" i="2"/>
  <c r="Q134" i="2"/>
  <c r="P134" i="2"/>
  <c r="O134" i="2"/>
  <c r="N134" i="2"/>
  <c r="M134" i="2"/>
  <c r="L134" i="2"/>
  <c r="K134" i="2"/>
  <c r="J134" i="2"/>
  <c r="I134" i="2"/>
  <c r="H134" i="2"/>
  <c r="G134" i="2"/>
  <c r="F134" i="2"/>
  <c r="E134" i="2"/>
  <c r="D134" i="2"/>
  <c r="C134" i="2"/>
  <c r="B134" i="2"/>
  <c r="A133" i="2"/>
  <c r="B126" i="2"/>
  <c r="C126" i="2"/>
  <c r="D126" i="2"/>
  <c r="E126" i="2"/>
  <c r="F126" i="2"/>
  <c r="G126" i="2"/>
  <c r="H126" i="2"/>
  <c r="I126" i="2"/>
  <c r="J126" i="2"/>
  <c r="K126" i="2"/>
  <c r="L126" i="2"/>
  <c r="M126" i="2"/>
  <c r="N126" i="2"/>
  <c r="O126" i="2"/>
  <c r="P126" i="2"/>
  <c r="Q126" i="2"/>
  <c r="R126" i="2"/>
  <c r="S126" i="2"/>
  <c r="T126" i="2"/>
  <c r="U126" i="2"/>
  <c r="V126" i="2"/>
  <c r="W126" i="2"/>
  <c r="X126" i="2"/>
  <c r="Y126" i="2"/>
  <c r="Z126" i="2"/>
  <c r="AA126" i="2"/>
  <c r="AB126" i="2"/>
  <c r="AC126" i="2"/>
  <c r="AD126" i="2"/>
  <c r="AE126" i="2"/>
  <c r="AF126" i="2"/>
  <c r="B125" i="2"/>
  <c r="C125" i="2"/>
  <c r="D125" i="2"/>
  <c r="E125" i="2"/>
  <c r="F125" i="2"/>
  <c r="G125" i="2"/>
  <c r="H125" i="2"/>
  <c r="I125" i="2"/>
  <c r="J125" i="2"/>
  <c r="K125" i="2"/>
  <c r="L125" i="2"/>
  <c r="M125" i="2"/>
  <c r="N125" i="2"/>
  <c r="O125" i="2"/>
  <c r="P125" i="2"/>
  <c r="Q125" i="2"/>
  <c r="R125" i="2"/>
  <c r="S125" i="2"/>
  <c r="T125" i="2"/>
  <c r="U125" i="2"/>
  <c r="V125" i="2"/>
  <c r="W125" i="2"/>
  <c r="X125" i="2"/>
  <c r="Y125" i="2"/>
  <c r="Z125" i="2"/>
  <c r="AA125" i="2"/>
  <c r="AB125" i="2"/>
  <c r="AC125" i="2"/>
  <c r="AD125" i="2"/>
  <c r="AE125" i="2"/>
  <c r="AF125" i="2"/>
  <c r="AF123" i="2"/>
  <c r="AE123" i="2"/>
  <c r="AD123" i="2"/>
  <c r="AC123" i="2"/>
  <c r="AB123" i="2"/>
  <c r="AA123" i="2"/>
  <c r="Z123" i="2"/>
  <c r="Y123" i="2"/>
  <c r="X123" i="2"/>
  <c r="W123" i="2"/>
  <c r="V123" i="2"/>
  <c r="U123" i="2"/>
  <c r="T123" i="2"/>
  <c r="S123" i="2"/>
  <c r="R123" i="2"/>
  <c r="Q123" i="2"/>
  <c r="P123" i="2"/>
  <c r="O123" i="2"/>
  <c r="N123" i="2"/>
  <c r="M123" i="2"/>
  <c r="L123" i="2"/>
  <c r="K123" i="2"/>
  <c r="J123" i="2"/>
  <c r="I123" i="2"/>
  <c r="H123" i="2"/>
  <c r="G123" i="2"/>
  <c r="F123" i="2"/>
  <c r="E123" i="2"/>
  <c r="D123" i="2"/>
  <c r="C123" i="2"/>
  <c r="B123" i="2"/>
  <c r="AF122" i="2"/>
  <c r="AE122" i="2"/>
  <c r="AD122" i="2"/>
  <c r="AC122" i="2"/>
  <c r="AB122" i="2"/>
  <c r="AA122" i="2"/>
  <c r="Z122" i="2"/>
  <c r="Y122" i="2"/>
  <c r="X122" i="2"/>
  <c r="W122" i="2"/>
  <c r="V122" i="2"/>
  <c r="U122" i="2"/>
  <c r="T122" i="2"/>
  <c r="S122" i="2"/>
  <c r="R122" i="2"/>
  <c r="Q122" i="2"/>
  <c r="P122" i="2"/>
  <c r="O122" i="2"/>
  <c r="N122" i="2"/>
  <c r="M122" i="2"/>
  <c r="L122" i="2"/>
  <c r="K122" i="2"/>
  <c r="J122" i="2"/>
  <c r="I122" i="2"/>
  <c r="H122" i="2"/>
  <c r="G122" i="2"/>
  <c r="F122" i="2"/>
  <c r="E122" i="2"/>
  <c r="D122" i="2"/>
  <c r="C122" i="2"/>
  <c r="B122" i="2"/>
  <c r="AF121" i="2"/>
  <c r="AE121" i="2"/>
  <c r="AD121" i="2"/>
  <c r="AC121" i="2"/>
  <c r="AB121" i="2"/>
  <c r="AA121" i="2"/>
  <c r="Z121" i="2"/>
  <c r="Y121" i="2"/>
  <c r="X121" i="2"/>
  <c r="W121" i="2"/>
  <c r="V121" i="2"/>
  <c r="U121" i="2"/>
  <c r="T121" i="2"/>
  <c r="S121" i="2"/>
  <c r="R121" i="2"/>
  <c r="Q121" i="2"/>
  <c r="P121" i="2"/>
  <c r="O121" i="2"/>
  <c r="N121" i="2"/>
  <c r="M121" i="2"/>
  <c r="L121" i="2"/>
  <c r="K121" i="2"/>
  <c r="J121" i="2"/>
  <c r="I121" i="2"/>
  <c r="H121" i="2"/>
  <c r="G121" i="2"/>
  <c r="F121" i="2"/>
  <c r="E121" i="2"/>
  <c r="D121" i="2"/>
  <c r="C121" i="2"/>
  <c r="B121" i="2"/>
  <c r="A120" i="2"/>
  <c r="B113" i="2"/>
  <c r="C113" i="2"/>
  <c r="D113" i="2"/>
  <c r="E113" i="2"/>
  <c r="F113" i="2"/>
  <c r="G113" i="2"/>
  <c r="H113" i="2"/>
  <c r="I113" i="2"/>
  <c r="J113" i="2"/>
  <c r="K113" i="2"/>
  <c r="L113" i="2"/>
  <c r="M113" i="2"/>
  <c r="N113" i="2"/>
  <c r="O113" i="2"/>
  <c r="P113" i="2"/>
  <c r="Q113" i="2"/>
  <c r="R113" i="2"/>
  <c r="S113" i="2"/>
  <c r="T113" i="2"/>
  <c r="U113" i="2"/>
  <c r="V113" i="2"/>
  <c r="W113" i="2"/>
  <c r="X113" i="2"/>
  <c r="Y113" i="2"/>
  <c r="Z113" i="2"/>
  <c r="AA113" i="2"/>
  <c r="AB113" i="2"/>
  <c r="AC113" i="2"/>
  <c r="AD113" i="2"/>
  <c r="AE113" i="2"/>
  <c r="AF113" i="2"/>
  <c r="B112" i="2"/>
  <c r="C112" i="2"/>
  <c r="D112" i="2"/>
  <c r="E112" i="2"/>
  <c r="F112" i="2"/>
  <c r="G112" i="2"/>
  <c r="H112" i="2"/>
  <c r="I112" i="2"/>
  <c r="J112" i="2"/>
  <c r="K112" i="2"/>
  <c r="L112" i="2"/>
  <c r="M112" i="2"/>
  <c r="N112" i="2"/>
  <c r="O112" i="2"/>
  <c r="P112" i="2"/>
  <c r="Q112" i="2"/>
  <c r="R112" i="2"/>
  <c r="S112" i="2"/>
  <c r="T112" i="2"/>
  <c r="U112" i="2"/>
  <c r="V112" i="2"/>
  <c r="W112" i="2"/>
  <c r="X112" i="2"/>
  <c r="Y112" i="2"/>
  <c r="Z112" i="2"/>
  <c r="AA112" i="2"/>
  <c r="AB112" i="2"/>
  <c r="AC112" i="2"/>
  <c r="AD112" i="2"/>
  <c r="AE112" i="2"/>
  <c r="AF112" i="2"/>
  <c r="AF110" i="2"/>
  <c r="AE110" i="2"/>
  <c r="AD110" i="2"/>
  <c r="AC110" i="2"/>
  <c r="AB110" i="2"/>
  <c r="AA110" i="2"/>
  <c r="Z110" i="2"/>
  <c r="Y110" i="2"/>
  <c r="X110" i="2"/>
  <c r="W110" i="2"/>
  <c r="V110" i="2"/>
  <c r="U110" i="2"/>
  <c r="T110" i="2"/>
  <c r="S110" i="2"/>
  <c r="R110" i="2"/>
  <c r="Q110" i="2"/>
  <c r="P110" i="2"/>
  <c r="O110" i="2"/>
  <c r="N110" i="2"/>
  <c r="M110" i="2"/>
  <c r="L110" i="2"/>
  <c r="K110" i="2"/>
  <c r="J110" i="2"/>
  <c r="I110" i="2"/>
  <c r="H110" i="2"/>
  <c r="G110" i="2"/>
  <c r="F110" i="2"/>
  <c r="E110" i="2"/>
  <c r="D110" i="2"/>
  <c r="C110" i="2"/>
  <c r="B110" i="2"/>
  <c r="AF109" i="2"/>
  <c r="AE109" i="2"/>
  <c r="AD109" i="2"/>
  <c r="AC109" i="2"/>
  <c r="AB109" i="2"/>
  <c r="AA109" i="2"/>
  <c r="Z109" i="2"/>
  <c r="Y109" i="2"/>
  <c r="X109" i="2"/>
  <c r="W109" i="2"/>
  <c r="V109" i="2"/>
  <c r="U109" i="2"/>
  <c r="T109" i="2"/>
  <c r="S109" i="2"/>
  <c r="R109" i="2"/>
  <c r="Q109" i="2"/>
  <c r="P109" i="2"/>
  <c r="O109" i="2"/>
  <c r="N109" i="2"/>
  <c r="M109" i="2"/>
  <c r="L109" i="2"/>
  <c r="K109" i="2"/>
  <c r="J109" i="2"/>
  <c r="I109" i="2"/>
  <c r="H109" i="2"/>
  <c r="G109" i="2"/>
  <c r="F109" i="2"/>
  <c r="E109" i="2"/>
  <c r="D109" i="2"/>
  <c r="C109" i="2"/>
  <c r="B109" i="2"/>
  <c r="AF108" i="2"/>
  <c r="AE108" i="2"/>
  <c r="AD108" i="2"/>
  <c r="AC108" i="2"/>
  <c r="AB108" i="2"/>
  <c r="AA108" i="2"/>
  <c r="Z108" i="2"/>
  <c r="Y108" i="2"/>
  <c r="X108" i="2"/>
  <c r="W108" i="2"/>
  <c r="V108" i="2"/>
  <c r="U108" i="2"/>
  <c r="T108" i="2"/>
  <c r="S108" i="2"/>
  <c r="R108" i="2"/>
  <c r="Q108" i="2"/>
  <c r="P108" i="2"/>
  <c r="O108" i="2"/>
  <c r="N108" i="2"/>
  <c r="M108" i="2"/>
  <c r="L108" i="2"/>
  <c r="K108" i="2"/>
  <c r="J108" i="2"/>
  <c r="I108" i="2"/>
  <c r="H108" i="2"/>
  <c r="G108" i="2"/>
  <c r="F108" i="2"/>
  <c r="E108" i="2"/>
  <c r="D108" i="2"/>
  <c r="C108" i="2"/>
  <c r="B108" i="2"/>
  <c r="A107" i="2"/>
  <c r="B100" i="2"/>
  <c r="C100" i="2"/>
  <c r="D100" i="2"/>
  <c r="E100" i="2"/>
  <c r="F100" i="2"/>
  <c r="G100" i="2"/>
  <c r="H100" i="2"/>
  <c r="I100" i="2"/>
  <c r="J100" i="2"/>
  <c r="K100" i="2"/>
  <c r="L100" i="2"/>
  <c r="M100" i="2"/>
  <c r="N100" i="2"/>
  <c r="O100" i="2"/>
  <c r="P100" i="2"/>
  <c r="Q100" i="2"/>
  <c r="R100" i="2"/>
  <c r="S100" i="2"/>
  <c r="T100" i="2"/>
  <c r="U100" i="2"/>
  <c r="V100" i="2"/>
  <c r="W100" i="2"/>
  <c r="X100" i="2"/>
  <c r="Y100" i="2"/>
  <c r="Z100" i="2"/>
  <c r="AA100" i="2"/>
  <c r="AB100" i="2"/>
  <c r="AC100" i="2"/>
  <c r="AD100" i="2"/>
  <c r="AE100" i="2"/>
  <c r="AF100" i="2"/>
  <c r="B99" i="2"/>
  <c r="C99" i="2"/>
  <c r="D99" i="2"/>
  <c r="E99" i="2"/>
  <c r="F99" i="2"/>
  <c r="G99" i="2"/>
  <c r="H99" i="2"/>
  <c r="I99" i="2"/>
  <c r="J99" i="2"/>
  <c r="K99" i="2"/>
  <c r="L99" i="2"/>
  <c r="M99" i="2"/>
  <c r="N99" i="2"/>
  <c r="O99" i="2"/>
  <c r="P99" i="2"/>
  <c r="Q99" i="2"/>
  <c r="R99" i="2"/>
  <c r="S99" i="2"/>
  <c r="T99" i="2"/>
  <c r="U99" i="2"/>
  <c r="V99" i="2"/>
  <c r="W99" i="2"/>
  <c r="X99" i="2"/>
  <c r="Y99" i="2"/>
  <c r="Z99" i="2"/>
  <c r="AA99" i="2"/>
  <c r="AB99" i="2"/>
  <c r="AC99" i="2"/>
  <c r="AD99" i="2"/>
  <c r="AE99" i="2"/>
  <c r="AF99" i="2"/>
  <c r="AF97" i="2"/>
  <c r="AE97" i="2"/>
  <c r="AD97" i="2"/>
  <c r="AC97" i="2"/>
  <c r="AB97" i="2"/>
  <c r="AA97" i="2"/>
  <c r="Z97" i="2"/>
  <c r="Y97" i="2"/>
  <c r="X97" i="2"/>
  <c r="W97" i="2"/>
  <c r="V97" i="2"/>
  <c r="U97" i="2"/>
  <c r="T97" i="2"/>
  <c r="S97" i="2"/>
  <c r="R97" i="2"/>
  <c r="Q97" i="2"/>
  <c r="P97" i="2"/>
  <c r="O97" i="2"/>
  <c r="N97" i="2"/>
  <c r="M97" i="2"/>
  <c r="L97" i="2"/>
  <c r="K97" i="2"/>
  <c r="J97" i="2"/>
  <c r="I97" i="2"/>
  <c r="H97" i="2"/>
  <c r="G97" i="2"/>
  <c r="F97" i="2"/>
  <c r="E97" i="2"/>
  <c r="D97" i="2"/>
  <c r="C97" i="2"/>
  <c r="B97" i="2"/>
  <c r="AF96" i="2"/>
  <c r="AE96" i="2"/>
  <c r="AD96" i="2"/>
  <c r="AC96" i="2"/>
  <c r="AB96" i="2"/>
  <c r="AA96" i="2"/>
  <c r="Z96" i="2"/>
  <c r="Y96" i="2"/>
  <c r="X96" i="2"/>
  <c r="W96" i="2"/>
  <c r="V96" i="2"/>
  <c r="U96" i="2"/>
  <c r="T96" i="2"/>
  <c r="S96" i="2"/>
  <c r="R96" i="2"/>
  <c r="Q96" i="2"/>
  <c r="P96" i="2"/>
  <c r="O96" i="2"/>
  <c r="N96" i="2"/>
  <c r="M96" i="2"/>
  <c r="L96" i="2"/>
  <c r="K96" i="2"/>
  <c r="J96" i="2"/>
  <c r="I96" i="2"/>
  <c r="H96" i="2"/>
  <c r="G96" i="2"/>
  <c r="F96" i="2"/>
  <c r="E96" i="2"/>
  <c r="D96" i="2"/>
  <c r="C96" i="2"/>
  <c r="B96" i="2"/>
  <c r="AF95" i="2"/>
  <c r="AE95" i="2"/>
  <c r="AD95" i="2"/>
  <c r="AC95" i="2"/>
  <c r="AB95" i="2"/>
  <c r="AA95" i="2"/>
  <c r="Z95" i="2"/>
  <c r="Y95" i="2"/>
  <c r="X95" i="2"/>
  <c r="W95" i="2"/>
  <c r="V95" i="2"/>
  <c r="U95" i="2"/>
  <c r="T95" i="2"/>
  <c r="S95" i="2"/>
  <c r="R95" i="2"/>
  <c r="Q95" i="2"/>
  <c r="P95" i="2"/>
  <c r="O95" i="2"/>
  <c r="N95" i="2"/>
  <c r="M95" i="2"/>
  <c r="L95" i="2"/>
  <c r="K95" i="2"/>
  <c r="J95" i="2"/>
  <c r="I95" i="2"/>
  <c r="H95" i="2"/>
  <c r="G95" i="2"/>
  <c r="F95" i="2"/>
  <c r="E95" i="2"/>
  <c r="D95" i="2"/>
  <c r="C95" i="2"/>
  <c r="B95" i="2"/>
  <c r="A94" i="2"/>
  <c r="B87" i="2"/>
  <c r="C87" i="2"/>
  <c r="D87" i="2"/>
  <c r="E87" i="2"/>
  <c r="F87" i="2"/>
  <c r="G87" i="2"/>
  <c r="H87" i="2"/>
  <c r="I87" i="2"/>
  <c r="J87" i="2"/>
  <c r="K87" i="2"/>
  <c r="L87" i="2"/>
  <c r="M87" i="2"/>
  <c r="N87" i="2"/>
  <c r="O87" i="2"/>
  <c r="P87" i="2"/>
  <c r="Q87" i="2"/>
  <c r="R87" i="2"/>
  <c r="S87" i="2"/>
  <c r="T87" i="2"/>
  <c r="U87" i="2"/>
  <c r="V87" i="2"/>
  <c r="W87" i="2"/>
  <c r="X87" i="2"/>
  <c r="Y87" i="2"/>
  <c r="Z87" i="2"/>
  <c r="AA87" i="2"/>
  <c r="AB87" i="2"/>
  <c r="AC87" i="2"/>
  <c r="AD87" i="2"/>
  <c r="AE87" i="2"/>
  <c r="AF87" i="2"/>
  <c r="B86" i="2"/>
  <c r="C86" i="2"/>
  <c r="D86" i="2"/>
  <c r="E86" i="2"/>
  <c r="F86" i="2"/>
  <c r="G86" i="2"/>
  <c r="H86" i="2"/>
  <c r="I86" i="2"/>
  <c r="J86" i="2"/>
  <c r="K86" i="2"/>
  <c r="L86" i="2"/>
  <c r="M86" i="2"/>
  <c r="N86" i="2"/>
  <c r="O86" i="2"/>
  <c r="P86" i="2"/>
  <c r="Q86" i="2"/>
  <c r="R86" i="2"/>
  <c r="S86" i="2"/>
  <c r="T86" i="2"/>
  <c r="U86" i="2"/>
  <c r="V86" i="2"/>
  <c r="W86" i="2"/>
  <c r="X86" i="2"/>
  <c r="Y86" i="2"/>
  <c r="Z86" i="2"/>
  <c r="AA86" i="2"/>
  <c r="AB86" i="2"/>
  <c r="AC86" i="2"/>
  <c r="AD86" i="2"/>
  <c r="AE86" i="2"/>
  <c r="AF86" i="2"/>
  <c r="AF84" i="2"/>
  <c r="AE84" i="2"/>
  <c r="AD84" i="2"/>
  <c r="AC84" i="2"/>
  <c r="AB84" i="2"/>
  <c r="AA84" i="2"/>
  <c r="Z84" i="2"/>
  <c r="Y84" i="2"/>
  <c r="X84" i="2"/>
  <c r="W84" i="2"/>
  <c r="V84" i="2"/>
  <c r="U84" i="2"/>
  <c r="T84" i="2"/>
  <c r="S84" i="2"/>
  <c r="R84" i="2"/>
  <c r="Q84" i="2"/>
  <c r="P84" i="2"/>
  <c r="O84" i="2"/>
  <c r="N84" i="2"/>
  <c r="M84" i="2"/>
  <c r="L84" i="2"/>
  <c r="K84" i="2"/>
  <c r="J84" i="2"/>
  <c r="I84" i="2"/>
  <c r="H84" i="2"/>
  <c r="G84" i="2"/>
  <c r="F84" i="2"/>
  <c r="E84" i="2"/>
  <c r="D84" i="2"/>
  <c r="C84" i="2"/>
  <c r="B84" i="2"/>
  <c r="AF83" i="2"/>
  <c r="AE83" i="2"/>
  <c r="AD83" i="2"/>
  <c r="AC83" i="2"/>
  <c r="AB83" i="2"/>
  <c r="AA83" i="2"/>
  <c r="Z83" i="2"/>
  <c r="Y83" i="2"/>
  <c r="X83" i="2"/>
  <c r="W83" i="2"/>
  <c r="V83" i="2"/>
  <c r="U83" i="2"/>
  <c r="T83" i="2"/>
  <c r="S83" i="2"/>
  <c r="R83" i="2"/>
  <c r="Q83" i="2"/>
  <c r="P83" i="2"/>
  <c r="O83" i="2"/>
  <c r="N83" i="2"/>
  <c r="M83" i="2"/>
  <c r="L83" i="2"/>
  <c r="K83" i="2"/>
  <c r="J83" i="2"/>
  <c r="I83" i="2"/>
  <c r="H83" i="2"/>
  <c r="G83" i="2"/>
  <c r="F83" i="2"/>
  <c r="E83" i="2"/>
  <c r="D83" i="2"/>
  <c r="C83" i="2"/>
  <c r="B83" i="2"/>
  <c r="AF82" i="2"/>
  <c r="AE82" i="2"/>
  <c r="AD82" i="2"/>
  <c r="AC82" i="2"/>
  <c r="AB82" i="2"/>
  <c r="AA82" i="2"/>
  <c r="Z82" i="2"/>
  <c r="Y82" i="2"/>
  <c r="X82" i="2"/>
  <c r="W82" i="2"/>
  <c r="V82" i="2"/>
  <c r="U82" i="2"/>
  <c r="T82" i="2"/>
  <c r="S82" i="2"/>
  <c r="R82" i="2"/>
  <c r="Q82" i="2"/>
  <c r="P82" i="2"/>
  <c r="O82" i="2"/>
  <c r="N82" i="2"/>
  <c r="M82" i="2"/>
  <c r="L82" i="2"/>
  <c r="K82" i="2"/>
  <c r="J82" i="2"/>
  <c r="I82" i="2"/>
  <c r="H82" i="2"/>
  <c r="G82" i="2"/>
  <c r="F82" i="2"/>
  <c r="E82" i="2"/>
  <c r="D82" i="2"/>
  <c r="C82" i="2"/>
  <c r="B82" i="2"/>
  <c r="A81" i="2"/>
  <c r="B73" i="2"/>
  <c r="C73" i="2"/>
  <c r="D73" i="2"/>
  <c r="E73" i="2"/>
  <c r="F73" i="2"/>
  <c r="G73" i="2"/>
  <c r="H73" i="2"/>
  <c r="I73" i="2"/>
  <c r="J73" i="2"/>
  <c r="K73" i="2"/>
  <c r="L73" i="2"/>
  <c r="M73" i="2"/>
  <c r="N73" i="2"/>
  <c r="O73" i="2"/>
  <c r="P73" i="2"/>
  <c r="Q73" i="2"/>
  <c r="R73" i="2"/>
  <c r="S73" i="2"/>
  <c r="T73" i="2"/>
  <c r="U73" i="2"/>
  <c r="V73" i="2"/>
  <c r="W73" i="2"/>
  <c r="X73" i="2"/>
  <c r="Y73" i="2"/>
  <c r="Z73" i="2"/>
  <c r="AA73" i="2"/>
  <c r="AB73" i="2"/>
  <c r="AC73" i="2"/>
  <c r="AD73" i="2"/>
  <c r="AE73" i="2"/>
  <c r="AF73" i="2"/>
  <c r="B72" i="2"/>
  <c r="C72" i="2"/>
  <c r="D72" i="2"/>
  <c r="E72" i="2"/>
  <c r="F72" i="2"/>
  <c r="G72" i="2"/>
  <c r="H72" i="2"/>
  <c r="I72" i="2"/>
  <c r="J72" i="2"/>
  <c r="K72" i="2"/>
  <c r="L72" i="2"/>
  <c r="M72" i="2"/>
  <c r="N72" i="2"/>
  <c r="O72" i="2"/>
  <c r="P72" i="2"/>
  <c r="Q72" i="2"/>
  <c r="R72" i="2"/>
  <c r="S72" i="2"/>
  <c r="T72" i="2"/>
  <c r="U72" i="2"/>
  <c r="V72" i="2"/>
  <c r="W72" i="2"/>
  <c r="X72" i="2"/>
  <c r="Y72" i="2"/>
  <c r="Z72" i="2"/>
  <c r="AA72" i="2"/>
  <c r="AB72" i="2"/>
  <c r="AC72" i="2"/>
  <c r="AD72" i="2"/>
  <c r="AE72" i="2"/>
  <c r="AF72" i="2"/>
  <c r="AF70" i="2"/>
  <c r="AE70" i="2"/>
  <c r="AD70" i="2"/>
  <c r="AC70" i="2"/>
  <c r="AB70" i="2"/>
  <c r="AA70" i="2"/>
  <c r="Z70" i="2"/>
  <c r="Y70" i="2"/>
  <c r="X70" i="2"/>
  <c r="W70" i="2"/>
  <c r="V70" i="2"/>
  <c r="U70" i="2"/>
  <c r="T70" i="2"/>
  <c r="S70" i="2"/>
  <c r="R70" i="2"/>
  <c r="Q70" i="2"/>
  <c r="P70" i="2"/>
  <c r="O70" i="2"/>
  <c r="N70" i="2"/>
  <c r="M70" i="2"/>
  <c r="L70" i="2"/>
  <c r="K70" i="2"/>
  <c r="J70" i="2"/>
  <c r="I70" i="2"/>
  <c r="H70" i="2"/>
  <c r="G70" i="2"/>
  <c r="F70" i="2"/>
  <c r="E70" i="2"/>
  <c r="D70" i="2"/>
  <c r="C70" i="2"/>
  <c r="B70" i="2"/>
  <c r="AF69" i="2"/>
  <c r="AE69" i="2"/>
  <c r="AD69" i="2"/>
  <c r="AC69" i="2"/>
  <c r="AB69" i="2"/>
  <c r="AA69" i="2"/>
  <c r="Z69" i="2"/>
  <c r="Y69" i="2"/>
  <c r="X69" i="2"/>
  <c r="W69" i="2"/>
  <c r="V69" i="2"/>
  <c r="U69" i="2"/>
  <c r="T69" i="2"/>
  <c r="S69" i="2"/>
  <c r="R69" i="2"/>
  <c r="Q69" i="2"/>
  <c r="P69" i="2"/>
  <c r="O69" i="2"/>
  <c r="N69" i="2"/>
  <c r="M69" i="2"/>
  <c r="L69" i="2"/>
  <c r="K69" i="2"/>
  <c r="J69" i="2"/>
  <c r="I69" i="2"/>
  <c r="H69" i="2"/>
  <c r="G69" i="2"/>
  <c r="F69" i="2"/>
  <c r="E69" i="2"/>
  <c r="D69" i="2"/>
  <c r="C69" i="2"/>
  <c r="B69" i="2"/>
  <c r="AF68" i="2"/>
  <c r="AE68" i="2"/>
  <c r="AD68" i="2"/>
  <c r="AC68" i="2"/>
  <c r="AB68" i="2"/>
  <c r="AA68" i="2"/>
  <c r="Z68" i="2"/>
  <c r="Y68" i="2"/>
  <c r="X68" i="2"/>
  <c r="W68" i="2"/>
  <c r="V68" i="2"/>
  <c r="U68" i="2"/>
  <c r="T68" i="2"/>
  <c r="S68" i="2"/>
  <c r="R68" i="2"/>
  <c r="Q68" i="2"/>
  <c r="P68" i="2"/>
  <c r="O68" i="2"/>
  <c r="N68" i="2"/>
  <c r="M68" i="2"/>
  <c r="L68" i="2"/>
  <c r="K68" i="2"/>
  <c r="J68" i="2"/>
  <c r="I68" i="2"/>
  <c r="H68" i="2"/>
  <c r="G68" i="2"/>
  <c r="F68" i="2"/>
  <c r="E68" i="2"/>
  <c r="D68" i="2"/>
  <c r="C68" i="2"/>
  <c r="B68" i="2"/>
  <c r="A67" i="2"/>
  <c r="B60" i="2"/>
  <c r="C60" i="2"/>
  <c r="D60" i="2"/>
  <c r="E60" i="2"/>
  <c r="F60" i="2"/>
  <c r="G60" i="2"/>
  <c r="H60" i="2"/>
  <c r="I60" i="2"/>
  <c r="J60" i="2"/>
  <c r="K60" i="2"/>
  <c r="L60" i="2"/>
  <c r="M60" i="2"/>
  <c r="N60" i="2"/>
  <c r="O60" i="2"/>
  <c r="P60" i="2"/>
  <c r="Q60" i="2"/>
  <c r="R60" i="2"/>
  <c r="S60" i="2"/>
  <c r="T60" i="2"/>
  <c r="U60" i="2"/>
  <c r="V60" i="2"/>
  <c r="W60" i="2"/>
  <c r="X60" i="2"/>
  <c r="Y60" i="2"/>
  <c r="Z60" i="2"/>
  <c r="AA60" i="2"/>
  <c r="AB60" i="2"/>
  <c r="AC60" i="2"/>
  <c r="AD60" i="2"/>
  <c r="AE60" i="2"/>
  <c r="AF60" i="2"/>
  <c r="B59" i="2"/>
  <c r="C59" i="2"/>
  <c r="D59" i="2"/>
  <c r="E59" i="2"/>
  <c r="F59" i="2"/>
  <c r="G59" i="2"/>
  <c r="H59" i="2"/>
  <c r="I59" i="2"/>
  <c r="J59" i="2"/>
  <c r="K59" i="2"/>
  <c r="L59" i="2"/>
  <c r="M59" i="2"/>
  <c r="N59" i="2"/>
  <c r="O59" i="2"/>
  <c r="P59" i="2"/>
  <c r="Q59" i="2"/>
  <c r="R59" i="2"/>
  <c r="S59" i="2"/>
  <c r="T59" i="2"/>
  <c r="U59" i="2"/>
  <c r="V59" i="2"/>
  <c r="W59" i="2"/>
  <c r="X59" i="2"/>
  <c r="Y59" i="2"/>
  <c r="Z59" i="2"/>
  <c r="AA59" i="2"/>
  <c r="AB59" i="2"/>
  <c r="AC59" i="2"/>
  <c r="AD59" i="2"/>
  <c r="AE59" i="2"/>
  <c r="AF59" i="2"/>
  <c r="AF57" i="2"/>
  <c r="AE57" i="2"/>
  <c r="AD57" i="2"/>
  <c r="AC57" i="2"/>
  <c r="AB57" i="2"/>
  <c r="AA57" i="2"/>
  <c r="Z57" i="2"/>
  <c r="Y57" i="2"/>
  <c r="X57" i="2"/>
  <c r="W57" i="2"/>
  <c r="V57" i="2"/>
  <c r="U57" i="2"/>
  <c r="T57" i="2"/>
  <c r="S57" i="2"/>
  <c r="R57" i="2"/>
  <c r="Q57" i="2"/>
  <c r="P57" i="2"/>
  <c r="O57" i="2"/>
  <c r="N57" i="2"/>
  <c r="M57" i="2"/>
  <c r="L57" i="2"/>
  <c r="K57" i="2"/>
  <c r="J57" i="2"/>
  <c r="I57" i="2"/>
  <c r="H57" i="2"/>
  <c r="G57" i="2"/>
  <c r="F57" i="2"/>
  <c r="E57" i="2"/>
  <c r="D57" i="2"/>
  <c r="C57" i="2"/>
  <c r="B57" i="2"/>
  <c r="AF56" i="2"/>
  <c r="AE56" i="2"/>
  <c r="AD56" i="2"/>
  <c r="AC56" i="2"/>
  <c r="AB56" i="2"/>
  <c r="AA56" i="2"/>
  <c r="Z56" i="2"/>
  <c r="Y56" i="2"/>
  <c r="X56" i="2"/>
  <c r="W56" i="2"/>
  <c r="V56" i="2"/>
  <c r="U56" i="2"/>
  <c r="T56" i="2"/>
  <c r="S56" i="2"/>
  <c r="R56" i="2"/>
  <c r="Q56" i="2"/>
  <c r="P56" i="2"/>
  <c r="O56" i="2"/>
  <c r="N56" i="2"/>
  <c r="M56" i="2"/>
  <c r="L56" i="2"/>
  <c r="K56" i="2"/>
  <c r="J56" i="2"/>
  <c r="I56" i="2"/>
  <c r="H56" i="2"/>
  <c r="G56" i="2"/>
  <c r="F56" i="2"/>
  <c r="E56" i="2"/>
  <c r="D56" i="2"/>
  <c r="C56" i="2"/>
  <c r="B56" i="2"/>
  <c r="AF55" i="2"/>
  <c r="AE55" i="2"/>
  <c r="AD55" i="2"/>
  <c r="AC55" i="2"/>
  <c r="AB55" i="2"/>
  <c r="AA55" i="2"/>
  <c r="Z55" i="2"/>
  <c r="Y55" i="2"/>
  <c r="X55" i="2"/>
  <c r="W55" i="2"/>
  <c r="V55" i="2"/>
  <c r="U55" i="2"/>
  <c r="T55" i="2"/>
  <c r="S55" i="2"/>
  <c r="R55" i="2"/>
  <c r="Q55" i="2"/>
  <c r="P55" i="2"/>
  <c r="O55" i="2"/>
  <c r="N55" i="2"/>
  <c r="M55" i="2"/>
  <c r="L55" i="2"/>
  <c r="K55" i="2"/>
  <c r="J55" i="2"/>
  <c r="I55" i="2"/>
  <c r="H55" i="2"/>
  <c r="G55" i="2"/>
  <c r="F55" i="2"/>
  <c r="E55" i="2"/>
  <c r="D55" i="2"/>
  <c r="C55" i="2"/>
  <c r="B55" i="2"/>
  <c r="A54" i="2"/>
  <c r="B47" i="2"/>
  <c r="C47" i="2"/>
  <c r="D47" i="2"/>
  <c r="E47" i="2"/>
  <c r="F47" i="2"/>
  <c r="G47" i="2"/>
  <c r="H47" i="2"/>
  <c r="I47" i="2"/>
  <c r="J47" i="2"/>
  <c r="K47" i="2"/>
  <c r="L47" i="2"/>
  <c r="M47" i="2"/>
  <c r="N47" i="2"/>
  <c r="O47" i="2"/>
  <c r="P47" i="2"/>
  <c r="Q47" i="2"/>
  <c r="R47" i="2"/>
  <c r="S47" i="2"/>
  <c r="T47" i="2"/>
  <c r="U47" i="2"/>
  <c r="V47" i="2"/>
  <c r="W47" i="2"/>
  <c r="X47" i="2"/>
  <c r="Y47" i="2"/>
  <c r="Z47" i="2"/>
  <c r="AA47" i="2"/>
  <c r="AB47" i="2"/>
  <c r="AC47" i="2"/>
  <c r="AD47" i="2"/>
  <c r="AE47" i="2"/>
  <c r="AF47" i="2"/>
  <c r="B46" i="2"/>
  <c r="C46" i="2"/>
  <c r="D46" i="2"/>
  <c r="E46" i="2"/>
  <c r="F46" i="2"/>
  <c r="G46" i="2"/>
  <c r="H46" i="2"/>
  <c r="I46" i="2"/>
  <c r="J46" i="2"/>
  <c r="K46" i="2"/>
  <c r="L46" i="2"/>
  <c r="M46" i="2"/>
  <c r="N46" i="2"/>
  <c r="O46" i="2"/>
  <c r="P46" i="2"/>
  <c r="Q46" i="2"/>
  <c r="R46" i="2"/>
  <c r="S46" i="2"/>
  <c r="T46" i="2"/>
  <c r="U46" i="2"/>
  <c r="V46" i="2"/>
  <c r="W46" i="2"/>
  <c r="X46" i="2"/>
  <c r="Y46" i="2"/>
  <c r="Z46" i="2"/>
  <c r="AA46" i="2"/>
  <c r="AB46" i="2"/>
  <c r="AC46" i="2"/>
  <c r="AD46" i="2"/>
  <c r="AE46" i="2"/>
  <c r="AF46" i="2"/>
  <c r="AF44" i="2"/>
  <c r="AE44" i="2"/>
  <c r="AD44" i="2"/>
  <c r="AC44" i="2"/>
  <c r="AB44" i="2"/>
  <c r="AA44" i="2"/>
  <c r="Z44" i="2"/>
  <c r="Y44" i="2"/>
  <c r="X44" i="2"/>
  <c r="W44" i="2"/>
  <c r="V44" i="2"/>
  <c r="U44" i="2"/>
  <c r="T44" i="2"/>
  <c r="S44" i="2"/>
  <c r="R44" i="2"/>
  <c r="Q44" i="2"/>
  <c r="P44" i="2"/>
  <c r="O44" i="2"/>
  <c r="N44" i="2"/>
  <c r="M44" i="2"/>
  <c r="L44" i="2"/>
  <c r="K44" i="2"/>
  <c r="J44" i="2"/>
  <c r="I44" i="2"/>
  <c r="H44" i="2"/>
  <c r="G44" i="2"/>
  <c r="F44" i="2"/>
  <c r="E44" i="2"/>
  <c r="D44" i="2"/>
  <c r="C44" i="2"/>
  <c r="B44" i="2"/>
  <c r="AF43" i="2"/>
  <c r="AE43" i="2"/>
  <c r="AD43" i="2"/>
  <c r="AC43" i="2"/>
  <c r="AB43" i="2"/>
  <c r="AA43" i="2"/>
  <c r="Z43" i="2"/>
  <c r="Y43" i="2"/>
  <c r="X43" i="2"/>
  <c r="W43" i="2"/>
  <c r="V43" i="2"/>
  <c r="U43" i="2"/>
  <c r="T43" i="2"/>
  <c r="S43" i="2"/>
  <c r="R43" i="2"/>
  <c r="Q43" i="2"/>
  <c r="P43" i="2"/>
  <c r="O43" i="2"/>
  <c r="N43" i="2"/>
  <c r="M43" i="2"/>
  <c r="L43" i="2"/>
  <c r="K43" i="2"/>
  <c r="J43" i="2"/>
  <c r="I43" i="2"/>
  <c r="H43" i="2"/>
  <c r="G43" i="2"/>
  <c r="F43" i="2"/>
  <c r="E43" i="2"/>
  <c r="D43" i="2"/>
  <c r="C43" i="2"/>
  <c r="B43" i="2"/>
  <c r="AF42" i="2"/>
  <c r="AE42" i="2"/>
  <c r="AD42" i="2"/>
  <c r="AC42" i="2"/>
  <c r="AB42" i="2"/>
  <c r="AA42" i="2"/>
  <c r="Z42" i="2"/>
  <c r="Y42" i="2"/>
  <c r="X42" i="2"/>
  <c r="W42" i="2"/>
  <c r="V42" i="2"/>
  <c r="U42" i="2"/>
  <c r="T42" i="2"/>
  <c r="S42" i="2"/>
  <c r="R42" i="2"/>
  <c r="Q42" i="2"/>
  <c r="P42" i="2"/>
  <c r="O42" i="2"/>
  <c r="N42" i="2"/>
  <c r="M42" i="2"/>
  <c r="L42" i="2"/>
  <c r="K42" i="2"/>
  <c r="J42" i="2"/>
  <c r="I42" i="2"/>
  <c r="H42" i="2"/>
  <c r="G42" i="2"/>
  <c r="F42" i="2"/>
  <c r="E42" i="2"/>
  <c r="D42" i="2"/>
  <c r="C42" i="2"/>
  <c r="B42" i="2"/>
  <c r="A41" i="2"/>
  <c r="B34" i="2"/>
  <c r="C34" i="2"/>
  <c r="D34" i="2"/>
  <c r="E34" i="2"/>
  <c r="F34" i="2"/>
  <c r="G34" i="2"/>
  <c r="H34" i="2"/>
  <c r="I34" i="2"/>
  <c r="J34" i="2"/>
  <c r="K34" i="2"/>
  <c r="L34" i="2"/>
  <c r="M34" i="2"/>
  <c r="N34" i="2"/>
  <c r="O34" i="2"/>
  <c r="P34" i="2"/>
  <c r="Q34" i="2"/>
  <c r="R34" i="2"/>
  <c r="S34" i="2"/>
  <c r="T34" i="2"/>
  <c r="U34" i="2"/>
  <c r="V34" i="2"/>
  <c r="W34" i="2"/>
  <c r="X34" i="2"/>
  <c r="Y34" i="2"/>
  <c r="Z34" i="2"/>
  <c r="AA34" i="2"/>
  <c r="AB34" i="2"/>
  <c r="AC34" i="2"/>
  <c r="AD34" i="2"/>
  <c r="AE34" i="2"/>
  <c r="AF34" i="2"/>
  <c r="B33" i="2"/>
  <c r="C33" i="2"/>
  <c r="D33" i="2"/>
  <c r="E33" i="2"/>
  <c r="F33" i="2"/>
  <c r="G33" i="2"/>
  <c r="H33" i="2"/>
  <c r="I33" i="2"/>
  <c r="J33" i="2"/>
  <c r="K33" i="2"/>
  <c r="L33" i="2"/>
  <c r="M33" i="2"/>
  <c r="N33" i="2"/>
  <c r="O33" i="2"/>
  <c r="P33" i="2"/>
  <c r="Q33" i="2"/>
  <c r="R33" i="2"/>
  <c r="S33" i="2"/>
  <c r="T33" i="2"/>
  <c r="U33" i="2"/>
  <c r="V33" i="2"/>
  <c r="W33" i="2"/>
  <c r="X33" i="2"/>
  <c r="Y33" i="2"/>
  <c r="Z33" i="2"/>
  <c r="AA33" i="2"/>
  <c r="AB33" i="2"/>
  <c r="AC33" i="2"/>
  <c r="AD33" i="2"/>
  <c r="AE33" i="2"/>
  <c r="AF33" i="2"/>
  <c r="AF31" i="2"/>
  <c r="AE31" i="2"/>
  <c r="AD31" i="2"/>
  <c r="AC31" i="2"/>
  <c r="AB31" i="2"/>
  <c r="AA31" i="2"/>
  <c r="Z31" i="2"/>
  <c r="Y31" i="2"/>
  <c r="X31" i="2"/>
  <c r="W31" i="2"/>
  <c r="V31" i="2"/>
  <c r="U31" i="2"/>
  <c r="T31" i="2"/>
  <c r="S31" i="2"/>
  <c r="R31" i="2"/>
  <c r="Q31" i="2"/>
  <c r="P31" i="2"/>
  <c r="O31" i="2"/>
  <c r="N31" i="2"/>
  <c r="M31" i="2"/>
  <c r="L31" i="2"/>
  <c r="K31" i="2"/>
  <c r="J31" i="2"/>
  <c r="I31" i="2"/>
  <c r="H31" i="2"/>
  <c r="G31" i="2"/>
  <c r="F31" i="2"/>
  <c r="E31" i="2"/>
  <c r="D31" i="2"/>
  <c r="C31" i="2"/>
  <c r="B31" i="2"/>
  <c r="AF30" i="2"/>
  <c r="AE30" i="2"/>
  <c r="AD30" i="2"/>
  <c r="AC30" i="2"/>
  <c r="AB30" i="2"/>
  <c r="AA30" i="2"/>
  <c r="Z30" i="2"/>
  <c r="Y30" i="2"/>
  <c r="X30" i="2"/>
  <c r="W30" i="2"/>
  <c r="V30" i="2"/>
  <c r="U30" i="2"/>
  <c r="T30" i="2"/>
  <c r="S30" i="2"/>
  <c r="R30" i="2"/>
  <c r="Q30" i="2"/>
  <c r="P30" i="2"/>
  <c r="O30" i="2"/>
  <c r="N30" i="2"/>
  <c r="M30" i="2"/>
  <c r="L30" i="2"/>
  <c r="K30" i="2"/>
  <c r="J30" i="2"/>
  <c r="I30" i="2"/>
  <c r="H30" i="2"/>
  <c r="G30" i="2"/>
  <c r="F30" i="2"/>
  <c r="E30" i="2"/>
  <c r="D30" i="2"/>
  <c r="C30" i="2"/>
  <c r="B30" i="2"/>
  <c r="AF29" i="2"/>
  <c r="AE29" i="2"/>
  <c r="AD29" i="2"/>
  <c r="AC29" i="2"/>
  <c r="AB29" i="2"/>
  <c r="AA29" i="2"/>
  <c r="Z29" i="2"/>
  <c r="Y29" i="2"/>
  <c r="X29" i="2"/>
  <c r="W29" i="2"/>
  <c r="V29" i="2"/>
  <c r="U29" i="2"/>
  <c r="T29" i="2"/>
  <c r="S29" i="2"/>
  <c r="R29" i="2"/>
  <c r="Q29" i="2"/>
  <c r="P29" i="2"/>
  <c r="O29" i="2"/>
  <c r="N29" i="2"/>
  <c r="M29" i="2"/>
  <c r="L29" i="2"/>
  <c r="K29" i="2"/>
  <c r="J29" i="2"/>
  <c r="I29" i="2"/>
  <c r="H29" i="2"/>
  <c r="G29" i="2"/>
  <c r="F29" i="2"/>
  <c r="E29" i="2"/>
  <c r="D29" i="2"/>
  <c r="C29" i="2"/>
  <c r="B29" i="2"/>
  <c r="A28" i="2"/>
  <c r="B21" i="2"/>
  <c r="C21" i="2"/>
  <c r="D21" i="2"/>
  <c r="E21" i="2"/>
  <c r="F21" i="2"/>
  <c r="G21" i="2"/>
  <c r="H21" i="2"/>
  <c r="I21" i="2"/>
  <c r="J21" i="2"/>
  <c r="K21" i="2"/>
  <c r="L21" i="2"/>
  <c r="M21" i="2"/>
  <c r="N21" i="2"/>
  <c r="O21" i="2"/>
  <c r="P21" i="2"/>
  <c r="Q21" i="2"/>
  <c r="R21" i="2"/>
  <c r="S21" i="2"/>
  <c r="T21" i="2"/>
  <c r="U21" i="2"/>
  <c r="V21" i="2"/>
  <c r="W21" i="2"/>
  <c r="X21" i="2"/>
  <c r="Y21" i="2"/>
  <c r="Z21" i="2"/>
  <c r="AA21" i="2"/>
  <c r="AB21" i="2"/>
  <c r="AC21" i="2"/>
  <c r="AD21" i="2"/>
  <c r="AE21" i="2"/>
  <c r="AF21" i="2"/>
  <c r="B20" i="2"/>
  <c r="C20" i="2"/>
  <c r="D20" i="2"/>
  <c r="E20" i="2"/>
  <c r="F20" i="2"/>
  <c r="G20" i="2"/>
  <c r="H20" i="2"/>
  <c r="I20" i="2"/>
  <c r="J20" i="2"/>
  <c r="K20" i="2"/>
  <c r="L20" i="2"/>
  <c r="M20" i="2"/>
  <c r="N20" i="2"/>
  <c r="O20" i="2"/>
  <c r="P20" i="2"/>
  <c r="Q20" i="2"/>
  <c r="R20" i="2"/>
  <c r="S20" i="2"/>
  <c r="T20" i="2"/>
  <c r="U20" i="2"/>
  <c r="V20" i="2"/>
  <c r="W20" i="2"/>
  <c r="X20" i="2"/>
  <c r="Y20" i="2"/>
  <c r="Z20" i="2"/>
  <c r="AA20" i="2"/>
  <c r="AB20" i="2"/>
  <c r="AC20" i="2"/>
  <c r="AD20" i="2"/>
  <c r="AE20" i="2"/>
  <c r="AF20" i="2"/>
  <c r="AF18" i="2"/>
  <c r="AE18" i="2"/>
  <c r="AD18" i="2"/>
  <c r="AC18" i="2"/>
  <c r="AB18" i="2"/>
  <c r="AA18" i="2"/>
  <c r="Z18" i="2"/>
  <c r="Y18" i="2"/>
  <c r="X18" i="2"/>
  <c r="W18" i="2"/>
  <c r="V18" i="2"/>
  <c r="U18" i="2"/>
  <c r="T18" i="2"/>
  <c r="S18" i="2"/>
  <c r="R18" i="2"/>
  <c r="Q18" i="2"/>
  <c r="P18" i="2"/>
  <c r="O18" i="2"/>
  <c r="N18" i="2"/>
  <c r="M18" i="2"/>
  <c r="L18" i="2"/>
  <c r="K18" i="2"/>
  <c r="J18" i="2"/>
  <c r="I18" i="2"/>
  <c r="H18" i="2"/>
  <c r="G18" i="2"/>
  <c r="F18" i="2"/>
  <c r="E18" i="2"/>
  <c r="D18" i="2"/>
  <c r="C18" i="2"/>
  <c r="B18" i="2"/>
  <c r="AF17" i="2"/>
  <c r="AE17" i="2"/>
  <c r="AD17" i="2"/>
  <c r="AC17" i="2"/>
  <c r="AB17" i="2"/>
  <c r="AA17" i="2"/>
  <c r="Z17" i="2"/>
  <c r="Y17" i="2"/>
  <c r="X17" i="2"/>
  <c r="W17" i="2"/>
  <c r="V17" i="2"/>
  <c r="U17" i="2"/>
  <c r="T17" i="2"/>
  <c r="S17" i="2"/>
  <c r="R17" i="2"/>
  <c r="Q17" i="2"/>
  <c r="P17" i="2"/>
  <c r="O17" i="2"/>
  <c r="N17" i="2"/>
  <c r="M17" i="2"/>
  <c r="L17" i="2"/>
  <c r="K17" i="2"/>
  <c r="J17" i="2"/>
  <c r="I17" i="2"/>
  <c r="H17" i="2"/>
  <c r="G17" i="2"/>
  <c r="F17" i="2"/>
  <c r="E17" i="2"/>
  <c r="D17" i="2"/>
  <c r="C17" i="2"/>
  <c r="B17" i="2"/>
  <c r="AF16" i="2"/>
  <c r="AE16" i="2"/>
  <c r="AD16" i="2"/>
  <c r="AC16" i="2"/>
  <c r="AB16" i="2"/>
  <c r="AA16" i="2"/>
  <c r="Z16" i="2"/>
  <c r="Y16" i="2"/>
  <c r="X16" i="2"/>
  <c r="W16" i="2"/>
  <c r="V16" i="2"/>
  <c r="U16" i="2"/>
  <c r="T16" i="2"/>
  <c r="S16" i="2"/>
  <c r="R16" i="2"/>
  <c r="Q16" i="2"/>
  <c r="P16" i="2"/>
  <c r="O16" i="2"/>
  <c r="N16" i="2"/>
  <c r="M16" i="2"/>
  <c r="L16" i="2"/>
  <c r="K16" i="2"/>
  <c r="J16" i="2"/>
  <c r="I16" i="2"/>
  <c r="H16" i="2"/>
  <c r="G16" i="2"/>
  <c r="F16" i="2"/>
  <c r="E16" i="2"/>
  <c r="D16" i="2"/>
  <c r="C16" i="2"/>
  <c r="B16" i="2"/>
  <c r="A15" i="2"/>
  <c r="H8" i="2"/>
  <c r="I8" i="2"/>
  <c r="J8" i="2"/>
  <c r="K8" i="2"/>
  <c r="L8" i="2"/>
  <c r="M8" i="2"/>
  <c r="N8" i="2"/>
  <c r="O8" i="2"/>
  <c r="P8" i="2"/>
  <c r="Q8" i="2"/>
  <c r="R8" i="2"/>
  <c r="S8" i="2"/>
  <c r="T8" i="2"/>
  <c r="U8" i="2"/>
  <c r="V8" i="2"/>
  <c r="W8" i="2"/>
  <c r="X8" i="2"/>
  <c r="Y8" i="2"/>
  <c r="Z8" i="2"/>
  <c r="AA8" i="2"/>
  <c r="AB8" i="2"/>
  <c r="AC8" i="2"/>
  <c r="AD8" i="2"/>
  <c r="AE8" i="2"/>
  <c r="AF8" i="2"/>
  <c r="B7" i="2"/>
  <c r="C7" i="2"/>
  <c r="D7" i="2"/>
  <c r="E7" i="2"/>
  <c r="F7" i="2"/>
  <c r="G7" i="2"/>
  <c r="H7" i="2"/>
  <c r="I7" i="2"/>
  <c r="J7" i="2"/>
  <c r="K7" i="2"/>
  <c r="L7" i="2"/>
  <c r="M7" i="2"/>
  <c r="N7" i="2"/>
  <c r="O7" i="2"/>
  <c r="P7" i="2"/>
  <c r="Q7" i="2"/>
  <c r="R7" i="2"/>
  <c r="S7" i="2"/>
  <c r="T7" i="2"/>
  <c r="U7" i="2"/>
  <c r="V7" i="2"/>
  <c r="W7" i="2"/>
  <c r="X7" i="2"/>
  <c r="Y7" i="2"/>
  <c r="Z7" i="2"/>
  <c r="AA7" i="2"/>
  <c r="AB7" i="2"/>
  <c r="AC7" i="2"/>
  <c r="AD7" i="2"/>
  <c r="AE7" i="2"/>
  <c r="AF7" i="2"/>
  <c r="AF5" i="2"/>
  <c r="AE5" i="2"/>
  <c r="AD5" i="2"/>
  <c r="AC5" i="2"/>
  <c r="AB5" i="2"/>
  <c r="AA5" i="2"/>
  <c r="Z5" i="2"/>
  <c r="Y5" i="2"/>
  <c r="X5" i="2"/>
  <c r="W5" i="2"/>
  <c r="V5" i="2"/>
  <c r="U5" i="2"/>
  <c r="T5" i="2"/>
  <c r="S5" i="2"/>
  <c r="R5" i="2"/>
  <c r="Q5" i="2"/>
  <c r="P5" i="2"/>
  <c r="O5" i="2"/>
  <c r="N5" i="2"/>
  <c r="M5" i="2"/>
  <c r="L5" i="2"/>
  <c r="K5" i="2"/>
  <c r="J5" i="2"/>
  <c r="I5" i="2"/>
  <c r="H5" i="2"/>
  <c r="G5" i="2"/>
  <c r="F5" i="2"/>
  <c r="E5" i="2"/>
  <c r="D5" i="2"/>
  <c r="C5" i="2"/>
  <c r="B5" i="2"/>
  <c r="AF4" i="2"/>
  <c r="AE4" i="2"/>
  <c r="AD4" i="2"/>
  <c r="AC4" i="2"/>
  <c r="AB4" i="2"/>
  <c r="AA4" i="2"/>
  <c r="Z4" i="2"/>
  <c r="Y4" i="2"/>
  <c r="X4" i="2"/>
  <c r="W4" i="2"/>
  <c r="V4" i="2"/>
  <c r="U4" i="2"/>
  <c r="T4" i="2"/>
  <c r="S4" i="2"/>
  <c r="R4" i="2"/>
  <c r="Q4" i="2"/>
  <c r="P4" i="2"/>
  <c r="O4" i="2"/>
  <c r="N4" i="2"/>
  <c r="M4" i="2"/>
  <c r="L4" i="2"/>
  <c r="K4" i="2"/>
  <c r="J4" i="2"/>
  <c r="I4" i="2"/>
  <c r="H4" i="2"/>
  <c r="G4" i="2"/>
  <c r="F4" i="2"/>
  <c r="E4" i="2"/>
  <c r="D4" i="2"/>
  <c r="C4" i="2"/>
  <c r="B4" i="2"/>
  <c r="AF3" i="2"/>
  <c r="AE3" i="2"/>
  <c r="AD3" i="2"/>
  <c r="AC3" i="2"/>
  <c r="AB3" i="2"/>
  <c r="AA3" i="2"/>
  <c r="Z3" i="2"/>
  <c r="Y3" i="2"/>
  <c r="X3" i="2"/>
  <c r="W3" i="2"/>
  <c r="V3" i="2"/>
  <c r="U3" i="2"/>
  <c r="T3" i="2"/>
  <c r="S3" i="2"/>
  <c r="R3" i="2"/>
  <c r="Q3" i="2"/>
  <c r="P3" i="2"/>
  <c r="O3" i="2"/>
  <c r="N3" i="2"/>
  <c r="M3" i="2"/>
  <c r="L3" i="2"/>
  <c r="K3" i="2"/>
  <c r="J3" i="2"/>
  <c r="I3" i="2"/>
  <c r="H3" i="2"/>
  <c r="G3" i="2"/>
  <c r="F3" i="2"/>
  <c r="E3" i="2"/>
  <c r="D3" i="2"/>
  <c r="C3" i="2"/>
  <c r="B3" i="2"/>
  <c r="A2" i="2"/>
</calcChain>
</file>

<file path=xl/sharedStrings.xml><?xml version="1.0" encoding="utf-8"?>
<sst xmlns="http://schemas.openxmlformats.org/spreadsheetml/2006/main" count="168" uniqueCount="35">
  <si>
    <t>zone A</t>
  </si>
  <si>
    <t>zone B</t>
  </si>
  <si>
    <t>zone C</t>
  </si>
  <si>
    <t>sophie</t>
  </si>
  <si>
    <t>thomas</t>
  </si>
  <si>
    <t>sylvie</t>
  </si>
  <si>
    <t>delphine</t>
  </si>
  <si>
    <t>coralie</t>
  </si>
  <si>
    <t>nicolas</t>
  </si>
  <si>
    <t>f</t>
  </si>
  <si>
    <t>c</t>
  </si>
  <si>
    <t>Jour de l'an</t>
  </si>
  <si>
    <t>pont de l'ascension n-1</t>
  </si>
  <si>
    <t>Pâques</t>
  </si>
  <si>
    <t>vacance ete n-1</t>
  </si>
  <si>
    <t>Lundi de Pâques</t>
  </si>
  <si>
    <t>Fête du travail</t>
  </si>
  <si>
    <t>vacance de la toussaint</t>
  </si>
  <si>
    <t>Victoire 39/45</t>
  </si>
  <si>
    <t>vacances de noel</t>
  </si>
  <si>
    <t>Ascension</t>
  </si>
  <si>
    <t>vacance d'hiver</t>
  </si>
  <si>
    <t>Pentecôte</t>
  </si>
  <si>
    <t>vacance de paques</t>
  </si>
  <si>
    <t>Lundi de Pentecôte</t>
  </si>
  <si>
    <t>pont de l'ascension</t>
  </si>
  <si>
    <t>Fête Nationale</t>
  </si>
  <si>
    <t>vacance d'ete</t>
  </si>
  <si>
    <t>Assomption</t>
  </si>
  <si>
    <t>Toussaint</t>
  </si>
  <si>
    <t>Armistice 14/18</t>
  </si>
  <si>
    <t>liste mercredi DELPHINE</t>
  </si>
  <si>
    <t>liste jeudi SYLVIE</t>
  </si>
  <si>
    <t>Noël </t>
  </si>
  <si>
    <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</si>
</sst>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40C]mmmm\-yy;@"/>
    <numFmt numFmtId="165" formatCode="[$-40C]ddd"/>
    <numFmt numFmtId="166" formatCode="dd"/>
    <numFmt numFmtId="167" formatCode="[$-40C]dddd\ d\ mmmm\ yyyy"/>
    <numFmt numFmtId="170" formatCode="General;;\ &quot;R&quot;"/>
  </numFmts>
  <fonts count="11" x14ac:knownFonts="1">
    <font>
      <sz val="12"/>
      <color theme="1"/>
      <name val="Calibri"/>
      <family val="2"/>
      <scheme val="minor"/>
    </font>
    <font>
      <sz val="11"/>
      <color indexed="8"/>
      <name val="Calibri"/>
    </font>
    <font>
      <b/>
      <sz val="14"/>
      <color indexed="8"/>
      <name val="Calibri"/>
    </font>
    <font>
      <b/>
      <sz val="11"/>
      <color indexed="8"/>
      <name val="Calibri"/>
    </font>
    <font>
      <sz val="11"/>
      <color theme="0"/>
      <name val="Calibri"/>
      <family val="2"/>
    </font>
    <font>
      <sz val="11"/>
      <color indexed="8"/>
      <name val="Engravers MT"/>
    </font>
    <font>
      <sz val="14"/>
      <color indexed="8"/>
      <name val="Calibri"/>
    </font>
    <font>
      <b/>
      <sz val="11"/>
      <name val="Calibri"/>
    </font>
    <font>
      <sz val="11"/>
      <name val="Calibri"/>
    </font>
    <font>
      <sz val="18"/>
      <color rgb="FF444444"/>
      <name val="Arial"/>
    </font>
    <font>
      <sz val="11"/>
      <color indexed="8"/>
      <name val="Engravers MT"/>
      <family val="1"/>
    </font>
  </fonts>
  <fills count="6">
    <fill>
      <patternFill patternType="none"/>
    </fill>
    <fill>
      <patternFill patternType="gray125"/>
    </fill>
    <fill>
      <patternFill patternType="solid">
        <fgColor indexed="9"/>
        <bgColor indexed="8"/>
      </patternFill>
    </fill>
    <fill>
      <patternFill patternType="solid">
        <fgColor rgb="FFFF0000"/>
        <bgColor indexed="64"/>
      </patternFill>
    </fill>
    <fill>
      <patternFill patternType="solid">
        <fgColor rgb="FF3366FF"/>
        <bgColor indexed="64"/>
      </patternFill>
    </fill>
    <fill>
      <patternFill patternType="solid">
        <fgColor rgb="FFFFFF00"/>
        <bgColor indexed="64"/>
      </patternFill>
    </fill>
  </fills>
  <borders count="15">
    <border>
      <left/>
      <right/>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auto="1"/>
      </bottom>
      <diagonal/>
    </border>
    <border>
      <left/>
      <right/>
      <top style="thin">
        <color indexed="8"/>
      </top>
      <bottom style="thin">
        <color auto="1"/>
      </bottom>
      <diagonal/>
    </border>
    <border>
      <left/>
      <right style="thin">
        <color indexed="8"/>
      </right>
      <top style="thin">
        <color indexed="8"/>
      </top>
      <bottom style="thin">
        <color auto="1"/>
      </bottom>
      <diagonal/>
    </border>
    <border>
      <left style="thin">
        <color indexed="8"/>
      </left>
      <right/>
      <top style="thin">
        <color indexed="8"/>
      </top>
      <bottom/>
      <diagonal/>
    </border>
    <border>
      <left style="thin">
        <color auto="1"/>
      </left>
      <right style="thin">
        <color auto="1"/>
      </right>
      <top style="thin">
        <color auto="1"/>
      </top>
      <bottom style="thin">
        <color auto="1"/>
      </bottom>
      <diagonal/>
    </border>
    <border>
      <left style="thin">
        <color indexed="8"/>
      </left>
      <right/>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auto="1"/>
      </bottom>
      <diagonal/>
    </border>
    <border>
      <left style="thin">
        <color indexed="8"/>
      </left>
      <right style="thin">
        <color indexed="8"/>
      </right>
      <top style="thin">
        <color auto="1"/>
      </top>
      <bottom style="thin">
        <color indexed="8"/>
      </bottom>
      <diagonal/>
    </border>
    <border>
      <left style="thin">
        <color auto="1"/>
      </left>
      <right/>
      <top/>
      <bottom/>
      <diagonal/>
    </border>
  </borders>
  <cellStyleXfs count="2">
    <xf numFmtId="0" fontId="0" fillId="0" borderId="0"/>
    <xf numFmtId="0" fontId="1" fillId="0" borderId="0" applyFill="0" applyProtection="0"/>
  </cellStyleXfs>
  <cellXfs count="56">
    <xf numFmtId="0" fontId="0" fillId="0" borderId="0" xfId="0"/>
    <xf numFmtId="0" fontId="1" fillId="0" borderId="0" xfId="1" applyFill="1" applyAlignment="1" applyProtection="1">
      <alignment vertical="center"/>
      <protection locked="0"/>
    </xf>
    <xf numFmtId="0" fontId="1" fillId="0" borderId="0" xfId="1" applyFill="1" applyAlignment="1" applyProtection="1">
      <alignment vertical="center"/>
    </xf>
    <xf numFmtId="0" fontId="3" fillId="0" borderId="4" xfId="1" applyFont="1" applyFill="1" applyBorder="1" applyAlignment="1" applyProtection="1">
      <alignment horizontal="center" vertical="center"/>
    </xf>
    <xf numFmtId="14" fontId="4" fillId="0" borderId="4" xfId="1" applyNumberFormat="1" applyFont="1" applyFill="1" applyBorder="1" applyAlignment="1" applyProtection="1">
      <alignment horizontal="center" vertical="center"/>
    </xf>
    <xf numFmtId="0" fontId="3" fillId="0" borderId="0" xfId="1" applyFont="1" applyFill="1" applyAlignment="1" applyProtection="1">
      <alignment horizontal="left" vertical="center"/>
    </xf>
    <xf numFmtId="0" fontId="3" fillId="0" borderId="0" xfId="1" applyFont="1" applyFill="1" applyAlignment="1" applyProtection="1">
      <alignment horizontal="left" vertical="center"/>
      <protection locked="0"/>
    </xf>
    <xf numFmtId="165" fontId="1" fillId="0" borderId="9" xfId="1" applyNumberFormat="1" applyFill="1" applyBorder="1" applyAlignment="1" applyProtection="1">
      <alignment vertical="center" shrinkToFit="1"/>
    </xf>
    <xf numFmtId="0" fontId="4" fillId="0" borderId="0" xfId="1" applyFont="1" applyFill="1" applyAlignment="1" applyProtection="1">
      <alignment vertical="center"/>
    </xf>
    <xf numFmtId="166" fontId="1" fillId="0" borderId="9" xfId="1" applyNumberFormat="1" applyFill="1" applyBorder="1" applyAlignment="1" applyProtection="1">
      <alignment horizontal="center" vertical="center" shrinkToFit="1"/>
    </xf>
    <xf numFmtId="0" fontId="5" fillId="0" borderId="11" xfId="1" applyFont="1" applyFill="1" applyBorder="1" applyAlignment="1" applyProtection="1">
      <alignment horizontal="center" vertical="center"/>
      <protection locked="0"/>
    </xf>
    <xf numFmtId="0" fontId="5" fillId="0" borderId="4" xfId="1" applyFont="1" applyFill="1" applyBorder="1" applyAlignment="1" applyProtection="1">
      <alignment horizontal="center" vertical="center"/>
      <protection locked="0"/>
    </xf>
    <xf numFmtId="0" fontId="3" fillId="0" borderId="1" xfId="1" applyFont="1" applyFill="1" applyBorder="1" applyAlignment="1" applyProtection="1">
      <alignment horizontal="center" vertical="center"/>
    </xf>
    <xf numFmtId="0" fontId="1" fillId="2" borderId="0" xfId="1" applyFont="1" applyFill="1" applyBorder="1" applyAlignment="1" applyProtection="1">
      <alignment horizontal="center" vertical="center"/>
    </xf>
    <xf numFmtId="0" fontId="1" fillId="0" borderId="0" xfId="1" applyFont="1" applyFill="1" applyBorder="1" applyAlignment="1" applyProtection="1">
      <alignment horizontal="center" vertical="center"/>
    </xf>
    <xf numFmtId="0" fontId="3" fillId="0" borderId="5" xfId="1" applyFont="1" applyFill="1" applyBorder="1" applyAlignment="1" applyProtection="1">
      <alignment horizontal="center" vertical="center"/>
    </xf>
    <xf numFmtId="0" fontId="3" fillId="0" borderId="6" xfId="1" applyFont="1" applyFill="1" applyBorder="1" applyAlignment="1" applyProtection="1">
      <alignment horizontal="center" vertical="center"/>
    </xf>
    <xf numFmtId="0" fontId="3" fillId="0" borderId="7" xfId="1" applyFont="1" applyFill="1" applyBorder="1" applyAlignment="1" applyProtection="1">
      <alignment horizontal="center" vertical="center"/>
    </xf>
    <xf numFmtId="0" fontId="1" fillId="0" borderId="0" xfId="1" applyFill="1" applyAlignment="1" applyProtection="1">
      <alignment wrapText="1"/>
    </xf>
    <xf numFmtId="0" fontId="1" fillId="0" borderId="0" xfId="1" applyFill="1" applyProtection="1"/>
    <xf numFmtId="14" fontId="1" fillId="0" borderId="9" xfId="1" applyNumberFormat="1" applyFont="1" applyBorder="1" applyAlignment="1"/>
    <xf numFmtId="0" fontId="1" fillId="0" borderId="9" xfId="1" applyFill="1" applyBorder="1" applyProtection="1"/>
    <xf numFmtId="0" fontId="1" fillId="0" borderId="9" xfId="1" applyFill="1" applyBorder="1" applyAlignment="1" applyProtection="1">
      <alignment horizontal="center"/>
    </xf>
    <xf numFmtId="0" fontId="8" fillId="0" borderId="9" xfId="1" applyFont="1" applyFill="1" applyBorder="1" applyAlignment="1" applyProtection="1">
      <alignment horizontal="center"/>
    </xf>
    <xf numFmtId="14" fontId="1" fillId="0" borderId="9" xfId="1" applyNumberFormat="1" applyFill="1" applyBorder="1" applyAlignment="1" applyProtection="1">
      <alignment horizontal="center"/>
    </xf>
    <xf numFmtId="14" fontId="1" fillId="0" borderId="9" xfId="1" applyNumberFormat="1" applyFill="1" applyBorder="1" applyProtection="1"/>
    <xf numFmtId="0" fontId="1" fillId="0" borderId="0" xfId="1" applyFill="1" applyBorder="1" applyProtection="1"/>
    <xf numFmtId="167" fontId="1" fillId="0" borderId="9" xfId="1" applyNumberFormat="1" applyFill="1" applyBorder="1" applyProtection="1"/>
    <xf numFmtId="0" fontId="9" fillId="0" borderId="0" xfId="1" applyFont="1" applyFill="1" applyProtection="1"/>
    <xf numFmtId="0" fontId="1" fillId="0" borderId="0" xfId="1" applyFill="1" applyAlignment="1" applyProtection="1"/>
    <xf numFmtId="167" fontId="1" fillId="0" borderId="0" xfId="1" applyNumberFormat="1" applyFill="1" applyBorder="1" applyProtection="1"/>
    <xf numFmtId="0" fontId="3" fillId="0" borderId="12" xfId="1" applyFont="1" applyFill="1" applyBorder="1" applyAlignment="1" applyProtection="1">
      <alignment horizontal="center" vertical="center"/>
    </xf>
    <xf numFmtId="0" fontId="3" fillId="0" borderId="5" xfId="1" applyFont="1" applyFill="1" applyBorder="1" applyAlignment="1" applyProtection="1">
      <alignment horizontal="center" vertical="center"/>
    </xf>
    <xf numFmtId="0" fontId="3" fillId="0" borderId="6" xfId="1" applyFont="1" applyFill="1" applyBorder="1" applyAlignment="1" applyProtection="1">
      <alignment horizontal="center" vertical="center"/>
    </xf>
    <xf numFmtId="0" fontId="3" fillId="0" borderId="7" xfId="1" applyFont="1" applyFill="1" applyBorder="1" applyAlignment="1" applyProtection="1">
      <alignment horizontal="center" vertical="center"/>
    </xf>
    <xf numFmtId="164" fontId="2" fillId="0" borderId="1" xfId="1" applyNumberFormat="1" applyFont="1" applyFill="1" applyBorder="1" applyAlignment="1" applyProtection="1">
      <alignment horizontal="center" vertical="center"/>
    </xf>
    <xf numFmtId="164" fontId="2" fillId="0" borderId="2" xfId="1" applyNumberFormat="1" applyFont="1" applyFill="1" applyBorder="1" applyAlignment="1" applyProtection="1">
      <alignment horizontal="center" vertical="center"/>
    </xf>
    <xf numFmtId="164" fontId="2" fillId="0" borderId="3" xfId="1" applyNumberFormat="1" applyFont="1" applyFill="1" applyBorder="1" applyAlignment="1" applyProtection="1">
      <alignment horizontal="center" vertical="center"/>
    </xf>
    <xf numFmtId="164" fontId="2" fillId="0" borderId="13" xfId="1" applyNumberFormat="1" applyFont="1" applyFill="1" applyBorder="1" applyAlignment="1" applyProtection="1">
      <alignment horizontal="center" vertical="center"/>
    </xf>
    <xf numFmtId="164" fontId="6" fillId="0" borderId="13" xfId="1" applyNumberFormat="1" applyFont="1" applyFill="1" applyBorder="1" applyAlignment="1" applyProtection="1">
      <alignment horizontal="center" vertical="center"/>
    </xf>
    <xf numFmtId="0" fontId="7" fillId="0" borderId="5" xfId="1" applyFont="1" applyFill="1" applyBorder="1" applyAlignment="1" applyProtection="1">
      <alignment horizontal="center" vertical="center"/>
    </xf>
    <xf numFmtId="0" fontId="7" fillId="0" borderId="6" xfId="1" applyFont="1" applyFill="1" applyBorder="1" applyAlignment="1" applyProtection="1">
      <alignment horizontal="center" vertical="center"/>
    </xf>
    <xf numFmtId="0" fontId="7" fillId="0" borderId="7" xfId="1" applyFont="1" applyFill="1" applyBorder="1" applyAlignment="1" applyProtection="1">
      <alignment horizontal="center" vertical="center"/>
    </xf>
    <xf numFmtId="164" fontId="2" fillId="0" borderId="4" xfId="1" applyNumberFormat="1" applyFont="1" applyFill="1" applyBorder="1" applyAlignment="1" applyProtection="1">
      <alignment horizontal="center" vertical="center"/>
    </xf>
    <xf numFmtId="164" fontId="6" fillId="0" borderId="4" xfId="1" applyNumberFormat="1" applyFont="1" applyFill="1" applyBorder="1" applyAlignment="1" applyProtection="1">
      <alignment horizontal="center" vertical="center"/>
    </xf>
    <xf numFmtId="167" fontId="1" fillId="0" borderId="9" xfId="1" applyNumberFormat="1" applyFill="1" applyBorder="1" applyAlignment="1" applyProtection="1">
      <alignment horizontal="center"/>
    </xf>
    <xf numFmtId="0" fontId="1" fillId="0" borderId="9" xfId="1" applyFont="1" applyBorder="1" applyAlignment="1">
      <alignment horizontal="center"/>
    </xf>
    <xf numFmtId="0" fontId="1" fillId="0" borderId="9" xfId="1" applyFill="1" applyBorder="1" applyAlignment="1" applyProtection="1">
      <alignment horizontal="center" vertical="center"/>
    </xf>
    <xf numFmtId="0" fontId="3" fillId="0" borderId="14" xfId="1" applyFont="1" applyFill="1" applyBorder="1" applyAlignment="1" applyProtection="1">
      <alignment horizontal="center"/>
    </xf>
    <xf numFmtId="0" fontId="3" fillId="0" borderId="0" xfId="1" applyFont="1" applyFill="1" applyBorder="1" applyAlignment="1" applyProtection="1">
      <alignment horizontal="center"/>
    </xf>
    <xf numFmtId="0" fontId="1" fillId="3" borderId="9" xfId="1" applyFill="1" applyBorder="1" applyAlignment="1" applyProtection="1">
      <alignment horizontal="center"/>
    </xf>
    <xf numFmtId="0" fontId="1" fillId="4" borderId="9" xfId="1" applyFill="1" applyBorder="1" applyAlignment="1" applyProtection="1">
      <alignment horizontal="center"/>
    </xf>
    <xf numFmtId="0" fontId="8" fillId="5" borderId="9" xfId="1" applyFont="1" applyFill="1" applyBorder="1" applyAlignment="1" applyProtection="1">
      <alignment horizontal="center"/>
    </xf>
    <xf numFmtId="170" fontId="3" fillId="0" borderId="8" xfId="1" applyNumberFormat="1" applyFont="1" applyFill="1" applyBorder="1" applyAlignment="1" applyProtection="1">
      <alignment horizontal="center" vertical="center"/>
    </xf>
    <xf numFmtId="170" fontId="3" fillId="0" borderId="10" xfId="1" applyNumberFormat="1" applyFont="1" applyFill="1" applyBorder="1" applyAlignment="1" applyProtection="1">
      <alignment horizontal="center" vertical="center"/>
    </xf>
    <xf numFmtId="0" fontId="10" fillId="0" borderId="11" xfId="1" applyFont="1" applyFill="1" applyBorder="1" applyAlignment="1" applyProtection="1">
      <alignment horizontal="center" vertical="center"/>
      <protection locked="0"/>
    </xf>
  </cellXfs>
  <cellStyles count="2">
    <cellStyle name="Normal" xfId="0" builtinId="0"/>
    <cellStyle name="Normal 2" xfId="1" xr:uid="{00000000-0005-0000-0000-000001000000}"/>
  </cellStyles>
  <dxfs count="89">
    <dxf>
      <font>
        <color rgb="FFFF0000"/>
      </font>
      <fill>
        <patternFill patternType="solid">
          <fgColor indexed="64"/>
          <bgColor rgb="FFFF0000"/>
        </patternFill>
      </fill>
    </dxf>
    <dxf>
      <font>
        <color rgb="FFFFFF00"/>
      </font>
      <fill>
        <patternFill patternType="solid">
          <fgColor indexed="64"/>
          <bgColor rgb="FFFFFF00"/>
        </patternFill>
      </fill>
    </dxf>
    <dxf>
      <font>
        <color rgb="FFFFF305"/>
      </font>
      <fill>
        <patternFill patternType="solid">
          <fgColor indexed="64"/>
          <bgColor rgb="FFFFF000"/>
        </patternFill>
      </fill>
    </dxf>
    <dxf>
      <font>
        <color rgb="FFFFFF00"/>
      </font>
      <fill>
        <patternFill patternType="solid">
          <fgColor indexed="64"/>
          <bgColor rgb="FFFFFF00"/>
        </patternFill>
      </fill>
    </dxf>
    <dxf>
      <font>
        <color rgb="FFFFFF00"/>
      </font>
      <fill>
        <patternFill patternType="solid">
          <fgColor indexed="64"/>
          <bgColor rgb="FFFFFF00"/>
        </patternFill>
      </fill>
    </dxf>
    <dxf>
      <font>
        <color rgb="FFFFFF00"/>
      </font>
      <fill>
        <patternFill patternType="solid">
          <fgColor indexed="64"/>
          <bgColor rgb="FFFFFF00"/>
        </patternFill>
      </fill>
    </dxf>
    <dxf>
      <font>
        <color rgb="FFFFFF00"/>
      </font>
      <fill>
        <patternFill patternType="solid">
          <fgColor indexed="64"/>
          <bgColor rgb="FFFFFF00"/>
        </patternFill>
      </fill>
    </dxf>
    <dxf>
      <font>
        <color rgb="FFFFFF00"/>
      </font>
      <fill>
        <patternFill patternType="solid">
          <fgColor indexed="64"/>
          <bgColor rgb="FFFFFF00"/>
        </patternFill>
      </fill>
    </dxf>
    <dxf>
      <font>
        <color rgb="FFFFFF00"/>
      </font>
      <fill>
        <patternFill patternType="solid">
          <fgColor indexed="64"/>
          <bgColor rgb="FFFFFF00"/>
        </patternFill>
      </fill>
    </dxf>
    <dxf>
      <font>
        <color rgb="FF3366FF"/>
      </font>
      <fill>
        <patternFill patternType="solid">
          <fgColor indexed="64"/>
          <bgColor rgb="FF3366FF"/>
        </patternFill>
      </fill>
    </dxf>
    <dxf>
      <font>
        <color rgb="FF3366FF"/>
      </font>
      <fill>
        <patternFill patternType="solid">
          <fgColor indexed="64"/>
          <bgColor rgb="FF3366FF"/>
        </patternFill>
      </fill>
    </dxf>
    <dxf>
      <font>
        <color rgb="FF3366FF"/>
      </font>
      <fill>
        <patternFill patternType="solid">
          <fgColor indexed="64"/>
          <bgColor rgb="FF3366FF"/>
        </patternFill>
      </fill>
    </dxf>
    <dxf>
      <font>
        <color rgb="FF3366FF"/>
      </font>
      <fill>
        <patternFill patternType="solid">
          <fgColor indexed="64"/>
          <bgColor rgb="FF3366FF"/>
        </patternFill>
      </fill>
    </dxf>
    <dxf>
      <font>
        <color rgb="FF3366FF"/>
      </font>
      <fill>
        <patternFill patternType="solid">
          <fgColor indexed="64"/>
          <bgColor rgb="FF3366FF"/>
        </patternFill>
      </fill>
    </dxf>
    <dxf>
      <font>
        <color rgb="FF3366FF"/>
      </font>
      <fill>
        <patternFill patternType="solid">
          <fgColor indexed="64"/>
          <bgColor rgb="FF3366FF"/>
        </patternFill>
      </fill>
    </dxf>
    <dxf>
      <font>
        <color rgb="FF3366FF"/>
      </font>
      <fill>
        <patternFill patternType="solid">
          <fgColor indexed="64"/>
          <bgColor rgb="FF3366FF"/>
        </patternFill>
      </fill>
    </dxf>
    <dxf>
      <font>
        <color rgb="FF3366FF"/>
      </font>
      <fill>
        <patternFill patternType="solid">
          <fgColor indexed="64"/>
          <bgColor rgb="FF3366FF"/>
        </patternFill>
      </fill>
    </dxf>
    <dxf>
      <font>
        <color rgb="FFFF0000"/>
      </font>
      <fill>
        <patternFill patternType="solid">
          <fgColor indexed="64"/>
          <bgColor rgb="FFFF0000"/>
        </patternFill>
      </fill>
    </dxf>
    <dxf>
      <font>
        <color rgb="FFFF0000"/>
      </font>
      <fill>
        <patternFill patternType="solid">
          <fgColor indexed="64"/>
          <bgColor rgb="FFFF0000"/>
        </patternFill>
      </fill>
    </dxf>
    <dxf>
      <font>
        <color rgb="FFFF0000"/>
      </font>
      <fill>
        <patternFill patternType="solid">
          <fgColor indexed="64"/>
          <bgColor rgb="FFFF0000"/>
        </patternFill>
      </fill>
    </dxf>
    <dxf>
      <font>
        <color rgb="FFFF0000"/>
      </font>
      <fill>
        <patternFill patternType="solid">
          <fgColor indexed="64"/>
          <bgColor rgb="FFFF0000"/>
        </patternFill>
      </fill>
    </dxf>
    <dxf>
      <font>
        <color rgb="FFFF0000"/>
      </font>
      <fill>
        <patternFill patternType="solid">
          <fgColor indexed="64"/>
          <bgColor rgb="FFFF0000"/>
        </patternFill>
      </fill>
    </dxf>
    <dxf>
      <font>
        <color rgb="FFFF0000"/>
      </font>
      <fill>
        <patternFill patternType="solid">
          <fgColor indexed="64"/>
          <bgColor rgb="FFFF0000"/>
        </patternFill>
      </fill>
    </dxf>
    <dxf>
      <font>
        <color rgb="FFFF0000"/>
      </font>
      <fill>
        <patternFill patternType="solid">
          <fgColor indexed="64"/>
          <bgColor rgb="FFFF0000"/>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5" tint="0.59999389629810485"/>
        </patternFill>
      </fill>
    </dxf>
    <dxf>
      <font>
        <color auto="1"/>
      </font>
      <fill>
        <patternFill patternType="solid">
          <fgColor indexed="64"/>
          <bgColor theme="9" tint="0.59999389629810485"/>
        </patternFill>
      </fill>
    </dxf>
    <dxf>
      <font>
        <color auto="1"/>
      </font>
      <fill>
        <patternFill patternType="solid">
          <fgColor indexed="64"/>
          <bgColor theme="3" tint="0.59999389629810485"/>
        </patternFill>
      </fill>
    </dxf>
    <dxf>
      <font>
        <color auto="1"/>
      </font>
      <fill>
        <patternFill patternType="solid">
          <fgColor indexed="64"/>
          <bgColor theme="5" tint="0.59999389629810485"/>
        </patternFill>
      </fill>
    </dxf>
    <dxf>
      <font>
        <color auto="1"/>
      </font>
      <fill>
        <patternFill patternType="solid">
          <fgColor indexed="64"/>
          <bgColor theme="8" tint="0.59999389629810485"/>
        </patternFill>
      </fill>
    </dxf>
    <dxf>
      <font>
        <color auto="1"/>
      </font>
      <fill>
        <patternFill patternType="solid">
          <fgColor indexed="64"/>
          <bgColor theme="7" tint="0.59999389629810485"/>
        </patternFill>
      </fill>
    </dxf>
    <dxf>
      <font>
        <color auto="1"/>
      </font>
      <fill>
        <patternFill patternType="solid">
          <fgColor indexed="64"/>
          <bgColor theme="6" tint="0.59999389629810485"/>
        </patternFill>
      </fill>
    </dxf>
    <dxf>
      <font>
        <color auto="1"/>
      </font>
      <fill>
        <patternFill patternType="solid">
          <fgColor indexed="64"/>
          <bgColor theme="9" tint="0.59999389629810485"/>
        </patternFill>
      </fill>
    </dxf>
    <dxf>
      <font>
        <color auto="1"/>
      </font>
      <fill>
        <patternFill patternType="solid">
          <fgColor indexed="64"/>
          <bgColor theme="3" tint="0.59999389629810485"/>
        </patternFill>
      </fill>
    </dxf>
    <dxf>
      <font>
        <color auto="1"/>
      </font>
      <fill>
        <patternFill patternType="solid">
          <fgColor indexed="64"/>
          <bgColor theme="5" tint="0.59999389629810485"/>
        </patternFill>
      </fill>
    </dxf>
    <dxf>
      <font>
        <color auto="1"/>
      </font>
      <fill>
        <patternFill patternType="solid">
          <fgColor indexed="64"/>
          <bgColor theme="8" tint="0.59999389629810485"/>
        </patternFill>
      </fill>
    </dxf>
    <dxf>
      <font>
        <color auto="1"/>
      </font>
      <fill>
        <patternFill patternType="solid">
          <fgColor indexed="64"/>
          <bgColor theme="7" tint="0.59999389629810485"/>
        </patternFill>
      </fill>
    </dxf>
    <dxf>
      <font>
        <color auto="1"/>
      </font>
      <fill>
        <patternFill patternType="solid">
          <fgColor indexed="64"/>
          <bgColor theme="6" tint="0.59999389629810485"/>
        </patternFill>
      </fill>
    </dxf>
    <dxf>
      <font>
        <color auto="1"/>
      </font>
      <fill>
        <patternFill patternType="solid">
          <fgColor indexed="64"/>
          <bgColor theme="9" tint="0.59999389629810485"/>
        </patternFill>
      </fill>
    </dxf>
    <dxf>
      <font>
        <color auto="1"/>
      </font>
      <fill>
        <patternFill patternType="solid">
          <fgColor indexed="64"/>
          <bgColor theme="3" tint="0.59999389629810485"/>
        </patternFill>
      </fill>
    </dxf>
    <dxf>
      <font>
        <color auto="1"/>
      </font>
      <fill>
        <patternFill patternType="solid">
          <fgColor indexed="64"/>
          <bgColor theme="5" tint="0.59999389629810485"/>
        </patternFill>
      </fill>
    </dxf>
    <dxf>
      <font>
        <color auto="1"/>
      </font>
      <fill>
        <patternFill patternType="solid">
          <fgColor indexed="64"/>
          <bgColor theme="8" tint="0.59999389629810485"/>
        </patternFill>
      </fill>
    </dxf>
    <dxf>
      <font>
        <color auto="1"/>
      </font>
      <fill>
        <patternFill patternType="solid">
          <fgColor indexed="64"/>
          <bgColor theme="7" tint="0.59999389629810485"/>
        </patternFill>
      </fill>
    </dxf>
    <dxf>
      <font>
        <color auto="1"/>
      </font>
      <fill>
        <patternFill patternType="solid">
          <fgColor indexed="64"/>
          <bgColor theme="6" tint="0.59999389629810485"/>
        </patternFill>
      </fill>
    </dxf>
    <dxf>
      <font>
        <color auto="1"/>
      </font>
      <fill>
        <patternFill patternType="solid">
          <fgColor indexed="64"/>
          <bgColor theme="9" tint="0.59999389629810485"/>
        </patternFill>
      </fill>
    </dxf>
    <dxf>
      <font>
        <color auto="1"/>
      </font>
      <fill>
        <patternFill patternType="solid">
          <fgColor indexed="64"/>
          <bgColor theme="3" tint="0.59999389629810485"/>
        </patternFill>
      </fill>
    </dxf>
    <dxf>
      <font>
        <color auto="1"/>
      </font>
      <fill>
        <patternFill patternType="solid">
          <fgColor indexed="64"/>
          <bgColor theme="5" tint="0.59999389629810485"/>
        </patternFill>
      </fill>
    </dxf>
    <dxf>
      <font>
        <color auto="1"/>
      </font>
      <fill>
        <patternFill patternType="solid">
          <fgColor indexed="64"/>
          <bgColor theme="8" tint="0.59999389629810485"/>
        </patternFill>
      </fill>
    </dxf>
    <dxf>
      <font>
        <color auto="1"/>
      </font>
      <fill>
        <patternFill patternType="solid">
          <fgColor indexed="64"/>
          <bgColor theme="7" tint="0.59999389629810485"/>
        </patternFill>
      </fill>
    </dxf>
    <dxf>
      <font>
        <color auto="1"/>
      </font>
      <fill>
        <patternFill patternType="solid">
          <fgColor indexed="64"/>
          <bgColor theme="6" tint="0.59999389629810485"/>
        </patternFill>
      </fill>
    </dxf>
    <dxf>
      <font>
        <color auto="1"/>
      </font>
      <fill>
        <patternFill patternType="solid">
          <fgColor indexed="64"/>
          <bgColor theme="9" tint="0.59999389629810485"/>
        </patternFill>
      </fill>
    </dxf>
    <dxf>
      <font>
        <color auto="1"/>
      </font>
      <fill>
        <patternFill patternType="solid">
          <fgColor indexed="64"/>
          <bgColor theme="3" tint="0.59999389629810485"/>
        </patternFill>
      </fill>
    </dxf>
    <dxf>
      <font>
        <color auto="1"/>
      </font>
      <fill>
        <patternFill patternType="solid">
          <fgColor indexed="64"/>
          <bgColor theme="5" tint="0.59999389629810485"/>
        </patternFill>
      </fill>
    </dxf>
    <dxf>
      <font>
        <color auto="1"/>
      </font>
      <fill>
        <patternFill patternType="solid">
          <fgColor indexed="64"/>
          <bgColor theme="8" tint="0.59999389629810485"/>
        </patternFill>
      </fill>
    </dxf>
    <dxf>
      <font>
        <color auto="1"/>
      </font>
      <fill>
        <patternFill patternType="solid">
          <fgColor indexed="64"/>
          <bgColor theme="7" tint="0.59999389629810485"/>
        </patternFill>
      </fill>
    </dxf>
    <dxf>
      <font>
        <color auto="1"/>
      </font>
      <fill>
        <patternFill patternType="solid">
          <fgColor indexed="64"/>
          <bgColor theme="6" tint="0.59999389629810485"/>
        </patternFill>
      </fill>
    </dxf>
    <dxf>
      <font>
        <color auto="1"/>
      </font>
      <fill>
        <patternFill patternType="solid">
          <fgColor indexed="64"/>
          <bgColor theme="9" tint="0.59999389629810485"/>
        </patternFill>
      </fill>
    </dxf>
    <dxf>
      <font>
        <color auto="1"/>
      </font>
      <fill>
        <patternFill patternType="solid">
          <fgColor indexed="64"/>
          <bgColor theme="3" tint="0.59999389629810485"/>
        </patternFill>
      </fill>
    </dxf>
    <dxf>
      <font>
        <color auto="1"/>
      </font>
      <fill>
        <patternFill patternType="solid">
          <fgColor indexed="64"/>
          <bgColor theme="5" tint="0.59999389629810485"/>
        </patternFill>
      </fill>
    </dxf>
    <dxf>
      <font>
        <color auto="1"/>
      </font>
      <fill>
        <patternFill patternType="solid">
          <fgColor indexed="64"/>
          <bgColor theme="8" tint="0.59999389629810485"/>
        </patternFill>
      </fill>
    </dxf>
    <dxf>
      <font>
        <color auto="1"/>
      </font>
      <fill>
        <patternFill patternType="solid">
          <fgColor indexed="64"/>
          <bgColor theme="7" tint="0.59999389629810485"/>
        </patternFill>
      </fill>
    </dxf>
    <dxf>
      <font>
        <color auto="1"/>
      </font>
      <fill>
        <patternFill patternType="solid">
          <fgColor indexed="64"/>
          <bgColor theme="6" tint="0.59999389629810485"/>
        </patternFill>
      </fill>
    </dxf>
    <dxf>
      <font>
        <color auto="1"/>
      </font>
      <fill>
        <patternFill patternType="solid">
          <fgColor indexed="64"/>
          <bgColor theme="9" tint="0.59999389629810485"/>
        </patternFill>
      </fill>
    </dxf>
    <dxf>
      <font>
        <color auto="1"/>
      </font>
      <fill>
        <patternFill patternType="solid">
          <fgColor indexed="64"/>
          <bgColor theme="3" tint="0.59999389629810485"/>
        </patternFill>
      </fill>
    </dxf>
    <dxf>
      <font>
        <color auto="1"/>
      </font>
      <fill>
        <patternFill patternType="solid">
          <fgColor indexed="64"/>
          <bgColor theme="5" tint="0.59999389629810485"/>
        </patternFill>
      </fill>
    </dxf>
    <dxf>
      <font>
        <color auto="1"/>
      </font>
      <fill>
        <patternFill patternType="solid">
          <fgColor indexed="64"/>
          <bgColor theme="8" tint="0.59999389629810485"/>
        </patternFill>
      </fill>
    </dxf>
    <dxf>
      <font>
        <color auto="1"/>
      </font>
      <fill>
        <patternFill patternType="solid">
          <fgColor indexed="64"/>
          <bgColor theme="7" tint="0.59999389629810485"/>
        </patternFill>
      </fill>
    </dxf>
    <dxf>
      <font>
        <color auto="1"/>
      </font>
      <fill>
        <patternFill patternType="solid">
          <fgColor indexed="64"/>
          <bgColor theme="6" tint="0.59999389629810485"/>
        </patternFill>
      </fill>
    </dxf>
    <dxf>
      <font>
        <color auto="1"/>
      </font>
      <fill>
        <patternFill patternType="solid">
          <fgColor indexed="64"/>
          <bgColor theme="9" tint="0.59999389629810485"/>
        </patternFill>
      </fill>
    </dxf>
    <dxf>
      <font>
        <color auto="1"/>
      </font>
      <fill>
        <patternFill patternType="solid">
          <fgColor indexed="64"/>
          <bgColor theme="3" tint="0.59999389629810485"/>
        </patternFill>
      </fill>
    </dxf>
    <dxf>
      <font>
        <color auto="1"/>
      </font>
      <fill>
        <patternFill patternType="solid">
          <fgColor indexed="64"/>
          <bgColor theme="5" tint="0.59999389629810485"/>
        </patternFill>
      </fill>
    </dxf>
    <dxf>
      <font>
        <color auto="1"/>
      </font>
      <fill>
        <patternFill patternType="solid">
          <fgColor indexed="64"/>
          <bgColor theme="8" tint="0.59999389629810485"/>
        </patternFill>
      </fill>
    </dxf>
    <dxf>
      <font>
        <color auto="1"/>
      </font>
      <fill>
        <patternFill patternType="solid">
          <fgColor indexed="64"/>
          <bgColor theme="7" tint="0.59999389629810485"/>
        </patternFill>
      </fill>
    </dxf>
    <dxf>
      <font>
        <color auto="1"/>
      </font>
      <fill>
        <patternFill patternType="solid">
          <fgColor indexed="64"/>
          <bgColor theme="6" tint="0.59999389629810485"/>
        </patternFill>
      </fill>
    </dxf>
    <dxf>
      <font>
        <color auto="1"/>
      </font>
      <fill>
        <patternFill patternType="solid">
          <fgColor indexed="64"/>
          <bgColor theme="9" tint="0.59999389629810485"/>
        </patternFill>
      </fill>
    </dxf>
    <dxf>
      <font>
        <color auto="1"/>
      </font>
      <fill>
        <patternFill patternType="solid">
          <fgColor indexed="64"/>
          <bgColor theme="3" tint="0.59999389629810485"/>
        </patternFill>
      </fill>
    </dxf>
  </dxfs>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34</xdr:col>
      <xdr:colOff>341921</xdr:colOff>
      <xdr:row>1</xdr:row>
      <xdr:rowOff>126999</xdr:rowOff>
    </xdr:from>
    <xdr:to>
      <xdr:col>39</xdr:col>
      <xdr:colOff>351692</xdr:colOff>
      <xdr:row>30</xdr:row>
      <xdr:rowOff>58615</xdr:rowOff>
    </xdr:to>
    <xdr:sp macro="" textlink="">
      <xdr:nvSpPr>
        <xdr:cNvPr id="2" name="ZoneTexte 1">
          <a:extLst>
            <a:ext uri="{FF2B5EF4-FFF2-40B4-BE49-F238E27FC236}">
              <a16:creationId xmlns:a16="http://schemas.microsoft.com/office/drawing/2014/main" id="{00000000-0008-0000-0000-000002000000}"/>
            </a:ext>
          </a:extLst>
        </xdr:cNvPr>
        <xdr:cNvSpPr txBox="1"/>
      </xdr:nvSpPr>
      <xdr:spPr>
        <a:xfrm>
          <a:off x="13715998" y="302845"/>
          <a:ext cx="2461848" cy="6310924"/>
        </a:xfrm>
        <a:prstGeom prst="rect">
          <a:avLst/>
        </a:prstGeom>
        <a:solidFill>
          <a:schemeClr val="accent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Bonjour et merci de m'aider.</a:t>
          </a:r>
        </a:p>
        <a:p>
          <a:endParaRPr lang="fr-FR" sz="1100"/>
        </a:p>
        <a:p>
          <a:r>
            <a:rPr lang="fr-FR" sz="1100"/>
            <a:t>Je</a:t>
          </a:r>
          <a:r>
            <a:rPr lang="fr-FR" sz="1100" baseline="0"/>
            <a:t> souhaiterais que pour chaches mois</a:t>
          </a:r>
        </a:p>
        <a:p>
          <a:endParaRPr lang="fr-FR" sz="1100" baseline="0"/>
        </a:p>
        <a:p>
          <a:r>
            <a:rPr lang="fr-FR" sz="1100" baseline="0"/>
            <a:t>Sylvie est un "r" les lundis et les jeudis</a:t>
          </a:r>
        </a:p>
        <a:p>
          <a:endParaRPr lang="fr-FR" sz="1100" baseline="0"/>
        </a:p>
        <a:p>
          <a:r>
            <a:rPr lang="fr-FR" sz="1100" baseline="0"/>
            <a:t>delphine est un"r" les mercredis</a:t>
          </a:r>
        </a:p>
        <a:p>
          <a:endParaRPr lang="fr-FR" sz="1100" baseline="0"/>
        </a:p>
        <a:p>
          <a:r>
            <a:rPr lang="fr-FR" sz="1100" baseline="0"/>
            <a:t>Nicolas est un "r" les lundis </a:t>
          </a:r>
        </a:p>
        <a:p>
          <a:endParaRPr lang="fr-FR" sz="1100" baseline="0"/>
        </a:p>
        <a:p>
          <a:r>
            <a:rPr lang="fr-FR" sz="1100" baseline="0"/>
            <a:t>pour ce qui est deja en place sur le fichier, la date en A1 me permet de changer de periode et permet le recalculer tout ce qui est dependant de la date, il me colore les jours feriers, me colore les zones de vacances en fonction des dates de celles-ci dans l'onglet "données", calcule automatiquement le nombres de jours de congés pris dans le mois et le nombre de jours de congés restant a prendre sur la periode de juin a mai, et il me colore les cases dans la quelle il y a un C comme congé.</a:t>
          </a:r>
        </a:p>
        <a:p>
          <a:endParaRPr lang="fr-FR" sz="1100" baseline="0"/>
        </a:p>
        <a:p>
          <a:r>
            <a:rPr lang="fr-FR" sz="1100" baseline="0"/>
            <a:t>il me reste plus que cette histoire de jours de repos a remplir automatiquement et le fichier me conviendra tres bien (exemple sur le mois de juin realisé a la main)  </a:t>
          </a:r>
        </a:p>
        <a:p>
          <a:endParaRPr lang="fr-FR" sz="1100" baseline="0"/>
        </a:p>
        <a:p>
          <a:r>
            <a:rPr lang="fr-FR" sz="1100" baseline="0"/>
            <a:t>PS: est t-il possible egalement de rentrer automatiquement un "F" pour tout le monde le dimanche </a:t>
          </a:r>
        </a:p>
        <a:p>
          <a:endParaRPr lang="fr-FR" sz="1100" baseline="0"/>
        </a:p>
        <a:p>
          <a:r>
            <a:rPr lang="fr-FR" sz="1100" baseline="0"/>
            <a:t>ENCORE MERCI DE VOTRE AIDE</a:t>
          </a:r>
        </a:p>
        <a:p>
          <a:endParaRPr lang="fr-FR" sz="1100" baseline="0"/>
        </a:p>
        <a:p>
          <a:r>
            <a:rPr lang="fr-FR" sz="1100" baseline="0"/>
            <a:t>QUEVAIN</a:t>
          </a:r>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lanning%20cong&#233;s%20bo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nee precedente"/>
      <sheetName val="annee en cour"/>
      <sheetName val="annee suivante "/>
      <sheetName val="juin 18 - mai 19"/>
      <sheetName val="données"/>
    </sheetNames>
    <sheetDataSet>
      <sheetData sheetId="0"/>
      <sheetData sheetId="1">
        <row r="7">
          <cell r="B7">
            <v>43101</v>
          </cell>
        </row>
        <row r="8">
          <cell r="B8">
            <v>43101</v>
          </cell>
        </row>
      </sheetData>
      <sheetData sheetId="2"/>
      <sheetData sheetId="3"/>
      <sheetData sheetId="4"/>
    </sheetDataSet>
  </externalBook>
</externalLink>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4">
    <pageSetUpPr fitToPage="1"/>
  </sheetPr>
  <dimension ref="A1:BJ158"/>
  <sheetViews>
    <sheetView tabSelected="1" zoomScale="130" zoomScaleNormal="130" zoomScalePageLayoutView="130" workbookViewId="0">
      <selection activeCell="A15" sqref="A15:AF15"/>
    </sheetView>
  </sheetViews>
  <sheetFormatPr baseColWidth="10" defaultColWidth="8.875" defaultRowHeight="15" x14ac:dyDescent="0.25"/>
  <cols>
    <col min="1" max="1" width="10.5" style="1" customWidth="1"/>
    <col min="2" max="36" width="5" style="1" customWidth="1"/>
    <col min="37" max="37" width="12.125" style="1" bestFit="1" customWidth="1"/>
    <col min="38" max="42" width="5" style="1" customWidth="1"/>
    <col min="43" max="43" width="12.125" style="1" bestFit="1" customWidth="1"/>
    <col min="44" max="62" width="5" style="1" customWidth="1"/>
    <col min="63" max="16384" width="8.875" style="1"/>
  </cols>
  <sheetData>
    <row r="1" spans="1:58" x14ac:dyDescent="0.25">
      <c r="A1" s="1">
        <v>2018</v>
      </c>
    </row>
    <row r="2" spans="1:58" ht="27" customHeight="1" x14ac:dyDescent="0.25">
      <c r="A2" s="35">
        <f>DATE(A1,AG7,1)</f>
        <v>43252</v>
      </c>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c r="AF2" s="37"/>
      <c r="AG2" s="2"/>
      <c r="AH2" s="2"/>
    </row>
    <row r="3" spans="1:58" x14ac:dyDescent="0.25">
      <c r="A3" s="3" t="s">
        <v>0</v>
      </c>
      <c r="B3" s="4">
        <f>jour2</f>
        <v>43252</v>
      </c>
      <c r="C3" s="4">
        <f>C7</f>
        <v>43253</v>
      </c>
      <c r="D3" s="4">
        <f t="shared" ref="D3:AF3" si="0">D7</f>
        <v>43254</v>
      </c>
      <c r="E3" s="4">
        <f t="shared" si="0"/>
        <v>43255</v>
      </c>
      <c r="F3" s="4">
        <f t="shared" si="0"/>
        <v>43256</v>
      </c>
      <c r="G3" s="4">
        <f t="shared" si="0"/>
        <v>43257</v>
      </c>
      <c r="H3" s="4">
        <f t="shared" si="0"/>
        <v>43258</v>
      </c>
      <c r="I3" s="4">
        <f t="shared" si="0"/>
        <v>43259</v>
      </c>
      <c r="J3" s="4">
        <f t="shared" si="0"/>
        <v>43260</v>
      </c>
      <c r="K3" s="4">
        <f t="shared" si="0"/>
        <v>43261</v>
      </c>
      <c r="L3" s="4">
        <f t="shared" si="0"/>
        <v>43262</v>
      </c>
      <c r="M3" s="4">
        <f t="shared" si="0"/>
        <v>43263</v>
      </c>
      <c r="N3" s="4">
        <f t="shared" si="0"/>
        <v>43264</v>
      </c>
      <c r="O3" s="4">
        <f t="shared" si="0"/>
        <v>43265</v>
      </c>
      <c r="P3" s="4">
        <f t="shared" si="0"/>
        <v>43266</v>
      </c>
      <c r="Q3" s="4">
        <f t="shared" si="0"/>
        <v>43267</v>
      </c>
      <c r="R3" s="4">
        <f t="shared" si="0"/>
        <v>43268</v>
      </c>
      <c r="S3" s="4">
        <f t="shared" si="0"/>
        <v>43269</v>
      </c>
      <c r="T3" s="4">
        <f t="shared" si="0"/>
        <v>43270</v>
      </c>
      <c r="U3" s="4">
        <f t="shared" si="0"/>
        <v>43271</v>
      </c>
      <c r="V3" s="4">
        <f t="shared" si="0"/>
        <v>43272</v>
      </c>
      <c r="W3" s="4">
        <f t="shared" si="0"/>
        <v>43273</v>
      </c>
      <c r="X3" s="4">
        <f t="shared" si="0"/>
        <v>43274</v>
      </c>
      <c r="Y3" s="4">
        <f t="shared" si="0"/>
        <v>43275</v>
      </c>
      <c r="Z3" s="4">
        <f t="shared" si="0"/>
        <v>43276</v>
      </c>
      <c r="AA3" s="4">
        <f t="shared" si="0"/>
        <v>43277</v>
      </c>
      <c r="AB3" s="4">
        <f t="shared" si="0"/>
        <v>43278</v>
      </c>
      <c r="AC3" s="4">
        <f t="shared" si="0"/>
        <v>43279</v>
      </c>
      <c r="AD3" s="4">
        <f t="shared" si="0"/>
        <v>43280</v>
      </c>
      <c r="AE3" s="4">
        <f t="shared" si="0"/>
        <v>43281</v>
      </c>
      <c r="AF3" s="4">
        <f t="shared" si="0"/>
        <v>43282</v>
      </c>
      <c r="AG3" s="2"/>
      <c r="AH3" s="2"/>
    </row>
    <row r="4" spans="1:58" x14ac:dyDescent="0.25">
      <c r="A4" s="3" t="s">
        <v>1</v>
      </c>
      <c r="B4" s="4">
        <f>jour2</f>
        <v>43252</v>
      </c>
      <c r="C4" s="4">
        <f>C7</f>
        <v>43253</v>
      </c>
      <c r="D4" s="4">
        <f t="shared" ref="D4:AF4" si="1">D7</f>
        <v>43254</v>
      </c>
      <c r="E4" s="4">
        <f t="shared" si="1"/>
        <v>43255</v>
      </c>
      <c r="F4" s="4">
        <f t="shared" si="1"/>
        <v>43256</v>
      </c>
      <c r="G4" s="4">
        <f t="shared" si="1"/>
        <v>43257</v>
      </c>
      <c r="H4" s="4">
        <f t="shared" si="1"/>
        <v>43258</v>
      </c>
      <c r="I4" s="4">
        <f t="shared" si="1"/>
        <v>43259</v>
      </c>
      <c r="J4" s="4">
        <f t="shared" si="1"/>
        <v>43260</v>
      </c>
      <c r="K4" s="4">
        <f t="shared" si="1"/>
        <v>43261</v>
      </c>
      <c r="L4" s="4">
        <f t="shared" si="1"/>
        <v>43262</v>
      </c>
      <c r="M4" s="4">
        <f t="shared" si="1"/>
        <v>43263</v>
      </c>
      <c r="N4" s="4">
        <f t="shared" si="1"/>
        <v>43264</v>
      </c>
      <c r="O4" s="4">
        <f t="shared" si="1"/>
        <v>43265</v>
      </c>
      <c r="P4" s="4">
        <f t="shared" si="1"/>
        <v>43266</v>
      </c>
      <c r="Q4" s="4">
        <f t="shared" si="1"/>
        <v>43267</v>
      </c>
      <c r="R4" s="4">
        <f t="shared" si="1"/>
        <v>43268</v>
      </c>
      <c r="S4" s="4">
        <f t="shared" si="1"/>
        <v>43269</v>
      </c>
      <c r="T4" s="4">
        <f t="shared" si="1"/>
        <v>43270</v>
      </c>
      <c r="U4" s="4">
        <f t="shared" si="1"/>
        <v>43271</v>
      </c>
      <c r="V4" s="4">
        <f t="shared" si="1"/>
        <v>43272</v>
      </c>
      <c r="W4" s="4">
        <f t="shared" si="1"/>
        <v>43273</v>
      </c>
      <c r="X4" s="4">
        <f t="shared" si="1"/>
        <v>43274</v>
      </c>
      <c r="Y4" s="4">
        <f t="shared" si="1"/>
        <v>43275</v>
      </c>
      <c r="Z4" s="4">
        <f t="shared" si="1"/>
        <v>43276</v>
      </c>
      <c r="AA4" s="4">
        <f t="shared" si="1"/>
        <v>43277</v>
      </c>
      <c r="AB4" s="4">
        <f t="shared" si="1"/>
        <v>43278</v>
      </c>
      <c r="AC4" s="4">
        <f t="shared" si="1"/>
        <v>43279</v>
      </c>
      <c r="AD4" s="4">
        <f t="shared" si="1"/>
        <v>43280</v>
      </c>
      <c r="AE4" s="4">
        <f t="shared" si="1"/>
        <v>43281</v>
      </c>
      <c r="AF4" s="4">
        <f t="shared" si="1"/>
        <v>43282</v>
      </c>
      <c r="AG4" s="2"/>
      <c r="AH4" s="2"/>
    </row>
    <row r="5" spans="1:58" x14ac:dyDescent="0.25">
      <c r="A5" s="3" t="s">
        <v>2</v>
      </c>
      <c r="B5" s="4">
        <f>jour2</f>
        <v>43252</v>
      </c>
      <c r="C5" s="4">
        <f>C7</f>
        <v>43253</v>
      </c>
      <c r="D5" s="4">
        <f t="shared" ref="D5:AF5" si="2">D7</f>
        <v>43254</v>
      </c>
      <c r="E5" s="4">
        <f t="shared" si="2"/>
        <v>43255</v>
      </c>
      <c r="F5" s="4">
        <f t="shared" si="2"/>
        <v>43256</v>
      </c>
      <c r="G5" s="4">
        <f t="shared" si="2"/>
        <v>43257</v>
      </c>
      <c r="H5" s="4">
        <f t="shared" si="2"/>
        <v>43258</v>
      </c>
      <c r="I5" s="4">
        <f t="shared" si="2"/>
        <v>43259</v>
      </c>
      <c r="J5" s="4">
        <f t="shared" si="2"/>
        <v>43260</v>
      </c>
      <c r="K5" s="4">
        <f t="shared" si="2"/>
        <v>43261</v>
      </c>
      <c r="L5" s="4">
        <f t="shared" si="2"/>
        <v>43262</v>
      </c>
      <c r="M5" s="4">
        <f t="shared" si="2"/>
        <v>43263</v>
      </c>
      <c r="N5" s="4">
        <f t="shared" si="2"/>
        <v>43264</v>
      </c>
      <c r="O5" s="4">
        <f t="shared" si="2"/>
        <v>43265</v>
      </c>
      <c r="P5" s="4">
        <f t="shared" si="2"/>
        <v>43266</v>
      </c>
      <c r="Q5" s="4">
        <f t="shared" si="2"/>
        <v>43267</v>
      </c>
      <c r="R5" s="4">
        <f t="shared" si="2"/>
        <v>43268</v>
      </c>
      <c r="S5" s="4">
        <f t="shared" si="2"/>
        <v>43269</v>
      </c>
      <c r="T5" s="4">
        <f t="shared" si="2"/>
        <v>43270</v>
      </c>
      <c r="U5" s="4">
        <f t="shared" si="2"/>
        <v>43271</v>
      </c>
      <c r="V5" s="4">
        <f t="shared" si="2"/>
        <v>43272</v>
      </c>
      <c r="W5" s="4">
        <f t="shared" si="2"/>
        <v>43273</v>
      </c>
      <c r="X5" s="4">
        <f t="shared" si="2"/>
        <v>43274</v>
      </c>
      <c r="Y5" s="4">
        <f t="shared" si="2"/>
        <v>43275</v>
      </c>
      <c r="Z5" s="4">
        <f t="shared" si="2"/>
        <v>43276</v>
      </c>
      <c r="AA5" s="4">
        <f t="shared" si="2"/>
        <v>43277</v>
      </c>
      <c r="AB5" s="4">
        <f t="shared" si="2"/>
        <v>43278</v>
      </c>
      <c r="AC5" s="4">
        <f t="shared" si="2"/>
        <v>43279</v>
      </c>
      <c r="AD5" s="4">
        <f t="shared" si="2"/>
        <v>43280</v>
      </c>
      <c r="AE5" s="4">
        <f t="shared" si="2"/>
        <v>43281</v>
      </c>
      <c r="AF5" s="4">
        <f t="shared" si="2"/>
        <v>43282</v>
      </c>
      <c r="AG5" s="2"/>
      <c r="AH5" s="2"/>
    </row>
    <row r="6" spans="1:58" x14ac:dyDescent="0.25">
      <c r="A6" s="3"/>
      <c r="B6" s="32"/>
      <c r="C6" s="33"/>
      <c r="D6" s="33"/>
      <c r="E6" s="33"/>
      <c r="F6" s="33"/>
      <c r="G6" s="33"/>
      <c r="H6" s="33"/>
      <c r="I6" s="33"/>
      <c r="J6" s="33"/>
      <c r="K6" s="33"/>
      <c r="L6" s="33"/>
      <c r="M6" s="33"/>
      <c r="N6" s="33"/>
      <c r="O6" s="33"/>
      <c r="P6" s="33"/>
      <c r="Q6" s="33"/>
      <c r="R6" s="33"/>
      <c r="S6" s="33"/>
      <c r="T6" s="33"/>
      <c r="U6" s="33"/>
      <c r="V6" s="33"/>
      <c r="W6" s="33"/>
      <c r="X6" s="33"/>
      <c r="Y6" s="33"/>
      <c r="Z6" s="33"/>
      <c r="AA6" s="33"/>
      <c r="AB6" s="33"/>
      <c r="AC6" s="33"/>
      <c r="AD6" s="33"/>
      <c r="AE6" s="33"/>
      <c r="AF6" s="34"/>
      <c r="AG6" s="5"/>
      <c r="AH6" s="5"/>
      <c r="AI6" s="6"/>
      <c r="AJ6" s="6"/>
      <c r="AK6" s="6"/>
      <c r="AL6" s="6"/>
      <c r="AM6" s="6"/>
      <c r="AP6" s="6"/>
      <c r="AQ6" s="6"/>
      <c r="AR6" s="6"/>
      <c r="AS6" s="6"/>
      <c r="AT6" s="6"/>
      <c r="AU6" s="6"/>
      <c r="AV6" s="6"/>
      <c r="AW6" s="6"/>
      <c r="AX6" s="6"/>
      <c r="AY6" s="6"/>
      <c r="AZ6" s="6"/>
      <c r="BA6" s="6"/>
      <c r="BB6" s="6"/>
      <c r="BC6" s="6"/>
      <c r="BD6" s="6"/>
      <c r="BE6" s="6"/>
      <c r="BF6" s="6"/>
    </row>
    <row r="7" spans="1:58" ht="18.75" customHeight="1" x14ac:dyDescent="0.25">
      <c r="A7" s="53"/>
      <c r="B7" s="7">
        <f>DATE(A1,AG7,1)</f>
        <v>43252</v>
      </c>
      <c r="C7" s="7">
        <f>jour2+1</f>
        <v>43253</v>
      </c>
      <c r="D7" s="7">
        <f>C7+1</f>
        <v>43254</v>
      </c>
      <c r="E7" s="7">
        <f t="shared" ref="E7:T8" si="3">D7+1</f>
        <v>43255</v>
      </c>
      <c r="F7" s="7">
        <f t="shared" si="3"/>
        <v>43256</v>
      </c>
      <c r="G7" s="7">
        <f t="shared" si="3"/>
        <v>43257</v>
      </c>
      <c r="H7" s="7">
        <f t="shared" si="3"/>
        <v>43258</v>
      </c>
      <c r="I7" s="7">
        <f t="shared" si="3"/>
        <v>43259</v>
      </c>
      <c r="J7" s="7">
        <f t="shared" si="3"/>
        <v>43260</v>
      </c>
      <c r="K7" s="7">
        <f t="shared" si="3"/>
        <v>43261</v>
      </c>
      <c r="L7" s="7">
        <f t="shared" si="3"/>
        <v>43262</v>
      </c>
      <c r="M7" s="7">
        <f t="shared" si="3"/>
        <v>43263</v>
      </c>
      <c r="N7" s="7">
        <f t="shared" si="3"/>
        <v>43264</v>
      </c>
      <c r="O7" s="7">
        <f t="shared" si="3"/>
        <v>43265</v>
      </c>
      <c r="P7" s="7">
        <f t="shared" si="3"/>
        <v>43266</v>
      </c>
      <c r="Q7" s="7">
        <f t="shared" si="3"/>
        <v>43267</v>
      </c>
      <c r="R7" s="7">
        <f t="shared" si="3"/>
        <v>43268</v>
      </c>
      <c r="S7" s="7">
        <f t="shared" si="3"/>
        <v>43269</v>
      </c>
      <c r="T7" s="7">
        <f t="shared" si="3"/>
        <v>43270</v>
      </c>
      <c r="U7" s="7">
        <f t="shared" ref="U7:AE8" si="4">T7+1</f>
        <v>43271</v>
      </c>
      <c r="V7" s="7">
        <f t="shared" si="4"/>
        <v>43272</v>
      </c>
      <c r="W7" s="7">
        <f t="shared" si="4"/>
        <v>43273</v>
      </c>
      <c r="X7" s="7">
        <f t="shared" si="4"/>
        <v>43274</v>
      </c>
      <c r="Y7" s="7">
        <f t="shared" si="4"/>
        <v>43275</v>
      </c>
      <c r="Z7" s="7">
        <f t="shared" si="4"/>
        <v>43276</v>
      </c>
      <c r="AA7" s="7">
        <f t="shared" si="4"/>
        <v>43277</v>
      </c>
      <c r="AB7" s="7">
        <f t="shared" si="4"/>
        <v>43278</v>
      </c>
      <c r="AC7" s="7">
        <f t="shared" si="4"/>
        <v>43279</v>
      </c>
      <c r="AD7" s="7">
        <f t="shared" si="4"/>
        <v>43280</v>
      </c>
      <c r="AE7" s="7">
        <f t="shared" si="4"/>
        <v>43281</v>
      </c>
      <c r="AF7" s="7">
        <f>AE7+1</f>
        <v>43282</v>
      </c>
      <c r="AG7" s="8">
        <v>6</v>
      </c>
      <c r="AH7" s="2"/>
    </row>
    <row r="8" spans="1:58" ht="18.75" customHeight="1" x14ac:dyDescent="0.25">
      <c r="A8" s="54"/>
      <c r="B8" s="9">
        <f>DATE(A1,6,1)</f>
        <v>43252</v>
      </c>
      <c r="C8" s="9">
        <f>I+1</f>
        <v>43253</v>
      </c>
      <c r="D8" s="9">
        <f>C8+1</f>
        <v>43254</v>
      </c>
      <c r="E8" s="9">
        <f t="shared" si="3"/>
        <v>43255</v>
      </c>
      <c r="F8" s="9">
        <f t="shared" si="3"/>
        <v>43256</v>
      </c>
      <c r="G8" s="9">
        <f t="shared" si="3"/>
        <v>43257</v>
      </c>
      <c r="H8" s="9">
        <f t="shared" si="3"/>
        <v>43258</v>
      </c>
      <c r="I8" s="9">
        <f t="shared" si="3"/>
        <v>43259</v>
      </c>
      <c r="J8" s="9">
        <f t="shared" si="3"/>
        <v>43260</v>
      </c>
      <c r="K8" s="9">
        <f t="shared" si="3"/>
        <v>43261</v>
      </c>
      <c r="L8" s="9">
        <f t="shared" si="3"/>
        <v>43262</v>
      </c>
      <c r="M8" s="9">
        <f t="shared" si="3"/>
        <v>43263</v>
      </c>
      <c r="N8" s="9">
        <f t="shared" si="3"/>
        <v>43264</v>
      </c>
      <c r="O8" s="9">
        <f t="shared" si="3"/>
        <v>43265</v>
      </c>
      <c r="P8" s="9">
        <f t="shared" si="3"/>
        <v>43266</v>
      </c>
      <c r="Q8" s="9">
        <f t="shared" si="3"/>
        <v>43267</v>
      </c>
      <c r="R8" s="9">
        <f t="shared" si="3"/>
        <v>43268</v>
      </c>
      <c r="S8" s="9">
        <f t="shared" si="3"/>
        <v>43269</v>
      </c>
      <c r="T8" s="9">
        <f t="shared" si="3"/>
        <v>43270</v>
      </c>
      <c r="U8" s="9">
        <f t="shared" si="4"/>
        <v>43271</v>
      </c>
      <c r="V8" s="9">
        <f t="shared" si="4"/>
        <v>43272</v>
      </c>
      <c r="W8" s="9">
        <f t="shared" si="4"/>
        <v>43273</v>
      </c>
      <c r="X8" s="9">
        <f t="shared" si="4"/>
        <v>43274</v>
      </c>
      <c r="Y8" s="9">
        <f t="shared" si="4"/>
        <v>43275</v>
      </c>
      <c r="Z8" s="9">
        <f t="shared" si="4"/>
        <v>43276</v>
      </c>
      <c r="AA8" s="9">
        <f t="shared" si="4"/>
        <v>43277</v>
      </c>
      <c r="AB8" s="9">
        <f t="shared" si="4"/>
        <v>43278</v>
      </c>
      <c r="AC8" s="9">
        <f t="shared" si="4"/>
        <v>43279</v>
      </c>
      <c r="AD8" s="9">
        <f t="shared" si="4"/>
        <v>43280</v>
      </c>
      <c r="AE8" s="9">
        <f t="shared" si="4"/>
        <v>43281</v>
      </c>
      <c r="AF8" s="9">
        <f>AE8+1</f>
        <v>43282</v>
      </c>
      <c r="AG8" s="2"/>
      <c r="AH8" s="2"/>
    </row>
    <row r="9" spans="1:58" ht="18.75" customHeight="1" x14ac:dyDescent="0.25">
      <c r="A9" s="3" t="s">
        <v>3</v>
      </c>
      <c r="B9" s="10" t="str">
        <f>IF(AND($A9="sylvie",OR(WEEKDAY(B$8,2)=1,WEEKDAY(B$8,2)=4)),"R",IF(AND($A9="delphine",WEEKDAY(B$8,2)=3),"R",IF(AND($A9="nicolas",WEEKDAY(B$8,2)=1),"R",IF(WEEKDAY(B$8,2)=7,"F",""))))</f>
        <v/>
      </c>
      <c r="C9" s="10" t="str">
        <f t="shared" ref="C9:AF14" si="5">IF(AND($A9="sylvie",OR(WEEKDAY(C$8,2)=1,WEEKDAY(C$8,2)=4)),"R",IF(AND($A9="delphine",WEEKDAY(C$8,2)=3),"R",IF(AND($A9="nicolas",WEEKDAY(C$8,2)=1),"R",IF(WEEKDAY(C$8,2)=7,"F",""))))</f>
        <v/>
      </c>
      <c r="D9" s="10" t="str">
        <f t="shared" si="5"/>
        <v>F</v>
      </c>
      <c r="E9" s="10" t="str">
        <f t="shared" si="5"/>
        <v/>
      </c>
      <c r="F9" s="10" t="str">
        <f t="shared" si="5"/>
        <v/>
      </c>
      <c r="G9" s="10" t="str">
        <f t="shared" si="5"/>
        <v/>
      </c>
      <c r="H9" s="10" t="str">
        <f t="shared" si="5"/>
        <v/>
      </c>
      <c r="I9" s="55" t="s">
        <v>34</v>
      </c>
      <c r="J9" s="10" t="str">
        <f t="shared" si="5"/>
        <v/>
      </c>
      <c r="K9" s="10" t="str">
        <f t="shared" si="5"/>
        <v>F</v>
      </c>
      <c r="L9" s="10" t="str">
        <f t="shared" si="5"/>
        <v/>
      </c>
      <c r="M9" s="10" t="str">
        <f t="shared" si="5"/>
        <v/>
      </c>
      <c r="N9" s="10" t="str">
        <f t="shared" si="5"/>
        <v/>
      </c>
      <c r="O9" s="10" t="str">
        <f t="shared" si="5"/>
        <v/>
      </c>
      <c r="P9" s="10" t="str">
        <f t="shared" si="5"/>
        <v/>
      </c>
      <c r="Q9" s="10" t="str">
        <f t="shared" si="5"/>
        <v/>
      </c>
      <c r="R9" s="10" t="str">
        <f t="shared" si="5"/>
        <v>F</v>
      </c>
      <c r="S9" s="10" t="str">
        <f t="shared" si="5"/>
        <v/>
      </c>
      <c r="T9" s="10" t="str">
        <f t="shared" si="5"/>
        <v/>
      </c>
      <c r="U9" s="10" t="str">
        <f t="shared" si="5"/>
        <v/>
      </c>
      <c r="V9" s="10" t="str">
        <f t="shared" si="5"/>
        <v/>
      </c>
      <c r="W9" s="10" t="str">
        <f t="shared" si="5"/>
        <v/>
      </c>
      <c r="X9" s="10" t="str">
        <f t="shared" si="5"/>
        <v/>
      </c>
      <c r="Y9" s="10" t="str">
        <f t="shared" si="5"/>
        <v>F</v>
      </c>
      <c r="Z9" s="10" t="str">
        <f t="shared" si="5"/>
        <v/>
      </c>
      <c r="AA9" s="10" t="str">
        <f t="shared" si="5"/>
        <v/>
      </c>
      <c r="AB9" s="10" t="str">
        <f t="shared" si="5"/>
        <v/>
      </c>
      <c r="AC9" s="10" t="str">
        <f t="shared" si="5"/>
        <v/>
      </c>
      <c r="AD9" s="10" t="str">
        <f t="shared" si="5"/>
        <v/>
      </c>
      <c r="AE9" s="10" t="str">
        <f t="shared" si="5"/>
        <v/>
      </c>
      <c r="AF9" s="10" t="str">
        <f t="shared" si="5"/>
        <v>F</v>
      </c>
      <c r="AG9" s="2">
        <f t="shared" ref="AG9:AG14" si="6">COUNTIF(B9:AF9,"c")</f>
        <v>1</v>
      </c>
      <c r="AH9" s="2">
        <f t="shared" ref="AH9:AH14" si="7">30-AG9</f>
        <v>29</v>
      </c>
    </row>
    <row r="10" spans="1:58" ht="18.75" customHeight="1" x14ac:dyDescent="0.25">
      <c r="A10" s="3" t="s">
        <v>4</v>
      </c>
      <c r="B10" s="10" t="str">
        <f t="shared" ref="B10:Q14" si="8">IF(AND($A10="sylvie",OR(WEEKDAY(B$8,2)=1,WEEKDAY(B$8,2)=4)),"R",IF(AND($A10="delphine",WEEKDAY(B$8,2)=3),"R",IF(AND($A10="nicolas",WEEKDAY(B$8,2)=1),"R",IF(WEEKDAY(B$8,2)=7,"F",""))))</f>
        <v/>
      </c>
      <c r="C10" s="10" t="str">
        <f t="shared" si="8"/>
        <v/>
      </c>
      <c r="D10" s="10" t="str">
        <f t="shared" si="8"/>
        <v>F</v>
      </c>
      <c r="E10" s="10" t="str">
        <f t="shared" si="8"/>
        <v/>
      </c>
      <c r="F10" s="10" t="str">
        <f t="shared" si="8"/>
        <v/>
      </c>
      <c r="G10" s="10" t="str">
        <f t="shared" si="8"/>
        <v/>
      </c>
      <c r="H10" s="10" t="str">
        <f t="shared" si="8"/>
        <v/>
      </c>
      <c r="I10" s="55" t="s">
        <v>34</v>
      </c>
      <c r="J10" s="10" t="str">
        <f t="shared" si="8"/>
        <v/>
      </c>
      <c r="K10" s="10" t="str">
        <f t="shared" si="8"/>
        <v>F</v>
      </c>
      <c r="L10" s="10" t="str">
        <f t="shared" si="8"/>
        <v/>
      </c>
      <c r="M10" s="10" t="str">
        <f t="shared" si="8"/>
        <v/>
      </c>
      <c r="N10" s="10" t="str">
        <f t="shared" si="8"/>
        <v/>
      </c>
      <c r="O10" s="10" t="str">
        <f t="shared" si="8"/>
        <v/>
      </c>
      <c r="P10" s="10" t="str">
        <f t="shared" si="8"/>
        <v/>
      </c>
      <c r="Q10" s="10" t="str">
        <f t="shared" si="8"/>
        <v/>
      </c>
      <c r="R10" s="10" t="str">
        <f t="shared" si="5"/>
        <v>F</v>
      </c>
      <c r="S10" s="10" t="str">
        <f t="shared" si="5"/>
        <v/>
      </c>
      <c r="T10" s="10" t="str">
        <f t="shared" si="5"/>
        <v/>
      </c>
      <c r="U10" s="10" t="str">
        <f t="shared" si="5"/>
        <v/>
      </c>
      <c r="V10" s="10" t="str">
        <f t="shared" si="5"/>
        <v/>
      </c>
      <c r="W10" s="10" t="str">
        <f t="shared" si="5"/>
        <v/>
      </c>
      <c r="X10" s="10" t="str">
        <f t="shared" si="5"/>
        <v/>
      </c>
      <c r="Y10" s="10" t="str">
        <f t="shared" si="5"/>
        <v>F</v>
      </c>
      <c r="Z10" s="10" t="str">
        <f t="shared" si="5"/>
        <v/>
      </c>
      <c r="AA10" s="10" t="str">
        <f t="shared" si="5"/>
        <v/>
      </c>
      <c r="AB10" s="10" t="str">
        <f t="shared" si="5"/>
        <v/>
      </c>
      <c r="AC10" s="10" t="str">
        <f t="shared" si="5"/>
        <v/>
      </c>
      <c r="AD10" s="10" t="str">
        <f t="shared" si="5"/>
        <v/>
      </c>
      <c r="AE10" s="10" t="str">
        <f t="shared" si="5"/>
        <v/>
      </c>
      <c r="AF10" s="10" t="str">
        <f t="shared" si="5"/>
        <v>F</v>
      </c>
      <c r="AG10" s="2">
        <f t="shared" si="6"/>
        <v>1</v>
      </c>
      <c r="AH10" s="2">
        <f t="shared" si="7"/>
        <v>29</v>
      </c>
    </row>
    <row r="11" spans="1:58" ht="18.75" customHeight="1" x14ac:dyDescent="0.25">
      <c r="A11" s="3" t="s">
        <v>5</v>
      </c>
      <c r="B11" s="10" t="str">
        <f t="shared" si="8"/>
        <v/>
      </c>
      <c r="C11" s="10" t="str">
        <f t="shared" si="5"/>
        <v/>
      </c>
      <c r="D11" s="10" t="str">
        <f t="shared" si="5"/>
        <v>F</v>
      </c>
      <c r="E11" s="10" t="str">
        <f t="shared" si="5"/>
        <v>R</v>
      </c>
      <c r="F11" s="10" t="str">
        <f t="shared" si="5"/>
        <v/>
      </c>
      <c r="G11" s="10" t="str">
        <f t="shared" si="5"/>
        <v/>
      </c>
      <c r="H11" s="10" t="str">
        <f t="shared" si="5"/>
        <v>R</v>
      </c>
      <c r="I11" s="55" t="s">
        <v>34</v>
      </c>
      <c r="J11" s="10" t="str">
        <f t="shared" si="5"/>
        <v/>
      </c>
      <c r="K11" s="10" t="str">
        <f t="shared" si="5"/>
        <v>F</v>
      </c>
      <c r="L11" s="10" t="str">
        <f t="shared" si="5"/>
        <v>R</v>
      </c>
      <c r="M11" s="10" t="str">
        <f t="shared" si="5"/>
        <v/>
      </c>
      <c r="N11" s="10" t="str">
        <f t="shared" si="5"/>
        <v/>
      </c>
      <c r="O11" s="10" t="str">
        <f t="shared" si="5"/>
        <v>R</v>
      </c>
      <c r="P11" s="10" t="str">
        <f t="shared" si="5"/>
        <v/>
      </c>
      <c r="Q11" s="10" t="str">
        <f t="shared" si="5"/>
        <v/>
      </c>
      <c r="R11" s="10" t="str">
        <f t="shared" si="5"/>
        <v>F</v>
      </c>
      <c r="S11" s="10" t="str">
        <f t="shared" si="5"/>
        <v>R</v>
      </c>
      <c r="T11" s="10" t="str">
        <f t="shared" si="5"/>
        <v/>
      </c>
      <c r="U11" s="10" t="str">
        <f t="shared" si="5"/>
        <v/>
      </c>
      <c r="V11" s="10" t="str">
        <f t="shared" si="5"/>
        <v>R</v>
      </c>
      <c r="W11" s="10" t="str">
        <f t="shared" si="5"/>
        <v/>
      </c>
      <c r="X11" s="10" t="str">
        <f t="shared" si="5"/>
        <v/>
      </c>
      <c r="Y11" s="10" t="str">
        <f t="shared" si="5"/>
        <v>F</v>
      </c>
      <c r="Z11" s="10" t="str">
        <f t="shared" si="5"/>
        <v>R</v>
      </c>
      <c r="AA11" s="10" t="str">
        <f t="shared" si="5"/>
        <v/>
      </c>
      <c r="AB11" s="10" t="str">
        <f t="shared" si="5"/>
        <v/>
      </c>
      <c r="AC11" s="10" t="str">
        <f t="shared" si="5"/>
        <v>R</v>
      </c>
      <c r="AD11" s="10" t="str">
        <f t="shared" si="5"/>
        <v/>
      </c>
      <c r="AE11" s="10" t="str">
        <f t="shared" si="5"/>
        <v/>
      </c>
      <c r="AF11" s="10" t="str">
        <f t="shared" si="5"/>
        <v>F</v>
      </c>
      <c r="AG11" s="2">
        <f t="shared" si="6"/>
        <v>1</v>
      </c>
      <c r="AH11" s="2">
        <f t="shared" si="7"/>
        <v>29</v>
      </c>
    </row>
    <row r="12" spans="1:58" ht="18.75" customHeight="1" x14ac:dyDescent="0.25">
      <c r="A12" s="3" t="s">
        <v>6</v>
      </c>
      <c r="B12" s="10" t="str">
        <f t="shared" si="8"/>
        <v/>
      </c>
      <c r="C12" s="10" t="str">
        <f t="shared" si="5"/>
        <v/>
      </c>
      <c r="D12" s="10" t="str">
        <f t="shared" si="5"/>
        <v>F</v>
      </c>
      <c r="E12" s="10" t="str">
        <f t="shared" si="5"/>
        <v/>
      </c>
      <c r="F12" s="10" t="str">
        <f t="shared" si="5"/>
        <v/>
      </c>
      <c r="G12" s="10" t="str">
        <f t="shared" si="5"/>
        <v>R</v>
      </c>
      <c r="H12" s="10" t="str">
        <f t="shared" si="5"/>
        <v/>
      </c>
      <c r="I12" s="55" t="s">
        <v>34</v>
      </c>
      <c r="J12" s="10" t="str">
        <f t="shared" si="5"/>
        <v/>
      </c>
      <c r="K12" s="10" t="str">
        <f t="shared" si="5"/>
        <v>F</v>
      </c>
      <c r="L12" s="10" t="str">
        <f t="shared" si="5"/>
        <v/>
      </c>
      <c r="M12" s="10" t="str">
        <f t="shared" si="5"/>
        <v/>
      </c>
      <c r="N12" s="10" t="str">
        <f t="shared" si="5"/>
        <v>R</v>
      </c>
      <c r="O12" s="10" t="str">
        <f t="shared" si="5"/>
        <v/>
      </c>
      <c r="P12" s="10" t="str">
        <f t="shared" si="5"/>
        <v/>
      </c>
      <c r="Q12" s="10" t="str">
        <f t="shared" si="5"/>
        <v/>
      </c>
      <c r="R12" s="10" t="str">
        <f t="shared" si="5"/>
        <v>F</v>
      </c>
      <c r="S12" s="10" t="str">
        <f t="shared" si="5"/>
        <v/>
      </c>
      <c r="T12" s="10" t="str">
        <f t="shared" si="5"/>
        <v/>
      </c>
      <c r="U12" s="10" t="str">
        <f t="shared" si="5"/>
        <v>R</v>
      </c>
      <c r="V12" s="10" t="str">
        <f t="shared" si="5"/>
        <v/>
      </c>
      <c r="W12" s="10" t="str">
        <f t="shared" si="5"/>
        <v/>
      </c>
      <c r="X12" s="10" t="str">
        <f t="shared" si="5"/>
        <v/>
      </c>
      <c r="Y12" s="10" t="str">
        <f t="shared" si="5"/>
        <v>F</v>
      </c>
      <c r="Z12" s="10" t="str">
        <f t="shared" si="5"/>
        <v/>
      </c>
      <c r="AA12" s="10" t="str">
        <f t="shared" si="5"/>
        <v/>
      </c>
      <c r="AB12" s="10" t="str">
        <f t="shared" si="5"/>
        <v>R</v>
      </c>
      <c r="AC12" s="10" t="str">
        <f t="shared" si="5"/>
        <v/>
      </c>
      <c r="AD12" s="10" t="str">
        <f t="shared" si="5"/>
        <v/>
      </c>
      <c r="AE12" s="10" t="str">
        <f t="shared" si="5"/>
        <v/>
      </c>
      <c r="AF12" s="10" t="str">
        <f t="shared" si="5"/>
        <v>F</v>
      </c>
      <c r="AG12" s="2">
        <f t="shared" si="6"/>
        <v>1</v>
      </c>
      <c r="AH12" s="2">
        <f t="shared" si="7"/>
        <v>29</v>
      </c>
    </row>
    <row r="13" spans="1:58" ht="18.75" customHeight="1" x14ac:dyDescent="0.25">
      <c r="A13" s="3" t="s">
        <v>7</v>
      </c>
      <c r="B13" s="10" t="str">
        <f t="shared" si="8"/>
        <v/>
      </c>
      <c r="C13" s="10" t="str">
        <f t="shared" si="5"/>
        <v/>
      </c>
      <c r="D13" s="10" t="str">
        <f t="shared" si="5"/>
        <v>F</v>
      </c>
      <c r="E13" s="10" t="str">
        <f t="shared" si="5"/>
        <v/>
      </c>
      <c r="F13" s="10" t="str">
        <f t="shared" si="5"/>
        <v/>
      </c>
      <c r="G13" s="10" t="str">
        <f t="shared" si="5"/>
        <v/>
      </c>
      <c r="H13" s="10" t="str">
        <f t="shared" si="5"/>
        <v/>
      </c>
      <c r="I13" s="55" t="s">
        <v>34</v>
      </c>
      <c r="J13" s="10" t="str">
        <f t="shared" si="5"/>
        <v/>
      </c>
      <c r="K13" s="10" t="str">
        <f t="shared" si="5"/>
        <v>F</v>
      </c>
      <c r="L13" s="10" t="str">
        <f t="shared" si="5"/>
        <v/>
      </c>
      <c r="M13" s="10" t="str">
        <f t="shared" si="5"/>
        <v/>
      </c>
      <c r="N13" s="10" t="str">
        <f t="shared" si="5"/>
        <v/>
      </c>
      <c r="O13" s="10" t="str">
        <f t="shared" si="5"/>
        <v/>
      </c>
      <c r="P13" s="10" t="str">
        <f t="shared" si="5"/>
        <v/>
      </c>
      <c r="Q13" s="10" t="str">
        <f t="shared" si="5"/>
        <v/>
      </c>
      <c r="R13" s="10" t="str">
        <f t="shared" si="5"/>
        <v>F</v>
      </c>
      <c r="S13" s="10" t="str">
        <f t="shared" si="5"/>
        <v/>
      </c>
      <c r="T13" s="10" t="str">
        <f t="shared" si="5"/>
        <v/>
      </c>
      <c r="U13" s="10" t="str">
        <f t="shared" si="5"/>
        <v/>
      </c>
      <c r="V13" s="10" t="str">
        <f t="shared" si="5"/>
        <v/>
      </c>
      <c r="W13" s="10" t="str">
        <f t="shared" si="5"/>
        <v/>
      </c>
      <c r="X13" s="10" t="str">
        <f t="shared" si="5"/>
        <v/>
      </c>
      <c r="Y13" s="10" t="str">
        <f t="shared" si="5"/>
        <v>F</v>
      </c>
      <c r="Z13" s="10" t="str">
        <f t="shared" si="5"/>
        <v/>
      </c>
      <c r="AA13" s="10" t="str">
        <f t="shared" si="5"/>
        <v/>
      </c>
      <c r="AB13" s="10" t="str">
        <f t="shared" si="5"/>
        <v/>
      </c>
      <c r="AC13" s="10" t="str">
        <f t="shared" si="5"/>
        <v/>
      </c>
      <c r="AD13" s="10" t="str">
        <f t="shared" si="5"/>
        <v/>
      </c>
      <c r="AE13" s="10" t="str">
        <f t="shared" si="5"/>
        <v/>
      </c>
      <c r="AF13" s="10" t="str">
        <f t="shared" si="5"/>
        <v>F</v>
      </c>
      <c r="AG13" s="2">
        <f t="shared" si="6"/>
        <v>1</v>
      </c>
      <c r="AH13" s="2">
        <f t="shared" si="7"/>
        <v>29</v>
      </c>
    </row>
    <row r="14" spans="1:58" ht="18.75" customHeight="1" x14ac:dyDescent="0.25">
      <c r="A14" s="3" t="s">
        <v>8</v>
      </c>
      <c r="B14" s="10" t="str">
        <f t="shared" si="8"/>
        <v/>
      </c>
      <c r="C14" s="10" t="str">
        <f t="shared" si="5"/>
        <v/>
      </c>
      <c r="D14" s="10" t="str">
        <f t="shared" si="5"/>
        <v>F</v>
      </c>
      <c r="E14" s="10" t="str">
        <f t="shared" si="5"/>
        <v>R</v>
      </c>
      <c r="F14" s="10" t="str">
        <f t="shared" si="5"/>
        <v/>
      </c>
      <c r="G14" s="10" t="str">
        <f t="shared" si="5"/>
        <v/>
      </c>
      <c r="H14" s="10" t="str">
        <f t="shared" si="5"/>
        <v/>
      </c>
      <c r="I14" s="55" t="s">
        <v>34</v>
      </c>
      <c r="J14" s="10" t="str">
        <f t="shared" si="5"/>
        <v/>
      </c>
      <c r="K14" s="10" t="str">
        <f t="shared" si="5"/>
        <v>F</v>
      </c>
      <c r="L14" s="10" t="str">
        <f t="shared" si="5"/>
        <v>R</v>
      </c>
      <c r="M14" s="10" t="str">
        <f t="shared" si="5"/>
        <v/>
      </c>
      <c r="N14" s="10" t="str">
        <f t="shared" si="5"/>
        <v/>
      </c>
      <c r="O14" s="10" t="str">
        <f t="shared" si="5"/>
        <v/>
      </c>
      <c r="P14" s="10" t="str">
        <f t="shared" si="5"/>
        <v/>
      </c>
      <c r="Q14" s="10" t="str">
        <f t="shared" si="5"/>
        <v/>
      </c>
      <c r="R14" s="10" t="str">
        <f t="shared" si="5"/>
        <v>F</v>
      </c>
      <c r="S14" s="10" t="str">
        <f t="shared" si="5"/>
        <v>R</v>
      </c>
      <c r="T14" s="10" t="str">
        <f t="shared" si="5"/>
        <v/>
      </c>
      <c r="U14" s="10" t="str">
        <f t="shared" si="5"/>
        <v/>
      </c>
      <c r="V14" s="10" t="str">
        <f t="shared" si="5"/>
        <v/>
      </c>
      <c r="W14" s="10" t="str">
        <f t="shared" si="5"/>
        <v/>
      </c>
      <c r="X14" s="10" t="str">
        <f t="shared" si="5"/>
        <v/>
      </c>
      <c r="Y14" s="10" t="str">
        <f t="shared" si="5"/>
        <v>F</v>
      </c>
      <c r="Z14" s="10" t="str">
        <f t="shared" si="5"/>
        <v>R</v>
      </c>
      <c r="AA14" s="10" t="str">
        <f t="shared" si="5"/>
        <v/>
      </c>
      <c r="AB14" s="10" t="str">
        <f t="shared" si="5"/>
        <v/>
      </c>
      <c r="AC14" s="10" t="str">
        <f t="shared" si="5"/>
        <v/>
      </c>
      <c r="AD14" s="10" t="str">
        <f t="shared" si="5"/>
        <v/>
      </c>
      <c r="AE14" s="10" t="str">
        <f t="shared" si="5"/>
        <v/>
      </c>
      <c r="AF14" s="10" t="str">
        <f t="shared" si="5"/>
        <v>F</v>
      </c>
      <c r="AG14" s="2">
        <f t="shared" si="6"/>
        <v>1</v>
      </c>
      <c r="AH14" s="2">
        <f t="shared" si="7"/>
        <v>29</v>
      </c>
    </row>
    <row r="15" spans="1:58" ht="27" customHeight="1" x14ac:dyDescent="0.25">
      <c r="A15" s="35">
        <f>DATE(A1,AG20,1)</f>
        <v>43282</v>
      </c>
      <c r="B15" s="36"/>
      <c r="C15" s="36"/>
      <c r="D15" s="36"/>
      <c r="E15" s="36"/>
      <c r="F15" s="36"/>
      <c r="G15" s="36"/>
      <c r="H15" s="36"/>
      <c r="I15" s="36"/>
      <c r="J15" s="36"/>
      <c r="K15" s="36"/>
      <c r="L15" s="36"/>
      <c r="M15" s="36"/>
      <c r="N15" s="36"/>
      <c r="O15" s="36"/>
      <c r="P15" s="36"/>
      <c r="Q15" s="36"/>
      <c r="R15" s="36"/>
      <c r="S15" s="36"/>
      <c r="T15" s="36"/>
      <c r="U15" s="36"/>
      <c r="V15" s="36"/>
      <c r="W15" s="36"/>
      <c r="X15" s="36"/>
      <c r="Y15" s="36"/>
      <c r="Z15" s="36"/>
      <c r="AA15" s="36"/>
      <c r="AB15" s="36"/>
      <c r="AC15" s="36"/>
      <c r="AD15" s="36"/>
      <c r="AE15" s="36"/>
      <c r="AF15" s="37"/>
      <c r="AG15" s="2"/>
      <c r="AH15" s="2"/>
    </row>
    <row r="16" spans="1:58" x14ac:dyDescent="0.25">
      <c r="A16" s="3" t="s">
        <v>0</v>
      </c>
      <c r="B16" s="4">
        <f>B20</f>
        <v>43282</v>
      </c>
      <c r="C16" s="4">
        <f>C20</f>
        <v>43283</v>
      </c>
      <c r="D16" s="4">
        <f t="shared" ref="D16:AF16" si="9">D20</f>
        <v>43284</v>
      </c>
      <c r="E16" s="4">
        <f t="shared" si="9"/>
        <v>43285</v>
      </c>
      <c r="F16" s="4">
        <f t="shared" si="9"/>
        <v>43286</v>
      </c>
      <c r="G16" s="4">
        <f t="shared" si="9"/>
        <v>43287</v>
      </c>
      <c r="H16" s="4">
        <f t="shared" si="9"/>
        <v>43288</v>
      </c>
      <c r="I16" s="4">
        <f t="shared" si="9"/>
        <v>43289</v>
      </c>
      <c r="J16" s="4">
        <f t="shared" si="9"/>
        <v>43290</v>
      </c>
      <c r="K16" s="4">
        <f t="shared" si="9"/>
        <v>43291</v>
      </c>
      <c r="L16" s="4">
        <f t="shared" si="9"/>
        <v>43292</v>
      </c>
      <c r="M16" s="4">
        <f t="shared" si="9"/>
        <v>43293</v>
      </c>
      <c r="N16" s="4">
        <f t="shared" si="9"/>
        <v>43294</v>
      </c>
      <c r="O16" s="4">
        <f t="shared" si="9"/>
        <v>43295</v>
      </c>
      <c r="P16" s="4">
        <f t="shared" si="9"/>
        <v>43296</v>
      </c>
      <c r="Q16" s="4">
        <f t="shared" si="9"/>
        <v>43297</v>
      </c>
      <c r="R16" s="4">
        <f t="shared" si="9"/>
        <v>43298</v>
      </c>
      <c r="S16" s="4">
        <f t="shared" si="9"/>
        <v>43299</v>
      </c>
      <c r="T16" s="4">
        <f t="shared" si="9"/>
        <v>43300</v>
      </c>
      <c r="U16" s="4">
        <f t="shared" si="9"/>
        <v>43301</v>
      </c>
      <c r="V16" s="4">
        <f t="shared" si="9"/>
        <v>43302</v>
      </c>
      <c r="W16" s="4">
        <f t="shared" si="9"/>
        <v>43303</v>
      </c>
      <c r="X16" s="4">
        <f t="shared" si="9"/>
        <v>43304</v>
      </c>
      <c r="Y16" s="4">
        <f t="shared" si="9"/>
        <v>43305</v>
      </c>
      <c r="Z16" s="4">
        <f t="shared" si="9"/>
        <v>43306</v>
      </c>
      <c r="AA16" s="4">
        <f t="shared" si="9"/>
        <v>43307</v>
      </c>
      <c r="AB16" s="4">
        <f t="shared" si="9"/>
        <v>43308</v>
      </c>
      <c r="AC16" s="4">
        <f t="shared" si="9"/>
        <v>43309</v>
      </c>
      <c r="AD16" s="4">
        <f t="shared" si="9"/>
        <v>43310</v>
      </c>
      <c r="AE16" s="4">
        <f t="shared" si="9"/>
        <v>43311</v>
      </c>
      <c r="AF16" s="4">
        <f t="shared" si="9"/>
        <v>43312</v>
      </c>
      <c r="AG16" s="2"/>
      <c r="AH16" s="2"/>
    </row>
    <row r="17" spans="1:62" x14ac:dyDescent="0.25">
      <c r="A17" s="3" t="s">
        <v>1</v>
      </c>
      <c r="B17" s="4">
        <f>B20</f>
        <v>43282</v>
      </c>
      <c r="C17" s="4">
        <f>C20</f>
        <v>43283</v>
      </c>
      <c r="D17" s="4">
        <f t="shared" ref="D17:AF17" si="10">D20</f>
        <v>43284</v>
      </c>
      <c r="E17" s="4">
        <f t="shared" si="10"/>
        <v>43285</v>
      </c>
      <c r="F17" s="4">
        <f t="shared" si="10"/>
        <v>43286</v>
      </c>
      <c r="G17" s="4">
        <f t="shared" si="10"/>
        <v>43287</v>
      </c>
      <c r="H17" s="4">
        <f t="shared" si="10"/>
        <v>43288</v>
      </c>
      <c r="I17" s="4">
        <f t="shared" si="10"/>
        <v>43289</v>
      </c>
      <c r="J17" s="4">
        <f t="shared" si="10"/>
        <v>43290</v>
      </c>
      <c r="K17" s="4">
        <f t="shared" si="10"/>
        <v>43291</v>
      </c>
      <c r="L17" s="4">
        <f t="shared" si="10"/>
        <v>43292</v>
      </c>
      <c r="M17" s="4">
        <f t="shared" si="10"/>
        <v>43293</v>
      </c>
      <c r="N17" s="4">
        <f t="shared" si="10"/>
        <v>43294</v>
      </c>
      <c r="O17" s="4">
        <f t="shared" si="10"/>
        <v>43295</v>
      </c>
      <c r="P17" s="4">
        <f t="shared" si="10"/>
        <v>43296</v>
      </c>
      <c r="Q17" s="4">
        <f t="shared" si="10"/>
        <v>43297</v>
      </c>
      <c r="R17" s="4">
        <f t="shared" si="10"/>
        <v>43298</v>
      </c>
      <c r="S17" s="4">
        <f t="shared" si="10"/>
        <v>43299</v>
      </c>
      <c r="T17" s="4">
        <f t="shared" si="10"/>
        <v>43300</v>
      </c>
      <c r="U17" s="4">
        <f t="shared" si="10"/>
        <v>43301</v>
      </c>
      <c r="V17" s="4">
        <f t="shared" si="10"/>
        <v>43302</v>
      </c>
      <c r="W17" s="4">
        <f t="shared" si="10"/>
        <v>43303</v>
      </c>
      <c r="X17" s="4">
        <f t="shared" si="10"/>
        <v>43304</v>
      </c>
      <c r="Y17" s="4">
        <f t="shared" si="10"/>
        <v>43305</v>
      </c>
      <c r="Z17" s="4">
        <f t="shared" si="10"/>
        <v>43306</v>
      </c>
      <c r="AA17" s="4">
        <f t="shared" si="10"/>
        <v>43307</v>
      </c>
      <c r="AB17" s="4">
        <f t="shared" si="10"/>
        <v>43308</v>
      </c>
      <c r="AC17" s="4">
        <f t="shared" si="10"/>
        <v>43309</v>
      </c>
      <c r="AD17" s="4">
        <f t="shared" si="10"/>
        <v>43310</v>
      </c>
      <c r="AE17" s="4">
        <f t="shared" si="10"/>
        <v>43311</v>
      </c>
      <c r="AF17" s="4">
        <f t="shared" si="10"/>
        <v>43312</v>
      </c>
      <c r="AG17" s="2"/>
      <c r="AH17" s="2"/>
    </row>
    <row r="18" spans="1:62" x14ac:dyDescent="0.25">
      <c r="A18" s="3" t="s">
        <v>2</v>
      </c>
      <c r="B18" s="4">
        <f>B20</f>
        <v>43282</v>
      </c>
      <c r="C18" s="4">
        <f>C20</f>
        <v>43283</v>
      </c>
      <c r="D18" s="4">
        <f t="shared" ref="D18:AF18" si="11">D20</f>
        <v>43284</v>
      </c>
      <c r="E18" s="4">
        <f t="shared" si="11"/>
        <v>43285</v>
      </c>
      <c r="F18" s="4">
        <f t="shared" si="11"/>
        <v>43286</v>
      </c>
      <c r="G18" s="4">
        <f t="shared" si="11"/>
        <v>43287</v>
      </c>
      <c r="H18" s="4">
        <f t="shared" si="11"/>
        <v>43288</v>
      </c>
      <c r="I18" s="4">
        <f t="shared" si="11"/>
        <v>43289</v>
      </c>
      <c r="J18" s="4">
        <f t="shared" si="11"/>
        <v>43290</v>
      </c>
      <c r="K18" s="4">
        <f t="shared" si="11"/>
        <v>43291</v>
      </c>
      <c r="L18" s="4">
        <f t="shared" si="11"/>
        <v>43292</v>
      </c>
      <c r="M18" s="4">
        <f t="shared" si="11"/>
        <v>43293</v>
      </c>
      <c r="N18" s="4">
        <f t="shared" si="11"/>
        <v>43294</v>
      </c>
      <c r="O18" s="4">
        <f t="shared" si="11"/>
        <v>43295</v>
      </c>
      <c r="P18" s="4">
        <f t="shared" si="11"/>
        <v>43296</v>
      </c>
      <c r="Q18" s="4">
        <f t="shared" si="11"/>
        <v>43297</v>
      </c>
      <c r="R18" s="4">
        <f t="shared" si="11"/>
        <v>43298</v>
      </c>
      <c r="S18" s="4">
        <f t="shared" si="11"/>
        <v>43299</v>
      </c>
      <c r="T18" s="4">
        <f t="shared" si="11"/>
        <v>43300</v>
      </c>
      <c r="U18" s="4">
        <f t="shared" si="11"/>
        <v>43301</v>
      </c>
      <c r="V18" s="4">
        <f t="shared" si="11"/>
        <v>43302</v>
      </c>
      <c r="W18" s="4">
        <f t="shared" si="11"/>
        <v>43303</v>
      </c>
      <c r="X18" s="4">
        <f t="shared" si="11"/>
        <v>43304</v>
      </c>
      <c r="Y18" s="4">
        <f t="shared" si="11"/>
        <v>43305</v>
      </c>
      <c r="Z18" s="4">
        <f t="shared" si="11"/>
        <v>43306</v>
      </c>
      <c r="AA18" s="4">
        <f t="shared" si="11"/>
        <v>43307</v>
      </c>
      <c r="AB18" s="4">
        <f t="shared" si="11"/>
        <v>43308</v>
      </c>
      <c r="AC18" s="4">
        <f t="shared" si="11"/>
        <v>43309</v>
      </c>
      <c r="AD18" s="4">
        <f t="shared" si="11"/>
        <v>43310</v>
      </c>
      <c r="AE18" s="4">
        <f t="shared" si="11"/>
        <v>43311</v>
      </c>
      <c r="AF18" s="4">
        <f t="shared" si="11"/>
        <v>43312</v>
      </c>
      <c r="AG18" s="2"/>
      <c r="AH18" s="2"/>
    </row>
    <row r="19" spans="1:62" x14ac:dyDescent="0.25">
      <c r="A19" s="3"/>
      <c r="B19" s="32"/>
      <c r="C19" s="33"/>
      <c r="D19" s="33"/>
      <c r="E19" s="33"/>
      <c r="F19" s="33"/>
      <c r="G19" s="33"/>
      <c r="H19" s="33"/>
      <c r="I19" s="33"/>
      <c r="J19" s="33"/>
      <c r="K19" s="33"/>
      <c r="L19" s="33"/>
      <c r="M19" s="33"/>
      <c r="N19" s="33"/>
      <c r="O19" s="33"/>
      <c r="P19" s="33"/>
      <c r="Q19" s="33"/>
      <c r="R19" s="33"/>
      <c r="S19" s="33"/>
      <c r="T19" s="33"/>
      <c r="U19" s="33"/>
      <c r="V19" s="33"/>
      <c r="W19" s="33"/>
      <c r="X19" s="33"/>
      <c r="Y19" s="33"/>
      <c r="Z19" s="33"/>
      <c r="AA19" s="33"/>
      <c r="AB19" s="33"/>
      <c r="AC19" s="33"/>
      <c r="AD19" s="33"/>
      <c r="AE19" s="33"/>
      <c r="AF19" s="34"/>
      <c r="AG19" s="5"/>
      <c r="AH19" s="5"/>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row>
    <row r="20" spans="1:62" ht="18.75" customHeight="1" x14ac:dyDescent="0.25">
      <c r="A20" s="12"/>
      <c r="B20" s="7">
        <f>DATE(A1,AG20,1)</f>
        <v>43282</v>
      </c>
      <c r="C20" s="7">
        <f t="shared" ref="C20:R21" si="12">B20+1</f>
        <v>43283</v>
      </c>
      <c r="D20" s="7">
        <f t="shared" si="12"/>
        <v>43284</v>
      </c>
      <c r="E20" s="7">
        <f t="shared" si="12"/>
        <v>43285</v>
      </c>
      <c r="F20" s="7">
        <f t="shared" si="12"/>
        <v>43286</v>
      </c>
      <c r="G20" s="7">
        <f t="shared" si="12"/>
        <v>43287</v>
      </c>
      <c r="H20" s="7">
        <f t="shared" si="12"/>
        <v>43288</v>
      </c>
      <c r="I20" s="7">
        <f t="shared" si="12"/>
        <v>43289</v>
      </c>
      <c r="J20" s="7">
        <f t="shared" si="12"/>
        <v>43290</v>
      </c>
      <c r="K20" s="7">
        <f t="shared" si="12"/>
        <v>43291</v>
      </c>
      <c r="L20" s="7">
        <f t="shared" si="12"/>
        <v>43292</v>
      </c>
      <c r="M20" s="7">
        <f t="shared" si="12"/>
        <v>43293</v>
      </c>
      <c r="N20" s="7">
        <f t="shared" si="12"/>
        <v>43294</v>
      </c>
      <c r="O20" s="7">
        <f t="shared" si="12"/>
        <v>43295</v>
      </c>
      <c r="P20" s="7">
        <f t="shared" si="12"/>
        <v>43296</v>
      </c>
      <c r="Q20" s="7">
        <f t="shared" si="12"/>
        <v>43297</v>
      </c>
      <c r="R20" s="7">
        <f t="shared" si="12"/>
        <v>43298</v>
      </c>
      <c r="S20" s="7">
        <f t="shared" ref="S20:AE21" si="13">R20+1</f>
        <v>43299</v>
      </c>
      <c r="T20" s="7">
        <f t="shared" si="13"/>
        <v>43300</v>
      </c>
      <c r="U20" s="7">
        <f t="shared" si="13"/>
        <v>43301</v>
      </c>
      <c r="V20" s="7">
        <f t="shared" si="13"/>
        <v>43302</v>
      </c>
      <c r="W20" s="7">
        <f t="shared" si="13"/>
        <v>43303</v>
      </c>
      <c r="X20" s="7">
        <f t="shared" si="13"/>
        <v>43304</v>
      </c>
      <c r="Y20" s="7">
        <f t="shared" si="13"/>
        <v>43305</v>
      </c>
      <c r="Z20" s="7">
        <f t="shared" si="13"/>
        <v>43306</v>
      </c>
      <c r="AA20" s="7">
        <f t="shared" si="13"/>
        <v>43307</v>
      </c>
      <c r="AB20" s="7">
        <f t="shared" si="13"/>
        <v>43308</v>
      </c>
      <c r="AC20" s="7">
        <f t="shared" si="13"/>
        <v>43309</v>
      </c>
      <c r="AD20" s="7">
        <f t="shared" si="13"/>
        <v>43310</v>
      </c>
      <c r="AE20" s="7">
        <f t="shared" si="13"/>
        <v>43311</v>
      </c>
      <c r="AF20" s="7">
        <f>AE20+1</f>
        <v>43312</v>
      </c>
      <c r="AG20" s="8">
        <v>7</v>
      </c>
      <c r="AH20" s="2"/>
    </row>
    <row r="21" spans="1:62" ht="18.75" customHeight="1" x14ac:dyDescent="0.25">
      <c r="A21" s="12"/>
      <c r="B21" s="9">
        <f>DATE(A1,AG20,1)</f>
        <v>43282</v>
      </c>
      <c r="C21" s="9">
        <f t="shared" si="12"/>
        <v>43283</v>
      </c>
      <c r="D21" s="9">
        <f t="shared" si="12"/>
        <v>43284</v>
      </c>
      <c r="E21" s="9">
        <f t="shared" si="12"/>
        <v>43285</v>
      </c>
      <c r="F21" s="9">
        <f t="shared" si="12"/>
        <v>43286</v>
      </c>
      <c r="G21" s="9">
        <f t="shared" si="12"/>
        <v>43287</v>
      </c>
      <c r="H21" s="9">
        <f t="shared" si="12"/>
        <v>43288</v>
      </c>
      <c r="I21" s="9">
        <f t="shared" si="12"/>
        <v>43289</v>
      </c>
      <c r="J21" s="9">
        <f t="shared" si="12"/>
        <v>43290</v>
      </c>
      <c r="K21" s="9">
        <f t="shared" si="12"/>
        <v>43291</v>
      </c>
      <c r="L21" s="9">
        <f t="shared" si="12"/>
        <v>43292</v>
      </c>
      <c r="M21" s="9">
        <f t="shared" si="12"/>
        <v>43293</v>
      </c>
      <c r="N21" s="9">
        <f t="shared" si="12"/>
        <v>43294</v>
      </c>
      <c r="O21" s="9">
        <f t="shared" si="12"/>
        <v>43295</v>
      </c>
      <c r="P21" s="9">
        <f t="shared" si="12"/>
        <v>43296</v>
      </c>
      <c r="Q21" s="9">
        <f t="shared" si="12"/>
        <v>43297</v>
      </c>
      <c r="R21" s="9">
        <f t="shared" si="12"/>
        <v>43298</v>
      </c>
      <c r="S21" s="9">
        <f t="shared" si="13"/>
        <v>43299</v>
      </c>
      <c r="T21" s="9">
        <f t="shared" si="13"/>
        <v>43300</v>
      </c>
      <c r="U21" s="9">
        <f t="shared" si="13"/>
        <v>43301</v>
      </c>
      <c r="V21" s="9">
        <f t="shared" si="13"/>
        <v>43302</v>
      </c>
      <c r="W21" s="9">
        <f t="shared" si="13"/>
        <v>43303</v>
      </c>
      <c r="X21" s="9">
        <f t="shared" si="13"/>
        <v>43304</v>
      </c>
      <c r="Y21" s="9">
        <f t="shared" si="13"/>
        <v>43305</v>
      </c>
      <c r="Z21" s="9">
        <f t="shared" si="13"/>
        <v>43306</v>
      </c>
      <c r="AA21" s="9">
        <f t="shared" si="13"/>
        <v>43307</v>
      </c>
      <c r="AB21" s="9">
        <f t="shared" si="13"/>
        <v>43308</v>
      </c>
      <c r="AC21" s="9">
        <f t="shared" si="13"/>
        <v>43309</v>
      </c>
      <c r="AD21" s="9">
        <f t="shared" si="13"/>
        <v>43310</v>
      </c>
      <c r="AE21" s="9">
        <f t="shared" si="13"/>
        <v>43311</v>
      </c>
      <c r="AF21" s="9">
        <f>AE21+1</f>
        <v>43312</v>
      </c>
      <c r="AG21" s="2"/>
      <c r="AH21" s="2"/>
    </row>
    <row r="22" spans="1:62" ht="18.75" customHeight="1" x14ac:dyDescent="0.25">
      <c r="A22" s="3" t="s">
        <v>3</v>
      </c>
      <c r="B22" s="10"/>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2">
        <f t="shared" ref="AG22:AG27" si="14">COUNTIF(B22:AF22,"c")</f>
        <v>0</v>
      </c>
      <c r="AH22" s="2">
        <f t="shared" ref="AH22:AH27" si="15">AH9-AG22</f>
        <v>29</v>
      </c>
    </row>
    <row r="23" spans="1:62" ht="18.75" customHeight="1" x14ac:dyDescent="0.25">
      <c r="A23" s="3" t="s">
        <v>4</v>
      </c>
      <c r="B23" s="11"/>
      <c r="C23" s="11"/>
      <c r="D23" s="11"/>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2">
        <f t="shared" si="14"/>
        <v>0</v>
      </c>
      <c r="AH23" s="2">
        <f t="shared" si="15"/>
        <v>29</v>
      </c>
    </row>
    <row r="24" spans="1:62" ht="18.75" customHeight="1" x14ac:dyDescent="0.25">
      <c r="A24" s="3" t="s">
        <v>5</v>
      </c>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2">
        <f t="shared" si="14"/>
        <v>0</v>
      </c>
      <c r="AH24" s="2">
        <f t="shared" si="15"/>
        <v>29</v>
      </c>
    </row>
    <row r="25" spans="1:62" ht="18.75" customHeight="1" x14ac:dyDescent="0.25">
      <c r="A25" s="3" t="s">
        <v>6</v>
      </c>
      <c r="B25" s="11"/>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2">
        <f t="shared" si="14"/>
        <v>0</v>
      </c>
      <c r="AH25" s="2">
        <f t="shared" si="15"/>
        <v>29</v>
      </c>
    </row>
    <row r="26" spans="1:62" ht="18.75" customHeight="1" x14ac:dyDescent="0.25">
      <c r="A26" s="3" t="s">
        <v>7</v>
      </c>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2">
        <f t="shared" si="14"/>
        <v>0</v>
      </c>
      <c r="AH26" s="2">
        <f t="shared" si="15"/>
        <v>29</v>
      </c>
    </row>
    <row r="27" spans="1:62" ht="18.75" customHeight="1" x14ac:dyDescent="0.25">
      <c r="A27" s="3" t="s">
        <v>8</v>
      </c>
      <c r="B27" s="11"/>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2">
        <f t="shared" si="14"/>
        <v>0</v>
      </c>
      <c r="AH27" s="2">
        <f t="shared" si="15"/>
        <v>29</v>
      </c>
    </row>
    <row r="28" spans="1:62" ht="27" customHeight="1" x14ac:dyDescent="0.25">
      <c r="A28" s="43">
        <f>DATE(A1,AG33,1)</f>
        <v>43313</v>
      </c>
      <c r="B28" s="43"/>
      <c r="C28" s="43"/>
      <c r="D28" s="43"/>
      <c r="E28" s="43"/>
      <c r="F28" s="43"/>
      <c r="G28" s="43"/>
      <c r="H28" s="43"/>
      <c r="I28" s="43"/>
      <c r="J28" s="43"/>
      <c r="K28" s="43"/>
      <c r="L28" s="43"/>
      <c r="M28" s="43"/>
      <c r="N28" s="43"/>
      <c r="O28" s="43"/>
      <c r="P28" s="43"/>
      <c r="Q28" s="43"/>
      <c r="R28" s="43"/>
      <c r="S28" s="43"/>
      <c r="T28" s="43"/>
      <c r="U28" s="43"/>
      <c r="V28" s="43"/>
      <c r="W28" s="43"/>
      <c r="X28" s="43"/>
      <c r="Y28" s="43"/>
      <c r="Z28" s="43"/>
      <c r="AA28" s="43"/>
      <c r="AB28" s="43"/>
      <c r="AC28" s="43"/>
      <c r="AD28" s="43"/>
      <c r="AE28" s="43"/>
      <c r="AF28" s="43"/>
      <c r="AG28" s="2"/>
      <c r="AH28" s="2"/>
    </row>
    <row r="29" spans="1:62" x14ac:dyDescent="0.25">
      <c r="A29" s="3" t="s">
        <v>0</v>
      </c>
      <c r="B29" s="4">
        <f>B33</f>
        <v>43313</v>
      </c>
      <c r="C29" s="4">
        <f>C33</f>
        <v>43314</v>
      </c>
      <c r="D29" s="4">
        <f t="shared" ref="D29:AF29" si="16">D33</f>
        <v>43315</v>
      </c>
      <c r="E29" s="4">
        <f t="shared" si="16"/>
        <v>43316</v>
      </c>
      <c r="F29" s="4">
        <f t="shared" si="16"/>
        <v>43317</v>
      </c>
      <c r="G29" s="4">
        <f t="shared" si="16"/>
        <v>43318</v>
      </c>
      <c r="H29" s="4">
        <f t="shared" si="16"/>
        <v>43319</v>
      </c>
      <c r="I29" s="4">
        <f t="shared" si="16"/>
        <v>43320</v>
      </c>
      <c r="J29" s="4">
        <f t="shared" si="16"/>
        <v>43321</v>
      </c>
      <c r="K29" s="4">
        <f t="shared" si="16"/>
        <v>43322</v>
      </c>
      <c r="L29" s="4">
        <f t="shared" si="16"/>
        <v>43323</v>
      </c>
      <c r="M29" s="4">
        <f t="shared" si="16"/>
        <v>43324</v>
      </c>
      <c r="N29" s="4">
        <f t="shared" si="16"/>
        <v>43325</v>
      </c>
      <c r="O29" s="4">
        <f t="shared" si="16"/>
        <v>43326</v>
      </c>
      <c r="P29" s="4">
        <f t="shared" si="16"/>
        <v>43327</v>
      </c>
      <c r="Q29" s="4">
        <f t="shared" si="16"/>
        <v>43328</v>
      </c>
      <c r="R29" s="4">
        <f t="shared" si="16"/>
        <v>43329</v>
      </c>
      <c r="S29" s="4">
        <f t="shared" si="16"/>
        <v>43330</v>
      </c>
      <c r="T29" s="4">
        <f t="shared" si="16"/>
        <v>43331</v>
      </c>
      <c r="U29" s="4">
        <f t="shared" si="16"/>
        <v>43332</v>
      </c>
      <c r="V29" s="4">
        <f t="shared" si="16"/>
        <v>43333</v>
      </c>
      <c r="W29" s="4">
        <f t="shared" si="16"/>
        <v>43334</v>
      </c>
      <c r="X29" s="4">
        <f t="shared" si="16"/>
        <v>43335</v>
      </c>
      <c r="Y29" s="4">
        <f t="shared" si="16"/>
        <v>43336</v>
      </c>
      <c r="Z29" s="4">
        <f t="shared" si="16"/>
        <v>43337</v>
      </c>
      <c r="AA29" s="4">
        <f t="shared" si="16"/>
        <v>43338</v>
      </c>
      <c r="AB29" s="4">
        <f t="shared" si="16"/>
        <v>43339</v>
      </c>
      <c r="AC29" s="4">
        <f t="shared" si="16"/>
        <v>43340</v>
      </c>
      <c r="AD29" s="4">
        <f t="shared" si="16"/>
        <v>43341</v>
      </c>
      <c r="AE29" s="4">
        <f t="shared" si="16"/>
        <v>43342</v>
      </c>
      <c r="AF29" s="4">
        <f t="shared" si="16"/>
        <v>43343</v>
      </c>
      <c r="AG29" s="2"/>
      <c r="AH29" s="2"/>
    </row>
    <row r="30" spans="1:62" x14ac:dyDescent="0.25">
      <c r="A30" s="3" t="s">
        <v>1</v>
      </c>
      <c r="B30" s="4">
        <f>B33</f>
        <v>43313</v>
      </c>
      <c r="C30" s="4">
        <f>C33</f>
        <v>43314</v>
      </c>
      <c r="D30" s="4">
        <f t="shared" ref="D30:AF30" si="17">D33</f>
        <v>43315</v>
      </c>
      <c r="E30" s="4">
        <f t="shared" si="17"/>
        <v>43316</v>
      </c>
      <c r="F30" s="4">
        <f t="shared" si="17"/>
        <v>43317</v>
      </c>
      <c r="G30" s="4">
        <f t="shared" si="17"/>
        <v>43318</v>
      </c>
      <c r="H30" s="4">
        <f t="shared" si="17"/>
        <v>43319</v>
      </c>
      <c r="I30" s="4">
        <f t="shared" si="17"/>
        <v>43320</v>
      </c>
      <c r="J30" s="4">
        <f t="shared" si="17"/>
        <v>43321</v>
      </c>
      <c r="K30" s="4">
        <f t="shared" si="17"/>
        <v>43322</v>
      </c>
      <c r="L30" s="4">
        <f t="shared" si="17"/>
        <v>43323</v>
      </c>
      <c r="M30" s="4">
        <f t="shared" si="17"/>
        <v>43324</v>
      </c>
      <c r="N30" s="4">
        <f t="shared" si="17"/>
        <v>43325</v>
      </c>
      <c r="O30" s="4">
        <f t="shared" si="17"/>
        <v>43326</v>
      </c>
      <c r="P30" s="4">
        <f t="shared" si="17"/>
        <v>43327</v>
      </c>
      <c r="Q30" s="4">
        <f t="shared" si="17"/>
        <v>43328</v>
      </c>
      <c r="R30" s="4">
        <f t="shared" si="17"/>
        <v>43329</v>
      </c>
      <c r="S30" s="4">
        <f t="shared" si="17"/>
        <v>43330</v>
      </c>
      <c r="T30" s="4">
        <f t="shared" si="17"/>
        <v>43331</v>
      </c>
      <c r="U30" s="4">
        <f t="shared" si="17"/>
        <v>43332</v>
      </c>
      <c r="V30" s="4">
        <f t="shared" si="17"/>
        <v>43333</v>
      </c>
      <c r="W30" s="4">
        <f t="shared" si="17"/>
        <v>43334</v>
      </c>
      <c r="X30" s="4">
        <f t="shared" si="17"/>
        <v>43335</v>
      </c>
      <c r="Y30" s="4">
        <f t="shared" si="17"/>
        <v>43336</v>
      </c>
      <c r="Z30" s="4">
        <f t="shared" si="17"/>
        <v>43337</v>
      </c>
      <c r="AA30" s="4">
        <f t="shared" si="17"/>
        <v>43338</v>
      </c>
      <c r="AB30" s="4">
        <f t="shared" si="17"/>
        <v>43339</v>
      </c>
      <c r="AC30" s="4">
        <f t="shared" si="17"/>
        <v>43340</v>
      </c>
      <c r="AD30" s="4">
        <f t="shared" si="17"/>
        <v>43341</v>
      </c>
      <c r="AE30" s="4">
        <f t="shared" si="17"/>
        <v>43342</v>
      </c>
      <c r="AF30" s="4">
        <f t="shared" si="17"/>
        <v>43343</v>
      </c>
      <c r="AG30" s="2"/>
      <c r="AH30" s="2"/>
    </row>
    <row r="31" spans="1:62" x14ac:dyDescent="0.25">
      <c r="A31" s="3" t="s">
        <v>2</v>
      </c>
      <c r="B31" s="4">
        <f>B33</f>
        <v>43313</v>
      </c>
      <c r="C31" s="4">
        <f>C33</f>
        <v>43314</v>
      </c>
      <c r="D31" s="4">
        <f t="shared" ref="D31:AF31" si="18">D33</f>
        <v>43315</v>
      </c>
      <c r="E31" s="4">
        <f t="shared" si="18"/>
        <v>43316</v>
      </c>
      <c r="F31" s="4">
        <f t="shared" si="18"/>
        <v>43317</v>
      </c>
      <c r="G31" s="4">
        <f t="shared" si="18"/>
        <v>43318</v>
      </c>
      <c r="H31" s="4">
        <f t="shared" si="18"/>
        <v>43319</v>
      </c>
      <c r="I31" s="4">
        <f t="shared" si="18"/>
        <v>43320</v>
      </c>
      <c r="J31" s="4">
        <f t="shared" si="18"/>
        <v>43321</v>
      </c>
      <c r="K31" s="4">
        <f t="shared" si="18"/>
        <v>43322</v>
      </c>
      <c r="L31" s="4">
        <f t="shared" si="18"/>
        <v>43323</v>
      </c>
      <c r="M31" s="4">
        <f t="shared" si="18"/>
        <v>43324</v>
      </c>
      <c r="N31" s="4">
        <f t="shared" si="18"/>
        <v>43325</v>
      </c>
      <c r="O31" s="4">
        <f t="shared" si="18"/>
        <v>43326</v>
      </c>
      <c r="P31" s="4">
        <f t="shared" si="18"/>
        <v>43327</v>
      </c>
      <c r="Q31" s="4">
        <f t="shared" si="18"/>
        <v>43328</v>
      </c>
      <c r="R31" s="4">
        <f t="shared" si="18"/>
        <v>43329</v>
      </c>
      <c r="S31" s="4">
        <f t="shared" si="18"/>
        <v>43330</v>
      </c>
      <c r="T31" s="4">
        <f t="shared" si="18"/>
        <v>43331</v>
      </c>
      <c r="U31" s="4">
        <f t="shared" si="18"/>
        <v>43332</v>
      </c>
      <c r="V31" s="4">
        <f t="shared" si="18"/>
        <v>43333</v>
      </c>
      <c r="W31" s="4">
        <f t="shared" si="18"/>
        <v>43334</v>
      </c>
      <c r="X31" s="4">
        <f t="shared" si="18"/>
        <v>43335</v>
      </c>
      <c r="Y31" s="4">
        <f t="shared" si="18"/>
        <v>43336</v>
      </c>
      <c r="Z31" s="4">
        <f t="shared" si="18"/>
        <v>43337</v>
      </c>
      <c r="AA31" s="4">
        <f t="shared" si="18"/>
        <v>43338</v>
      </c>
      <c r="AB31" s="4">
        <f t="shared" si="18"/>
        <v>43339</v>
      </c>
      <c r="AC31" s="4">
        <f t="shared" si="18"/>
        <v>43340</v>
      </c>
      <c r="AD31" s="4">
        <f t="shared" si="18"/>
        <v>43341</v>
      </c>
      <c r="AE31" s="4">
        <f t="shared" si="18"/>
        <v>43342</v>
      </c>
      <c r="AF31" s="4">
        <f t="shared" si="18"/>
        <v>43343</v>
      </c>
      <c r="AG31" s="2"/>
      <c r="AH31" s="2"/>
    </row>
    <row r="32" spans="1:62" x14ac:dyDescent="0.25">
      <c r="A32" s="3"/>
      <c r="B32" s="32"/>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4"/>
      <c r="AG32" s="5"/>
      <c r="AH32" s="5"/>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row>
    <row r="33" spans="1:62" ht="18.75" customHeight="1" x14ac:dyDescent="0.25">
      <c r="A33" s="12"/>
      <c r="B33" s="7">
        <f>DATE(A1,AG33,1)</f>
        <v>43313</v>
      </c>
      <c r="C33" s="7">
        <f>B33+1</f>
        <v>43314</v>
      </c>
      <c r="D33" s="7">
        <f t="shared" ref="D33:S34" si="19">C33+1</f>
        <v>43315</v>
      </c>
      <c r="E33" s="7">
        <f t="shared" si="19"/>
        <v>43316</v>
      </c>
      <c r="F33" s="7">
        <f t="shared" si="19"/>
        <v>43317</v>
      </c>
      <c r="G33" s="7">
        <f t="shared" si="19"/>
        <v>43318</v>
      </c>
      <c r="H33" s="7">
        <f t="shared" si="19"/>
        <v>43319</v>
      </c>
      <c r="I33" s="7">
        <f t="shared" si="19"/>
        <v>43320</v>
      </c>
      <c r="J33" s="7">
        <f t="shared" si="19"/>
        <v>43321</v>
      </c>
      <c r="K33" s="7">
        <f t="shared" si="19"/>
        <v>43322</v>
      </c>
      <c r="L33" s="7">
        <f t="shared" si="19"/>
        <v>43323</v>
      </c>
      <c r="M33" s="7">
        <f t="shared" si="19"/>
        <v>43324</v>
      </c>
      <c r="N33" s="7">
        <f t="shared" si="19"/>
        <v>43325</v>
      </c>
      <c r="O33" s="7">
        <f t="shared" si="19"/>
        <v>43326</v>
      </c>
      <c r="P33" s="7">
        <f t="shared" si="19"/>
        <v>43327</v>
      </c>
      <c r="Q33" s="7">
        <f t="shared" si="19"/>
        <v>43328</v>
      </c>
      <c r="R33" s="7">
        <f t="shared" si="19"/>
        <v>43329</v>
      </c>
      <c r="S33" s="7">
        <f t="shared" si="19"/>
        <v>43330</v>
      </c>
      <c r="T33" s="7">
        <f t="shared" ref="T33:AF34" si="20">S33+1</f>
        <v>43331</v>
      </c>
      <c r="U33" s="7">
        <f t="shared" si="20"/>
        <v>43332</v>
      </c>
      <c r="V33" s="7">
        <f t="shared" si="20"/>
        <v>43333</v>
      </c>
      <c r="W33" s="7">
        <f t="shared" si="20"/>
        <v>43334</v>
      </c>
      <c r="X33" s="7">
        <f t="shared" si="20"/>
        <v>43335</v>
      </c>
      <c r="Y33" s="7">
        <f t="shared" si="20"/>
        <v>43336</v>
      </c>
      <c r="Z33" s="7">
        <f t="shared" si="20"/>
        <v>43337</v>
      </c>
      <c r="AA33" s="7">
        <f t="shared" si="20"/>
        <v>43338</v>
      </c>
      <c r="AB33" s="7">
        <f t="shared" si="20"/>
        <v>43339</v>
      </c>
      <c r="AC33" s="7">
        <f t="shared" si="20"/>
        <v>43340</v>
      </c>
      <c r="AD33" s="7">
        <f t="shared" si="20"/>
        <v>43341</v>
      </c>
      <c r="AE33" s="7">
        <f t="shared" si="20"/>
        <v>43342</v>
      </c>
      <c r="AF33" s="7">
        <f t="shared" si="20"/>
        <v>43343</v>
      </c>
      <c r="AG33" s="8">
        <v>8</v>
      </c>
      <c r="AH33" s="2"/>
    </row>
    <row r="34" spans="1:62" ht="18.75" customHeight="1" x14ac:dyDescent="0.25">
      <c r="A34" s="12"/>
      <c r="B34" s="9">
        <f>DATE(A1,AG33,1)</f>
        <v>43313</v>
      </c>
      <c r="C34" s="9">
        <f>B34+1</f>
        <v>43314</v>
      </c>
      <c r="D34" s="9">
        <f t="shared" si="19"/>
        <v>43315</v>
      </c>
      <c r="E34" s="9">
        <f t="shared" si="19"/>
        <v>43316</v>
      </c>
      <c r="F34" s="9">
        <f t="shared" si="19"/>
        <v>43317</v>
      </c>
      <c r="G34" s="9">
        <f t="shared" si="19"/>
        <v>43318</v>
      </c>
      <c r="H34" s="9">
        <f t="shared" si="19"/>
        <v>43319</v>
      </c>
      <c r="I34" s="9">
        <f t="shared" si="19"/>
        <v>43320</v>
      </c>
      <c r="J34" s="9">
        <f t="shared" si="19"/>
        <v>43321</v>
      </c>
      <c r="K34" s="9">
        <f t="shared" si="19"/>
        <v>43322</v>
      </c>
      <c r="L34" s="9">
        <f t="shared" si="19"/>
        <v>43323</v>
      </c>
      <c r="M34" s="9">
        <f t="shared" si="19"/>
        <v>43324</v>
      </c>
      <c r="N34" s="9">
        <f t="shared" si="19"/>
        <v>43325</v>
      </c>
      <c r="O34" s="9">
        <f t="shared" si="19"/>
        <v>43326</v>
      </c>
      <c r="P34" s="9">
        <f t="shared" si="19"/>
        <v>43327</v>
      </c>
      <c r="Q34" s="9">
        <f t="shared" si="19"/>
        <v>43328</v>
      </c>
      <c r="R34" s="9">
        <f t="shared" si="19"/>
        <v>43329</v>
      </c>
      <c r="S34" s="9">
        <f t="shared" si="19"/>
        <v>43330</v>
      </c>
      <c r="T34" s="9">
        <f t="shared" si="20"/>
        <v>43331</v>
      </c>
      <c r="U34" s="9">
        <f t="shared" si="20"/>
        <v>43332</v>
      </c>
      <c r="V34" s="9">
        <f t="shared" si="20"/>
        <v>43333</v>
      </c>
      <c r="W34" s="9">
        <f t="shared" si="20"/>
        <v>43334</v>
      </c>
      <c r="X34" s="9">
        <f t="shared" si="20"/>
        <v>43335</v>
      </c>
      <c r="Y34" s="9">
        <f t="shared" si="20"/>
        <v>43336</v>
      </c>
      <c r="Z34" s="9">
        <f t="shared" si="20"/>
        <v>43337</v>
      </c>
      <c r="AA34" s="9">
        <f t="shared" si="20"/>
        <v>43338</v>
      </c>
      <c r="AB34" s="9">
        <f t="shared" si="20"/>
        <v>43339</v>
      </c>
      <c r="AC34" s="9">
        <f t="shared" si="20"/>
        <v>43340</v>
      </c>
      <c r="AD34" s="9">
        <f t="shared" si="20"/>
        <v>43341</v>
      </c>
      <c r="AE34" s="9">
        <f t="shared" si="20"/>
        <v>43342</v>
      </c>
      <c r="AF34" s="9">
        <f t="shared" si="20"/>
        <v>43343</v>
      </c>
      <c r="AG34" s="2"/>
      <c r="AH34" s="2"/>
    </row>
    <row r="35" spans="1:62" ht="18.75" customHeight="1" x14ac:dyDescent="0.25">
      <c r="A35" s="3" t="s">
        <v>3</v>
      </c>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2">
        <f t="shared" ref="AG35:AG40" si="21">COUNTIF(B35:AF35,"c")</f>
        <v>0</v>
      </c>
      <c r="AH35" s="2">
        <f t="shared" ref="AH35:AH40" si="22">AH22-AG35</f>
        <v>29</v>
      </c>
    </row>
    <row r="36" spans="1:62" ht="18.75" customHeight="1" x14ac:dyDescent="0.25">
      <c r="A36" s="3" t="s">
        <v>4</v>
      </c>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2">
        <f t="shared" si="21"/>
        <v>0</v>
      </c>
      <c r="AH36" s="2">
        <f t="shared" si="22"/>
        <v>29</v>
      </c>
    </row>
    <row r="37" spans="1:62" ht="18.75" customHeight="1" x14ac:dyDescent="0.25">
      <c r="A37" s="3" t="s">
        <v>5</v>
      </c>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2">
        <f t="shared" si="21"/>
        <v>0</v>
      </c>
      <c r="AH37" s="2">
        <f t="shared" si="22"/>
        <v>29</v>
      </c>
    </row>
    <row r="38" spans="1:62" ht="18.75" customHeight="1" x14ac:dyDescent="0.25">
      <c r="A38" s="3" t="s">
        <v>6</v>
      </c>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2">
        <f t="shared" si="21"/>
        <v>0</v>
      </c>
      <c r="AH38" s="2">
        <f t="shared" si="22"/>
        <v>29</v>
      </c>
    </row>
    <row r="39" spans="1:62" ht="18.75" customHeight="1" x14ac:dyDescent="0.25">
      <c r="A39" s="3" t="s">
        <v>7</v>
      </c>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2">
        <f t="shared" si="21"/>
        <v>0</v>
      </c>
      <c r="AH39" s="2">
        <f t="shared" si="22"/>
        <v>29</v>
      </c>
    </row>
    <row r="40" spans="1:62" ht="18.75" customHeight="1" x14ac:dyDescent="0.25">
      <c r="A40" s="3" t="s">
        <v>8</v>
      </c>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2">
        <f t="shared" si="21"/>
        <v>0</v>
      </c>
      <c r="AH40" s="2">
        <f t="shared" si="22"/>
        <v>29</v>
      </c>
    </row>
    <row r="41" spans="1:62" ht="27" customHeight="1" x14ac:dyDescent="0.25">
      <c r="A41" s="43">
        <f>DATE(A1,AG46,1)</f>
        <v>43344</v>
      </c>
      <c r="B41" s="43"/>
      <c r="C41" s="43"/>
      <c r="D41" s="43"/>
      <c r="E41" s="43"/>
      <c r="F41" s="43"/>
      <c r="G41" s="43"/>
      <c r="H41" s="43"/>
      <c r="I41" s="43"/>
      <c r="J41" s="43"/>
      <c r="K41" s="43"/>
      <c r="L41" s="43"/>
      <c r="M41" s="43"/>
      <c r="N41" s="43"/>
      <c r="O41" s="43"/>
      <c r="P41" s="43"/>
      <c r="Q41" s="43"/>
      <c r="R41" s="43"/>
      <c r="S41" s="43"/>
      <c r="T41" s="43"/>
      <c r="U41" s="43"/>
      <c r="V41" s="43"/>
      <c r="W41" s="43"/>
      <c r="X41" s="43"/>
      <c r="Y41" s="43"/>
      <c r="Z41" s="43"/>
      <c r="AA41" s="43"/>
      <c r="AB41" s="43"/>
      <c r="AC41" s="43"/>
      <c r="AD41" s="43"/>
      <c r="AE41" s="43"/>
      <c r="AF41" s="43"/>
      <c r="AG41" s="2"/>
      <c r="AH41" s="2"/>
    </row>
    <row r="42" spans="1:62" x14ac:dyDescent="0.25">
      <c r="A42" s="3" t="s">
        <v>0</v>
      </c>
      <c r="B42" s="4">
        <f>B46</f>
        <v>43344</v>
      </c>
      <c r="C42" s="4">
        <f>C46</f>
        <v>43345</v>
      </c>
      <c r="D42" s="4">
        <f t="shared" ref="D42:AF42" si="23">D46</f>
        <v>43346</v>
      </c>
      <c r="E42" s="4">
        <f t="shared" si="23"/>
        <v>43347</v>
      </c>
      <c r="F42" s="4">
        <f t="shared" si="23"/>
        <v>43348</v>
      </c>
      <c r="G42" s="4">
        <f t="shared" si="23"/>
        <v>43349</v>
      </c>
      <c r="H42" s="4">
        <f t="shared" si="23"/>
        <v>43350</v>
      </c>
      <c r="I42" s="4">
        <f t="shared" si="23"/>
        <v>43351</v>
      </c>
      <c r="J42" s="4">
        <f t="shared" si="23"/>
        <v>43352</v>
      </c>
      <c r="K42" s="4">
        <f t="shared" si="23"/>
        <v>43353</v>
      </c>
      <c r="L42" s="4">
        <f t="shared" si="23"/>
        <v>43354</v>
      </c>
      <c r="M42" s="4">
        <f t="shared" si="23"/>
        <v>43355</v>
      </c>
      <c r="N42" s="4">
        <f t="shared" si="23"/>
        <v>43356</v>
      </c>
      <c r="O42" s="4">
        <f t="shared" si="23"/>
        <v>43357</v>
      </c>
      <c r="P42" s="4">
        <f t="shared" si="23"/>
        <v>43358</v>
      </c>
      <c r="Q42" s="4">
        <f t="shared" si="23"/>
        <v>43359</v>
      </c>
      <c r="R42" s="4">
        <f t="shared" si="23"/>
        <v>43360</v>
      </c>
      <c r="S42" s="4">
        <f t="shared" si="23"/>
        <v>43361</v>
      </c>
      <c r="T42" s="4">
        <f t="shared" si="23"/>
        <v>43362</v>
      </c>
      <c r="U42" s="4">
        <f t="shared" si="23"/>
        <v>43363</v>
      </c>
      <c r="V42" s="4">
        <f t="shared" si="23"/>
        <v>43364</v>
      </c>
      <c r="W42" s="4">
        <f t="shared" si="23"/>
        <v>43365</v>
      </c>
      <c r="X42" s="4">
        <f t="shared" si="23"/>
        <v>43366</v>
      </c>
      <c r="Y42" s="4">
        <f t="shared" si="23"/>
        <v>43367</v>
      </c>
      <c r="Z42" s="4">
        <f t="shared" si="23"/>
        <v>43368</v>
      </c>
      <c r="AA42" s="4">
        <f t="shared" si="23"/>
        <v>43369</v>
      </c>
      <c r="AB42" s="4">
        <f t="shared" si="23"/>
        <v>43370</v>
      </c>
      <c r="AC42" s="4">
        <f t="shared" si="23"/>
        <v>43371</v>
      </c>
      <c r="AD42" s="4">
        <f t="shared" si="23"/>
        <v>43372</v>
      </c>
      <c r="AE42" s="4">
        <f t="shared" si="23"/>
        <v>43373</v>
      </c>
      <c r="AF42" s="4">
        <f t="shared" si="23"/>
        <v>43374</v>
      </c>
      <c r="AG42" s="2"/>
      <c r="AH42" s="2"/>
    </row>
    <row r="43" spans="1:62" x14ac:dyDescent="0.25">
      <c r="A43" s="3" t="s">
        <v>1</v>
      </c>
      <c r="B43" s="4">
        <f>B46</f>
        <v>43344</v>
      </c>
      <c r="C43" s="4">
        <f>C46</f>
        <v>43345</v>
      </c>
      <c r="D43" s="4">
        <f t="shared" ref="D43:AF43" si="24">D46</f>
        <v>43346</v>
      </c>
      <c r="E43" s="4">
        <f t="shared" si="24"/>
        <v>43347</v>
      </c>
      <c r="F43" s="4">
        <f t="shared" si="24"/>
        <v>43348</v>
      </c>
      <c r="G43" s="4">
        <f t="shared" si="24"/>
        <v>43349</v>
      </c>
      <c r="H43" s="4">
        <f t="shared" si="24"/>
        <v>43350</v>
      </c>
      <c r="I43" s="4">
        <f t="shared" si="24"/>
        <v>43351</v>
      </c>
      <c r="J43" s="4">
        <f t="shared" si="24"/>
        <v>43352</v>
      </c>
      <c r="K43" s="4">
        <f t="shared" si="24"/>
        <v>43353</v>
      </c>
      <c r="L43" s="4">
        <f t="shared" si="24"/>
        <v>43354</v>
      </c>
      <c r="M43" s="4">
        <f t="shared" si="24"/>
        <v>43355</v>
      </c>
      <c r="N43" s="4">
        <f t="shared" si="24"/>
        <v>43356</v>
      </c>
      <c r="O43" s="4">
        <f t="shared" si="24"/>
        <v>43357</v>
      </c>
      <c r="P43" s="4">
        <f t="shared" si="24"/>
        <v>43358</v>
      </c>
      <c r="Q43" s="4">
        <f t="shared" si="24"/>
        <v>43359</v>
      </c>
      <c r="R43" s="4">
        <f t="shared" si="24"/>
        <v>43360</v>
      </c>
      <c r="S43" s="4">
        <f t="shared" si="24"/>
        <v>43361</v>
      </c>
      <c r="T43" s="4">
        <f t="shared" si="24"/>
        <v>43362</v>
      </c>
      <c r="U43" s="4">
        <f t="shared" si="24"/>
        <v>43363</v>
      </c>
      <c r="V43" s="4">
        <f t="shared" si="24"/>
        <v>43364</v>
      </c>
      <c r="W43" s="4">
        <f t="shared" si="24"/>
        <v>43365</v>
      </c>
      <c r="X43" s="4">
        <f t="shared" si="24"/>
        <v>43366</v>
      </c>
      <c r="Y43" s="4">
        <f t="shared" si="24"/>
        <v>43367</v>
      </c>
      <c r="Z43" s="4">
        <f t="shared" si="24"/>
        <v>43368</v>
      </c>
      <c r="AA43" s="4">
        <f t="shared" si="24"/>
        <v>43369</v>
      </c>
      <c r="AB43" s="4">
        <f t="shared" si="24"/>
        <v>43370</v>
      </c>
      <c r="AC43" s="4">
        <f t="shared" si="24"/>
        <v>43371</v>
      </c>
      <c r="AD43" s="4">
        <f t="shared" si="24"/>
        <v>43372</v>
      </c>
      <c r="AE43" s="4">
        <f t="shared" si="24"/>
        <v>43373</v>
      </c>
      <c r="AF43" s="4">
        <f t="shared" si="24"/>
        <v>43374</v>
      </c>
      <c r="AG43" s="2"/>
      <c r="AH43" s="2"/>
    </row>
    <row r="44" spans="1:62" x14ac:dyDescent="0.25">
      <c r="A44" s="3" t="s">
        <v>2</v>
      </c>
      <c r="B44" s="4">
        <f>B46</f>
        <v>43344</v>
      </c>
      <c r="C44" s="4">
        <f>C46</f>
        <v>43345</v>
      </c>
      <c r="D44" s="4">
        <f t="shared" ref="D44:AF44" si="25">D46</f>
        <v>43346</v>
      </c>
      <c r="E44" s="4">
        <f t="shared" si="25"/>
        <v>43347</v>
      </c>
      <c r="F44" s="4">
        <f t="shared" si="25"/>
        <v>43348</v>
      </c>
      <c r="G44" s="4">
        <f t="shared" si="25"/>
        <v>43349</v>
      </c>
      <c r="H44" s="4">
        <f t="shared" si="25"/>
        <v>43350</v>
      </c>
      <c r="I44" s="4">
        <f t="shared" si="25"/>
        <v>43351</v>
      </c>
      <c r="J44" s="4">
        <f t="shared" si="25"/>
        <v>43352</v>
      </c>
      <c r="K44" s="4">
        <f t="shared" si="25"/>
        <v>43353</v>
      </c>
      <c r="L44" s="4">
        <f t="shared" si="25"/>
        <v>43354</v>
      </c>
      <c r="M44" s="4">
        <f t="shared" si="25"/>
        <v>43355</v>
      </c>
      <c r="N44" s="4">
        <f t="shared" si="25"/>
        <v>43356</v>
      </c>
      <c r="O44" s="4">
        <f t="shared" si="25"/>
        <v>43357</v>
      </c>
      <c r="P44" s="4">
        <f t="shared" si="25"/>
        <v>43358</v>
      </c>
      <c r="Q44" s="4">
        <f t="shared" si="25"/>
        <v>43359</v>
      </c>
      <c r="R44" s="4">
        <f t="shared" si="25"/>
        <v>43360</v>
      </c>
      <c r="S44" s="4">
        <f t="shared" si="25"/>
        <v>43361</v>
      </c>
      <c r="T44" s="4">
        <f t="shared" si="25"/>
        <v>43362</v>
      </c>
      <c r="U44" s="4">
        <f t="shared" si="25"/>
        <v>43363</v>
      </c>
      <c r="V44" s="4">
        <f t="shared" si="25"/>
        <v>43364</v>
      </c>
      <c r="W44" s="4">
        <f t="shared" si="25"/>
        <v>43365</v>
      </c>
      <c r="X44" s="4">
        <f t="shared" si="25"/>
        <v>43366</v>
      </c>
      <c r="Y44" s="4">
        <f t="shared" si="25"/>
        <v>43367</v>
      </c>
      <c r="Z44" s="4">
        <f t="shared" si="25"/>
        <v>43368</v>
      </c>
      <c r="AA44" s="4">
        <f t="shared" si="25"/>
        <v>43369</v>
      </c>
      <c r="AB44" s="4">
        <f t="shared" si="25"/>
        <v>43370</v>
      </c>
      <c r="AC44" s="4">
        <f t="shared" si="25"/>
        <v>43371</v>
      </c>
      <c r="AD44" s="4">
        <f t="shared" si="25"/>
        <v>43372</v>
      </c>
      <c r="AE44" s="4">
        <f t="shared" si="25"/>
        <v>43373</v>
      </c>
      <c r="AF44" s="4">
        <f t="shared" si="25"/>
        <v>43374</v>
      </c>
      <c r="AG44" s="2"/>
      <c r="AH44" s="2"/>
    </row>
    <row r="45" spans="1:62" x14ac:dyDescent="0.25">
      <c r="A45" s="3"/>
      <c r="B45" s="32"/>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4"/>
      <c r="AG45" s="2"/>
      <c r="AH45" s="5"/>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row>
    <row r="46" spans="1:62" ht="18.75" customHeight="1" x14ac:dyDescent="0.25">
      <c r="A46" s="12"/>
      <c r="B46" s="7">
        <f>DATE(A1,AG46,1)</f>
        <v>43344</v>
      </c>
      <c r="C46" s="7">
        <f>B46+1</f>
        <v>43345</v>
      </c>
      <c r="D46" s="7">
        <f t="shared" ref="D46:S47" si="26">C46+1</f>
        <v>43346</v>
      </c>
      <c r="E46" s="7">
        <f t="shared" si="26"/>
        <v>43347</v>
      </c>
      <c r="F46" s="7">
        <f t="shared" si="26"/>
        <v>43348</v>
      </c>
      <c r="G46" s="7">
        <f t="shared" si="26"/>
        <v>43349</v>
      </c>
      <c r="H46" s="7">
        <f t="shared" si="26"/>
        <v>43350</v>
      </c>
      <c r="I46" s="7">
        <f t="shared" si="26"/>
        <v>43351</v>
      </c>
      <c r="J46" s="7">
        <f t="shared" si="26"/>
        <v>43352</v>
      </c>
      <c r="K46" s="7">
        <f t="shared" si="26"/>
        <v>43353</v>
      </c>
      <c r="L46" s="7">
        <f t="shared" si="26"/>
        <v>43354</v>
      </c>
      <c r="M46" s="7">
        <f t="shared" si="26"/>
        <v>43355</v>
      </c>
      <c r="N46" s="7">
        <f t="shared" si="26"/>
        <v>43356</v>
      </c>
      <c r="O46" s="7">
        <f t="shared" si="26"/>
        <v>43357</v>
      </c>
      <c r="P46" s="7">
        <f t="shared" si="26"/>
        <v>43358</v>
      </c>
      <c r="Q46" s="7">
        <f t="shared" si="26"/>
        <v>43359</v>
      </c>
      <c r="R46" s="7">
        <f t="shared" si="26"/>
        <v>43360</v>
      </c>
      <c r="S46" s="7">
        <f t="shared" si="26"/>
        <v>43361</v>
      </c>
      <c r="T46" s="7">
        <f t="shared" ref="T46:AF47" si="27">S46+1</f>
        <v>43362</v>
      </c>
      <c r="U46" s="7">
        <f t="shared" si="27"/>
        <v>43363</v>
      </c>
      <c r="V46" s="7">
        <f t="shared" si="27"/>
        <v>43364</v>
      </c>
      <c r="W46" s="7">
        <f t="shared" si="27"/>
        <v>43365</v>
      </c>
      <c r="X46" s="7">
        <f t="shared" si="27"/>
        <v>43366</v>
      </c>
      <c r="Y46" s="7">
        <f t="shared" si="27"/>
        <v>43367</v>
      </c>
      <c r="Z46" s="7">
        <f t="shared" si="27"/>
        <v>43368</v>
      </c>
      <c r="AA46" s="7">
        <f t="shared" si="27"/>
        <v>43369</v>
      </c>
      <c r="AB46" s="7">
        <f t="shared" si="27"/>
        <v>43370</v>
      </c>
      <c r="AC46" s="7">
        <f t="shared" si="27"/>
        <v>43371</v>
      </c>
      <c r="AD46" s="7">
        <f t="shared" si="27"/>
        <v>43372</v>
      </c>
      <c r="AE46" s="7">
        <f t="shared" si="27"/>
        <v>43373</v>
      </c>
      <c r="AF46" s="7">
        <f t="shared" si="27"/>
        <v>43374</v>
      </c>
      <c r="AG46" s="8">
        <v>9</v>
      </c>
      <c r="AH46" s="2"/>
    </row>
    <row r="47" spans="1:62" ht="18.75" customHeight="1" x14ac:dyDescent="0.25">
      <c r="A47" s="12"/>
      <c r="B47" s="9">
        <f>DATE(A1,AG46,1)</f>
        <v>43344</v>
      </c>
      <c r="C47" s="9">
        <f>B47+1</f>
        <v>43345</v>
      </c>
      <c r="D47" s="9">
        <f t="shared" si="26"/>
        <v>43346</v>
      </c>
      <c r="E47" s="9">
        <f t="shared" si="26"/>
        <v>43347</v>
      </c>
      <c r="F47" s="9">
        <f t="shared" si="26"/>
        <v>43348</v>
      </c>
      <c r="G47" s="9">
        <f t="shared" si="26"/>
        <v>43349</v>
      </c>
      <c r="H47" s="9">
        <f t="shared" si="26"/>
        <v>43350</v>
      </c>
      <c r="I47" s="9">
        <f t="shared" si="26"/>
        <v>43351</v>
      </c>
      <c r="J47" s="9">
        <f t="shared" si="26"/>
        <v>43352</v>
      </c>
      <c r="K47" s="9">
        <f t="shared" si="26"/>
        <v>43353</v>
      </c>
      <c r="L47" s="9">
        <f t="shared" si="26"/>
        <v>43354</v>
      </c>
      <c r="M47" s="9">
        <f t="shared" si="26"/>
        <v>43355</v>
      </c>
      <c r="N47" s="9">
        <f t="shared" si="26"/>
        <v>43356</v>
      </c>
      <c r="O47" s="9">
        <f t="shared" si="26"/>
        <v>43357</v>
      </c>
      <c r="P47" s="9">
        <f t="shared" si="26"/>
        <v>43358</v>
      </c>
      <c r="Q47" s="9">
        <f t="shared" si="26"/>
        <v>43359</v>
      </c>
      <c r="R47" s="9">
        <f t="shared" si="26"/>
        <v>43360</v>
      </c>
      <c r="S47" s="9">
        <f t="shared" si="26"/>
        <v>43361</v>
      </c>
      <c r="T47" s="9">
        <f t="shared" si="27"/>
        <v>43362</v>
      </c>
      <c r="U47" s="9">
        <f t="shared" si="27"/>
        <v>43363</v>
      </c>
      <c r="V47" s="9">
        <f t="shared" si="27"/>
        <v>43364</v>
      </c>
      <c r="W47" s="9">
        <f t="shared" si="27"/>
        <v>43365</v>
      </c>
      <c r="X47" s="9">
        <f t="shared" si="27"/>
        <v>43366</v>
      </c>
      <c r="Y47" s="9">
        <f t="shared" si="27"/>
        <v>43367</v>
      </c>
      <c r="Z47" s="9">
        <f t="shared" si="27"/>
        <v>43368</v>
      </c>
      <c r="AA47" s="9">
        <f t="shared" si="27"/>
        <v>43369</v>
      </c>
      <c r="AB47" s="9">
        <f t="shared" si="27"/>
        <v>43370</v>
      </c>
      <c r="AC47" s="9">
        <f t="shared" si="27"/>
        <v>43371</v>
      </c>
      <c r="AD47" s="9">
        <f t="shared" si="27"/>
        <v>43372</v>
      </c>
      <c r="AE47" s="9">
        <f t="shared" si="27"/>
        <v>43373</v>
      </c>
      <c r="AF47" s="9">
        <f t="shared" si="27"/>
        <v>43374</v>
      </c>
      <c r="AG47" s="2"/>
      <c r="AH47" s="2"/>
    </row>
    <row r="48" spans="1:62" ht="18.75" customHeight="1" x14ac:dyDescent="0.25">
      <c r="A48" s="3" t="s">
        <v>3</v>
      </c>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2">
        <f t="shared" ref="AG48:AG53" si="28">COUNTIF(B48:AF48,"c")</f>
        <v>0</v>
      </c>
      <c r="AH48" s="2">
        <f t="shared" ref="AH48:AH53" si="29">AH35-AG48</f>
        <v>29</v>
      </c>
    </row>
    <row r="49" spans="1:62" ht="18.75" customHeight="1" x14ac:dyDescent="0.25">
      <c r="A49" s="3" t="s">
        <v>4</v>
      </c>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2">
        <f t="shared" si="28"/>
        <v>0</v>
      </c>
      <c r="AH49" s="2">
        <f t="shared" si="29"/>
        <v>29</v>
      </c>
    </row>
    <row r="50" spans="1:62" ht="18.75" customHeight="1" x14ac:dyDescent="0.25">
      <c r="A50" s="3" t="s">
        <v>5</v>
      </c>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2">
        <f t="shared" si="28"/>
        <v>0</v>
      </c>
      <c r="AH50" s="2">
        <f t="shared" si="29"/>
        <v>29</v>
      </c>
    </row>
    <row r="51" spans="1:62" ht="18.75" customHeight="1" x14ac:dyDescent="0.25">
      <c r="A51" s="3" t="s">
        <v>6</v>
      </c>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2">
        <f t="shared" si="28"/>
        <v>0</v>
      </c>
      <c r="AH51" s="2">
        <f t="shared" si="29"/>
        <v>29</v>
      </c>
    </row>
    <row r="52" spans="1:62" ht="18.75" customHeight="1" x14ac:dyDescent="0.25">
      <c r="A52" s="3" t="s">
        <v>7</v>
      </c>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2">
        <f t="shared" si="28"/>
        <v>0</v>
      </c>
      <c r="AH52" s="2">
        <f t="shared" si="29"/>
        <v>29</v>
      </c>
    </row>
    <row r="53" spans="1:62" ht="18.75" customHeight="1" x14ac:dyDescent="0.25">
      <c r="A53" s="3" t="s">
        <v>8</v>
      </c>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2">
        <f t="shared" si="28"/>
        <v>0</v>
      </c>
      <c r="AH53" s="2">
        <f t="shared" si="29"/>
        <v>29</v>
      </c>
    </row>
    <row r="54" spans="1:62" ht="27" customHeight="1" x14ac:dyDescent="0.25">
      <c r="A54" s="43">
        <f>DATE(A1,AG59,1)</f>
        <v>43374</v>
      </c>
      <c r="B54" s="43"/>
      <c r="C54" s="43"/>
      <c r="D54" s="43"/>
      <c r="E54" s="43"/>
      <c r="F54" s="43"/>
      <c r="G54" s="43"/>
      <c r="H54" s="43"/>
      <c r="I54" s="43"/>
      <c r="J54" s="43"/>
      <c r="K54" s="43"/>
      <c r="L54" s="43"/>
      <c r="M54" s="43"/>
      <c r="N54" s="43"/>
      <c r="O54" s="43"/>
      <c r="P54" s="43"/>
      <c r="Q54" s="43"/>
      <c r="R54" s="43"/>
      <c r="S54" s="43"/>
      <c r="T54" s="43"/>
      <c r="U54" s="43"/>
      <c r="V54" s="43"/>
      <c r="W54" s="43"/>
      <c r="X54" s="43"/>
      <c r="Y54" s="43"/>
      <c r="Z54" s="43"/>
      <c r="AA54" s="43"/>
      <c r="AB54" s="43"/>
      <c r="AC54" s="43"/>
      <c r="AD54" s="43"/>
      <c r="AE54" s="43"/>
      <c r="AF54" s="43"/>
      <c r="AG54" s="2"/>
      <c r="AH54" s="2"/>
    </row>
    <row r="55" spans="1:62" x14ac:dyDescent="0.25">
      <c r="A55" s="3" t="s">
        <v>0</v>
      </c>
      <c r="B55" s="4">
        <f>B59</f>
        <v>43374</v>
      </c>
      <c r="C55" s="4">
        <f>C59</f>
        <v>43375</v>
      </c>
      <c r="D55" s="4">
        <f t="shared" ref="D55:AF55" si="30">D59</f>
        <v>43376</v>
      </c>
      <c r="E55" s="4">
        <f t="shared" si="30"/>
        <v>43377</v>
      </c>
      <c r="F55" s="4">
        <f t="shared" si="30"/>
        <v>43378</v>
      </c>
      <c r="G55" s="4">
        <f t="shared" si="30"/>
        <v>43379</v>
      </c>
      <c r="H55" s="4">
        <f t="shared" si="30"/>
        <v>43380</v>
      </c>
      <c r="I55" s="4">
        <f t="shared" si="30"/>
        <v>43381</v>
      </c>
      <c r="J55" s="4">
        <f t="shared" si="30"/>
        <v>43382</v>
      </c>
      <c r="K55" s="4">
        <f t="shared" si="30"/>
        <v>43383</v>
      </c>
      <c r="L55" s="4">
        <f t="shared" si="30"/>
        <v>43384</v>
      </c>
      <c r="M55" s="4">
        <f t="shared" si="30"/>
        <v>43385</v>
      </c>
      <c r="N55" s="4">
        <f t="shared" si="30"/>
        <v>43386</v>
      </c>
      <c r="O55" s="4">
        <f t="shared" si="30"/>
        <v>43387</v>
      </c>
      <c r="P55" s="4">
        <f t="shared" si="30"/>
        <v>43388</v>
      </c>
      <c r="Q55" s="4">
        <f t="shared" si="30"/>
        <v>43389</v>
      </c>
      <c r="R55" s="4">
        <f t="shared" si="30"/>
        <v>43390</v>
      </c>
      <c r="S55" s="4">
        <f t="shared" si="30"/>
        <v>43391</v>
      </c>
      <c r="T55" s="4">
        <f t="shared" si="30"/>
        <v>43392</v>
      </c>
      <c r="U55" s="4">
        <f t="shared" si="30"/>
        <v>43393</v>
      </c>
      <c r="V55" s="4">
        <f t="shared" si="30"/>
        <v>43394</v>
      </c>
      <c r="W55" s="4">
        <f t="shared" si="30"/>
        <v>43395</v>
      </c>
      <c r="X55" s="4">
        <f t="shared" si="30"/>
        <v>43396</v>
      </c>
      <c r="Y55" s="4">
        <f t="shared" si="30"/>
        <v>43397</v>
      </c>
      <c r="Z55" s="4">
        <f t="shared" si="30"/>
        <v>43398</v>
      </c>
      <c r="AA55" s="4">
        <f t="shared" si="30"/>
        <v>43399</v>
      </c>
      <c r="AB55" s="4">
        <f t="shared" si="30"/>
        <v>43400</v>
      </c>
      <c r="AC55" s="4">
        <f t="shared" si="30"/>
        <v>43401</v>
      </c>
      <c r="AD55" s="4">
        <f t="shared" si="30"/>
        <v>43402</v>
      </c>
      <c r="AE55" s="4">
        <f t="shared" si="30"/>
        <v>43403</v>
      </c>
      <c r="AF55" s="4">
        <f t="shared" si="30"/>
        <v>43404</v>
      </c>
      <c r="AG55" s="2"/>
      <c r="AH55" s="2"/>
    </row>
    <row r="56" spans="1:62" x14ac:dyDescent="0.25">
      <c r="A56" s="3" t="s">
        <v>1</v>
      </c>
      <c r="B56" s="4">
        <f>B59</f>
        <v>43374</v>
      </c>
      <c r="C56" s="4">
        <f>C59</f>
        <v>43375</v>
      </c>
      <c r="D56" s="4">
        <f t="shared" ref="D56:AF56" si="31">D59</f>
        <v>43376</v>
      </c>
      <c r="E56" s="4">
        <f t="shared" si="31"/>
        <v>43377</v>
      </c>
      <c r="F56" s="4">
        <f t="shared" si="31"/>
        <v>43378</v>
      </c>
      <c r="G56" s="4">
        <f t="shared" si="31"/>
        <v>43379</v>
      </c>
      <c r="H56" s="4">
        <f t="shared" si="31"/>
        <v>43380</v>
      </c>
      <c r="I56" s="4">
        <f t="shared" si="31"/>
        <v>43381</v>
      </c>
      <c r="J56" s="4">
        <f t="shared" si="31"/>
        <v>43382</v>
      </c>
      <c r="K56" s="4">
        <f t="shared" si="31"/>
        <v>43383</v>
      </c>
      <c r="L56" s="4">
        <f t="shared" si="31"/>
        <v>43384</v>
      </c>
      <c r="M56" s="4">
        <f t="shared" si="31"/>
        <v>43385</v>
      </c>
      <c r="N56" s="4">
        <f t="shared" si="31"/>
        <v>43386</v>
      </c>
      <c r="O56" s="4">
        <f t="shared" si="31"/>
        <v>43387</v>
      </c>
      <c r="P56" s="4">
        <f t="shared" si="31"/>
        <v>43388</v>
      </c>
      <c r="Q56" s="4">
        <f t="shared" si="31"/>
        <v>43389</v>
      </c>
      <c r="R56" s="4">
        <f t="shared" si="31"/>
        <v>43390</v>
      </c>
      <c r="S56" s="4">
        <f t="shared" si="31"/>
        <v>43391</v>
      </c>
      <c r="T56" s="4">
        <f t="shared" si="31"/>
        <v>43392</v>
      </c>
      <c r="U56" s="4">
        <f t="shared" si="31"/>
        <v>43393</v>
      </c>
      <c r="V56" s="4">
        <f t="shared" si="31"/>
        <v>43394</v>
      </c>
      <c r="W56" s="4">
        <f t="shared" si="31"/>
        <v>43395</v>
      </c>
      <c r="X56" s="4">
        <f t="shared" si="31"/>
        <v>43396</v>
      </c>
      <c r="Y56" s="4">
        <f t="shared" si="31"/>
        <v>43397</v>
      </c>
      <c r="Z56" s="4">
        <f t="shared" si="31"/>
        <v>43398</v>
      </c>
      <c r="AA56" s="4">
        <f t="shared" si="31"/>
        <v>43399</v>
      </c>
      <c r="AB56" s="4">
        <f t="shared" si="31"/>
        <v>43400</v>
      </c>
      <c r="AC56" s="4">
        <f t="shared" si="31"/>
        <v>43401</v>
      </c>
      <c r="AD56" s="4">
        <f t="shared" si="31"/>
        <v>43402</v>
      </c>
      <c r="AE56" s="4">
        <f t="shared" si="31"/>
        <v>43403</v>
      </c>
      <c r="AF56" s="4">
        <f t="shared" si="31"/>
        <v>43404</v>
      </c>
      <c r="AG56" s="2"/>
      <c r="AH56" s="2"/>
    </row>
    <row r="57" spans="1:62" x14ac:dyDescent="0.25">
      <c r="A57" s="3" t="s">
        <v>2</v>
      </c>
      <c r="B57" s="4">
        <f>B59</f>
        <v>43374</v>
      </c>
      <c r="C57" s="4">
        <f>C59</f>
        <v>43375</v>
      </c>
      <c r="D57" s="4">
        <f t="shared" ref="D57:AF57" si="32">D59</f>
        <v>43376</v>
      </c>
      <c r="E57" s="4">
        <f t="shared" si="32"/>
        <v>43377</v>
      </c>
      <c r="F57" s="4">
        <f t="shared" si="32"/>
        <v>43378</v>
      </c>
      <c r="G57" s="4">
        <f t="shared" si="32"/>
        <v>43379</v>
      </c>
      <c r="H57" s="4">
        <f t="shared" si="32"/>
        <v>43380</v>
      </c>
      <c r="I57" s="4">
        <f t="shared" si="32"/>
        <v>43381</v>
      </c>
      <c r="J57" s="4">
        <f t="shared" si="32"/>
        <v>43382</v>
      </c>
      <c r="K57" s="4">
        <f t="shared" si="32"/>
        <v>43383</v>
      </c>
      <c r="L57" s="4">
        <f t="shared" si="32"/>
        <v>43384</v>
      </c>
      <c r="M57" s="4">
        <f t="shared" si="32"/>
        <v>43385</v>
      </c>
      <c r="N57" s="4">
        <f t="shared" si="32"/>
        <v>43386</v>
      </c>
      <c r="O57" s="4">
        <f t="shared" si="32"/>
        <v>43387</v>
      </c>
      <c r="P57" s="4">
        <f t="shared" si="32"/>
        <v>43388</v>
      </c>
      <c r="Q57" s="4">
        <f t="shared" si="32"/>
        <v>43389</v>
      </c>
      <c r="R57" s="4">
        <f t="shared" si="32"/>
        <v>43390</v>
      </c>
      <c r="S57" s="4">
        <f t="shared" si="32"/>
        <v>43391</v>
      </c>
      <c r="T57" s="4">
        <f t="shared" si="32"/>
        <v>43392</v>
      </c>
      <c r="U57" s="4">
        <f t="shared" si="32"/>
        <v>43393</v>
      </c>
      <c r="V57" s="4">
        <f t="shared" si="32"/>
        <v>43394</v>
      </c>
      <c r="W57" s="4">
        <f t="shared" si="32"/>
        <v>43395</v>
      </c>
      <c r="X57" s="4">
        <f t="shared" si="32"/>
        <v>43396</v>
      </c>
      <c r="Y57" s="4">
        <f t="shared" si="32"/>
        <v>43397</v>
      </c>
      <c r="Z57" s="4">
        <f t="shared" si="32"/>
        <v>43398</v>
      </c>
      <c r="AA57" s="4">
        <f t="shared" si="32"/>
        <v>43399</v>
      </c>
      <c r="AB57" s="4">
        <f t="shared" si="32"/>
        <v>43400</v>
      </c>
      <c r="AC57" s="4">
        <f t="shared" si="32"/>
        <v>43401</v>
      </c>
      <c r="AD57" s="4">
        <f t="shared" si="32"/>
        <v>43402</v>
      </c>
      <c r="AE57" s="4">
        <f t="shared" si="32"/>
        <v>43403</v>
      </c>
      <c r="AF57" s="4">
        <f t="shared" si="32"/>
        <v>43404</v>
      </c>
      <c r="AG57" s="2"/>
      <c r="AH57" s="2"/>
    </row>
    <row r="58" spans="1:62" x14ac:dyDescent="0.25">
      <c r="A58" s="3"/>
      <c r="B58" s="32"/>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4"/>
      <c r="AG58" s="5"/>
      <c r="AH58" s="5"/>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row>
    <row r="59" spans="1:62" ht="18.75" customHeight="1" x14ac:dyDescent="0.25">
      <c r="A59" s="12"/>
      <c r="B59" s="7">
        <f>DATE(A1,AG59,1)</f>
        <v>43374</v>
      </c>
      <c r="C59" s="7">
        <f>B59+1</f>
        <v>43375</v>
      </c>
      <c r="D59" s="7">
        <f t="shared" ref="D59:S60" si="33">C59+1</f>
        <v>43376</v>
      </c>
      <c r="E59" s="7">
        <f t="shared" si="33"/>
        <v>43377</v>
      </c>
      <c r="F59" s="7">
        <f t="shared" si="33"/>
        <v>43378</v>
      </c>
      <c r="G59" s="7">
        <f t="shared" si="33"/>
        <v>43379</v>
      </c>
      <c r="H59" s="7">
        <f t="shared" si="33"/>
        <v>43380</v>
      </c>
      <c r="I59" s="7">
        <f t="shared" si="33"/>
        <v>43381</v>
      </c>
      <c r="J59" s="7">
        <f t="shared" si="33"/>
        <v>43382</v>
      </c>
      <c r="K59" s="7">
        <f t="shared" si="33"/>
        <v>43383</v>
      </c>
      <c r="L59" s="7">
        <f t="shared" si="33"/>
        <v>43384</v>
      </c>
      <c r="M59" s="7">
        <f t="shared" si="33"/>
        <v>43385</v>
      </c>
      <c r="N59" s="7">
        <f t="shared" si="33"/>
        <v>43386</v>
      </c>
      <c r="O59" s="7">
        <f t="shared" si="33"/>
        <v>43387</v>
      </c>
      <c r="P59" s="7">
        <f t="shared" si="33"/>
        <v>43388</v>
      </c>
      <c r="Q59" s="7">
        <f t="shared" si="33"/>
        <v>43389</v>
      </c>
      <c r="R59" s="7">
        <f t="shared" si="33"/>
        <v>43390</v>
      </c>
      <c r="S59" s="7">
        <f t="shared" si="33"/>
        <v>43391</v>
      </c>
      <c r="T59" s="7">
        <f t="shared" ref="T59:AF60" si="34">S59+1</f>
        <v>43392</v>
      </c>
      <c r="U59" s="7">
        <f t="shared" si="34"/>
        <v>43393</v>
      </c>
      <c r="V59" s="7">
        <f t="shared" si="34"/>
        <v>43394</v>
      </c>
      <c r="W59" s="7">
        <f t="shared" si="34"/>
        <v>43395</v>
      </c>
      <c r="X59" s="7">
        <f t="shared" si="34"/>
        <v>43396</v>
      </c>
      <c r="Y59" s="7">
        <f t="shared" si="34"/>
        <v>43397</v>
      </c>
      <c r="Z59" s="7">
        <f t="shared" si="34"/>
        <v>43398</v>
      </c>
      <c r="AA59" s="7">
        <f t="shared" si="34"/>
        <v>43399</v>
      </c>
      <c r="AB59" s="7">
        <f t="shared" si="34"/>
        <v>43400</v>
      </c>
      <c r="AC59" s="7">
        <f t="shared" si="34"/>
        <v>43401</v>
      </c>
      <c r="AD59" s="7">
        <f t="shared" si="34"/>
        <v>43402</v>
      </c>
      <c r="AE59" s="7">
        <f t="shared" si="34"/>
        <v>43403</v>
      </c>
      <c r="AF59" s="7">
        <f t="shared" si="34"/>
        <v>43404</v>
      </c>
      <c r="AG59" s="8">
        <v>10</v>
      </c>
      <c r="AH59" s="2"/>
    </row>
    <row r="60" spans="1:62" ht="18.75" customHeight="1" x14ac:dyDescent="0.25">
      <c r="A60" s="12"/>
      <c r="B60" s="9">
        <f>DATE(A1,AG59,1)</f>
        <v>43374</v>
      </c>
      <c r="C60" s="9">
        <f>B60+1</f>
        <v>43375</v>
      </c>
      <c r="D60" s="9">
        <f t="shared" si="33"/>
        <v>43376</v>
      </c>
      <c r="E60" s="9">
        <f t="shared" si="33"/>
        <v>43377</v>
      </c>
      <c r="F60" s="9">
        <f t="shared" si="33"/>
        <v>43378</v>
      </c>
      <c r="G60" s="9">
        <f t="shared" si="33"/>
        <v>43379</v>
      </c>
      <c r="H60" s="9">
        <f t="shared" si="33"/>
        <v>43380</v>
      </c>
      <c r="I60" s="9">
        <f t="shared" si="33"/>
        <v>43381</v>
      </c>
      <c r="J60" s="9">
        <f t="shared" si="33"/>
        <v>43382</v>
      </c>
      <c r="K60" s="9">
        <f t="shared" si="33"/>
        <v>43383</v>
      </c>
      <c r="L60" s="9">
        <f t="shared" si="33"/>
        <v>43384</v>
      </c>
      <c r="M60" s="9">
        <f t="shared" si="33"/>
        <v>43385</v>
      </c>
      <c r="N60" s="9">
        <f t="shared" si="33"/>
        <v>43386</v>
      </c>
      <c r="O60" s="9">
        <f t="shared" si="33"/>
        <v>43387</v>
      </c>
      <c r="P60" s="9">
        <f t="shared" si="33"/>
        <v>43388</v>
      </c>
      <c r="Q60" s="9">
        <f t="shared" si="33"/>
        <v>43389</v>
      </c>
      <c r="R60" s="9">
        <f t="shared" si="33"/>
        <v>43390</v>
      </c>
      <c r="S60" s="9">
        <f t="shared" si="33"/>
        <v>43391</v>
      </c>
      <c r="T60" s="9">
        <f t="shared" si="34"/>
        <v>43392</v>
      </c>
      <c r="U60" s="9">
        <f t="shared" si="34"/>
        <v>43393</v>
      </c>
      <c r="V60" s="9">
        <f t="shared" si="34"/>
        <v>43394</v>
      </c>
      <c r="W60" s="9">
        <f t="shared" si="34"/>
        <v>43395</v>
      </c>
      <c r="X60" s="9">
        <f t="shared" si="34"/>
        <v>43396</v>
      </c>
      <c r="Y60" s="9">
        <f t="shared" si="34"/>
        <v>43397</v>
      </c>
      <c r="Z60" s="9">
        <f t="shared" si="34"/>
        <v>43398</v>
      </c>
      <c r="AA60" s="9">
        <f t="shared" si="34"/>
        <v>43399</v>
      </c>
      <c r="AB60" s="9">
        <f t="shared" si="34"/>
        <v>43400</v>
      </c>
      <c r="AC60" s="9">
        <f t="shared" si="34"/>
        <v>43401</v>
      </c>
      <c r="AD60" s="9">
        <f t="shared" si="34"/>
        <v>43402</v>
      </c>
      <c r="AE60" s="9">
        <f t="shared" si="34"/>
        <v>43403</v>
      </c>
      <c r="AF60" s="9">
        <f t="shared" si="34"/>
        <v>43404</v>
      </c>
      <c r="AG60" s="2"/>
      <c r="AH60" s="2"/>
    </row>
    <row r="61" spans="1:62" ht="18.75" customHeight="1" x14ac:dyDescent="0.25">
      <c r="A61" s="3" t="s">
        <v>3</v>
      </c>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2">
        <f t="shared" ref="AG61:AG66" si="35">COUNTIF(B61:AF61,"c")</f>
        <v>0</v>
      </c>
      <c r="AH61" s="2">
        <f t="shared" ref="AH61:AH66" si="36">AH48-AG61</f>
        <v>29</v>
      </c>
    </row>
    <row r="62" spans="1:62" ht="18.75" customHeight="1" x14ac:dyDescent="0.25">
      <c r="A62" s="3" t="s">
        <v>4</v>
      </c>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2">
        <f t="shared" si="35"/>
        <v>0</v>
      </c>
      <c r="AH62" s="2">
        <f t="shared" si="36"/>
        <v>29</v>
      </c>
    </row>
    <row r="63" spans="1:62" ht="18.75" customHeight="1" x14ac:dyDescent="0.25">
      <c r="A63" s="3" t="s">
        <v>5</v>
      </c>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2">
        <f t="shared" si="35"/>
        <v>0</v>
      </c>
      <c r="AH63" s="2">
        <f t="shared" si="36"/>
        <v>29</v>
      </c>
    </row>
    <row r="64" spans="1:62" ht="18.75" customHeight="1" x14ac:dyDescent="0.25">
      <c r="A64" s="3" t="s">
        <v>6</v>
      </c>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2">
        <f t="shared" si="35"/>
        <v>0</v>
      </c>
      <c r="AH64" s="2">
        <f t="shared" si="36"/>
        <v>29</v>
      </c>
    </row>
    <row r="65" spans="1:62" ht="18.75" customHeight="1" x14ac:dyDescent="0.25">
      <c r="A65" s="3" t="s">
        <v>7</v>
      </c>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2">
        <f t="shared" si="35"/>
        <v>0</v>
      </c>
      <c r="AH65" s="2">
        <f t="shared" si="36"/>
        <v>29</v>
      </c>
    </row>
    <row r="66" spans="1:62" ht="18.75" customHeight="1" x14ac:dyDescent="0.25">
      <c r="A66" s="3" t="s">
        <v>8</v>
      </c>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2">
        <f t="shared" si="35"/>
        <v>0</v>
      </c>
      <c r="AH66" s="2">
        <f t="shared" si="36"/>
        <v>29</v>
      </c>
    </row>
    <row r="67" spans="1:62" ht="27" customHeight="1" x14ac:dyDescent="0.25">
      <c r="A67" s="43">
        <f>DATE(A1,AG72,1)</f>
        <v>43405</v>
      </c>
      <c r="B67" s="43"/>
      <c r="C67" s="43"/>
      <c r="D67" s="43"/>
      <c r="E67" s="43"/>
      <c r="F67" s="43"/>
      <c r="G67" s="43"/>
      <c r="H67" s="43"/>
      <c r="I67" s="43"/>
      <c r="J67" s="43"/>
      <c r="K67" s="43"/>
      <c r="L67" s="43"/>
      <c r="M67" s="43"/>
      <c r="N67" s="43"/>
      <c r="O67" s="43"/>
      <c r="P67" s="43"/>
      <c r="Q67" s="43"/>
      <c r="R67" s="43"/>
      <c r="S67" s="43"/>
      <c r="T67" s="43"/>
      <c r="U67" s="43"/>
      <c r="V67" s="43"/>
      <c r="W67" s="43"/>
      <c r="X67" s="43"/>
      <c r="Y67" s="43"/>
      <c r="Z67" s="43"/>
      <c r="AA67" s="43"/>
      <c r="AB67" s="43"/>
      <c r="AC67" s="43"/>
      <c r="AD67" s="43"/>
      <c r="AE67" s="43"/>
      <c r="AF67" s="43"/>
      <c r="AG67" s="2"/>
      <c r="AH67" s="2"/>
    </row>
    <row r="68" spans="1:62" x14ac:dyDescent="0.25">
      <c r="A68" s="3" t="s">
        <v>0</v>
      </c>
      <c r="B68" s="4">
        <f>B72</f>
        <v>43405</v>
      </c>
      <c r="C68" s="4">
        <f>C72</f>
        <v>43406</v>
      </c>
      <c r="D68" s="4">
        <f t="shared" ref="D68:AF68" si="37">D72</f>
        <v>43407</v>
      </c>
      <c r="E68" s="4">
        <f t="shared" si="37"/>
        <v>43408</v>
      </c>
      <c r="F68" s="4">
        <f t="shared" si="37"/>
        <v>43409</v>
      </c>
      <c r="G68" s="4">
        <f t="shared" si="37"/>
        <v>43410</v>
      </c>
      <c r="H68" s="4">
        <f t="shared" si="37"/>
        <v>43411</v>
      </c>
      <c r="I68" s="4">
        <f t="shared" si="37"/>
        <v>43412</v>
      </c>
      <c r="J68" s="4">
        <f t="shared" si="37"/>
        <v>43413</v>
      </c>
      <c r="K68" s="4">
        <f t="shared" si="37"/>
        <v>43414</v>
      </c>
      <c r="L68" s="4">
        <f t="shared" si="37"/>
        <v>43415</v>
      </c>
      <c r="M68" s="4">
        <f t="shared" si="37"/>
        <v>43416</v>
      </c>
      <c r="N68" s="4">
        <f t="shared" si="37"/>
        <v>43417</v>
      </c>
      <c r="O68" s="4">
        <f t="shared" si="37"/>
        <v>43418</v>
      </c>
      <c r="P68" s="4">
        <f t="shared" si="37"/>
        <v>43419</v>
      </c>
      <c r="Q68" s="4">
        <f t="shared" si="37"/>
        <v>43420</v>
      </c>
      <c r="R68" s="4">
        <f t="shared" si="37"/>
        <v>43421</v>
      </c>
      <c r="S68" s="4">
        <f t="shared" si="37"/>
        <v>43422</v>
      </c>
      <c r="T68" s="4">
        <f t="shared" si="37"/>
        <v>43423</v>
      </c>
      <c r="U68" s="4">
        <f t="shared" si="37"/>
        <v>43424</v>
      </c>
      <c r="V68" s="4">
        <f t="shared" si="37"/>
        <v>43425</v>
      </c>
      <c r="W68" s="4">
        <f t="shared" si="37"/>
        <v>43426</v>
      </c>
      <c r="X68" s="4">
        <f t="shared" si="37"/>
        <v>43427</v>
      </c>
      <c r="Y68" s="4">
        <f t="shared" si="37"/>
        <v>43428</v>
      </c>
      <c r="Z68" s="4">
        <f t="shared" si="37"/>
        <v>43429</v>
      </c>
      <c r="AA68" s="4">
        <f t="shared" si="37"/>
        <v>43430</v>
      </c>
      <c r="AB68" s="4">
        <f t="shared" si="37"/>
        <v>43431</v>
      </c>
      <c r="AC68" s="4">
        <f t="shared" si="37"/>
        <v>43432</v>
      </c>
      <c r="AD68" s="4">
        <f t="shared" si="37"/>
        <v>43433</v>
      </c>
      <c r="AE68" s="4">
        <f t="shared" si="37"/>
        <v>43434</v>
      </c>
      <c r="AF68" s="4">
        <f t="shared" si="37"/>
        <v>43435</v>
      </c>
      <c r="AG68" s="2"/>
      <c r="AH68" s="2"/>
    </row>
    <row r="69" spans="1:62" x14ac:dyDescent="0.25">
      <c r="A69" s="3" t="s">
        <v>1</v>
      </c>
      <c r="B69" s="4">
        <f>B72</f>
        <v>43405</v>
      </c>
      <c r="C69" s="4">
        <f>C72</f>
        <v>43406</v>
      </c>
      <c r="D69" s="4">
        <f t="shared" ref="D69:AF69" si="38">D72</f>
        <v>43407</v>
      </c>
      <c r="E69" s="4">
        <f t="shared" si="38"/>
        <v>43408</v>
      </c>
      <c r="F69" s="4">
        <f t="shared" si="38"/>
        <v>43409</v>
      </c>
      <c r="G69" s="4">
        <f t="shared" si="38"/>
        <v>43410</v>
      </c>
      <c r="H69" s="4">
        <f t="shared" si="38"/>
        <v>43411</v>
      </c>
      <c r="I69" s="4">
        <f t="shared" si="38"/>
        <v>43412</v>
      </c>
      <c r="J69" s="4">
        <f t="shared" si="38"/>
        <v>43413</v>
      </c>
      <c r="K69" s="4">
        <f t="shared" si="38"/>
        <v>43414</v>
      </c>
      <c r="L69" s="4">
        <f t="shared" si="38"/>
        <v>43415</v>
      </c>
      <c r="M69" s="4">
        <f t="shared" si="38"/>
        <v>43416</v>
      </c>
      <c r="N69" s="4">
        <f t="shared" si="38"/>
        <v>43417</v>
      </c>
      <c r="O69" s="4">
        <f t="shared" si="38"/>
        <v>43418</v>
      </c>
      <c r="P69" s="4">
        <f t="shared" si="38"/>
        <v>43419</v>
      </c>
      <c r="Q69" s="4">
        <f t="shared" si="38"/>
        <v>43420</v>
      </c>
      <c r="R69" s="4">
        <f t="shared" si="38"/>
        <v>43421</v>
      </c>
      <c r="S69" s="4">
        <f t="shared" si="38"/>
        <v>43422</v>
      </c>
      <c r="T69" s="4">
        <f t="shared" si="38"/>
        <v>43423</v>
      </c>
      <c r="U69" s="4">
        <f t="shared" si="38"/>
        <v>43424</v>
      </c>
      <c r="V69" s="4">
        <f t="shared" si="38"/>
        <v>43425</v>
      </c>
      <c r="W69" s="4">
        <f t="shared" si="38"/>
        <v>43426</v>
      </c>
      <c r="X69" s="4">
        <f t="shared" si="38"/>
        <v>43427</v>
      </c>
      <c r="Y69" s="4">
        <f t="shared" si="38"/>
        <v>43428</v>
      </c>
      <c r="Z69" s="4">
        <f t="shared" si="38"/>
        <v>43429</v>
      </c>
      <c r="AA69" s="4">
        <f t="shared" si="38"/>
        <v>43430</v>
      </c>
      <c r="AB69" s="4">
        <f t="shared" si="38"/>
        <v>43431</v>
      </c>
      <c r="AC69" s="4">
        <f t="shared" si="38"/>
        <v>43432</v>
      </c>
      <c r="AD69" s="4">
        <f t="shared" si="38"/>
        <v>43433</v>
      </c>
      <c r="AE69" s="4">
        <f t="shared" si="38"/>
        <v>43434</v>
      </c>
      <c r="AF69" s="4">
        <f t="shared" si="38"/>
        <v>43435</v>
      </c>
      <c r="AG69" s="2"/>
      <c r="AH69" s="2"/>
    </row>
    <row r="70" spans="1:62" x14ac:dyDescent="0.25">
      <c r="A70" s="3" t="s">
        <v>2</v>
      </c>
      <c r="B70" s="4">
        <f>B72</f>
        <v>43405</v>
      </c>
      <c r="C70" s="4">
        <f>C72</f>
        <v>43406</v>
      </c>
      <c r="D70" s="4">
        <f t="shared" ref="D70:AF70" si="39">D72</f>
        <v>43407</v>
      </c>
      <c r="E70" s="4">
        <f t="shared" si="39"/>
        <v>43408</v>
      </c>
      <c r="F70" s="4">
        <f t="shared" si="39"/>
        <v>43409</v>
      </c>
      <c r="G70" s="4">
        <f t="shared" si="39"/>
        <v>43410</v>
      </c>
      <c r="H70" s="4">
        <f t="shared" si="39"/>
        <v>43411</v>
      </c>
      <c r="I70" s="4">
        <f t="shared" si="39"/>
        <v>43412</v>
      </c>
      <c r="J70" s="4">
        <f t="shared" si="39"/>
        <v>43413</v>
      </c>
      <c r="K70" s="4">
        <f t="shared" si="39"/>
        <v>43414</v>
      </c>
      <c r="L70" s="4">
        <f t="shared" si="39"/>
        <v>43415</v>
      </c>
      <c r="M70" s="4">
        <f t="shared" si="39"/>
        <v>43416</v>
      </c>
      <c r="N70" s="4">
        <f t="shared" si="39"/>
        <v>43417</v>
      </c>
      <c r="O70" s="4">
        <f t="shared" si="39"/>
        <v>43418</v>
      </c>
      <c r="P70" s="4">
        <f t="shared" si="39"/>
        <v>43419</v>
      </c>
      <c r="Q70" s="4">
        <f t="shared" si="39"/>
        <v>43420</v>
      </c>
      <c r="R70" s="4">
        <f t="shared" si="39"/>
        <v>43421</v>
      </c>
      <c r="S70" s="4">
        <f t="shared" si="39"/>
        <v>43422</v>
      </c>
      <c r="T70" s="4">
        <f t="shared" si="39"/>
        <v>43423</v>
      </c>
      <c r="U70" s="4">
        <f t="shared" si="39"/>
        <v>43424</v>
      </c>
      <c r="V70" s="4">
        <f t="shared" si="39"/>
        <v>43425</v>
      </c>
      <c r="W70" s="4">
        <f t="shared" si="39"/>
        <v>43426</v>
      </c>
      <c r="X70" s="4">
        <f t="shared" si="39"/>
        <v>43427</v>
      </c>
      <c r="Y70" s="4">
        <f t="shared" si="39"/>
        <v>43428</v>
      </c>
      <c r="Z70" s="4">
        <f t="shared" si="39"/>
        <v>43429</v>
      </c>
      <c r="AA70" s="4">
        <f t="shared" si="39"/>
        <v>43430</v>
      </c>
      <c r="AB70" s="4">
        <f t="shared" si="39"/>
        <v>43431</v>
      </c>
      <c r="AC70" s="4">
        <f t="shared" si="39"/>
        <v>43432</v>
      </c>
      <c r="AD70" s="4">
        <f t="shared" si="39"/>
        <v>43433</v>
      </c>
      <c r="AE70" s="4">
        <f t="shared" si="39"/>
        <v>43434</v>
      </c>
      <c r="AF70" s="4">
        <f t="shared" si="39"/>
        <v>43435</v>
      </c>
      <c r="AG70" s="2"/>
      <c r="AH70" s="2"/>
    </row>
    <row r="71" spans="1:62" x14ac:dyDescent="0.25">
      <c r="A71" s="3"/>
      <c r="B71" s="32"/>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4"/>
      <c r="AG71" s="5"/>
      <c r="AH71" s="5"/>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row>
    <row r="72" spans="1:62" ht="18.75" customHeight="1" x14ac:dyDescent="0.25">
      <c r="A72" s="12"/>
      <c r="B72" s="7">
        <f>DATE(A1,AG72,1)</f>
        <v>43405</v>
      </c>
      <c r="C72" s="7">
        <f>B72+1</f>
        <v>43406</v>
      </c>
      <c r="D72" s="7">
        <f t="shared" ref="D72:S73" si="40">C72+1</f>
        <v>43407</v>
      </c>
      <c r="E72" s="7">
        <f t="shared" si="40"/>
        <v>43408</v>
      </c>
      <c r="F72" s="7">
        <f t="shared" si="40"/>
        <v>43409</v>
      </c>
      <c r="G72" s="7">
        <f t="shared" si="40"/>
        <v>43410</v>
      </c>
      <c r="H72" s="7">
        <f t="shared" si="40"/>
        <v>43411</v>
      </c>
      <c r="I72" s="7">
        <f t="shared" si="40"/>
        <v>43412</v>
      </c>
      <c r="J72" s="7">
        <f t="shared" si="40"/>
        <v>43413</v>
      </c>
      <c r="K72" s="7">
        <f t="shared" si="40"/>
        <v>43414</v>
      </c>
      <c r="L72" s="7">
        <f t="shared" si="40"/>
        <v>43415</v>
      </c>
      <c r="M72" s="7">
        <f t="shared" si="40"/>
        <v>43416</v>
      </c>
      <c r="N72" s="7">
        <f t="shared" si="40"/>
        <v>43417</v>
      </c>
      <c r="O72" s="7">
        <f t="shared" si="40"/>
        <v>43418</v>
      </c>
      <c r="P72" s="7">
        <f t="shared" si="40"/>
        <v>43419</v>
      </c>
      <c r="Q72" s="7">
        <f t="shared" si="40"/>
        <v>43420</v>
      </c>
      <c r="R72" s="7">
        <f t="shared" si="40"/>
        <v>43421</v>
      </c>
      <c r="S72" s="7">
        <f t="shared" si="40"/>
        <v>43422</v>
      </c>
      <c r="T72" s="7">
        <f t="shared" ref="T72:AE73" si="41">S72+1</f>
        <v>43423</v>
      </c>
      <c r="U72" s="7">
        <f t="shared" si="41"/>
        <v>43424</v>
      </c>
      <c r="V72" s="7">
        <f t="shared" si="41"/>
        <v>43425</v>
      </c>
      <c r="W72" s="7">
        <f t="shared" si="41"/>
        <v>43426</v>
      </c>
      <c r="X72" s="7">
        <f t="shared" si="41"/>
        <v>43427</v>
      </c>
      <c r="Y72" s="7">
        <f t="shared" si="41"/>
        <v>43428</v>
      </c>
      <c r="Z72" s="7">
        <f t="shared" si="41"/>
        <v>43429</v>
      </c>
      <c r="AA72" s="7">
        <f t="shared" si="41"/>
        <v>43430</v>
      </c>
      <c r="AB72" s="7">
        <f t="shared" si="41"/>
        <v>43431</v>
      </c>
      <c r="AC72" s="7">
        <f t="shared" si="41"/>
        <v>43432</v>
      </c>
      <c r="AD72" s="7">
        <f t="shared" si="41"/>
        <v>43433</v>
      </c>
      <c r="AE72" s="7">
        <f t="shared" si="41"/>
        <v>43434</v>
      </c>
      <c r="AF72" s="7">
        <f>AE72+1</f>
        <v>43435</v>
      </c>
      <c r="AG72" s="8">
        <v>11</v>
      </c>
      <c r="AH72" s="2"/>
    </row>
    <row r="73" spans="1:62" ht="18.75" customHeight="1" x14ac:dyDescent="0.25">
      <c r="A73" s="12"/>
      <c r="B73" s="9">
        <f>DATE(A1,AG72,1)</f>
        <v>43405</v>
      </c>
      <c r="C73" s="9">
        <f>B73+1</f>
        <v>43406</v>
      </c>
      <c r="D73" s="9">
        <f t="shared" si="40"/>
        <v>43407</v>
      </c>
      <c r="E73" s="9">
        <f t="shared" si="40"/>
        <v>43408</v>
      </c>
      <c r="F73" s="9">
        <f t="shared" si="40"/>
        <v>43409</v>
      </c>
      <c r="G73" s="9">
        <f t="shared" si="40"/>
        <v>43410</v>
      </c>
      <c r="H73" s="9">
        <f t="shared" si="40"/>
        <v>43411</v>
      </c>
      <c r="I73" s="9">
        <f t="shared" si="40"/>
        <v>43412</v>
      </c>
      <c r="J73" s="9">
        <f t="shared" si="40"/>
        <v>43413</v>
      </c>
      <c r="K73" s="9">
        <f t="shared" si="40"/>
        <v>43414</v>
      </c>
      <c r="L73" s="9">
        <f t="shared" si="40"/>
        <v>43415</v>
      </c>
      <c r="M73" s="9">
        <f t="shared" si="40"/>
        <v>43416</v>
      </c>
      <c r="N73" s="9">
        <f t="shared" si="40"/>
        <v>43417</v>
      </c>
      <c r="O73" s="9">
        <f t="shared" si="40"/>
        <v>43418</v>
      </c>
      <c r="P73" s="9">
        <f t="shared" si="40"/>
        <v>43419</v>
      </c>
      <c r="Q73" s="9">
        <f t="shared" si="40"/>
        <v>43420</v>
      </c>
      <c r="R73" s="9">
        <f t="shared" si="40"/>
        <v>43421</v>
      </c>
      <c r="S73" s="9">
        <f t="shared" si="40"/>
        <v>43422</v>
      </c>
      <c r="T73" s="9">
        <f t="shared" si="41"/>
        <v>43423</v>
      </c>
      <c r="U73" s="9">
        <f t="shared" si="41"/>
        <v>43424</v>
      </c>
      <c r="V73" s="9">
        <f t="shared" si="41"/>
        <v>43425</v>
      </c>
      <c r="W73" s="9">
        <f t="shared" si="41"/>
        <v>43426</v>
      </c>
      <c r="X73" s="9">
        <f t="shared" si="41"/>
        <v>43427</v>
      </c>
      <c r="Y73" s="9">
        <f t="shared" si="41"/>
        <v>43428</v>
      </c>
      <c r="Z73" s="9">
        <f t="shared" si="41"/>
        <v>43429</v>
      </c>
      <c r="AA73" s="9">
        <f t="shared" si="41"/>
        <v>43430</v>
      </c>
      <c r="AB73" s="9">
        <f t="shared" si="41"/>
        <v>43431</v>
      </c>
      <c r="AC73" s="9">
        <f t="shared" si="41"/>
        <v>43432</v>
      </c>
      <c r="AD73" s="9">
        <f t="shared" si="41"/>
        <v>43433</v>
      </c>
      <c r="AE73" s="9">
        <f t="shared" si="41"/>
        <v>43434</v>
      </c>
      <c r="AF73" s="9">
        <f>AE73+1</f>
        <v>43435</v>
      </c>
      <c r="AG73" s="2"/>
      <c r="AH73" s="2"/>
    </row>
    <row r="74" spans="1:62" ht="18.75" customHeight="1" x14ac:dyDescent="0.25">
      <c r="A74" s="3" t="s">
        <v>3</v>
      </c>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2">
        <f t="shared" ref="AG74:AG79" si="42">COUNTIF(B74:AF74,"c")</f>
        <v>0</v>
      </c>
      <c r="AH74" s="2">
        <f t="shared" ref="AH74:AH79" si="43">AH61-AG74</f>
        <v>29</v>
      </c>
    </row>
    <row r="75" spans="1:62" ht="18.75" customHeight="1" x14ac:dyDescent="0.25">
      <c r="A75" s="3" t="s">
        <v>4</v>
      </c>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2">
        <f t="shared" si="42"/>
        <v>0</v>
      </c>
      <c r="AH75" s="2">
        <f t="shared" si="43"/>
        <v>29</v>
      </c>
    </row>
    <row r="76" spans="1:62" ht="18.75" customHeight="1" x14ac:dyDescent="0.25">
      <c r="A76" s="3" t="s">
        <v>5</v>
      </c>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2">
        <f t="shared" si="42"/>
        <v>0</v>
      </c>
      <c r="AH76" s="2">
        <f t="shared" si="43"/>
        <v>29</v>
      </c>
    </row>
    <row r="77" spans="1:62" ht="18.75" customHeight="1" x14ac:dyDescent="0.25">
      <c r="A77" s="3" t="s">
        <v>6</v>
      </c>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2">
        <f t="shared" si="42"/>
        <v>0</v>
      </c>
      <c r="AH77" s="2">
        <f t="shared" si="43"/>
        <v>29</v>
      </c>
    </row>
    <row r="78" spans="1:62" ht="18.75" customHeight="1" x14ac:dyDescent="0.25">
      <c r="A78" s="3" t="s">
        <v>7</v>
      </c>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2">
        <f t="shared" si="42"/>
        <v>0</v>
      </c>
      <c r="AH78" s="2">
        <f t="shared" si="43"/>
        <v>29</v>
      </c>
    </row>
    <row r="79" spans="1:62" ht="18.75" customHeight="1" x14ac:dyDescent="0.25">
      <c r="A79" s="31" t="s">
        <v>8</v>
      </c>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2">
        <f t="shared" si="42"/>
        <v>0</v>
      </c>
      <c r="AH79" s="2">
        <f t="shared" si="43"/>
        <v>29</v>
      </c>
    </row>
    <row r="80" spans="1:62" ht="18.75" customHeight="1" x14ac:dyDescent="0.25">
      <c r="A80" s="13"/>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2"/>
      <c r="AH80" s="2"/>
    </row>
    <row r="81" spans="1:36" ht="27" customHeight="1" x14ac:dyDescent="0.25">
      <c r="A81" s="38">
        <f>DATE(A1,AG86,1)</f>
        <v>43282</v>
      </c>
      <c r="B81" s="39"/>
      <c r="C81" s="39"/>
      <c r="D81" s="39"/>
      <c r="E81" s="39"/>
      <c r="F81" s="39"/>
      <c r="G81" s="39"/>
      <c r="H81" s="39"/>
      <c r="I81" s="39"/>
      <c r="J81" s="39"/>
      <c r="K81" s="39"/>
      <c r="L81" s="39"/>
      <c r="M81" s="39"/>
      <c r="N81" s="39"/>
      <c r="O81" s="39"/>
      <c r="P81" s="39"/>
      <c r="Q81" s="39"/>
      <c r="R81" s="39"/>
      <c r="S81" s="39"/>
      <c r="T81" s="39"/>
      <c r="U81" s="39"/>
      <c r="V81" s="39"/>
      <c r="W81" s="39"/>
      <c r="X81" s="39"/>
      <c r="Y81" s="39"/>
      <c r="Z81" s="39"/>
      <c r="AA81" s="39"/>
      <c r="AB81" s="39"/>
      <c r="AC81" s="39"/>
      <c r="AD81" s="39"/>
      <c r="AE81" s="39"/>
      <c r="AF81" s="39"/>
      <c r="AG81" s="2">
        <v>12</v>
      </c>
      <c r="AH81" s="2"/>
    </row>
    <row r="82" spans="1:36" x14ac:dyDescent="0.25">
      <c r="A82" s="3" t="s">
        <v>0</v>
      </c>
      <c r="B82" s="4">
        <f>B86</f>
        <v>43282</v>
      </c>
      <c r="C82" s="4">
        <f>C86</f>
        <v>43283</v>
      </c>
      <c r="D82" s="4">
        <f t="shared" ref="D82:AF82" si="44">D86</f>
        <v>43284</v>
      </c>
      <c r="E82" s="4">
        <f t="shared" si="44"/>
        <v>43285</v>
      </c>
      <c r="F82" s="4">
        <f t="shared" si="44"/>
        <v>43286</v>
      </c>
      <c r="G82" s="4">
        <f t="shared" si="44"/>
        <v>43287</v>
      </c>
      <c r="H82" s="4">
        <f t="shared" si="44"/>
        <v>43288</v>
      </c>
      <c r="I82" s="4">
        <f t="shared" si="44"/>
        <v>43289</v>
      </c>
      <c r="J82" s="4">
        <f t="shared" si="44"/>
        <v>43290</v>
      </c>
      <c r="K82" s="4">
        <f t="shared" si="44"/>
        <v>43291</v>
      </c>
      <c r="L82" s="4">
        <f t="shared" si="44"/>
        <v>43292</v>
      </c>
      <c r="M82" s="4">
        <f t="shared" si="44"/>
        <v>43293</v>
      </c>
      <c r="N82" s="4">
        <f t="shared" si="44"/>
        <v>43294</v>
      </c>
      <c r="O82" s="4">
        <f t="shared" si="44"/>
        <v>43295</v>
      </c>
      <c r="P82" s="4">
        <f t="shared" si="44"/>
        <v>43296</v>
      </c>
      <c r="Q82" s="4">
        <f t="shared" si="44"/>
        <v>43297</v>
      </c>
      <c r="R82" s="4">
        <f t="shared" si="44"/>
        <v>43298</v>
      </c>
      <c r="S82" s="4">
        <f t="shared" si="44"/>
        <v>43299</v>
      </c>
      <c r="T82" s="4">
        <f t="shared" si="44"/>
        <v>43300</v>
      </c>
      <c r="U82" s="4">
        <f t="shared" si="44"/>
        <v>43301</v>
      </c>
      <c r="V82" s="4">
        <f t="shared" si="44"/>
        <v>43302</v>
      </c>
      <c r="W82" s="4">
        <f t="shared" si="44"/>
        <v>43303</v>
      </c>
      <c r="X82" s="4">
        <f t="shared" si="44"/>
        <v>43304</v>
      </c>
      <c r="Y82" s="4">
        <f t="shared" si="44"/>
        <v>43305</v>
      </c>
      <c r="Z82" s="4">
        <f t="shared" si="44"/>
        <v>43306</v>
      </c>
      <c r="AA82" s="4">
        <f t="shared" si="44"/>
        <v>43307</v>
      </c>
      <c r="AB82" s="4">
        <f t="shared" si="44"/>
        <v>43308</v>
      </c>
      <c r="AC82" s="4">
        <f t="shared" si="44"/>
        <v>43309</v>
      </c>
      <c r="AD82" s="4">
        <f t="shared" si="44"/>
        <v>43310</v>
      </c>
      <c r="AE82" s="4">
        <f t="shared" si="44"/>
        <v>43311</v>
      </c>
      <c r="AF82" s="4">
        <f t="shared" si="44"/>
        <v>43312</v>
      </c>
      <c r="AG82" s="2"/>
      <c r="AH82" s="2"/>
    </row>
    <row r="83" spans="1:36" x14ac:dyDescent="0.25">
      <c r="A83" s="3" t="s">
        <v>1</v>
      </c>
      <c r="B83" s="4">
        <f>B86</f>
        <v>43282</v>
      </c>
      <c r="C83" s="4">
        <f>C86</f>
        <v>43283</v>
      </c>
      <c r="D83" s="4">
        <f t="shared" ref="D83:AF83" si="45">D86</f>
        <v>43284</v>
      </c>
      <c r="E83" s="4">
        <f t="shared" si="45"/>
        <v>43285</v>
      </c>
      <c r="F83" s="4">
        <f t="shared" si="45"/>
        <v>43286</v>
      </c>
      <c r="G83" s="4">
        <f t="shared" si="45"/>
        <v>43287</v>
      </c>
      <c r="H83" s="4">
        <f t="shared" si="45"/>
        <v>43288</v>
      </c>
      <c r="I83" s="4">
        <f t="shared" si="45"/>
        <v>43289</v>
      </c>
      <c r="J83" s="4">
        <f t="shared" si="45"/>
        <v>43290</v>
      </c>
      <c r="K83" s="4">
        <f t="shared" si="45"/>
        <v>43291</v>
      </c>
      <c r="L83" s="4">
        <f t="shared" si="45"/>
        <v>43292</v>
      </c>
      <c r="M83" s="4">
        <f t="shared" si="45"/>
        <v>43293</v>
      </c>
      <c r="N83" s="4">
        <f t="shared" si="45"/>
        <v>43294</v>
      </c>
      <c r="O83" s="4">
        <f t="shared" si="45"/>
        <v>43295</v>
      </c>
      <c r="P83" s="4">
        <f t="shared" si="45"/>
        <v>43296</v>
      </c>
      <c r="Q83" s="4">
        <f t="shared" si="45"/>
        <v>43297</v>
      </c>
      <c r="R83" s="4">
        <f t="shared" si="45"/>
        <v>43298</v>
      </c>
      <c r="S83" s="4">
        <f t="shared" si="45"/>
        <v>43299</v>
      </c>
      <c r="T83" s="4">
        <f t="shared" si="45"/>
        <v>43300</v>
      </c>
      <c r="U83" s="4">
        <f t="shared" si="45"/>
        <v>43301</v>
      </c>
      <c r="V83" s="4">
        <f t="shared" si="45"/>
        <v>43302</v>
      </c>
      <c r="W83" s="4">
        <f t="shared" si="45"/>
        <v>43303</v>
      </c>
      <c r="X83" s="4">
        <f t="shared" si="45"/>
        <v>43304</v>
      </c>
      <c r="Y83" s="4">
        <f t="shared" si="45"/>
        <v>43305</v>
      </c>
      <c r="Z83" s="4">
        <f t="shared" si="45"/>
        <v>43306</v>
      </c>
      <c r="AA83" s="4">
        <f t="shared" si="45"/>
        <v>43307</v>
      </c>
      <c r="AB83" s="4">
        <f t="shared" si="45"/>
        <v>43308</v>
      </c>
      <c r="AC83" s="4">
        <f t="shared" si="45"/>
        <v>43309</v>
      </c>
      <c r="AD83" s="4">
        <f t="shared" si="45"/>
        <v>43310</v>
      </c>
      <c r="AE83" s="4">
        <f t="shared" si="45"/>
        <v>43311</v>
      </c>
      <c r="AF83" s="4">
        <f t="shared" si="45"/>
        <v>43312</v>
      </c>
      <c r="AG83" s="2"/>
      <c r="AH83" s="2"/>
    </row>
    <row r="84" spans="1:36" x14ac:dyDescent="0.25">
      <c r="A84" s="3" t="s">
        <v>2</v>
      </c>
      <c r="B84" s="4">
        <f>B86</f>
        <v>43282</v>
      </c>
      <c r="C84" s="4">
        <f>C86</f>
        <v>43283</v>
      </c>
      <c r="D84" s="4">
        <f t="shared" ref="D84:AF84" si="46">D86</f>
        <v>43284</v>
      </c>
      <c r="E84" s="4">
        <f t="shared" si="46"/>
        <v>43285</v>
      </c>
      <c r="F84" s="4">
        <f t="shared" si="46"/>
        <v>43286</v>
      </c>
      <c r="G84" s="4">
        <f t="shared" si="46"/>
        <v>43287</v>
      </c>
      <c r="H84" s="4">
        <f t="shared" si="46"/>
        <v>43288</v>
      </c>
      <c r="I84" s="4">
        <f t="shared" si="46"/>
        <v>43289</v>
      </c>
      <c r="J84" s="4">
        <f t="shared" si="46"/>
        <v>43290</v>
      </c>
      <c r="K84" s="4">
        <f t="shared" si="46"/>
        <v>43291</v>
      </c>
      <c r="L84" s="4">
        <f t="shared" si="46"/>
        <v>43292</v>
      </c>
      <c r="M84" s="4">
        <f t="shared" si="46"/>
        <v>43293</v>
      </c>
      <c r="N84" s="4">
        <f t="shared" si="46"/>
        <v>43294</v>
      </c>
      <c r="O84" s="4">
        <f t="shared" si="46"/>
        <v>43295</v>
      </c>
      <c r="P84" s="4">
        <f t="shared" si="46"/>
        <v>43296</v>
      </c>
      <c r="Q84" s="4">
        <f t="shared" si="46"/>
        <v>43297</v>
      </c>
      <c r="R84" s="4">
        <f t="shared" si="46"/>
        <v>43298</v>
      </c>
      <c r="S84" s="4">
        <f t="shared" si="46"/>
        <v>43299</v>
      </c>
      <c r="T84" s="4">
        <f t="shared" si="46"/>
        <v>43300</v>
      </c>
      <c r="U84" s="4">
        <f t="shared" si="46"/>
        <v>43301</v>
      </c>
      <c r="V84" s="4">
        <f t="shared" si="46"/>
        <v>43302</v>
      </c>
      <c r="W84" s="4">
        <f t="shared" si="46"/>
        <v>43303</v>
      </c>
      <c r="X84" s="4">
        <f t="shared" si="46"/>
        <v>43304</v>
      </c>
      <c r="Y84" s="4">
        <f t="shared" si="46"/>
        <v>43305</v>
      </c>
      <c r="Z84" s="4">
        <f t="shared" si="46"/>
        <v>43306</v>
      </c>
      <c r="AA84" s="4">
        <f t="shared" si="46"/>
        <v>43307</v>
      </c>
      <c r="AB84" s="4">
        <f t="shared" si="46"/>
        <v>43308</v>
      </c>
      <c r="AC84" s="4">
        <f t="shared" si="46"/>
        <v>43309</v>
      </c>
      <c r="AD84" s="4">
        <f t="shared" si="46"/>
        <v>43310</v>
      </c>
      <c r="AE84" s="4">
        <f t="shared" si="46"/>
        <v>43311</v>
      </c>
      <c r="AF84" s="4">
        <f t="shared" si="46"/>
        <v>43312</v>
      </c>
      <c r="AG84" s="2"/>
      <c r="AH84" s="2"/>
    </row>
    <row r="85" spans="1:36" x14ac:dyDescent="0.25">
      <c r="A85" s="3"/>
      <c r="B85" s="40"/>
      <c r="C85" s="41"/>
      <c r="D85" s="41"/>
      <c r="E85" s="41"/>
      <c r="F85" s="41"/>
      <c r="G85" s="41"/>
      <c r="H85" s="41"/>
      <c r="I85" s="41"/>
      <c r="J85" s="41"/>
      <c r="K85" s="41"/>
      <c r="L85" s="41"/>
      <c r="M85" s="41"/>
      <c r="N85" s="41"/>
      <c r="O85" s="41"/>
      <c r="P85" s="41"/>
      <c r="Q85" s="41"/>
      <c r="R85" s="41"/>
      <c r="S85" s="41"/>
      <c r="T85" s="41"/>
      <c r="U85" s="41"/>
      <c r="V85" s="41"/>
      <c r="W85" s="41"/>
      <c r="X85" s="41"/>
      <c r="Y85" s="41"/>
      <c r="Z85" s="41"/>
      <c r="AA85" s="41"/>
      <c r="AB85" s="41"/>
      <c r="AC85" s="41"/>
      <c r="AD85" s="41"/>
      <c r="AE85" s="41"/>
      <c r="AF85" s="42"/>
      <c r="AG85" s="2"/>
      <c r="AH85" s="2"/>
    </row>
    <row r="86" spans="1:36" ht="18.75" customHeight="1" x14ac:dyDescent="0.25">
      <c r="A86" s="12"/>
      <c r="B86" s="7">
        <f>DATE(A1,AG86,1)</f>
        <v>43282</v>
      </c>
      <c r="C86" s="7">
        <f>B86+1</f>
        <v>43283</v>
      </c>
      <c r="D86" s="7">
        <f t="shared" ref="D86:S87" si="47">C86+1</f>
        <v>43284</v>
      </c>
      <c r="E86" s="7">
        <f t="shared" si="47"/>
        <v>43285</v>
      </c>
      <c r="F86" s="7">
        <f t="shared" si="47"/>
        <v>43286</v>
      </c>
      <c r="G86" s="7">
        <f t="shared" si="47"/>
        <v>43287</v>
      </c>
      <c r="H86" s="7">
        <f t="shared" si="47"/>
        <v>43288</v>
      </c>
      <c r="I86" s="7">
        <f t="shared" si="47"/>
        <v>43289</v>
      </c>
      <c r="J86" s="7">
        <f t="shared" si="47"/>
        <v>43290</v>
      </c>
      <c r="K86" s="7">
        <f t="shared" si="47"/>
        <v>43291</v>
      </c>
      <c r="L86" s="7">
        <f t="shared" si="47"/>
        <v>43292</v>
      </c>
      <c r="M86" s="7">
        <f t="shared" si="47"/>
        <v>43293</v>
      </c>
      <c r="N86" s="7">
        <f t="shared" si="47"/>
        <v>43294</v>
      </c>
      <c r="O86" s="7">
        <f t="shared" si="47"/>
        <v>43295</v>
      </c>
      <c r="P86" s="7">
        <f t="shared" si="47"/>
        <v>43296</v>
      </c>
      <c r="Q86" s="7">
        <f t="shared" si="47"/>
        <v>43297</v>
      </c>
      <c r="R86" s="7">
        <f t="shared" si="47"/>
        <v>43298</v>
      </c>
      <c r="S86" s="7">
        <f t="shared" si="47"/>
        <v>43299</v>
      </c>
      <c r="T86" s="7">
        <f t="shared" ref="T86:AF87" si="48">S86+1</f>
        <v>43300</v>
      </c>
      <c r="U86" s="7">
        <f t="shared" si="48"/>
        <v>43301</v>
      </c>
      <c r="V86" s="7">
        <f t="shared" si="48"/>
        <v>43302</v>
      </c>
      <c r="W86" s="7">
        <f t="shared" si="48"/>
        <v>43303</v>
      </c>
      <c r="X86" s="7">
        <f t="shared" si="48"/>
        <v>43304</v>
      </c>
      <c r="Y86" s="7">
        <f t="shared" si="48"/>
        <v>43305</v>
      </c>
      <c r="Z86" s="7">
        <f t="shared" si="48"/>
        <v>43306</v>
      </c>
      <c r="AA86" s="7">
        <f t="shared" si="48"/>
        <v>43307</v>
      </c>
      <c r="AB86" s="7">
        <f t="shared" si="48"/>
        <v>43308</v>
      </c>
      <c r="AC86" s="7">
        <f t="shared" si="48"/>
        <v>43309</v>
      </c>
      <c r="AD86" s="7">
        <f t="shared" si="48"/>
        <v>43310</v>
      </c>
      <c r="AE86" s="7">
        <f t="shared" si="48"/>
        <v>43311</v>
      </c>
      <c r="AF86" s="7">
        <f t="shared" si="48"/>
        <v>43312</v>
      </c>
      <c r="AG86" s="8">
        <v>7</v>
      </c>
      <c r="AH86" s="2"/>
    </row>
    <row r="87" spans="1:36" ht="18.75" customHeight="1" x14ac:dyDescent="0.25">
      <c r="A87" s="12"/>
      <c r="B87" s="9">
        <f>DATE(A1,AG86,1)</f>
        <v>43282</v>
      </c>
      <c r="C87" s="9">
        <f>B87+1</f>
        <v>43283</v>
      </c>
      <c r="D87" s="9">
        <f t="shared" si="47"/>
        <v>43284</v>
      </c>
      <c r="E87" s="9">
        <f t="shared" si="47"/>
        <v>43285</v>
      </c>
      <c r="F87" s="9">
        <f t="shared" si="47"/>
        <v>43286</v>
      </c>
      <c r="G87" s="9">
        <f t="shared" si="47"/>
        <v>43287</v>
      </c>
      <c r="H87" s="9">
        <f t="shared" si="47"/>
        <v>43288</v>
      </c>
      <c r="I87" s="9">
        <f t="shared" si="47"/>
        <v>43289</v>
      </c>
      <c r="J87" s="9">
        <f t="shared" si="47"/>
        <v>43290</v>
      </c>
      <c r="K87" s="9">
        <f t="shared" si="47"/>
        <v>43291</v>
      </c>
      <c r="L87" s="9">
        <f t="shared" si="47"/>
        <v>43292</v>
      </c>
      <c r="M87" s="9">
        <f t="shared" si="47"/>
        <v>43293</v>
      </c>
      <c r="N87" s="9">
        <f t="shared" si="47"/>
        <v>43294</v>
      </c>
      <c r="O87" s="9">
        <f t="shared" si="47"/>
        <v>43295</v>
      </c>
      <c r="P87" s="9">
        <f t="shared" si="47"/>
        <v>43296</v>
      </c>
      <c r="Q87" s="9">
        <f t="shared" si="47"/>
        <v>43297</v>
      </c>
      <c r="R87" s="9">
        <f t="shared" si="47"/>
        <v>43298</v>
      </c>
      <c r="S87" s="9">
        <f t="shared" si="47"/>
        <v>43299</v>
      </c>
      <c r="T87" s="9">
        <f t="shared" si="48"/>
        <v>43300</v>
      </c>
      <c r="U87" s="9">
        <f t="shared" si="48"/>
        <v>43301</v>
      </c>
      <c r="V87" s="9">
        <f t="shared" si="48"/>
        <v>43302</v>
      </c>
      <c r="W87" s="9">
        <f t="shared" si="48"/>
        <v>43303</v>
      </c>
      <c r="X87" s="9">
        <f t="shared" si="48"/>
        <v>43304</v>
      </c>
      <c r="Y87" s="9">
        <f t="shared" si="48"/>
        <v>43305</v>
      </c>
      <c r="Z87" s="9">
        <f t="shared" si="48"/>
        <v>43306</v>
      </c>
      <c r="AA87" s="9">
        <f t="shared" si="48"/>
        <v>43307</v>
      </c>
      <c r="AB87" s="9">
        <f t="shared" si="48"/>
        <v>43308</v>
      </c>
      <c r="AC87" s="9">
        <f t="shared" si="48"/>
        <v>43309</v>
      </c>
      <c r="AD87" s="9">
        <f t="shared" si="48"/>
        <v>43310</v>
      </c>
      <c r="AE87" s="9">
        <f t="shared" si="48"/>
        <v>43311</v>
      </c>
      <c r="AF87" s="9">
        <f t="shared" si="48"/>
        <v>43312</v>
      </c>
      <c r="AG87" s="2"/>
      <c r="AH87" s="2"/>
    </row>
    <row r="88" spans="1:36" ht="18.75" customHeight="1" x14ac:dyDescent="0.25">
      <c r="A88" s="3" t="s">
        <v>3</v>
      </c>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2">
        <f t="shared" ref="AG88:AG93" si="49">COUNTIF(B88:AF88,"c")</f>
        <v>0</v>
      </c>
      <c r="AH88" s="2">
        <f t="shared" ref="AH88:AH93" si="50">AH74-AG88</f>
        <v>29</v>
      </c>
    </row>
    <row r="89" spans="1:36" ht="18.75" customHeight="1" x14ac:dyDescent="0.25">
      <c r="A89" s="3" t="s">
        <v>4</v>
      </c>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2">
        <f t="shared" si="49"/>
        <v>0</v>
      </c>
      <c r="AH89" s="2">
        <f t="shared" si="50"/>
        <v>29</v>
      </c>
    </row>
    <row r="90" spans="1:36" ht="18.75" customHeight="1" x14ac:dyDescent="0.25">
      <c r="A90" s="3" t="s">
        <v>5</v>
      </c>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2">
        <f t="shared" si="49"/>
        <v>0</v>
      </c>
      <c r="AH90" s="2">
        <f t="shared" si="50"/>
        <v>29</v>
      </c>
      <c r="AI90" s="6"/>
      <c r="AJ90" s="6"/>
    </row>
    <row r="91" spans="1:36" ht="18.75" customHeight="1" x14ac:dyDescent="0.25">
      <c r="A91" s="3" t="s">
        <v>6</v>
      </c>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2">
        <f t="shared" si="49"/>
        <v>0</v>
      </c>
      <c r="AH91" s="2">
        <f t="shared" si="50"/>
        <v>29</v>
      </c>
    </row>
    <row r="92" spans="1:36" ht="18.75" customHeight="1" x14ac:dyDescent="0.25">
      <c r="A92" s="3" t="s">
        <v>7</v>
      </c>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2">
        <f t="shared" si="49"/>
        <v>0</v>
      </c>
      <c r="AH92" s="2">
        <f t="shared" si="50"/>
        <v>29</v>
      </c>
    </row>
    <row r="93" spans="1:36" ht="18.75" customHeight="1" x14ac:dyDescent="0.25">
      <c r="A93" s="3" t="s">
        <v>8</v>
      </c>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2">
        <f t="shared" si="49"/>
        <v>0</v>
      </c>
      <c r="AH93" s="2">
        <f t="shared" si="50"/>
        <v>29</v>
      </c>
    </row>
    <row r="94" spans="1:36" ht="27" customHeight="1" x14ac:dyDescent="0.25">
      <c r="A94" s="43">
        <f>DATE(A1+1,AG99,1)</f>
        <v>43466</v>
      </c>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2"/>
      <c r="AH94" s="2"/>
    </row>
    <row r="95" spans="1:36" x14ac:dyDescent="0.25">
      <c r="A95" s="3" t="s">
        <v>0</v>
      </c>
      <c r="B95" s="4">
        <f>B99</f>
        <v>43466</v>
      </c>
      <c r="C95" s="4">
        <f>C99</f>
        <v>43467</v>
      </c>
      <c r="D95" s="4">
        <f t="shared" ref="D95:AF95" si="51">D99</f>
        <v>43468</v>
      </c>
      <c r="E95" s="4">
        <f t="shared" si="51"/>
        <v>43469</v>
      </c>
      <c r="F95" s="4">
        <f t="shared" si="51"/>
        <v>43470</v>
      </c>
      <c r="G95" s="4">
        <f t="shared" si="51"/>
        <v>43471</v>
      </c>
      <c r="H95" s="4">
        <f t="shared" si="51"/>
        <v>43472</v>
      </c>
      <c r="I95" s="4">
        <f t="shared" si="51"/>
        <v>43473</v>
      </c>
      <c r="J95" s="4">
        <f t="shared" si="51"/>
        <v>43474</v>
      </c>
      <c r="K95" s="4">
        <f t="shared" si="51"/>
        <v>43475</v>
      </c>
      <c r="L95" s="4">
        <f t="shared" si="51"/>
        <v>43476</v>
      </c>
      <c r="M95" s="4">
        <f t="shared" si="51"/>
        <v>43477</v>
      </c>
      <c r="N95" s="4">
        <f t="shared" si="51"/>
        <v>43478</v>
      </c>
      <c r="O95" s="4">
        <f t="shared" si="51"/>
        <v>43479</v>
      </c>
      <c r="P95" s="4">
        <f t="shared" si="51"/>
        <v>43480</v>
      </c>
      <c r="Q95" s="4">
        <f t="shared" si="51"/>
        <v>43481</v>
      </c>
      <c r="R95" s="4">
        <f t="shared" si="51"/>
        <v>43482</v>
      </c>
      <c r="S95" s="4">
        <f t="shared" si="51"/>
        <v>43483</v>
      </c>
      <c r="T95" s="4">
        <f t="shared" si="51"/>
        <v>43484</v>
      </c>
      <c r="U95" s="4">
        <f t="shared" si="51"/>
        <v>43485</v>
      </c>
      <c r="V95" s="4">
        <f t="shared" si="51"/>
        <v>43486</v>
      </c>
      <c r="W95" s="4">
        <f t="shared" si="51"/>
        <v>43487</v>
      </c>
      <c r="X95" s="4">
        <f t="shared" si="51"/>
        <v>43488</v>
      </c>
      <c r="Y95" s="4">
        <f t="shared" si="51"/>
        <v>43489</v>
      </c>
      <c r="Z95" s="4">
        <f t="shared" si="51"/>
        <v>43490</v>
      </c>
      <c r="AA95" s="4">
        <f t="shared" si="51"/>
        <v>43491</v>
      </c>
      <c r="AB95" s="4">
        <f t="shared" si="51"/>
        <v>43492</v>
      </c>
      <c r="AC95" s="4">
        <f t="shared" si="51"/>
        <v>43493</v>
      </c>
      <c r="AD95" s="4">
        <f t="shared" si="51"/>
        <v>43494</v>
      </c>
      <c r="AE95" s="4">
        <f t="shared" si="51"/>
        <v>43495</v>
      </c>
      <c r="AF95" s="4">
        <f t="shared" si="51"/>
        <v>43496</v>
      </c>
      <c r="AG95" s="2"/>
      <c r="AH95" s="2"/>
    </row>
    <row r="96" spans="1:36" x14ac:dyDescent="0.25">
      <c r="A96" s="3" t="s">
        <v>1</v>
      </c>
      <c r="B96" s="4">
        <f>B99</f>
        <v>43466</v>
      </c>
      <c r="C96" s="4">
        <f>C99</f>
        <v>43467</v>
      </c>
      <c r="D96" s="4">
        <f t="shared" ref="D96:AF96" si="52">D99</f>
        <v>43468</v>
      </c>
      <c r="E96" s="4">
        <f t="shared" si="52"/>
        <v>43469</v>
      </c>
      <c r="F96" s="4">
        <f t="shared" si="52"/>
        <v>43470</v>
      </c>
      <c r="G96" s="4">
        <f t="shared" si="52"/>
        <v>43471</v>
      </c>
      <c r="H96" s="4">
        <f t="shared" si="52"/>
        <v>43472</v>
      </c>
      <c r="I96" s="4">
        <f t="shared" si="52"/>
        <v>43473</v>
      </c>
      <c r="J96" s="4">
        <f t="shared" si="52"/>
        <v>43474</v>
      </c>
      <c r="K96" s="4">
        <f t="shared" si="52"/>
        <v>43475</v>
      </c>
      <c r="L96" s="4">
        <f t="shared" si="52"/>
        <v>43476</v>
      </c>
      <c r="M96" s="4">
        <f t="shared" si="52"/>
        <v>43477</v>
      </c>
      <c r="N96" s="4">
        <f t="shared" si="52"/>
        <v>43478</v>
      </c>
      <c r="O96" s="4">
        <f t="shared" si="52"/>
        <v>43479</v>
      </c>
      <c r="P96" s="4">
        <f t="shared" si="52"/>
        <v>43480</v>
      </c>
      <c r="Q96" s="4">
        <f t="shared" si="52"/>
        <v>43481</v>
      </c>
      <c r="R96" s="4">
        <f t="shared" si="52"/>
        <v>43482</v>
      </c>
      <c r="S96" s="4">
        <f t="shared" si="52"/>
        <v>43483</v>
      </c>
      <c r="T96" s="4">
        <f t="shared" si="52"/>
        <v>43484</v>
      </c>
      <c r="U96" s="4">
        <f t="shared" si="52"/>
        <v>43485</v>
      </c>
      <c r="V96" s="4">
        <f t="shared" si="52"/>
        <v>43486</v>
      </c>
      <c r="W96" s="4">
        <f t="shared" si="52"/>
        <v>43487</v>
      </c>
      <c r="X96" s="4">
        <f t="shared" si="52"/>
        <v>43488</v>
      </c>
      <c r="Y96" s="4">
        <f t="shared" si="52"/>
        <v>43489</v>
      </c>
      <c r="Z96" s="4">
        <f t="shared" si="52"/>
        <v>43490</v>
      </c>
      <c r="AA96" s="4">
        <f t="shared" si="52"/>
        <v>43491</v>
      </c>
      <c r="AB96" s="4">
        <f t="shared" si="52"/>
        <v>43492</v>
      </c>
      <c r="AC96" s="4">
        <f t="shared" si="52"/>
        <v>43493</v>
      </c>
      <c r="AD96" s="4">
        <f t="shared" si="52"/>
        <v>43494</v>
      </c>
      <c r="AE96" s="4">
        <f t="shared" si="52"/>
        <v>43495</v>
      </c>
      <c r="AF96" s="4">
        <f t="shared" si="52"/>
        <v>43496</v>
      </c>
      <c r="AG96" s="2"/>
      <c r="AH96" s="2"/>
    </row>
    <row r="97" spans="1:36" x14ac:dyDescent="0.25">
      <c r="A97" s="3" t="s">
        <v>2</v>
      </c>
      <c r="B97" s="4">
        <f>B99</f>
        <v>43466</v>
      </c>
      <c r="C97" s="4">
        <f>C99</f>
        <v>43467</v>
      </c>
      <c r="D97" s="4">
        <f t="shared" ref="D97:AF97" si="53">D99</f>
        <v>43468</v>
      </c>
      <c r="E97" s="4">
        <f t="shared" si="53"/>
        <v>43469</v>
      </c>
      <c r="F97" s="4">
        <f t="shared" si="53"/>
        <v>43470</v>
      </c>
      <c r="G97" s="4">
        <f t="shared" si="53"/>
        <v>43471</v>
      </c>
      <c r="H97" s="4">
        <f t="shared" si="53"/>
        <v>43472</v>
      </c>
      <c r="I97" s="4">
        <f t="shared" si="53"/>
        <v>43473</v>
      </c>
      <c r="J97" s="4">
        <f t="shared" si="53"/>
        <v>43474</v>
      </c>
      <c r="K97" s="4">
        <f t="shared" si="53"/>
        <v>43475</v>
      </c>
      <c r="L97" s="4">
        <f t="shared" si="53"/>
        <v>43476</v>
      </c>
      <c r="M97" s="4">
        <f t="shared" si="53"/>
        <v>43477</v>
      </c>
      <c r="N97" s="4">
        <f t="shared" si="53"/>
        <v>43478</v>
      </c>
      <c r="O97" s="4">
        <f t="shared" si="53"/>
        <v>43479</v>
      </c>
      <c r="P97" s="4">
        <f t="shared" si="53"/>
        <v>43480</v>
      </c>
      <c r="Q97" s="4">
        <f t="shared" si="53"/>
        <v>43481</v>
      </c>
      <c r="R97" s="4">
        <f t="shared" si="53"/>
        <v>43482</v>
      </c>
      <c r="S97" s="4">
        <f t="shared" si="53"/>
        <v>43483</v>
      </c>
      <c r="T97" s="4">
        <f t="shared" si="53"/>
        <v>43484</v>
      </c>
      <c r="U97" s="4">
        <f t="shared" si="53"/>
        <v>43485</v>
      </c>
      <c r="V97" s="4">
        <f t="shared" si="53"/>
        <v>43486</v>
      </c>
      <c r="W97" s="4">
        <f t="shared" si="53"/>
        <v>43487</v>
      </c>
      <c r="X97" s="4">
        <f t="shared" si="53"/>
        <v>43488</v>
      </c>
      <c r="Y97" s="4">
        <f t="shared" si="53"/>
        <v>43489</v>
      </c>
      <c r="Z97" s="4">
        <f t="shared" si="53"/>
        <v>43490</v>
      </c>
      <c r="AA97" s="4">
        <f t="shared" si="53"/>
        <v>43491</v>
      </c>
      <c r="AB97" s="4">
        <f t="shared" si="53"/>
        <v>43492</v>
      </c>
      <c r="AC97" s="4">
        <f t="shared" si="53"/>
        <v>43493</v>
      </c>
      <c r="AD97" s="4">
        <f t="shared" si="53"/>
        <v>43494</v>
      </c>
      <c r="AE97" s="4">
        <f t="shared" si="53"/>
        <v>43495</v>
      </c>
      <c r="AF97" s="4">
        <f t="shared" si="53"/>
        <v>43496</v>
      </c>
      <c r="AG97" s="2"/>
      <c r="AH97" s="2"/>
    </row>
    <row r="98" spans="1:36" x14ac:dyDescent="0.25">
      <c r="A98" s="3"/>
      <c r="B98" s="32"/>
      <c r="C98" s="33"/>
      <c r="D98" s="33"/>
      <c r="E98" s="33"/>
      <c r="F98" s="33"/>
      <c r="G98" s="33"/>
      <c r="H98" s="33"/>
      <c r="I98" s="33"/>
      <c r="J98" s="33"/>
      <c r="K98" s="33"/>
      <c r="L98" s="33"/>
      <c r="M98" s="33"/>
      <c r="N98" s="33"/>
      <c r="O98" s="33"/>
      <c r="P98" s="33"/>
      <c r="Q98" s="33"/>
      <c r="R98" s="33"/>
      <c r="S98" s="33"/>
      <c r="T98" s="33"/>
      <c r="U98" s="33"/>
      <c r="V98" s="33"/>
      <c r="W98" s="33"/>
      <c r="X98" s="33"/>
      <c r="Y98" s="33"/>
      <c r="Z98" s="33"/>
      <c r="AA98" s="33"/>
      <c r="AB98" s="33"/>
      <c r="AC98" s="33"/>
      <c r="AD98" s="33"/>
      <c r="AE98" s="33"/>
      <c r="AF98" s="34"/>
      <c r="AG98" s="2"/>
      <c r="AH98" s="2"/>
    </row>
    <row r="99" spans="1:36" ht="18.75" customHeight="1" x14ac:dyDescent="0.25">
      <c r="A99" s="12"/>
      <c r="B99" s="7">
        <f>DATE(A1+1,AG99,1)</f>
        <v>43466</v>
      </c>
      <c r="C99" s="7">
        <f>B99+1</f>
        <v>43467</v>
      </c>
      <c r="D99" s="7">
        <f t="shared" ref="D99:S100" si="54">C99+1</f>
        <v>43468</v>
      </c>
      <c r="E99" s="7">
        <f t="shared" si="54"/>
        <v>43469</v>
      </c>
      <c r="F99" s="7">
        <f t="shared" si="54"/>
        <v>43470</v>
      </c>
      <c r="G99" s="7">
        <f t="shared" si="54"/>
        <v>43471</v>
      </c>
      <c r="H99" s="7">
        <f t="shared" si="54"/>
        <v>43472</v>
      </c>
      <c r="I99" s="7">
        <f t="shared" si="54"/>
        <v>43473</v>
      </c>
      <c r="J99" s="7">
        <f t="shared" si="54"/>
        <v>43474</v>
      </c>
      <c r="K99" s="7">
        <f t="shared" si="54"/>
        <v>43475</v>
      </c>
      <c r="L99" s="7">
        <f t="shared" si="54"/>
        <v>43476</v>
      </c>
      <c r="M99" s="7">
        <f t="shared" si="54"/>
        <v>43477</v>
      </c>
      <c r="N99" s="7">
        <f t="shared" si="54"/>
        <v>43478</v>
      </c>
      <c r="O99" s="7">
        <f t="shared" si="54"/>
        <v>43479</v>
      </c>
      <c r="P99" s="7">
        <f t="shared" si="54"/>
        <v>43480</v>
      </c>
      <c r="Q99" s="7">
        <f t="shared" si="54"/>
        <v>43481</v>
      </c>
      <c r="R99" s="7">
        <f t="shared" si="54"/>
        <v>43482</v>
      </c>
      <c r="S99" s="7">
        <f t="shared" si="54"/>
        <v>43483</v>
      </c>
      <c r="T99" s="7">
        <f t="shared" ref="T99:AF100" si="55">S99+1</f>
        <v>43484</v>
      </c>
      <c r="U99" s="7">
        <f t="shared" si="55"/>
        <v>43485</v>
      </c>
      <c r="V99" s="7">
        <f t="shared" si="55"/>
        <v>43486</v>
      </c>
      <c r="W99" s="7">
        <f t="shared" si="55"/>
        <v>43487</v>
      </c>
      <c r="X99" s="7">
        <f t="shared" si="55"/>
        <v>43488</v>
      </c>
      <c r="Y99" s="7">
        <f t="shared" si="55"/>
        <v>43489</v>
      </c>
      <c r="Z99" s="7">
        <f t="shared" si="55"/>
        <v>43490</v>
      </c>
      <c r="AA99" s="7">
        <f t="shared" si="55"/>
        <v>43491</v>
      </c>
      <c r="AB99" s="7">
        <f t="shared" si="55"/>
        <v>43492</v>
      </c>
      <c r="AC99" s="7">
        <f t="shared" si="55"/>
        <v>43493</v>
      </c>
      <c r="AD99" s="7">
        <f t="shared" si="55"/>
        <v>43494</v>
      </c>
      <c r="AE99" s="7">
        <f t="shared" si="55"/>
        <v>43495</v>
      </c>
      <c r="AF99" s="7">
        <f t="shared" si="55"/>
        <v>43496</v>
      </c>
      <c r="AG99" s="8">
        <v>1</v>
      </c>
      <c r="AH99" s="2"/>
    </row>
    <row r="100" spans="1:36" ht="18.75" customHeight="1" x14ac:dyDescent="0.25">
      <c r="A100" s="12"/>
      <c r="B100" s="9">
        <f>DATE(A1+1,AG99,1)</f>
        <v>43466</v>
      </c>
      <c r="C100" s="9">
        <f>B100+1</f>
        <v>43467</v>
      </c>
      <c r="D100" s="9">
        <f t="shared" si="54"/>
        <v>43468</v>
      </c>
      <c r="E100" s="9">
        <f t="shared" si="54"/>
        <v>43469</v>
      </c>
      <c r="F100" s="9">
        <f t="shared" si="54"/>
        <v>43470</v>
      </c>
      <c r="G100" s="9">
        <f t="shared" si="54"/>
        <v>43471</v>
      </c>
      <c r="H100" s="9">
        <f t="shared" si="54"/>
        <v>43472</v>
      </c>
      <c r="I100" s="9">
        <f t="shared" si="54"/>
        <v>43473</v>
      </c>
      <c r="J100" s="9">
        <f t="shared" si="54"/>
        <v>43474</v>
      </c>
      <c r="K100" s="9">
        <f t="shared" si="54"/>
        <v>43475</v>
      </c>
      <c r="L100" s="9">
        <f t="shared" si="54"/>
        <v>43476</v>
      </c>
      <c r="M100" s="9">
        <f t="shared" si="54"/>
        <v>43477</v>
      </c>
      <c r="N100" s="9">
        <f t="shared" si="54"/>
        <v>43478</v>
      </c>
      <c r="O100" s="9">
        <f t="shared" si="54"/>
        <v>43479</v>
      </c>
      <c r="P100" s="9">
        <f t="shared" si="54"/>
        <v>43480</v>
      </c>
      <c r="Q100" s="9">
        <f t="shared" si="54"/>
        <v>43481</v>
      </c>
      <c r="R100" s="9">
        <f t="shared" si="54"/>
        <v>43482</v>
      </c>
      <c r="S100" s="9">
        <f t="shared" si="54"/>
        <v>43483</v>
      </c>
      <c r="T100" s="9">
        <f t="shared" si="55"/>
        <v>43484</v>
      </c>
      <c r="U100" s="9">
        <f t="shared" si="55"/>
        <v>43485</v>
      </c>
      <c r="V100" s="9">
        <f t="shared" si="55"/>
        <v>43486</v>
      </c>
      <c r="W100" s="9">
        <f t="shared" si="55"/>
        <v>43487</v>
      </c>
      <c r="X100" s="9">
        <f t="shared" si="55"/>
        <v>43488</v>
      </c>
      <c r="Y100" s="9">
        <f t="shared" si="55"/>
        <v>43489</v>
      </c>
      <c r="Z100" s="9">
        <f t="shared" si="55"/>
        <v>43490</v>
      </c>
      <c r="AA100" s="9">
        <f t="shared" si="55"/>
        <v>43491</v>
      </c>
      <c r="AB100" s="9">
        <f t="shared" si="55"/>
        <v>43492</v>
      </c>
      <c r="AC100" s="9">
        <f t="shared" si="55"/>
        <v>43493</v>
      </c>
      <c r="AD100" s="9">
        <f t="shared" si="55"/>
        <v>43494</v>
      </c>
      <c r="AE100" s="9">
        <f t="shared" si="55"/>
        <v>43495</v>
      </c>
      <c r="AF100" s="9">
        <f t="shared" si="55"/>
        <v>43496</v>
      </c>
      <c r="AG100" s="2"/>
      <c r="AH100" s="2"/>
    </row>
    <row r="101" spans="1:36" ht="18.75" customHeight="1" x14ac:dyDescent="0.25">
      <c r="A101" s="3" t="s">
        <v>3</v>
      </c>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2">
        <f t="shared" ref="AG101:AG106" si="56">COUNTIF(B101:AF101,"c")</f>
        <v>0</v>
      </c>
      <c r="AH101" s="2">
        <f t="shared" ref="AH101:AH106" si="57">AH88-AG101</f>
        <v>29</v>
      </c>
    </row>
    <row r="102" spans="1:36" ht="18.75" customHeight="1" x14ac:dyDescent="0.25">
      <c r="A102" s="3" t="s">
        <v>4</v>
      </c>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2">
        <f t="shared" si="56"/>
        <v>0</v>
      </c>
      <c r="AH102" s="2">
        <f t="shared" si="57"/>
        <v>29</v>
      </c>
    </row>
    <row r="103" spans="1:36" ht="18.75" customHeight="1" x14ac:dyDescent="0.25">
      <c r="A103" s="3" t="s">
        <v>5</v>
      </c>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2">
        <f t="shared" si="56"/>
        <v>0</v>
      </c>
      <c r="AH103" s="2">
        <f t="shared" si="57"/>
        <v>29</v>
      </c>
      <c r="AI103" s="6"/>
      <c r="AJ103" s="6"/>
    </row>
    <row r="104" spans="1:36" ht="18.75" customHeight="1" x14ac:dyDescent="0.25">
      <c r="A104" s="3" t="s">
        <v>6</v>
      </c>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2">
        <f t="shared" si="56"/>
        <v>0</v>
      </c>
      <c r="AH104" s="2">
        <f t="shared" si="57"/>
        <v>29</v>
      </c>
    </row>
    <row r="105" spans="1:36" ht="18.75" customHeight="1" x14ac:dyDescent="0.25">
      <c r="A105" s="3" t="s">
        <v>7</v>
      </c>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2">
        <f t="shared" si="56"/>
        <v>0</v>
      </c>
      <c r="AH105" s="2">
        <f t="shared" si="57"/>
        <v>29</v>
      </c>
    </row>
    <row r="106" spans="1:36" ht="18.75" customHeight="1" x14ac:dyDescent="0.25">
      <c r="A106" s="3" t="s">
        <v>8</v>
      </c>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2">
        <f t="shared" si="56"/>
        <v>0</v>
      </c>
      <c r="AH106" s="2">
        <f t="shared" si="57"/>
        <v>29</v>
      </c>
    </row>
    <row r="107" spans="1:36" ht="27" customHeight="1" x14ac:dyDescent="0.25">
      <c r="A107" s="43">
        <f>DATE(A1+1,AG112,1)</f>
        <v>43497</v>
      </c>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2"/>
      <c r="AH107" s="2"/>
    </row>
    <row r="108" spans="1:36" x14ac:dyDescent="0.25">
      <c r="A108" s="3" t="s">
        <v>0</v>
      </c>
      <c r="B108" s="4">
        <f>B112</f>
        <v>43497</v>
      </c>
      <c r="C108" s="4">
        <f>C112</f>
        <v>43498</v>
      </c>
      <c r="D108" s="4">
        <f t="shared" ref="D108:AF108" si="58">D112</f>
        <v>43499</v>
      </c>
      <c r="E108" s="4">
        <f t="shared" si="58"/>
        <v>43500</v>
      </c>
      <c r="F108" s="4">
        <f t="shared" si="58"/>
        <v>43501</v>
      </c>
      <c r="G108" s="4">
        <f t="shared" si="58"/>
        <v>43502</v>
      </c>
      <c r="H108" s="4">
        <f t="shared" si="58"/>
        <v>43503</v>
      </c>
      <c r="I108" s="4">
        <f t="shared" si="58"/>
        <v>43504</v>
      </c>
      <c r="J108" s="4">
        <f t="shared" si="58"/>
        <v>43505</v>
      </c>
      <c r="K108" s="4">
        <f t="shared" si="58"/>
        <v>43506</v>
      </c>
      <c r="L108" s="4">
        <f t="shared" si="58"/>
        <v>43507</v>
      </c>
      <c r="M108" s="4">
        <f t="shared" si="58"/>
        <v>43508</v>
      </c>
      <c r="N108" s="4">
        <f t="shared" si="58"/>
        <v>43509</v>
      </c>
      <c r="O108" s="4">
        <f t="shared" si="58"/>
        <v>43510</v>
      </c>
      <c r="P108" s="4">
        <f t="shared" si="58"/>
        <v>43511</v>
      </c>
      <c r="Q108" s="4">
        <f t="shared" si="58"/>
        <v>43512</v>
      </c>
      <c r="R108" s="4">
        <f t="shared" si="58"/>
        <v>43513</v>
      </c>
      <c r="S108" s="4">
        <f t="shared" si="58"/>
        <v>43514</v>
      </c>
      <c r="T108" s="4">
        <f t="shared" si="58"/>
        <v>43515</v>
      </c>
      <c r="U108" s="4">
        <f t="shared" si="58"/>
        <v>43516</v>
      </c>
      <c r="V108" s="4">
        <f t="shared" si="58"/>
        <v>43517</v>
      </c>
      <c r="W108" s="4">
        <f t="shared" si="58"/>
        <v>43518</v>
      </c>
      <c r="X108" s="4">
        <f t="shared" si="58"/>
        <v>43519</v>
      </c>
      <c r="Y108" s="4">
        <f t="shared" si="58"/>
        <v>43520</v>
      </c>
      <c r="Z108" s="4">
        <f t="shared" si="58"/>
        <v>43521</v>
      </c>
      <c r="AA108" s="4">
        <f t="shared" si="58"/>
        <v>43522</v>
      </c>
      <c r="AB108" s="4">
        <f t="shared" si="58"/>
        <v>43523</v>
      </c>
      <c r="AC108" s="4">
        <f t="shared" si="58"/>
        <v>43524</v>
      </c>
      <c r="AD108" s="4">
        <f t="shared" si="58"/>
        <v>43525</v>
      </c>
      <c r="AE108" s="4">
        <f t="shared" si="58"/>
        <v>43526</v>
      </c>
      <c r="AF108" s="4">
        <f t="shared" si="58"/>
        <v>43527</v>
      </c>
      <c r="AG108" s="2"/>
      <c r="AH108" s="2"/>
    </row>
    <row r="109" spans="1:36" x14ac:dyDescent="0.25">
      <c r="A109" s="3" t="s">
        <v>1</v>
      </c>
      <c r="B109" s="4">
        <f>B112</f>
        <v>43497</v>
      </c>
      <c r="C109" s="4">
        <f>C112</f>
        <v>43498</v>
      </c>
      <c r="D109" s="4">
        <f t="shared" ref="D109:AF109" si="59">D112</f>
        <v>43499</v>
      </c>
      <c r="E109" s="4">
        <f t="shared" si="59"/>
        <v>43500</v>
      </c>
      <c r="F109" s="4">
        <f t="shared" si="59"/>
        <v>43501</v>
      </c>
      <c r="G109" s="4">
        <f t="shared" si="59"/>
        <v>43502</v>
      </c>
      <c r="H109" s="4">
        <f t="shared" si="59"/>
        <v>43503</v>
      </c>
      <c r="I109" s="4">
        <f t="shared" si="59"/>
        <v>43504</v>
      </c>
      <c r="J109" s="4">
        <f t="shared" si="59"/>
        <v>43505</v>
      </c>
      <c r="K109" s="4">
        <f t="shared" si="59"/>
        <v>43506</v>
      </c>
      <c r="L109" s="4">
        <f t="shared" si="59"/>
        <v>43507</v>
      </c>
      <c r="M109" s="4">
        <f t="shared" si="59"/>
        <v>43508</v>
      </c>
      <c r="N109" s="4">
        <f t="shared" si="59"/>
        <v>43509</v>
      </c>
      <c r="O109" s="4">
        <f t="shared" si="59"/>
        <v>43510</v>
      </c>
      <c r="P109" s="4">
        <f t="shared" si="59"/>
        <v>43511</v>
      </c>
      <c r="Q109" s="4">
        <f t="shared" si="59"/>
        <v>43512</v>
      </c>
      <c r="R109" s="4">
        <f t="shared" si="59"/>
        <v>43513</v>
      </c>
      <c r="S109" s="4">
        <f t="shared" si="59"/>
        <v>43514</v>
      </c>
      <c r="T109" s="4">
        <f t="shared" si="59"/>
        <v>43515</v>
      </c>
      <c r="U109" s="4">
        <f t="shared" si="59"/>
        <v>43516</v>
      </c>
      <c r="V109" s="4">
        <f t="shared" si="59"/>
        <v>43517</v>
      </c>
      <c r="W109" s="4">
        <f t="shared" si="59"/>
        <v>43518</v>
      </c>
      <c r="X109" s="4">
        <f t="shared" si="59"/>
        <v>43519</v>
      </c>
      <c r="Y109" s="4">
        <f t="shared" si="59"/>
        <v>43520</v>
      </c>
      <c r="Z109" s="4">
        <f t="shared" si="59"/>
        <v>43521</v>
      </c>
      <c r="AA109" s="4">
        <f t="shared" si="59"/>
        <v>43522</v>
      </c>
      <c r="AB109" s="4">
        <f t="shared" si="59"/>
        <v>43523</v>
      </c>
      <c r="AC109" s="4">
        <f t="shared" si="59"/>
        <v>43524</v>
      </c>
      <c r="AD109" s="4">
        <f t="shared" si="59"/>
        <v>43525</v>
      </c>
      <c r="AE109" s="4">
        <f t="shared" si="59"/>
        <v>43526</v>
      </c>
      <c r="AF109" s="4">
        <f t="shared" si="59"/>
        <v>43527</v>
      </c>
      <c r="AG109" s="2"/>
      <c r="AH109" s="2"/>
    </row>
    <row r="110" spans="1:36" x14ac:dyDescent="0.25">
      <c r="A110" s="3" t="s">
        <v>2</v>
      </c>
      <c r="B110" s="4">
        <f>B112</f>
        <v>43497</v>
      </c>
      <c r="C110" s="4">
        <f>C112</f>
        <v>43498</v>
      </c>
      <c r="D110" s="4">
        <f t="shared" ref="D110:AF110" si="60">D112</f>
        <v>43499</v>
      </c>
      <c r="E110" s="4">
        <f t="shared" si="60"/>
        <v>43500</v>
      </c>
      <c r="F110" s="4">
        <f t="shared" si="60"/>
        <v>43501</v>
      </c>
      <c r="G110" s="4">
        <f t="shared" si="60"/>
        <v>43502</v>
      </c>
      <c r="H110" s="4">
        <f t="shared" si="60"/>
        <v>43503</v>
      </c>
      <c r="I110" s="4">
        <f t="shared" si="60"/>
        <v>43504</v>
      </c>
      <c r="J110" s="4">
        <f t="shared" si="60"/>
        <v>43505</v>
      </c>
      <c r="K110" s="4">
        <f t="shared" si="60"/>
        <v>43506</v>
      </c>
      <c r="L110" s="4">
        <f t="shared" si="60"/>
        <v>43507</v>
      </c>
      <c r="M110" s="4">
        <f t="shared" si="60"/>
        <v>43508</v>
      </c>
      <c r="N110" s="4">
        <f t="shared" si="60"/>
        <v>43509</v>
      </c>
      <c r="O110" s="4">
        <f t="shared" si="60"/>
        <v>43510</v>
      </c>
      <c r="P110" s="4">
        <f t="shared" si="60"/>
        <v>43511</v>
      </c>
      <c r="Q110" s="4">
        <f t="shared" si="60"/>
        <v>43512</v>
      </c>
      <c r="R110" s="4">
        <f t="shared" si="60"/>
        <v>43513</v>
      </c>
      <c r="S110" s="4">
        <f t="shared" si="60"/>
        <v>43514</v>
      </c>
      <c r="T110" s="4">
        <f t="shared" si="60"/>
        <v>43515</v>
      </c>
      <c r="U110" s="4">
        <f t="shared" si="60"/>
        <v>43516</v>
      </c>
      <c r="V110" s="4">
        <f t="shared" si="60"/>
        <v>43517</v>
      </c>
      <c r="W110" s="4">
        <f t="shared" si="60"/>
        <v>43518</v>
      </c>
      <c r="X110" s="4">
        <f t="shared" si="60"/>
        <v>43519</v>
      </c>
      <c r="Y110" s="4">
        <f t="shared" si="60"/>
        <v>43520</v>
      </c>
      <c r="Z110" s="4">
        <f t="shared" si="60"/>
        <v>43521</v>
      </c>
      <c r="AA110" s="4">
        <f t="shared" si="60"/>
        <v>43522</v>
      </c>
      <c r="AB110" s="4">
        <f t="shared" si="60"/>
        <v>43523</v>
      </c>
      <c r="AC110" s="4">
        <f t="shared" si="60"/>
        <v>43524</v>
      </c>
      <c r="AD110" s="4">
        <f t="shared" si="60"/>
        <v>43525</v>
      </c>
      <c r="AE110" s="4">
        <f t="shared" si="60"/>
        <v>43526</v>
      </c>
      <c r="AF110" s="4">
        <f t="shared" si="60"/>
        <v>43527</v>
      </c>
      <c r="AG110" s="2"/>
      <c r="AH110" s="2"/>
    </row>
    <row r="111" spans="1:36" x14ac:dyDescent="0.25">
      <c r="A111" s="3"/>
      <c r="B111" s="32"/>
      <c r="C111" s="33"/>
      <c r="D111" s="33"/>
      <c r="E111" s="33"/>
      <c r="F111" s="33"/>
      <c r="G111" s="33"/>
      <c r="H111" s="33"/>
      <c r="I111" s="33"/>
      <c r="J111" s="33"/>
      <c r="K111" s="33"/>
      <c r="L111" s="33"/>
      <c r="M111" s="33"/>
      <c r="N111" s="33"/>
      <c r="O111" s="33"/>
      <c r="P111" s="33"/>
      <c r="Q111" s="33"/>
      <c r="R111" s="33"/>
      <c r="S111" s="33"/>
      <c r="T111" s="33"/>
      <c r="U111" s="33"/>
      <c r="V111" s="33"/>
      <c r="W111" s="33"/>
      <c r="X111" s="33"/>
      <c r="Y111" s="33"/>
      <c r="Z111" s="33"/>
      <c r="AA111" s="33"/>
      <c r="AB111" s="33"/>
      <c r="AC111" s="33"/>
      <c r="AD111" s="33"/>
      <c r="AE111" s="33"/>
      <c r="AF111" s="34"/>
      <c r="AG111" s="2"/>
      <c r="AH111" s="2"/>
    </row>
    <row r="112" spans="1:36" ht="18.75" customHeight="1" x14ac:dyDescent="0.25">
      <c r="A112" s="12"/>
      <c r="B112" s="7">
        <f>DATE(A1+1,AG112,1)</f>
        <v>43497</v>
      </c>
      <c r="C112" s="7">
        <f>B112+1</f>
        <v>43498</v>
      </c>
      <c r="D112" s="7">
        <f t="shared" ref="D112:S113" si="61">C112+1</f>
        <v>43499</v>
      </c>
      <c r="E112" s="7">
        <f t="shared" si="61"/>
        <v>43500</v>
      </c>
      <c r="F112" s="7">
        <f t="shared" si="61"/>
        <v>43501</v>
      </c>
      <c r="G112" s="7">
        <f t="shared" si="61"/>
        <v>43502</v>
      </c>
      <c r="H112" s="7">
        <f t="shared" si="61"/>
        <v>43503</v>
      </c>
      <c r="I112" s="7">
        <f t="shared" si="61"/>
        <v>43504</v>
      </c>
      <c r="J112" s="7">
        <f t="shared" si="61"/>
        <v>43505</v>
      </c>
      <c r="K112" s="7">
        <f t="shared" si="61"/>
        <v>43506</v>
      </c>
      <c r="L112" s="7">
        <f t="shared" si="61"/>
        <v>43507</v>
      </c>
      <c r="M112" s="7">
        <f t="shared" si="61"/>
        <v>43508</v>
      </c>
      <c r="N112" s="7">
        <f t="shared" si="61"/>
        <v>43509</v>
      </c>
      <c r="O112" s="7">
        <f t="shared" si="61"/>
        <v>43510</v>
      </c>
      <c r="P112" s="7">
        <f t="shared" si="61"/>
        <v>43511</v>
      </c>
      <c r="Q112" s="7">
        <f t="shared" si="61"/>
        <v>43512</v>
      </c>
      <c r="R112" s="7">
        <f t="shared" si="61"/>
        <v>43513</v>
      </c>
      <c r="S112" s="7">
        <f t="shared" si="61"/>
        <v>43514</v>
      </c>
      <c r="T112" s="7">
        <f t="shared" ref="T112:AF113" si="62">S112+1</f>
        <v>43515</v>
      </c>
      <c r="U112" s="7">
        <f t="shared" si="62"/>
        <v>43516</v>
      </c>
      <c r="V112" s="7">
        <f t="shared" si="62"/>
        <v>43517</v>
      </c>
      <c r="W112" s="7">
        <f t="shared" si="62"/>
        <v>43518</v>
      </c>
      <c r="X112" s="7">
        <f t="shared" si="62"/>
        <v>43519</v>
      </c>
      <c r="Y112" s="7">
        <f t="shared" si="62"/>
        <v>43520</v>
      </c>
      <c r="Z112" s="7">
        <f t="shared" si="62"/>
        <v>43521</v>
      </c>
      <c r="AA112" s="7">
        <f t="shared" si="62"/>
        <v>43522</v>
      </c>
      <c r="AB112" s="7">
        <f t="shared" si="62"/>
        <v>43523</v>
      </c>
      <c r="AC112" s="7">
        <f t="shared" si="62"/>
        <v>43524</v>
      </c>
      <c r="AD112" s="7">
        <f t="shared" si="62"/>
        <v>43525</v>
      </c>
      <c r="AE112" s="7">
        <f t="shared" si="62"/>
        <v>43526</v>
      </c>
      <c r="AF112" s="7">
        <f t="shared" si="62"/>
        <v>43527</v>
      </c>
      <c r="AG112" s="8">
        <v>2</v>
      </c>
      <c r="AH112" s="2"/>
    </row>
    <row r="113" spans="1:36" ht="18.75" customHeight="1" x14ac:dyDescent="0.25">
      <c r="A113" s="12"/>
      <c r="B113" s="9">
        <f>DATE(A1+1,AG112,1)</f>
        <v>43497</v>
      </c>
      <c r="C113" s="9">
        <f>B113+1</f>
        <v>43498</v>
      </c>
      <c r="D113" s="9">
        <f t="shared" si="61"/>
        <v>43499</v>
      </c>
      <c r="E113" s="9">
        <f t="shared" si="61"/>
        <v>43500</v>
      </c>
      <c r="F113" s="9">
        <f t="shared" si="61"/>
        <v>43501</v>
      </c>
      <c r="G113" s="9">
        <f t="shared" si="61"/>
        <v>43502</v>
      </c>
      <c r="H113" s="9">
        <f t="shared" si="61"/>
        <v>43503</v>
      </c>
      <c r="I113" s="9">
        <f t="shared" si="61"/>
        <v>43504</v>
      </c>
      <c r="J113" s="9">
        <f t="shared" si="61"/>
        <v>43505</v>
      </c>
      <c r="K113" s="9">
        <f t="shared" si="61"/>
        <v>43506</v>
      </c>
      <c r="L113" s="9">
        <f t="shared" si="61"/>
        <v>43507</v>
      </c>
      <c r="M113" s="9">
        <f t="shared" si="61"/>
        <v>43508</v>
      </c>
      <c r="N113" s="9">
        <f t="shared" si="61"/>
        <v>43509</v>
      </c>
      <c r="O113" s="9">
        <f t="shared" si="61"/>
        <v>43510</v>
      </c>
      <c r="P113" s="9">
        <f t="shared" si="61"/>
        <v>43511</v>
      </c>
      <c r="Q113" s="9">
        <f t="shared" si="61"/>
        <v>43512</v>
      </c>
      <c r="R113" s="9">
        <f t="shared" si="61"/>
        <v>43513</v>
      </c>
      <c r="S113" s="9">
        <f t="shared" si="61"/>
        <v>43514</v>
      </c>
      <c r="T113" s="9">
        <f t="shared" si="62"/>
        <v>43515</v>
      </c>
      <c r="U113" s="9">
        <f t="shared" si="62"/>
        <v>43516</v>
      </c>
      <c r="V113" s="9">
        <f t="shared" si="62"/>
        <v>43517</v>
      </c>
      <c r="W113" s="9">
        <f t="shared" si="62"/>
        <v>43518</v>
      </c>
      <c r="X113" s="9">
        <f t="shared" si="62"/>
        <v>43519</v>
      </c>
      <c r="Y113" s="9">
        <f t="shared" si="62"/>
        <v>43520</v>
      </c>
      <c r="Z113" s="9">
        <f t="shared" si="62"/>
        <v>43521</v>
      </c>
      <c r="AA113" s="9">
        <f t="shared" si="62"/>
        <v>43522</v>
      </c>
      <c r="AB113" s="9">
        <f t="shared" si="62"/>
        <v>43523</v>
      </c>
      <c r="AC113" s="9">
        <f t="shared" si="62"/>
        <v>43524</v>
      </c>
      <c r="AD113" s="9">
        <f t="shared" si="62"/>
        <v>43525</v>
      </c>
      <c r="AE113" s="9">
        <f t="shared" si="62"/>
        <v>43526</v>
      </c>
      <c r="AF113" s="9">
        <f t="shared" si="62"/>
        <v>43527</v>
      </c>
      <c r="AG113" s="2"/>
      <c r="AH113" s="2"/>
    </row>
    <row r="114" spans="1:36" ht="18.75" customHeight="1" x14ac:dyDescent="0.25">
      <c r="A114" s="3" t="s">
        <v>3</v>
      </c>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2">
        <f t="shared" ref="AG114:AG119" si="63">COUNTIF(B114:AF114,"c")</f>
        <v>0</v>
      </c>
      <c r="AH114" s="2">
        <f t="shared" ref="AH114:AH119" si="64">AH101-AG114</f>
        <v>29</v>
      </c>
    </row>
    <row r="115" spans="1:36" ht="18.75" customHeight="1" x14ac:dyDescent="0.25">
      <c r="A115" s="3" t="s">
        <v>4</v>
      </c>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2">
        <f t="shared" si="63"/>
        <v>0</v>
      </c>
      <c r="AH115" s="2">
        <f t="shared" si="64"/>
        <v>29</v>
      </c>
    </row>
    <row r="116" spans="1:36" ht="18.75" customHeight="1" x14ac:dyDescent="0.25">
      <c r="A116" s="3" t="s">
        <v>5</v>
      </c>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2">
        <f t="shared" si="63"/>
        <v>0</v>
      </c>
      <c r="AH116" s="2">
        <f t="shared" si="64"/>
        <v>29</v>
      </c>
      <c r="AI116" s="6"/>
      <c r="AJ116" s="6"/>
    </row>
    <row r="117" spans="1:36" ht="18.75" customHeight="1" x14ac:dyDescent="0.25">
      <c r="A117" s="3" t="s">
        <v>6</v>
      </c>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2">
        <f t="shared" si="63"/>
        <v>0</v>
      </c>
      <c r="AH117" s="2">
        <f t="shared" si="64"/>
        <v>29</v>
      </c>
    </row>
    <row r="118" spans="1:36" ht="18.75" customHeight="1" x14ac:dyDescent="0.25">
      <c r="A118" s="3" t="s">
        <v>7</v>
      </c>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2">
        <f t="shared" si="63"/>
        <v>0</v>
      </c>
      <c r="AH118" s="2">
        <f t="shared" si="64"/>
        <v>29</v>
      </c>
    </row>
    <row r="119" spans="1:36" ht="18.75" customHeight="1" x14ac:dyDescent="0.25">
      <c r="A119" s="3" t="s">
        <v>8</v>
      </c>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2">
        <f t="shared" si="63"/>
        <v>0</v>
      </c>
      <c r="AH119" s="2">
        <f t="shared" si="64"/>
        <v>29</v>
      </c>
    </row>
    <row r="120" spans="1:36" ht="27" customHeight="1" x14ac:dyDescent="0.25">
      <c r="A120" s="35">
        <f>DATE(A1+1,AG125,1)</f>
        <v>43525</v>
      </c>
      <c r="B120" s="36"/>
      <c r="C120" s="36"/>
      <c r="D120" s="36"/>
      <c r="E120" s="36"/>
      <c r="F120" s="36"/>
      <c r="G120" s="36"/>
      <c r="H120" s="36"/>
      <c r="I120" s="36"/>
      <c r="J120" s="36"/>
      <c r="K120" s="36"/>
      <c r="L120" s="36"/>
      <c r="M120" s="36"/>
      <c r="N120" s="36"/>
      <c r="O120" s="36"/>
      <c r="P120" s="36"/>
      <c r="Q120" s="36"/>
      <c r="R120" s="36"/>
      <c r="S120" s="36"/>
      <c r="T120" s="36"/>
      <c r="U120" s="36"/>
      <c r="V120" s="36"/>
      <c r="W120" s="36"/>
      <c r="X120" s="36"/>
      <c r="Y120" s="36"/>
      <c r="Z120" s="36"/>
      <c r="AA120" s="36"/>
      <c r="AB120" s="36"/>
      <c r="AC120" s="36"/>
      <c r="AD120" s="36"/>
      <c r="AE120" s="36"/>
      <c r="AF120" s="37"/>
      <c r="AG120" s="2"/>
      <c r="AH120" s="2"/>
    </row>
    <row r="121" spans="1:36" x14ac:dyDescent="0.25">
      <c r="A121" s="3" t="s">
        <v>0</v>
      </c>
      <c r="B121" s="4">
        <f>B125</f>
        <v>43525</v>
      </c>
      <c r="C121" s="4">
        <f>C125</f>
        <v>43526</v>
      </c>
      <c r="D121" s="4">
        <f t="shared" ref="D121:AF121" si="65">D125</f>
        <v>43527</v>
      </c>
      <c r="E121" s="4">
        <f t="shared" si="65"/>
        <v>43528</v>
      </c>
      <c r="F121" s="4">
        <f t="shared" si="65"/>
        <v>43529</v>
      </c>
      <c r="G121" s="4">
        <f t="shared" si="65"/>
        <v>43530</v>
      </c>
      <c r="H121" s="4">
        <f t="shared" si="65"/>
        <v>43531</v>
      </c>
      <c r="I121" s="4">
        <f t="shared" si="65"/>
        <v>43532</v>
      </c>
      <c r="J121" s="4">
        <f t="shared" si="65"/>
        <v>43533</v>
      </c>
      <c r="K121" s="4">
        <f t="shared" si="65"/>
        <v>43534</v>
      </c>
      <c r="L121" s="4">
        <f t="shared" si="65"/>
        <v>43535</v>
      </c>
      <c r="M121" s="4">
        <f t="shared" si="65"/>
        <v>43536</v>
      </c>
      <c r="N121" s="4">
        <f t="shared" si="65"/>
        <v>43537</v>
      </c>
      <c r="O121" s="4">
        <f t="shared" si="65"/>
        <v>43538</v>
      </c>
      <c r="P121" s="4">
        <f t="shared" si="65"/>
        <v>43539</v>
      </c>
      <c r="Q121" s="4">
        <f t="shared" si="65"/>
        <v>43540</v>
      </c>
      <c r="R121" s="4">
        <f t="shared" si="65"/>
        <v>43541</v>
      </c>
      <c r="S121" s="4">
        <f t="shared" si="65"/>
        <v>43542</v>
      </c>
      <c r="T121" s="4">
        <f t="shared" si="65"/>
        <v>43543</v>
      </c>
      <c r="U121" s="4">
        <f t="shared" si="65"/>
        <v>43544</v>
      </c>
      <c r="V121" s="4">
        <f t="shared" si="65"/>
        <v>43545</v>
      </c>
      <c r="W121" s="4">
        <f t="shared" si="65"/>
        <v>43546</v>
      </c>
      <c r="X121" s="4">
        <f t="shared" si="65"/>
        <v>43547</v>
      </c>
      <c r="Y121" s="4">
        <f t="shared" si="65"/>
        <v>43548</v>
      </c>
      <c r="Z121" s="4">
        <f t="shared" si="65"/>
        <v>43549</v>
      </c>
      <c r="AA121" s="4">
        <f t="shared" si="65"/>
        <v>43550</v>
      </c>
      <c r="AB121" s="4">
        <f t="shared" si="65"/>
        <v>43551</v>
      </c>
      <c r="AC121" s="4">
        <f t="shared" si="65"/>
        <v>43552</v>
      </c>
      <c r="AD121" s="4">
        <f t="shared" si="65"/>
        <v>43553</v>
      </c>
      <c r="AE121" s="4">
        <f t="shared" si="65"/>
        <v>43554</v>
      </c>
      <c r="AF121" s="4">
        <f t="shared" si="65"/>
        <v>43555</v>
      </c>
      <c r="AG121" s="2"/>
      <c r="AH121" s="2"/>
    </row>
    <row r="122" spans="1:36" x14ac:dyDescent="0.25">
      <c r="A122" s="3" t="s">
        <v>1</v>
      </c>
      <c r="B122" s="4">
        <f>B125</f>
        <v>43525</v>
      </c>
      <c r="C122" s="4">
        <f>C125</f>
        <v>43526</v>
      </c>
      <c r="D122" s="4">
        <f t="shared" ref="D122:AF122" si="66">D125</f>
        <v>43527</v>
      </c>
      <c r="E122" s="4">
        <f t="shared" si="66"/>
        <v>43528</v>
      </c>
      <c r="F122" s="4">
        <f t="shared" si="66"/>
        <v>43529</v>
      </c>
      <c r="G122" s="4">
        <f t="shared" si="66"/>
        <v>43530</v>
      </c>
      <c r="H122" s="4">
        <f t="shared" si="66"/>
        <v>43531</v>
      </c>
      <c r="I122" s="4">
        <f t="shared" si="66"/>
        <v>43532</v>
      </c>
      <c r="J122" s="4">
        <f t="shared" si="66"/>
        <v>43533</v>
      </c>
      <c r="K122" s="4">
        <f t="shared" si="66"/>
        <v>43534</v>
      </c>
      <c r="L122" s="4">
        <f t="shared" si="66"/>
        <v>43535</v>
      </c>
      <c r="M122" s="4">
        <f t="shared" si="66"/>
        <v>43536</v>
      </c>
      <c r="N122" s="4">
        <f t="shared" si="66"/>
        <v>43537</v>
      </c>
      <c r="O122" s="4">
        <f t="shared" si="66"/>
        <v>43538</v>
      </c>
      <c r="P122" s="4">
        <f t="shared" si="66"/>
        <v>43539</v>
      </c>
      <c r="Q122" s="4">
        <f t="shared" si="66"/>
        <v>43540</v>
      </c>
      <c r="R122" s="4">
        <f t="shared" si="66"/>
        <v>43541</v>
      </c>
      <c r="S122" s="4">
        <f t="shared" si="66"/>
        <v>43542</v>
      </c>
      <c r="T122" s="4">
        <f t="shared" si="66"/>
        <v>43543</v>
      </c>
      <c r="U122" s="4">
        <f t="shared" si="66"/>
        <v>43544</v>
      </c>
      <c r="V122" s="4">
        <f t="shared" si="66"/>
        <v>43545</v>
      </c>
      <c r="W122" s="4">
        <f t="shared" si="66"/>
        <v>43546</v>
      </c>
      <c r="X122" s="4">
        <f t="shared" si="66"/>
        <v>43547</v>
      </c>
      <c r="Y122" s="4">
        <f t="shared" si="66"/>
        <v>43548</v>
      </c>
      <c r="Z122" s="4">
        <f t="shared" si="66"/>
        <v>43549</v>
      </c>
      <c r="AA122" s="4">
        <f t="shared" si="66"/>
        <v>43550</v>
      </c>
      <c r="AB122" s="4">
        <f t="shared" si="66"/>
        <v>43551</v>
      </c>
      <c r="AC122" s="4">
        <f t="shared" si="66"/>
        <v>43552</v>
      </c>
      <c r="AD122" s="4">
        <f t="shared" si="66"/>
        <v>43553</v>
      </c>
      <c r="AE122" s="4">
        <f t="shared" si="66"/>
        <v>43554</v>
      </c>
      <c r="AF122" s="4">
        <f t="shared" si="66"/>
        <v>43555</v>
      </c>
      <c r="AG122" s="2"/>
      <c r="AH122" s="2"/>
    </row>
    <row r="123" spans="1:36" x14ac:dyDescent="0.25">
      <c r="A123" s="3" t="s">
        <v>2</v>
      </c>
      <c r="B123" s="4">
        <f>B125</f>
        <v>43525</v>
      </c>
      <c r="C123" s="4">
        <f>C125</f>
        <v>43526</v>
      </c>
      <c r="D123" s="4">
        <f t="shared" ref="D123:AF123" si="67">D125</f>
        <v>43527</v>
      </c>
      <c r="E123" s="4">
        <f t="shared" si="67"/>
        <v>43528</v>
      </c>
      <c r="F123" s="4">
        <f t="shared" si="67"/>
        <v>43529</v>
      </c>
      <c r="G123" s="4">
        <f t="shared" si="67"/>
        <v>43530</v>
      </c>
      <c r="H123" s="4">
        <f t="shared" si="67"/>
        <v>43531</v>
      </c>
      <c r="I123" s="4">
        <f t="shared" si="67"/>
        <v>43532</v>
      </c>
      <c r="J123" s="4">
        <f t="shared" si="67"/>
        <v>43533</v>
      </c>
      <c r="K123" s="4">
        <f t="shared" si="67"/>
        <v>43534</v>
      </c>
      <c r="L123" s="4">
        <f t="shared" si="67"/>
        <v>43535</v>
      </c>
      <c r="M123" s="4">
        <f t="shared" si="67"/>
        <v>43536</v>
      </c>
      <c r="N123" s="4">
        <f t="shared" si="67"/>
        <v>43537</v>
      </c>
      <c r="O123" s="4">
        <f t="shared" si="67"/>
        <v>43538</v>
      </c>
      <c r="P123" s="4">
        <f t="shared" si="67"/>
        <v>43539</v>
      </c>
      <c r="Q123" s="4">
        <f t="shared" si="67"/>
        <v>43540</v>
      </c>
      <c r="R123" s="4">
        <f t="shared" si="67"/>
        <v>43541</v>
      </c>
      <c r="S123" s="4">
        <f t="shared" si="67"/>
        <v>43542</v>
      </c>
      <c r="T123" s="4">
        <f t="shared" si="67"/>
        <v>43543</v>
      </c>
      <c r="U123" s="4">
        <f t="shared" si="67"/>
        <v>43544</v>
      </c>
      <c r="V123" s="4">
        <f t="shared" si="67"/>
        <v>43545</v>
      </c>
      <c r="W123" s="4">
        <f t="shared" si="67"/>
        <v>43546</v>
      </c>
      <c r="X123" s="4">
        <f t="shared" si="67"/>
        <v>43547</v>
      </c>
      <c r="Y123" s="4">
        <f t="shared" si="67"/>
        <v>43548</v>
      </c>
      <c r="Z123" s="4">
        <f t="shared" si="67"/>
        <v>43549</v>
      </c>
      <c r="AA123" s="4">
        <f t="shared" si="67"/>
        <v>43550</v>
      </c>
      <c r="AB123" s="4">
        <f t="shared" si="67"/>
        <v>43551</v>
      </c>
      <c r="AC123" s="4">
        <f t="shared" si="67"/>
        <v>43552</v>
      </c>
      <c r="AD123" s="4">
        <f t="shared" si="67"/>
        <v>43553</v>
      </c>
      <c r="AE123" s="4">
        <f t="shared" si="67"/>
        <v>43554</v>
      </c>
      <c r="AF123" s="4">
        <f t="shared" si="67"/>
        <v>43555</v>
      </c>
      <c r="AG123" s="2"/>
      <c r="AH123" s="2"/>
    </row>
    <row r="124" spans="1:36" x14ac:dyDescent="0.25">
      <c r="A124" s="3"/>
      <c r="B124" s="15"/>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7"/>
      <c r="AG124" s="2"/>
      <c r="AH124" s="2"/>
    </row>
    <row r="125" spans="1:36" ht="18.75" customHeight="1" x14ac:dyDescent="0.25">
      <c r="A125" s="12"/>
      <c r="B125" s="7">
        <f>DATE(A1+1,AG125,1)</f>
        <v>43525</v>
      </c>
      <c r="C125" s="7">
        <f>B125+1</f>
        <v>43526</v>
      </c>
      <c r="D125" s="7">
        <f t="shared" ref="D125:S126" si="68">C125+1</f>
        <v>43527</v>
      </c>
      <c r="E125" s="7">
        <f t="shared" si="68"/>
        <v>43528</v>
      </c>
      <c r="F125" s="7">
        <f>E125+1</f>
        <v>43529</v>
      </c>
      <c r="G125" s="7">
        <f>F125+1</f>
        <v>43530</v>
      </c>
      <c r="H125" s="7">
        <f t="shared" si="68"/>
        <v>43531</v>
      </c>
      <c r="I125" s="7">
        <f t="shared" si="68"/>
        <v>43532</v>
      </c>
      <c r="J125" s="7">
        <f t="shared" si="68"/>
        <v>43533</v>
      </c>
      <c r="K125" s="7">
        <f t="shared" si="68"/>
        <v>43534</v>
      </c>
      <c r="L125" s="7">
        <f t="shared" si="68"/>
        <v>43535</v>
      </c>
      <c r="M125" s="7">
        <f t="shared" si="68"/>
        <v>43536</v>
      </c>
      <c r="N125" s="7">
        <f t="shared" si="68"/>
        <v>43537</v>
      </c>
      <c r="O125" s="7">
        <f t="shared" si="68"/>
        <v>43538</v>
      </c>
      <c r="P125" s="7">
        <f t="shared" si="68"/>
        <v>43539</v>
      </c>
      <c r="Q125" s="7">
        <f t="shared" si="68"/>
        <v>43540</v>
      </c>
      <c r="R125" s="7">
        <f t="shared" si="68"/>
        <v>43541</v>
      </c>
      <c r="S125" s="7">
        <f t="shared" si="68"/>
        <v>43542</v>
      </c>
      <c r="T125" s="7">
        <f t="shared" ref="T125:AF126" si="69">S125+1</f>
        <v>43543</v>
      </c>
      <c r="U125" s="7">
        <f t="shared" si="69"/>
        <v>43544</v>
      </c>
      <c r="V125" s="7">
        <f t="shared" si="69"/>
        <v>43545</v>
      </c>
      <c r="W125" s="7">
        <f t="shared" si="69"/>
        <v>43546</v>
      </c>
      <c r="X125" s="7">
        <f t="shared" si="69"/>
        <v>43547</v>
      </c>
      <c r="Y125" s="7">
        <f t="shared" si="69"/>
        <v>43548</v>
      </c>
      <c r="Z125" s="7">
        <f t="shared" si="69"/>
        <v>43549</v>
      </c>
      <c r="AA125" s="7">
        <f t="shared" si="69"/>
        <v>43550</v>
      </c>
      <c r="AB125" s="7">
        <f t="shared" si="69"/>
        <v>43551</v>
      </c>
      <c r="AC125" s="7">
        <f t="shared" si="69"/>
        <v>43552</v>
      </c>
      <c r="AD125" s="7">
        <f t="shared" si="69"/>
        <v>43553</v>
      </c>
      <c r="AE125" s="7">
        <f t="shared" si="69"/>
        <v>43554</v>
      </c>
      <c r="AF125" s="7">
        <f t="shared" si="69"/>
        <v>43555</v>
      </c>
      <c r="AG125" s="8">
        <v>3</v>
      </c>
      <c r="AH125" s="2"/>
    </row>
    <row r="126" spans="1:36" ht="18.75" customHeight="1" x14ac:dyDescent="0.25">
      <c r="A126" s="12"/>
      <c r="B126" s="9">
        <f>DATE(A1+1,AG125,1)</f>
        <v>43525</v>
      </c>
      <c r="C126" s="9">
        <f>B126+1</f>
        <v>43526</v>
      </c>
      <c r="D126" s="9">
        <f t="shared" si="68"/>
        <v>43527</v>
      </c>
      <c r="E126" s="9">
        <f t="shared" si="68"/>
        <v>43528</v>
      </c>
      <c r="F126" s="9">
        <f>E126+1</f>
        <v>43529</v>
      </c>
      <c r="G126" s="9">
        <f>F126+1</f>
        <v>43530</v>
      </c>
      <c r="H126" s="9">
        <f t="shared" si="68"/>
        <v>43531</v>
      </c>
      <c r="I126" s="9">
        <f t="shared" si="68"/>
        <v>43532</v>
      </c>
      <c r="J126" s="9">
        <f t="shared" si="68"/>
        <v>43533</v>
      </c>
      <c r="K126" s="9">
        <f t="shared" si="68"/>
        <v>43534</v>
      </c>
      <c r="L126" s="9">
        <f t="shared" si="68"/>
        <v>43535</v>
      </c>
      <c r="M126" s="9">
        <f t="shared" si="68"/>
        <v>43536</v>
      </c>
      <c r="N126" s="9">
        <f t="shared" si="68"/>
        <v>43537</v>
      </c>
      <c r="O126" s="9">
        <f t="shared" si="68"/>
        <v>43538</v>
      </c>
      <c r="P126" s="9">
        <f t="shared" si="68"/>
        <v>43539</v>
      </c>
      <c r="Q126" s="9">
        <f t="shared" si="68"/>
        <v>43540</v>
      </c>
      <c r="R126" s="9">
        <f t="shared" si="68"/>
        <v>43541</v>
      </c>
      <c r="S126" s="9">
        <f t="shared" si="68"/>
        <v>43542</v>
      </c>
      <c r="T126" s="9">
        <f t="shared" si="69"/>
        <v>43543</v>
      </c>
      <c r="U126" s="9">
        <f t="shared" si="69"/>
        <v>43544</v>
      </c>
      <c r="V126" s="9">
        <f t="shared" si="69"/>
        <v>43545</v>
      </c>
      <c r="W126" s="9">
        <f t="shared" si="69"/>
        <v>43546</v>
      </c>
      <c r="X126" s="9">
        <f t="shared" si="69"/>
        <v>43547</v>
      </c>
      <c r="Y126" s="9">
        <f t="shared" si="69"/>
        <v>43548</v>
      </c>
      <c r="Z126" s="9">
        <f t="shared" si="69"/>
        <v>43549</v>
      </c>
      <c r="AA126" s="9">
        <f t="shared" si="69"/>
        <v>43550</v>
      </c>
      <c r="AB126" s="9">
        <f t="shared" si="69"/>
        <v>43551</v>
      </c>
      <c r="AC126" s="9">
        <f t="shared" si="69"/>
        <v>43552</v>
      </c>
      <c r="AD126" s="9">
        <f t="shared" si="69"/>
        <v>43553</v>
      </c>
      <c r="AE126" s="9">
        <f t="shared" si="69"/>
        <v>43554</v>
      </c>
      <c r="AF126" s="9">
        <f t="shared" si="69"/>
        <v>43555</v>
      </c>
      <c r="AG126" s="2"/>
      <c r="AH126" s="2"/>
    </row>
    <row r="127" spans="1:36" ht="18.75" customHeight="1" x14ac:dyDescent="0.25">
      <c r="A127" s="3" t="s">
        <v>3</v>
      </c>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2">
        <f t="shared" ref="AG127:AG132" si="70">COUNTIF(B127:AF127,"c")</f>
        <v>0</v>
      </c>
      <c r="AH127" s="2">
        <f t="shared" ref="AH127:AH132" si="71">AH114-AG127</f>
        <v>29</v>
      </c>
    </row>
    <row r="128" spans="1:36" ht="18.75" customHeight="1" x14ac:dyDescent="0.25">
      <c r="A128" s="3" t="s">
        <v>4</v>
      </c>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2">
        <f t="shared" si="70"/>
        <v>0</v>
      </c>
      <c r="AH128" s="2">
        <f t="shared" si="71"/>
        <v>29</v>
      </c>
    </row>
    <row r="129" spans="1:36" ht="18.75" customHeight="1" x14ac:dyDescent="0.25">
      <c r="A129" s="3" t="s">
        <v>5</v>
      </c>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2">
        <f t="shared" si="70"/>
        <v>0</v>
      </c>
      <c r="AH129" s="2">
        <f t="shared" si="71"/>
        <v>29</v>
      </c>
      <c r="AI129" s="6"/>
      <c r="AJ129" s="6"/>
    </row>
    <row r="130" spans="1:36" ht="18.75" customHeight="1" x14ac:dyDescent="0.25">
      <c r="A130" s="3" t="s">
        <v>6</v>
      </c>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2">
        <f t="shared" si="70"/>
        <v>0</v>
      </c>
      <c r="AH130" s="2">
        <f t="shared" si="71"/>
        <v>29</v>
      </c>
    </row>
    <row r="131" spans="1:36" ht="18.75" customHeight="1" x14ac:dyDescent="0.25">
      <c r="A131" s="3" t="s">
        <v>7</v>
      </c>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2">
        <f t="shared" si="70"/>
        <v>0</v>
      </c>
      <c r="AH131" s="2">
        <f t="shared" si="71"/>
        <v>29</v>
      </c>
    </row>
    <row r="132" spans="1:36" ht="18.75" customHeight="1" x14ac:dyDescent="0.25">
      <c r="A132" s="3" t="s">
        <v>8</v>
      </c>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2">
        <f t="shared" si="70"/>
        <v>0</v>
      </c>
      <c r="AH132" s="2">
        <f t="shared" si="71"/>
        <v>29</v>
      </c>
    </row>
    <row r="133" spans="1:36" ht="27" customHeight="1" x14ac:dyDescent="0.25">
      <c r="A133" s="35">
        <f>DATE(A1+1,AG138,1)</f>
        <v>43556</v>
      </c>
      <c r="B133" s="36"/>
      <c r="C133" s="36"/>
      <c r="D133" s="36"/>
      <c r="E133" s="36"/>
      <c r="F133" s="36"/>
      <c r="G133" s="36"/>
      <c r="H133" s="36"/>
      <c r="I133" s="36"/>
      <c r="J133" s="36"/>
      <c r="K133" s="36"/>
      <c r="L133" s="36"/>
      <c r="M133" s="36"/>
      <c r="N133" s="36"/>
      <c r="O133" s="36"/>
      <c r="P133" s="36"/>
      <c r="Q133" s="36"/>
      <c r="R133" s="36"/>
      <c r="S133" s="36"/>
      <c r="T133" s="36"/>
      <c r="U133" s="36"/>
      <c r="V133" s="36"/>
      <c r="W133" s="36"/>
      <c r="X133" s="36"/>
      <c r="Y133" s="36"/>
      <c r="Z133" s="36"/>
      <c r="AA133" s="36"/>
      <c r="AB133" s="36"/>
      <c r="AC133" s="36"/>
      <c r="AD133" s="36"/>
      <c r="AE133" s="36"/>
      <c r="AF133" s="37"/>
      <c r="AG133" s="2"/>
      <c r="AH133" s="2"/>
    </row>
    <row r="134" spans="1:36" x14ac:dyDescent="0.25">
      <c r="A134" s="3" t="s">
        <v>0</v>
      </c>
      <c r="B134" s="4">
        <f>B138</f>
        <v>43556</v>
      </c>
      <c r="C134" s="4">
        <f>C138</f>
        <v>43557</v>
      </c>
      <c r="D134" s="4">
        <f t="shared" ref="D134:AF134" si="72">D138</f>
        <v>43558</v>
      </c>
      <c r="E134" s="4">
        <f t="shared" si="72"/>
        <v>43559</v>
      </c>
      <c r="F134" s="4">
        <f t="shared" si="72"/>
        <v>43560</v>
      </c>
      <c r="G134" s="4">
        <f t="shared" si="72"/>
        <v>43561</v>
      </c>
      <c r="H134" s="4">
        <f t="shared" si="72"/>
        <v>43562</v>
      </c>
      <c r="I134" s="4">
        <f t="shared" si="72"/>
        <v>43563</v>
      </c>
      <c r="J134" s="4">
        <f t="shared" si="72"/>
        <v>43564</v>
      </c>
      <c r="K134" s="4">
        <f t="shared" si="72"/>
        <v>43565</v>
      </c>
      <c r="L134" s="4">
        <f t="shared" si="72"/>
        <v>43566</v>
      </c>
      <c r="M134" s="4">
        <f t="shared" si="72"/>
        <v>43567</v>
      </c>
      <c r="N134" s="4">
        <f t="shared" si="72"/>
        <v>43568</v>
      </c>
      <c r="O134" s="4">
        <f t="shared" si="72"/>
        <v>43569</v>
      </c>
      <c r="P134" s="4">
        <f t="shared" si="72"/>
        <v>43570</v>
      </c>
      <c r="Q134" s="4">
        <f t="shared" si="72"/>
        <v>43571</v>
      </c>
      <c r="R134" s="4">
        <f t="shared" si="72"/>
        <v>43572</v>
      </c>
      <c r="S134" s="4">
        <f t="shared" si="72"/>
        <v>43573</v>
      </c>
      <c r="T134" s="4">
        <f t="shared" si="72"/>
        <v>43574</v>
      </c>
      <c r="U134" s="4">
        <f t="shared" si="72"/>
        <v>43575</v>
      </c>
      <c r="V134" s="4">
        <f t="shared" si="72"/>
        <v>43576</v>
      </c>
      <c r="W134" s="4">
        <f t="shared" si="72"/>
        <v>43577</v>
      </c>
      <c r="X134" s="4">
        <f t="shared" si="72"/>
        <v>43578</v>
      </c>
      <c r="Y134" s="4">
        <f t="shared" si="72"/>
        <v>43579</v>
      </c>
      <c r="Z134" s="4">
        <f t="shared" si="72"/>
        <v>43580</v>
      </c>
      <c r="AA134" s="4">
        <f t="shared" si="72"/>
        <v>43581</v>
      </c>
      <c r="AB134" s="4">
        <f t="shared" si="72"/>
        <v>43582</v>
      </c>
      <c r="AC134" s="4">
        <f t="shared" si="72"/>
        <v>43583</v>
      </c>
      <c r="AD134" s="4">
        <f t="shared" si="72"/>
        <v>43584</v>
      </c>
      <c r="AE134" s="4">
        <f t="shared" si="72"/>
        <v>43585</v>
      </c>
      <c r="AF134" s="4">
        <f t="shared" si="72"/>
        <v>43586</v>
      </c>
      <c r="AG134" s="2"/>
      <c r="AH134" s="2"/>
    </row>
    <row r="135" spans="1:36" x14ac:dyDescent="0.25">
      <c r="A135" s="3" t="s">
        <v>1</v>
      </c>
      <c r="B135" s="4">
        <f>B138</f>
        <v>43556</v>
      </c>
      <c r="C135" s="4">
        <f>C138</f>
        <v>43557</v>
      </c>
      <c r="D135" s="4">
        <f t="shared" ref="D135:AF135" si="73">D138</f>
        <v>43558</v>
      </c>
      <c r="E135" s="4">
        <f t="shared" si="73"/>
        <v>43559</v>
      </c>
      <c r="F135" s="4">
        <f t="shared" si="73"/>
        <v>43560</v>
      </c>
      <c r="G135" s="4">
        <f t="shared" si="73"/>
        <v>43561</v>
      </c>
      <c r="H135" s="4">
        <f t="shared" si="73"/>
        <v>43562</v>
      </c>
      <c r="I135" s="4">
        <f t="shared" si="73"/>
        <v>43563</v>
      </c>
      <c r="J135" s="4">
        <f t="shared" si="73"/>
        <v>43564</v>
      </c>
      <c r="K135" s="4">
        <f t="shared" si="73"/>
        <v>43565</v>
      </c>
      <c r="L135" s="4">
        <f t="shared" si="73"/>
        <v>43566</v>
      </c>
      <c r="M135" s="4">
        <f t="shared" si="73"/>
        <v>43567</v>
      </c>
      <c r="N135" s="4">
        <f t="shared" si="73"/>
        <v>43568</v>
      </c>
      <c r="O135" s="4">
        <f t="shared" si="73"/>
        <v>43569</v>
      </c>
      <c r="P135" s="4">
        <f t="shared" si="73"/>
        <v>43570</v>
      </c>
      <c r="Q135" s="4">
        <f t="shared" si="73"/>
        <v>43571</v>
      </c>
      <c r="R135" s="4">
        <f t="shared" si="73"/>
        <v>43572</v>
      </c>
      <c r="S135" s="4">
        <f t="shared" si="73"/>
        <v>43573</v>
      </c>
      <c r="T135" s="4">
        <f t="shared" si="73"/>
        <v>43574</v>
      </c>
      <c r="U135" s="4">
        <f t="shared" si="73"/>
        <v>43575</v>
      </c>
      <c r="V135" s="4">
        <f t="shared" si="73"/>
        <v>43576</v>
      </c>
      <c r="W135" s="4">
        <f t="shared" si="73"/>
        <v>43577</v>
      </c>
      <c r="X135" s="4">
        <f t="shared" si="73"/>
        <v>43578</v>
      </c>
      <c r="Y135" s="4">
        <f t="shared" si="73"/>
        <v>43579</v>
      </c>
      <c r="Z135" s="4">
        <f t="shared" si="73"/>
        <v>43580</v>
      </c>
      <c r="AA135" s="4">
        <f t="shared" si="73"/>
        <v>43581</v>
      </c>
      <c r="AB135" s="4">
        <f t="shared" si="73"/>
        <v>43582</v>
      </c>
      <c r="AC135" s="4">
        <f t="shared" si="73"/>
        <v>43583</v>
      </c>
      <c r="AD135" s="4">
        <f t="shared" si="73"/>
        <v>43584</v>
      </c>
      <c r="AE135" s="4">
        <f t="shared" si="73"/>
        <v>43585</v>
      </c>
      <c r="AF135" s="4">
        <f t="shared" si="73"/>
        <v>43586</v>
      </c>
      <c r="AG135" s="2"/>
      <c r="AH135" s="2"/>
    </row>
    <row r="136" spans="1:36" x14ac:dyDescent="0.25">
      <c r="A136" s="3" t="s">
        <v>2</v>
      </c>
      <c r="B136" s="4">
        <f>B138</f>
        <v>43556</v>
      </c>
      <c r="C136" s="4">
        <f>C138</f>
        <v>43557</v>
      </c>
      <c r="D136" s="4">
        <f t="shared" ref="D136:AF136" si="74">D138</f>
        <v>43558</v>
      </c>
      <c r="E136" s="4">
        <f t="shared" si="74"/>
        <v>43559</v>
      </c>
      <c r="F136" s="4">
        <f t="shared" si="74"/>
        <v>43560</v>
      </c>
      <c r="G136" s="4">
        <f t="shared" si="74"/>
        <v>43561</v>
      </c>
      <c r="H136" s="4">
        <f t="shared" si="74"/>
        <v>43562</v>
      </c>
      <c r="I136" s="4">
        <f t="shared" si="74"/>
        <v>43563</v>
      </c>
      <c r="J136" s="4">
        <f t="shared" si="74"/>
        <v>43564</v>
      </c>
      <c r="K136" s="4">
        <f t="shared" si="74"/>
        <v>43565</v>
      </c>
      <c r="L136" s="4">
        <f t="shared" si="74"/>
        <v>43566</v>
      </c>
      <c r="M136" s="4">
        <f t="shared" si="74"/>
        <v>43567</v>
      </c>
      <c r="N136" s="4">
        <f t="shared" si="74"/>
        <v>43568</v>
      </c>
      <c r="O136" s="4">
        <f t="shared" si="74"/>
        <v>43569</v>
      </c>
      <c r="P136" s="4">
        <f t="shared" si="74"/>
        <v>43570</v>
      </c>
      <c r="Q136" s="4">
        <f t="shared" si="74"/>
        <v>43571</v>
      </c>
      <c r="R136" s="4">
        <f t="shared" si="74"/>
        <v>43572</v>
      </c>
      <c r="S136" s="4">
        <f t="shared" si="74"/>
        <v>43573</v>
      </c>
      <c r="T136" s="4">
        <f t="shared" si="74"/>
        <v>43574</v>
      </c>
      <c r="U136" s="4">
        <f t="shared" si="74"/>
        <v>43575</v>
      </c>
      <c r="V136" s="4">
        <f t="shared" si="74"/>
        <v>43576</v>
      </c>
      <c r="W136" s="4">
        <f t="shared" si="74"/>
        <v>43577</v>
      </c>
      <c r="X136" s="4">
        <f t="shared" si="74"/>
        <v>43578</v>
      </c>
      <c r="Y136" s="4">
        <f t="shared" si="74"/>
        <v>43579</v>
      </c>
      <c r="Z136" s="4">
        <f t="shared" si="74"/>
        <v>43580</v>
      </c>
      <c r="AA136" s="4">
        <f t="shared" si="74"/>
        <v>43581</v>
      </c>
      <c r="AB136" s="4">
        <f t="shared" si="74"/>
        <v>43582</v>
      </c>
      <c r="AC136" s="4">
        <f t="shared" si="74"/>
        <v>43583</v>
      </c>
      <c r="AD136" s="4">
        <f t="shared" si="74"/>
        <v>43584</v>
      </c>
      <c r="AE136" s="4">
        <f t="shared" si="74"/>
        <v>43585</v>
      </c>
      <c r="AF136" s="4">
        <f t="shared" si="74"/>
        <v>43586</v>
      </c>
      <c r="AG136" s="2"/>
      <c r="AH136" s="2"/>
    </row>
    <row r="137" spans="1:36" x14ac:dyDescent="0.25">
      <c r="A137" s="3"/>
      <c r="B137" s="15"/>
      <c r="C137" s="16"/>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7"/>
      <c r="AG137" s="2"/>
      <c r="AH137" s="2"/>
    </row>
    <row r="138" spans="1:36" ht="18.75" customHeight="1" x14ac:dyDescent="0.25">
      <c r="A138" s="12"/>
      <c r="B138" s="7">
        <f>DATE(A1+1,AG138,1)</f>
        <v>43556</v>
      </c>
      <c r="C138" s="7">
        <f>B138+1</f>
        <v>43557</v>
      </c>
      <c r="D138" s="7">
        <f t="shared" ref="D138:S139" si="75">C138+1</f>
        <v>43558</v>
      </c>
      <c r="E138" s="7">
        <f t="shared" si="75"/>
        <v>43559</v>
      </c>
      <c r="F138" s="7">
        <f>E138+1</f>
        <v>43560</v>
      </c>
      <c r="G138" s="7">
        <f>F138+1</f>
        <v>43561</v>
      </c>
      <c r="H138" s="7">
        <f t="shared" si="75"/>
        <v>43562</v>
      </c>
      <c r="I138" s="7">
        <f t="shared" si="75"/>
        <v>43563</v>
      </c>
      <c r="J138" s="7">
        <f t="shared" si="75"/>
        <v>43564</v>
      </c>
      <c r="K138" s="7">
        <f t="shared" si="75"/>
        <v>43565</v>
      </c>
      <c r="L138" s="7">
        <f t="shared" si="75"/>
        <v>43566</v>
      </c>
      <c r="M138" s="7">
        <f t="shared" si="75"/>
        <v>43567</v>
      </c>
      <c r="N138" s="7">
        <f t="shared" si="75"/>
        <v>43568</v>
      </c>
      <c r="O138" s="7">
        <f t="shared" si="75"/>
        <v>43569</v>
      </c>
      <c r="P138" s="7">
        <f t="shared" si="75"/>
        <v>43570</v>
      </c>
      <c r="Q138" s="7">
        <f t="shared" si="75"/>
        <v>43571</v>
      </c>
      <c r="R138" s="7">
        <f t="shared" si="75"/>
        <v>43572</v>
      </c>
      <c r="S138" s="7">
        <f t="shared" si="75"/>
        <v>43573</v>
      </c>
      <c r="T138" s="7">
        <f t="shared" ref="T138:AF139" si="76">S138+1</f>
        <v>43574</v>
      </c>
      <c r="U138" s="7">
        <f t="shared" si="76"/>
        <v>43575</v>
      </c>
      <c r="V138" s="7">
        <f t="shared" si="76"/>
        <v>43576</v>
      </c>
      <c r="W138" s="7">
        <f t="shared" si="76"/>
        <v>43577</v>
      </c>
      <c r="X138" s="7">
        <f t="shared" si="76"/>
        <v>43578</v>
      </c>
      <c r="Y138" s="7">
        <f t="shared" si="76"/>
        <v>43579</v>
      </c>
      <c r="Z138" s="7">
        <f t="shared" si="76"/>
        <v>43580</v>
      </c>
      <c r="AA138" s="7">
        <f t="shared" si="76"/>
        <v>43581</v>
      </c>
      <c r="AB138" s="7">
        <f t="shared" si="76"/>
        <v>43582</v>
      </c>
      <c r="AC138" s="7">
        <f t="shared" si="76"/>
        <v>43583</v>
      </c>
      <c r="AD138" s="7">
        <f t="shared" si="76"/>
        <v>43584</v>
      </c>
      <c r="AE138" s="7">
        <f t="shared" si="76"/>
        <v>43585</v>
      </c>
      <c r="AF138" s="7">
        <f t="shared" si="76"/>
        <v>43586</v>
      </c>
      <c r="AG138" s="8">
        <v>4</v>
      </c>
      <c r="AH138" s="2"/>
    </row>
    <row r="139" spans="1:36" ht="18.75" customHeight="1" x14ac:dyDescent="0.25">
      <c r="A139" s="12"/>
      <c r="B139" s="9">
        <f>DATE(A1+1,AG138,1)</f>
        <v>43556</v>
      </c>
      <c r="C139" s="9">
        <f>B139+1</f>
        <v>43557</v>
      </c>
      <c r="D139" s="9">
        <f t="shared" si="75"/>
        <v>43558</v>
      </c>
      <c r="E139" s="9">
        <f t="shared" si="75"/>
        <v>43559</v>
      </c>
      <c r="F139" s="9">
        <f>E139+1</f>
        <v>43560</v>
      </c>
      <c r="G139" s="9">
        <f>F139+1</f>
        <v>43561</v>
      </c>
      <c r="H139" s="9">
        <f t="shared" si="75"/>
        <v>43562</v>
      </c>
      <c r="I139" s="9">
        <f t="shared" si="75"/>
        <v>43563</v>
      </c>
      <c r="J139" s="9">
        <f t="shared" si="75"/>
        <v>43564</v>
      </c>
      <c r="K139" s="9">
        <f t="shared" si="75"/>
        <v>43565</v>
      </c>
      <c r="L139" s="9">
        <f t="shared" si="75"/>
        <v>43566</v>
      </c>
      <c r="M139" s="9">
        <f t="shared" si="75"/>
        <v>43567</v>
      </c>
      <c r="N139" s="9">
        <f t="shared" si="75"/>
        <v>43568</v>
      </c>
      <c r="O139" s="9">
        <f t="shared" si="75"/>
        <v>43569</v>
      </c>
      <c r="P139" s="9">
        <f t="shared" si="75"/>
        <v>43570</v>
      </c>
      <c r="Q139" s="9">
        <f t="shared" si="75"/>
        <v>43571</v>
      </c>
      <c r="R139" s="9">
        <f t="shared" si="75"/>
        <v>43572</v>
      </c>
      <c r="S139" s="9">
        <f t="shared" si="75"/>
        <v>43573</v>
      </c>
      <c r="T139" s="9">
        <f t="shared" si="76"/>
        <v>43574</v>
      </c>
      <c r="U139" s="9">
        <f t="shared" si="76"/>
        <v>43575</v>
      </c>
      <c r="V139" s="9">
        <f t="shared" si="76"/>
        <v>43576</v>
      </c>
      <c r="W139" s="9">
        <f t="shared" si="76"/>
        <v>43577</v>
      </c>
      <c r="X139" s="9">
        <f t="shared" si="76"/>
        <v>43578</v>
      </c>
      <c r="Y139" s="9">
        <f t="shared" si="76"/>
        <v>43579</v>
      </c>
      <c r="Z139" s="9">
        <f t="shared" si="76"/>
        <v>43580</v>
      </c>
      <c r="AA139" s="9">
        <f t="shared" si="76"/>
        <v>43581</v>
      </c>
      <c r="AB139" s="9">
        <f t="shared" si="76"/>
        <v>43582</v>
      </c>
      <c r="AC139" s="9">
        <f t="shared" si="76"/>
        <v>43583</v>
      </c>
      <c r="AD139" s="9">
        <f t="shared" si="76"/>
        <v>43584</v>
      </c>
      <c r="AE139" s="9">
        <f t="shared" si="76"/>
        <v>43585</v>
      </c>
      <c r="AF139" s="9">
        <f t="shared" si="76"/>
        <v>43586</v>
      </c>
      <c r="AG139" s="2"/>
      <c r="AH139" s="2"/>
    </row>
    <row r="140" spans="1:36" ht="18.75" customHeight="1" x14ac:dyDescent="0.25">
      <c r="A140" s="3" t="s">
        <v>3</v>
      </c>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2">
        <f t="shared" ref="AG140:AG145" si="77">COUNTIF(B140:AF140,"c")</f>
        <v>0</v>
      </c>
      <c r="AH140" s="2">
        <f t="shared" ref="AH140:AH145" si="78">AH127-AG140</f>
        <v>29</v>
      </c>
    </row>
    <row r="141" spans="1:36" ht="18.75" customHeight="1" x14ac:dyDescent="0.25">
      <c r="A141" s="3" t="s">
        <v>4</v>
      </c>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2">
        <f t="shared" si="77"/>
        <v>0</v>
      </c>
      <c r="AH141" s="2">
        <f t="shared" si="78"/>
        <v>29</v>
      </c>
    </row>
    <row r="142" spans="1:36" ht="18.75" customHeight="1" x14ac:dyDescent="0.25">
      <c r="A142" s="3" t="s">
        <v>5</v>
      </c>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2">
        <f t="shared" si="77"/>
        <v>0</v>
      </c>
      <c r="AH142" s="2">
        <f t="shared" si="78"/>
        <v>29</v>
      </c>
    </row>
    <row r="143" spans="1:36" ht="18.75" customHeight="1" x14ac:dyDescent="0.25">
      <c r="A143" s="3" t="s">
        <v>6</v>
      </c>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2">
        <f t="shared" si="77"/>
        <v>0</v>
      </c>
      <c r="AH143" s="2">
        <f t="shared" si="78"/>
        <v>29</v>
      </c>
    </row>
    <row r="144" spans="1:36" ht="18.75" customHeight="1" x14ac:dyDescent="0.25">
      <c r="A144" s="3" t="s">
        <v>7</v>
      </c>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2">
        <f t="shared" si="77"/>
        <v>0</v>
      </c>
      <c r="AH144" s="2">
        <f t="shared" si="78"/>
        <v>29</v>
      </c>
    </row>
    <row r="145" spans="1:34" ht="18.75" customHeight="1" x14ac:dyDescent="0.25">
      <c r="A145" s="3" t="s">
        <v>8</v>
      </c>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2">
        <f t="shared" si="77"/>
        <v>0</v>
      </c>
      <c r="AH145" s="2">
        <f t="shared" si="78"/>
        <v>29</v>
      </c>
    </row>
    <row r="146" spans="1:34" ht="27" customHeight="1" x14ac:dyDescent="0.25">
      <c r="A146" s="35">
        <f>DATE(A1+1,AG151,1)</f>
        <v>43586</v>
      </c>
      <c r="B146" s="36"/>
      <c r="C146" s="36"/>
      <c r="D146" s="36"/>
      <c r="E146" s="36"/>
      <c r="F146" s="36"/>
      <c r="G146" s="36"/>
      <c r="H146" s="36"/>
      <c r="I146" s="36"/>
      <c r="J146" s="36"/>
      <c r="K146" s="36"/>
      <c r="L146" s="36"/>
      <c r="M146" s="36"/>
      <c r="N146" s="36"/>
      <c r="O146" s="36"/>
      <c r="P146" s="36"/>
      <c r="Q146" s="36"/>
      <c r="R146" s="36"/>
      <c r="S146" s="36"/>
      <c r="T146" s="36"/>
      <c r="U146" s="36"/>
      <c r="V146" s="36"/>
      <c r="W146" s="36"/>
      <c r="X146" s="36"/>
      <c r="Y146" s="36"/>
      <c r="Z146" s="36"/>
      <c r="AA146" s="36"/>
      <c r="AB146" s="36"/>
      <c r="AC146" s="36"/>
      <c r="AD146" s="36"/>
      <c r="AE146" s="36"/>
      <c r="AF146" s="37"/>
      <c r="AG146" s="2"/>
      <c r="AH146" s="2"/>
    </row>
    <row r="147" spans="1:34" x14ac:dyDescent="0.25">
      <c r="A147" s="3" t="s">
        <v>0</v>
      </c>
      <c r="B147" s="4">
        <f>B151</f>
        <v>43586</v>
      </c>
      <c r="C147" s="4">
        <f>C151</f>
        <v>43587</v>
      </c>
      <c r="D147" s="4">
        <f t="shared" ref="D147:AF147" si="79">D151</f>
        <v>43588</v>
      </c>
      <c r="E147" s="4">
        <f t="shared" si="79"/>
        <v>43589</v>
      </c>
      <c r="F147" s="4">
        <f t="shared" si="79"/>
        <v>43590</v>
      </c>
      <c r="G147" s="4">
        <f t="shared" si="79"/>
        <v>43591</v>
      </c>
      <c r="H147" s="4">
        <f t="shared" si="79"/>
        <v>43592</v>
      </c>
      <c r="I147" s="4">
        <f t="shared" si="79"/>
        <v>43593</v>
      </c>
      <c r="J147" s="4">
        <f t="shared" si="79"/>
        <v>43594</v>
      </c>
      <c r="K147" s="4">
        <f t="shared" si="79"/>
        <v>43595</v>
      </c>
      <c r="L147" s="4">
        <f t="shared" si="79"/>
        <v>43596</v>
      </c>
      <c r="M147" s="4">
        <f t="shared" si="79"/>
        <v>43597</v>
      </c>
      <c r="N147" s="4">
        <f t="shared" si="79"/>
        <v>43598</v>
      </c>
      <c r="O147" s="4">
        <f t="shared" si="79"/>
        <v>43599</v>
      </c>
      <c r="P147" s="4">
        <f t="shared" si="79"/>
        <v>43600</v>
      </c>
      <c r="Q147" s="4">
        <f t="shared" si="79"/>
        <v>43601</v>
      </c>
      <c r="R147" s="4">
        <f t="shared" si="79"/>
        <v>43602</v>
      </c>
      <c r="S147" s="4">
        <f t="shared" si="79"/>
        <v>43603</v>
      </c>
      <c r="T147" s="4">
        <f t="shared" si="79"/>
        <v>43604</v>
      </c>
      <c r="U147" s="4">
        <f t="shared" si="79"/>
        <v>43605</v>
      </c>
      <c r="V147" s="4">
        <f t="shared" si="79"/>
        <v>43606</v>
      </c>
      <c r="W147" s="4">
        <f t="shared" si="79"/>
        <v>43607</v>
      </c>
      <c r="X147" s="4">
        <f t="shared" si="79"/>
        <v>43608</v>
      </c>
      <c r="Y147" s="4">
        <f t="shared" si="79"/>
        <v>43609</v>
      </c>
      <c r="Z147" s="4">
        <f t="shared" si="79"/>
        <v>43610</v>
      </c>
      <c r="AA147" s="4">
        <f t="shared" si="79"/>
        <v>43611</v>
      </c>
      <c r="AB147" s="4">
        <f t="shared" si="79"/>
        <v>43612</v>
      </c>
      <c r="AC147" s="4">
        <f t="shared" si="79"/>
        <v>43613</v>
      </c>
      <c r="AD147" s="4">
        <f t="shared" si="79"/>
        <v>43614</v>
      </c>
      <c r="AE147" s="4">
        <f t="shared" si="79"/>
        <v>43615</v>
      </c>
      <c r="AF147" s="4">
        <f t="shared" si="79"/>
        <v>43616</v>
      </c>
      <c r="AG147" s="2"/>
      <c r="AH147" s="2"/>
    </row>
    <row r="148" spans="1:34" x14ac:dyDescent="0.25">
      <c r="A148" s="3" t="s">
        <v>1</v>
      </c>
      <c r="B148" s="4">
        <f>B151</f>
        <v>43586</v>
      </c>
      <c r="C148" s="4">
        <f>C151</f>
        <v>43587</v>
      </c>
      <c r="D148" s="4">
        <f t="shared" ref="D148:AF148" si="80">D151</f>
        <v>43588</v>
      </c>
      <c r="E148" s="4">
        <f t="shared" si="80"/>
        <v>43589</v>
      </c>
      <c r="F148" s="4">
        <f t="shared" si="80"/>
        <v>43590</v>
      </c>
      <c r="G148" s="4">
        <f t="shared" si="80"/>
        <v>43591</v>
      </c>
      <c r="H148" s="4">
        <f t="shared" si="80"/>
        <v>43592</v>
      </c>
      <c r="I148" s="4">
        <f t="shared" si="80"/>
        <v>43593</v>
      </c>
      <c r="J148" s="4">
        <f t="shared" si="80"/>
        <v>43594</v>
      </c>
      <c r="K148" s="4">
        <f t="shared" si="80"/>
        <v>43595</v>
      </c>
      <c r="L148" s="4">
        <f t="shared" si="80"/>
        <v>43596</v>
      </c>
      <c r="M148" s="4">
        <f t="shared" si="80"/>
        <v>43597</v>
      </c>
      <c r="N148" s="4">
        <f t="shared" si="80"/>
        <v>43598</v>
      </c>
      <c r="O148" s="4">
        <f t="shared" si="80"/>
        <v>43599</v>
      </c>
      <c r="P148" s="4">
        <f t="shared" si="80"/>
        <v>43600</v>
      </c>
      <c r="Q148" s="4">
        <f t="shared" si="80"/>
        <v>43601</v>
      </c>
      <c r="R148" s="4">
        <f t="shared" si="80"/>
        <v>43602</v>
      </c>
      <c r="S148" s="4">
        <f t="shared" si="80"/>
        <v>43603</v>
      </c>
      <c r="T148" s="4">
        <f t="shared" si="80"/>
        <v>43604</v>
      </c>
      <c r="U148" s="4">
        <f t="shared" si="80"/>
        <v>43605</v>
      </c>
      <c r="V148" s="4">
        <f t="shared" si="80"/>
        <v>43606</v>
      </c>
      <c r="W148" s="4">
        <f t="shared" si="80"/>
        <v>43607</v>
      </c>
      <c r="X148" s="4">
        <f t="shared" si="80"/>
        <v>43608</v>
      </c>
      <c r="Y148" s="4">
        <f t="shared" si="80"/>
        <v>43609</v>
      </c>
      <c r="Z148" s="4">
        <f t="shared" si="80"/>
        <v>43610</v>
      </c>
      <c r="AA148" s="4">
        <f t="shared" si="80"/>
        <v>43611</v>
      </c>
      <c r="AB148" s="4">
        <f t="shared" si="80"/>
        <v>43612</v>
      </c>
      <c r="AC148" s="4">
        <f t="shared" si="80"/>
        <v>43613</v>
      </c>
      <c r="AD148" s="4">
        <f t="shared" si="80"/>
        <v>43614</v>
      </c>
      <c r="AE148" s="4">
        <f t="shared" si="80"/>
        <v>43615</v>
      </c>
      <c r="AF148" s="4">
        <f t="shared" si="80"/>
        <v>43616</v>
      </c>
      <c r="AG148" s="2"/>
      <c r="AH148" s="2"/>
    </row>
    <row r="149" spans="1:34" x14ac:dyDescent="0.25">
      <c r="A149" s="3" t="s">
        <v>2</v>
      </c>
      <c r="B149" s="4">
        <f>B151</f>
        <v>43586</v>
      </c>
      <c r="C149" s="4">
        <f>C151</f>
        <v>43587</v>
      </c>
      <c r="D149" s="4">
        <f t="shared" ref="D149:AF149" si="81">D151</f>
        <v>43588</v>
      </c>
      <c r="E149" s="4">
        <f t="shared" si="81"/>
        <v>43589</v>
      </c>
      <c r="F149" s="4">
        <f t="shared" si="81"/>
        <v>43590</v>
      </c>
      <c r="G149" s="4">
        <f t="shared" si="81"/>
        <v>43591</v>
      </c>
      <c r="H149" s="4">
        <f t="shared" si="81"/>
        <v>43592</v>
      </c>
      <c r="I149" s="4">
        <f t="shared" si="81"/>
        <v>43593</v>
      </c>
      <c r="J149" s="4">
        <f t="shared" si="81"/>
        <v>43594</v>
      </c>
      <c r="K149" s="4">
        <f t="shared" si="81"/>
        <v>43595</v>
      </c>
      <c r="L149" s="4">
        <f t="shared" si="81"/>
        <v>43596</v>
      </c>
      <c r="M149" s="4">
        <f t="shared" si="81"/>
        <v>43597</v>
      </c>
      <c r="N149" s="4">
        <f t="shared" si="81"/>
        <v>43598</v>
      </c>
      <c r="O149" s="4">
        <f t="shared" si="81"/>
        <v>43599</v>
      </c>
      <c r="P149" s="4">
        <f t="shared" si="81"/>
        <v>43600</v>
      </c>
      <c r="Q149" s="4">
        <f t="shared" si="81"/>
        <v>43601</v>
      </c>
      <c r="R149" s="4">
        <f t="shared" si="81"/>
        <v>43602</v>
      </c>
      <c r="S149" s="4">
        <f t="shared" si="81"/>
        <v>43603</v>
      </c>
      <c r="T149" s="4">
        <f t="shared" si="81"/>
        <v>43604</v>
      </c>
      <c r="U149" s="4">
        <f t="shared" si="81"/>
        <v>43605</v>
      </c>
      <c r="V149" s="4">
        <f t="shared" si="81"/>
        <v>43606</v>
      </c>
      <c r="W149" s="4">
        <f t="shared" si="81"/>
        <v>43607</v>
      </c>
      <c r="X149" s="4">
        <f t="shared" si="81"/>
        <v>43608</v>
      </c>
      <c r="Y149" s="4">
        <f t="shared" si="81"/>
        <v>43609</v>
      </c>
      <c r="Z149" s="4">
        <f t="shared" si="81"/>
        <v>43610</v>
      </c>
      <c r="AA149" s="4">
        <f t="shared" si="81"/>
        <v>43611</v>
      </c>
      <c r="AB149" s="4">
        <f t="shared" si="81"/>
        <v>43612</v>
      </c>
      <c r="AC149" s="4">
        <f t="shared" si="81"/>
        <v>43613</v>
      </c>
      <c r="AD149" s="4">
        <f t="shared" si="81"/>
        <v>43614</v>
      </c>
      <c r="AE149" s="4">
        <f t="shared" si="81"/>
        <v>43615</v>
      </c>
      <c r="AF149" s="4">
        <f t="shared" si="81"/>
        <v>43616</v>
      </c>
      <c r="AG149" s="2"/>
      <c r="AH149" s="2"/>
    </row>
    <row r="150" spans="1:34" x14ac:dyDescent="0.25">
      <c r="A150" s="3"/>
      <c r="B150" s="15"/>
      <c r="C150" s="16"/>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16"/>
      <c r="AB150" s="16"/>
      <c r="AC150" s="16"/>
      <c r="AD150" s="16"/>
      <c r="AE150" s="16"/>
      <c r="AF150" s="17"/>
      <c r="AG150" s="2"/>
      <c r="AH150" s="2"/>
    </row>
    <row r="151" spans="1:34" ht="18.75" customHeight="1" x14ac:dyDescent="0.25">
      <c r="A151" s="12"/>
      <c r="B151" s="7">
        <f>DATE(A1+1,AG151,1)</f>
        <v>43586</v>
      </c>
      <c r="C151" s="7">
        <f>B151+1</f>
        <v>43587</v>
      </c>
      <c r="D151" s="7">
        <f t="shared" ref="D151:S152" si="82">C151+1</f>
        <v>43588</v>
      </c>
      <c r="E151" s="7">
        <f t="shared" si="82"/>
        <v>43589</v>
      </c>
      <c r="F151" s="7">
        <f>E151+1</f>
        <v>43590</v>
      </c>
      <c r="G151" s="7">
        <f>F151+1</f>
        <v>43591</v>
      </c>
      <c r="H151" s="7">
        <f t="shared" si="82"/>
        <v>43592</v>
      </c>
      <c r="I151" s="7">
        <f t="shared" si="82"/>
        <v>43593</v>
      </c>
      <c r="J151" s="7">
        <f t="shared" si="82"/>
        <v>43594</v>
      </c>
      <c r="K151" s="7">
        <f t="shared" si="82"/>
        <v>43595</v>
      </c>
      <c r="L151" s="7">
        <f t="shared" si="82"/>
        <v>43596</v>
      </c>
      <c r="M151" s="7">
        <f t="shared" si="82"/>
        <v>43597</v>
      </c>
      <c r="N151" s="7">
        <f t="shared" si="82"/>
        <v>43598</v>
      </c>
      <c r="O151" s="7">
        <f t="shared" si="82"/>
        <v>43599</v>
      </c>
      <c r="P151" s="7">
        <f t="shared" si="82"/>
        <v>43600</v>
      </c>
      <c r="Q151" s="7">
        <f t="shared" si="82"/>
        <v>43601</v>
      </c>
      <c r="R151" s="7">
        <f t="shared" si="82"/>
        <v>43602</v>
      </c>
      <c r="S151" s="7">
        <f t="shared" si="82"/>
        <v>43603</v>
      </c>
      <c r="T151" s="7">
        <f t="shared" ref="T151:AF152" si="83">S151+1</f>
        <v>43604</v>
      </c>
      <c r="U151" s="7">
        <f t="shared" si="83"/>
        <v>43605</v>
      </c>
      <c r="V151" s="7">
        <f t="shared" si="83"/>
        <v>43606</v>
      </c>
      <c r="W151" s="7">
        <f t="shared" si="83"/>
        <v>43607</v>
      </c>
      <c r="X151" s="7">
        <f t="shared" si="83"/>
        <v>43608</v>
      </c>
      <c r="Y151" s="7">
        <f t="shared" si="83"/>
        <v>43609</v>
      </c>
      <c r="Z151" s="7">
        <f t="shared" si="83"/>
        <v>43610</v>
      </c>
      <c r="AA151" s="7">
        <f t="shared" si="83"/>
        <v>43611</v>
      </c>
      <c r="AB151" s="7">
        <f t="shared" si="83"/>
        <v>43612</v>
      </c>
      <c r="AC151" s="7">
        <f t="shared" si="83"/>
        <v>43613</v>
      </c>
      <c r="AD151" s="7">
        <f t="shared" si="83"/>
        <v>43614</v>
      </c>
      <c r="AE151" s="7">
        <f t="shared" si="83"/>
        <v>43615</v>
      </c>
      <c r="AF151" s="7">
        <f t="shared" si="83"/>
        <v>43616</v>
      </c>
      <c r="AG151" s="8">
        <v>5</v>
      </c>
      <c r="AH151" s="2"/>
    </row>
    <row r="152" spans="1:34" ht="18.75" customHeight="1" x14ac:dyDescent="0.25">
      <c r="A152" s="12"/>
      <c r="B152" s="9">
        <f>DATE(A1+1,AG151,1)</f>
        <v>43586</v>
      </c>
      <c r="C152" s="9">
        <f>B152+1</f>
        <v>43587</v>
      </c>
      <c r="D152" s="9">
        <f t="shared" si="82"/>
        <v>43588</v>
      </c>
      <c r="E152" s="9">
        <f t="shared" si="82"/>
        <v>43589</v>
      </c>
      <c r="F152" s="9">
        <f>E152+1</f>
        <v>43590</v>
      </c>
      <c r="G152" s="9">
        <f>F152+1</f>
        <v>43591</v>
      </c>
      <c r="H152" s="9">
        <f t="shared" si="82"/>
        <v>43592</v>
      </c>
      <c r="I152" s="9">
        <f t="shared" si="82"/>
        <v>43593</v>
      </c>
      <c r="J152" s="9">
        <f t="shared" si="82"/>
        <v>43594</v>
      </c>
      <c r="K152" s="9">
        <f t="shared" si="82"/>
        <v>43595</v>
      </c>
      <c r="L152" s="9">
        <f t="shared" si="82"/>
        <v>43596</v>
      </c>
      <c r="M152" s="9">
        <f t="shared" si="82"/>
        <v>43597</v>
      </c>
      <c r="N152" s="9">
        <f t="shared" si="82"/>
        <v>43598</v>
      </c>
      <c r="O152" s="9">
        <f t="shared" si="82"/>
        <v>43599</v>
      </c>
      <c r="P152" s="9">
        <f t="shared" si="82"/>
        <v>43600</v>
      </c>
      <c r="Q152" s="9">
        <f t="shared" si="82"/>
        <v>43601</v>
      </c>
      <c r="R152" s="9">
        <f t="shared" si="82"/>
        <v>43602</v>
      </c>
      <c r="S152" s="9">
        <f t="shared" si="82"/>
        <v>43603</v>
      </c>
      <c r="T152" s="9">
        <f t="shared" si="83"/>
        <v>43604</v>
      </c>
      <c r="U152" s="9">
        <f t="shared" si="83"/>
        <v>43605</v>
      </c>
      <c r="V152" s="9">
        <f t="shared" si="83"/>
        <v>43606</v>
      </c>
      <c r="W152" s="9">
        <f t="shared" si="83"/>
        <v>43607</v>
      </c>
      <c r="X152" s="9">
        <f t="shared" si="83"/>
        <v>43608</v>
      </c>
      <c r="Y152" s="9">
        <f t="shared" si="83"/>
        <v>43609</v>
      </c>
      <c r="Z152" s="9">
        <f t="shared" si="83"/>
        <v>43610</v>
      </c>
      <c r="AA152" s="9">
        <f t="shared" si="83"/>
        <v>43611</v>
      </c>
      <c r="AB152" s="9">
        <f t="shared" si="83"/>
        <v>43612</v>
      </c>
      <c r="AC152" s="9">
        <f t="shared" si="83"/>
        <v>43613</v>
      </c>
      <c r="AD152" s="9">
        <f t="shared" si="83"/>
        <v>43614</v>
      </c>
      <c r="AE152" s="9">
        <f t="shared" si="83"/>
        <v>43615</v>
      </c>
      <c r="AF152" s="9">
        <f t="shared" si="83"/>
        <v>43616</v>
      </c>
      <c r="AG152" s="2"/>
      <c r="AH152" s="2"/>
    </row>
    <row r="153" spans="1:34" ht="18.75" customHeight="1" x14ac:dyDescent="0.25">
      <c r="A153" s="3" t="s">
        <v>3</v>
      </c>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t="s">
        <v>9</v>
      </c>
      <c r="Z153" s="10" t="s">
        <v>9</v>
      </c>
      <c r="AA153" s="10"/>
      <c r="AB153" s="10"/>
      <c r="AC153" s="10"/>
      <c r="AD153" s="10"/>
      <c r="AE153" s="10"/>
      <c r="AF153" s="10" t="s">
        <v>9</v>
      </c>
      <c r="AG153" s="2">
        <f t="shared" ref="AG153:AG158" si="84">COUNTIF(B153:AF153,"c")</f>
        <v>0</v>
      </c>
      <c r="AH153" s="2">
        <f t="shared" ref="AH153:AH158" si="85">AH140-AG153</f>
        <v>29</v>
      </c>
    </row>
    <row r="154" spans="1:34" ht="18.75" customHeight="1" x14ac:dyDescent="0.25">
      <c r="A154" s="3" t="s">
        <v>4</v>
      </c>
      <c r="B154" s="11"/>
      <c r="C154" s="11"/>
      <c r="D154" s="11"/>
      <c r="E154" s="11"/>
      <c r="F154" s="11"/>
      <c r="G154" s="11"/>
      <c r="H154" s="11"/>
      <c r="I154" s="11"/>
      <c r="J154" s="11"/>
      <c r="K154" s="11"/>
      <c r="L154" s="11"/>
      <c r="M154" s="11"/>
      <c r="N154" s="11"/>
      <c r="O154" s="11"/>
      <c r="P154" s="11"/>
      <c r="Q154" s="11"/>
      <c r="R154" s="11"/>
      <c r="S154" s="11"/>
      <c r="T154" s="11"/>
      <c r="U154" s="11"/>
      <c r="V154" s="11"/>
      <c r="W154" s="11" t="s">
        <v>10</v>
      </c>
      <c r="X154" s="11" t="s">
        <v>10</v>
      </c>
      <c r="Y154" s="11" t="s">
        <v>9</v>
      </c>
      <c r="Z154" s="11" t="s">
        <v>10</v>
      </c>
      <c r="AA154" s="11" t="s">
        <v>10</v>
      </c>
      <c r="AB154" s="11" t="s">
        <v>10</v>
      </c>
      <c r="AC154" s="11" t="s">
        <v>10</v>
      </c>
      <c r="AD154" s="11" t="s">
        <v>10</v>
      </c>
      <c r="AE154" s="11" t="s">
        <v>10</v>
      </c>
      <c r="AF154" s="11" t="s">
        <v>9</v>
      </c>
      <c r="AG154" s="2">
        <f t="shared" si="84"/>
        <v>8</v>
      </c>
      <c r="AH154" s="2">
        <f t="shared" si="85"/>
        <v>21</v>
      </c>
    </row>
    <row r="155" spans="1:34" ht="18.75" customHeight="1" x14ac:dyDescent="0.25">
      <c r="A155" s="3" t="s">
        <v>5</v>
      </c>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t="s">
        <v>9</v>
      </c>
      <c r="Z155" s="11" t="s">
        <v>9</v>
      </c>
      <c r="AA155" s="11"/>
      <c r="AB155" s="11"/>
      <c r="AC155" s="11"/>
      <c r="AD155" s="11"/>
      <c r="AE155" s="11"/>
      <c r="AF155" s="11" t="s">
        <v>9</v>
      </c>
      <c r="AG155" s="2">
        <f t="shared" si="84"/>
        <v>0</v>
      </c>
      <c r="AH155" s="2">
        <f t="shared" si="85"/>
        <v>29</v>
      </c>
    </row>
    <row r="156" spans="1:34" ht="18.75" customHeight="1" x14ac:dyDescent="0.25">
      <c r="A156" s="3" t="s">
        <v>6</v>
      </c>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t="s">
        <v>9</v>
      </c>
      <c r="Z156" s="11" t="s">
        <v>9</v>
      </c>
      <c r="AA156" s="11"/>
      <c r="AB156" s="11" t="s">
        <v>10</v>
      </c>
      <c r="AC156" s="11" t="s">
        <v>10</v>
      </c>
      <c r="AD156" s="11" t="s">
        <v>10</v>
      </c>
      <c r="AE156" s="11"/>
      <c r="AF156" s="11" t="s">
        <v>9</v>
      </c>
      <c r="AG156" s="2">
        <f t="shared" si="84"/>
        <v>3</v>
      </c>
      <c r="AH156" s="2">
        <f t="shared" si="85"/>
        <v>26</v>
      </c>
    </row>
    <row r="157" spans="1:34" ht="18.75" customHeight="1" x14ac:dyDescent="0.25">
      <c r="A157" s="3" t="s">
        <v>7</v>
      </c>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t="s">
        <v>9</v>
      </c>
      <c r="Z157" s="11" t="s">
        <v>9</v>
      </c>
      <c r="AA157" s="11"/>
      <c r="AB157" s="11"/>
      <c r="AC157" s="11"/>
      <c r="AD157" s="11"/>
      <c r="AE157" s="11"/>
      <c r="AF157" s="11" t="s">
        <v>9</v>
      </c>
      <c r="AG157" s="2">
        <f t="shared" si="84"/>
        <v>0</v>
      </c>
      <c r="AH157" s="2">
        <f t="shared" si="85"/>
        <v>29</v>
      </c>
    </row>
    <row r="158" spans="1:34" ht="18.75" customHeight="1" x14ac:dyDescent="0.25">
      <c r="A158" s="3" t="s">
        <v>8</v>
      </c>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t="s">
        <v>9</v>
      </c>
      <c r="Z158" s="11" t="s">
        <v>9</v>
      </c>
      <c r="AA158" s="11"/>
      <c r="AB158" s="11"/>
      <c r="AC158" s="11"/>
      <c r="AD158" s="11"/>
      <c r="AE158" s="11"/>
      <c r="AF158" s="11" t="s">
        <v>9</v>
      </c>
      <c r="AG158" s="2">
        <f t="shared" si="84"/>
        <v>0</v>
      </c>
      <c r="AH158" s="2">
        <f t="shared" si="85"/>
        <v>29</v>
      </c>
    </row>
  </sheetData>
  <mergeCells count="22">
    <mergeCell ref="A67:AF67"/>
    <mergeCell ref="A2:AF2"/>
    <mergeCell ref="B6:AF6"/>
    <mergeCell ref="A7:A8"/>
    <mergeCell ref="A15:AF15"/>
    <mergeCell ref="B19:AF19"/>
    <mergeCell ref="A28:AF28"/>
    <mergeCell ref="B32:AF32"/>
    <mergeCell ref="A41:AF41"/>
    <mergeCell ref="B45:AF45"/>
    <mergeCell ref="A54:AF54"/>
    <mergeCell ref="B58:AF58"/>
    <mergeCell ref="B111:AF111"/>
    <mergeCell ref="A120:AF120"/>
    <mergeCell ref="A133:AF133"/>
    <mergeCell ref="A146:AF146"/>
    <mergeCell ref="B71:AF71"/>
    <mergeCell ref="A81:AF81"/>
    <mergeCell ref="B85:AF85"/>
    <mergeCell ref="A94:AF94"/>
    <mergeCell ref="B98:AF98"/>
    <mergeCell ref="A107:AF107"/>
  </mergeCells>
  <conditionalFormatting sqref="B154:AF154 B141:AF141 B128:AF128">
    <cfRule type="cellIs" dxfId="88" priority="89" operator="equal">
      <formula>"c"</formula>
    </cfRule>
  </conditionalFormatting>
  <conditionalFormatting sqref="B155:AF155 B142:AF142 B129:AF129 F117">
    <cfRule type="cellIs" dxfId="87" priority="88" operator="equal">
      <formula>"c"</formula>
    </cfRule>
  </conditionalFormatting>
  <conditionalFormatting sqref="B156:AF156 B143:AF143 B130:AF130 B117:E117 G117:AF117 F118">
    <cfRule type="cellIs" dxfId="86" priority="87" operator="equal">
      <formula>"c"</formula>
    </cfRule>
  </conditionalFormatting>
  <conditionalFormatting sqref="B157:AF157 B144:AF144 B118:AF118 B131:AF131">
    <cfRule type="cellIs" dxfId="85" priority="86" operator="equal">
      <formula>"c"</formula>
    </cfRule>
  </conditionalFormatting>
  <conditionalFormatting sqref="B158:AF158 B145:AF145 B119:AF119 B132:AF132">
    <cfRule type="cellIs" dxfId="84" priority="85" operator="equal">
      <formula>"c"</formula>
    </cfRule>
  </conditionalFormatting>
  <conditionalFormatting sqref="B153:AF153 B140:AF140 B127:AF127 B9:AF14">
    <cfRule type="cellIs" dxfId="83" priority="84" operator="equal">
      <formula>"c"</formula>
    </cfRule>
  </conditionalFormatting>
  <conditionalFormatting sqref="B102:AF102">
    <cfRule type="cellIs" dxfId="82" priority="47" operator="equal">
      <formula>"c"</formula>
    </cfRule>
  </conditionalFormatting>
  <conditionalFormatting sqref="B103:AF103">
    <cfRule type="cellIs" dxfId="81" priority="46" operator="equal">
      <formula>"c"</formula>
    </cfRule>
  </conditionalFormatting>
  <conditionalFormatting sqref="B104:AF104">
    <cfRule type="cellIs" dxfId="80" priority="45" operator="equal">
      <formula>"c"</formula>
    </cfRule>
  </conditionalFormatting>
  <conditionalFormatting sqref="B105:AF105">
    <cfRule type="cellIs" dxfId="79" priority="44" operator="equal">
      <formula>"c"</formula>
    </cfRule>
  </conditionalFormatting>
  <conditionalFormatting sqref="B106:AF106">
    <cfRule type="cellIs" dxfId="78" priority="43" operator="equal">
      <formula>"c"</formula>
    </cfRule>
  </conditionalFormatting>
  <conditionalFormatting sqref="B101:AF101">
    <cfRule type="cellIs" dxfId="77" priority="42" operator="equal">
      <formula>"c"</formula>
    </cfRule>
  </conditionalFormatting>
  <conditionalFormatting sqref="B89:AF89">
    <cfRule type="cellIs" dxfId="76" priority="53" operator="equal">
      <formula>"c"</formula>
    </cfRule>
  </conditionalFormatting>
  <conditionalFormatting sqref="B90:AF90">
    <cfRule type="cellIs" dxfId="75" priority="52" operator="equal">
      <formula>"c"</formula>
    </cfRule>
  </conditionalFormatting>
  <conditionalFormatting sqref="B91:AF91">
    <cfRule type="cellIs" dxfId="74" priority="51" operator="equal">
      <formula>"c"</formula>
    </cfRule>
  </conditionalFormatting>
  <conditionalFormatting sqref="B92:AF92">
    <cfRule type="cellIs" dxfId="73" priority="50" operator="equal">
      <formula>"c"</formula>
    </cfRule>
  </conditionalFormatting>
  <conditionalFormatting sqref="B93:AF93">
    <cfRule type="cellIs" dxfId="72" priority="49" operator="equal">
      <formula>"c"</formula>
    </cfRule>
  </conditionalFormatting>
  <conditionalFormatting sqref="B88:AF88">
    <cfRule type="cellIs" dxfId="71" priority="48" operator="equal">
      <formula>"c"</formula>
    </cfRule>
  </conditionalFormatting>
  <conditionalFormatting sqref="B23:AF23">
    <cfRule type="cellIs" dxfId="70" priority="83" operator="equal">
      <formula>"c"</formula>
    </cfRule>
  </conditionalFormatting>
  <conditionalFormatting sqref="B24:AF24">
    <cfRule type="cellIs" dxfId="69" priority="82" operator="equal">
      <formula>"c"</formula>
    </cfRule>
  </conditionalFormatting>
  <conditionalFormatting sqref="B25:AF25">
    <cfRule type="cellIs" dxfId="68" priority="81" operator="equal">
      <formula>"c"</formula>
    </cfRule>
  </conditionalFormatting>
  <conditionalFormatting sqref="B26:AF26">
    <cfRule type="cellIs" dxfId="67" priority="80" operator="equal">
      <formula>"c"</formula>
    </cfRule>
  </conditionalFormatting>
  <conditionalFormatting sqref="B27:AF27">
    <cfRule type="cellIs" dxfId="66" priority="79" operator="equal">
      <formula>"c"</formula>
    </cfRule>
  </conditionalFormatting>
  <conditionalFormatting sqref="B22:AF22">
    <cfRule type="cellIs" dxfId="65" priority="78" operator="equal">
      <formula>"c"</formula>
    </cfRule>
  </conditionalFormatting>
  <conditionalFormatting sqref="B36:AF36">
    <cfRule type="cellIs" dxfId="64" priority="77" operator="equal">
      <formula>"c"</formula>
    </cfRule>
  </conditionalFormatting>
  <conditionalFormatting sqref="B37:AF37">
    <cfRule type="cellIs" dxfId="63" priority="76" operator="equal">
      <formula>"c"</formula>
    </cfRule>
  </conditionalFormatting>
  <conditionalFormatting sqref="B38:AF38">
    <cfRule type="cellIs" dxfId="62" priority="75" operator="equal">
      <formula>"c"</formula>
    </cfRule>
  </conditionalFormatting>
  <conditionalFormatting sqref="B39:AF39">
    <cfRule type="cellIs" dxfId="61" priority="74" operator="equal">
      <formula>"c"</formula>
    </cfRule>
  </conditionalFormatting>
  <conditionalFormatting sqref="B40:AF40">
    <cfRule type="cellIs" dxfId="60" priority="73" operator="equal">
      <formula>"c"</formula>
    </cfRule>
  </conditionalFormatting>
  <conditionalFormatting sqref="B35:AF35">
    <cfRule type="cellIs" dxfId="59" priority="72" operator="equal">
      <formula>"c"</formula>
    </cfRule>
  </conditionalFormatting>
  <conditionalFormatting sqref="B49:AF49">
    <cfRule type="cellIs" dxfId="58" priority="71" operator="equal">
      <formula>"c"</formula>
    </cfRule>
  </conditionalFormatting>
  <conditionalFormatting sqref="B50:AF50">
    <cfRule type="cellIs" dxfId="57" priority="70" operator="equal">
      <formula>"c"</formula>
    </cfRule>
  </conditionalFormatting>
  <conditionalFormatting sqref="B51:AF51">
    <cfRule type="cellIs" dxfId="56" priority="69" operator="equal">
      <formula>"c"</formula>
    </cfRule>
  </conditionalFormatting>
  <conditionalFormatting sqref="B52:AF52">
    <cfRule type="cellIs" dxfId="55" priority="68" operator="equal">
      <formula>"c"</formula>
    </cfRule>
  </conditionalFormatting>
  <conditionalFormatting sqref="B53:AF53">
    <cfRule type="cellIs" dxfId="54" priority="67" operator="equal">
      <formula>"c"</formula>
    </cfRule>
  </conditionalFormatting>
  <conditionalFormatting sqref="B48:AF48">
    <cfRule type="cellIs" dxfId="53" priority="66" operator="equal">
      <formula>"c"</formula>
    </cfRule>
  </conditionalFormatting>
  <conditionalFormatting sqref="B62:AF62">
    <cfRule type="cellIs" dxfId="52" priority="65" operator="equal">
      <formula>"c"</formula>
    </cfRule>
  </conditionalFormatting>
  <conditionalFormatting sqref="B63:AF63">
    <cfRule type="cellIs" dxfId="51" priority="64" operator="equal">
      <formula>"c"</formula>
    </cfRule>
  </conditionalFormatting>
  <conditionalFormatting sqref="B64:AF64">
    <cfRule type="cellIs" dxfId="50" priority="63" operator="equal">
      <formula>"c"</formula>
    </cfRule>
  </conditionalFormatting>
  <conditionalFormatting sqref="B65:AF65">
    <cfRule type="cellIs" dxfId="49" priority="62" operator="equal">
      <formula>"c"</formula>
    </cfRule>
  </conditionalFormatting>
  <conditionalFormatting sqref="B66:AF66">
    <cfRule type="cellIs" dxfId="48" priority="61" operator="equal">
      <formula>"c"</formula>
    </cfRule>
  </conditionalFormatting>
  <conditionalFormatting sqref="B61:AF61">
    <cfRule type="cellIs" dxfId="47" priority="60" operator="equal">
      <formula>"c"</formula>
    </cfRule>
  </conditionalFormatting>
  <conditionalFormatting sqref="B75:AF75">
    <cfRule type="cellIs" dxfId="46" priority="59" operator="equal">
      <formula>"c"</formula>
    </cfRule>
  </conditionalFormatting>
  <conditionalFormatting sqref="B76:AF76">
    <cfRule type="cellIs" dxfId="45" priority="58" operator="equal">
      <formula>"c"</formula>
    </cfRule>
  </conditionalFormatting>
  <conditionalFormatting sqref="B77:AF77">
    <cfRule type="cellIs" dxfId="44" priority="57" operator="equal">
      <formula>"c"</formula>
    </cfRule>
  </conditionalFormatting>
  <conditionalFormatting sqref="B78:AF78">
    <cfRule type="cellIs" dxfId="43" priority="56" operator="equal">
      <formula>"c"</formula>
    </cfRule>
  </conditionalFormatting>
  <conditionalFormatting sqref="B79:AF79">
    <cfRule type="cellIs" dxfId="42" priority="55" operator="equal">
      <formula>"c"</formula>
    </cfRule>
  </conditionalFormatting>
  <conditionalFormatting sqref="B74:AF74">
    <cfRule type="cellIs" dxfId="41" priority="54" operator="equal">
      <formula>"c"</formula>
    </cfRule>
  </conditionalFormatting>
  <conditionalFormatting sqref="B115:AF115">
    <cfRule type="cellIs" dxfId="40" priority="41" operator="equal">
      <formula>"c"</formula>
    </cfRule>
  </conditionalFormatting>
  <conditionalFormatting sqref="B116:AF116">
    <cfRule type="cellIs" dxfId="39" priority="40" operator="equal">
      <formula>"c"</formula>
    </cfRule>
  </conditionalFormatting>
  <conditionalFormatting sqref="B114:AF114">
    <cfRule type="cellIs" dxfId="38" priority="39" operator="equal">
      <formula>"c"</formula>
    </cfRule>
  </conditionalFormatting>
  <printOptions horizontalCentered="1"/>
  <pageMargins left="0.16" right="0.26" top="0.20314960629921261" bottom="0.4" header="0.30000000000000004" footer="0.14000000000000001"/>
  <pageSetup paperSize="9" scale="52" fitToHeight="0" orientation="portrait" r:id="rId1"/>
  <rowBreaks count="2" manualBreakCount="2">
    <brk id="79" max="16383" man="1"/>
    <brk id="162" max="16383" man="1"/>
  </rowBreaks>
  <ignoredErrors>
    <ignoredError sqref="B14:H14 B9:H9 J9:AF9 B10:H10 J10:AF10 B11:H11 J11:AF11 B12:H12 J12:AF12 B13:H13 J13:AF13 J14:AF14" unlockedFormula="1"/>
  </ignoredErrors>
  <drawing r:id="rId2"/>
  <extLst>
    <ext xmlns:x14="http://schemas.microsoft.com/office/spreadsheetml/2009/9/main" uri="{78C0D931-6437-407d-A8EE-F0AAD7539E65}">
      <x14:conditionalFormattings>
        <x14:conditionalFormatting xmlns:xm="http://schemas.microsoft.com/office/excel/2006/main">
          <x14:cfRule type="cellIs" priority="25" operator="equal" id="{AD41EDEA-9614-164D-AC32-E07AB8501CC8}">
            <xm:f>données!$C$15</xm:f>
            <x14:dxf>
              <font>
                <color auto="1"/>
              </font>
              <fill>
                <patternFill patternType="solid">
                  <fgColor indexed="64"/>
                  <bgColor theme="0" tint="-0.249977111117893"/>
                </patternFill>
              </fill>
            </x14:dxf>
          </x14:cfRule>
          <x14:cfRule type="cellIs" priority="26" operator="equal" id="{A6199816-B37D-EF40-8933-4BB0AB68018C}">
            <xm:f>données!$C$14</xm:f>
            <x14:dxf>
              <font>
                <color auto="1"/>
              </font>
              <fill>
                <patternFill patternType="solid">
                  <fgColor indexed="64"/>
                  <bgColor theme="0" tint="-0.249977111117893"/>
                </patternFill>
              </fill>
            </x14:dxf>
          </x14:cfRule>
          <x14:cfRule type="cellIs" priority="27" operator="equal" id="{BCCF1B8B-7A17-3144-9071-78CB1FC38E26}">
            <xm:f>données!$C$14</xm:f>
            <x14:dxf>
              <font>
                <color auto="1"/>
              </font>
              <fill>
                <patternFill patternType="solid">
                  <fgColor indexed="64"/>
                  <bgColor theme="0" tint="-0.249977111117893"/>
                </patternFill>
              </fill>
            </x14:dxf>
          </x14:cfRule>
          <x14:cfRule type="cellIs" priority="28" operator="equal" id="{449AB1C8-4816-BF45-BB77-91EB75AD3420}">
            <xm:f>données!$C$13</xm:f>
            <x14:dxf>
              <font>
                <color auto="1"/>
              </font>
              <fill>
                <patternFill patternType="solid">
                  <fgColor indexed="64"/>
                  <bgColor theme="0" tint="-0.249977111117893"/>
                </patternFill>
              </fill>
            </x14:dxf>
          </x14:cfRule>
          <x14:cfRule type="cellIs" priority="29" operator="equal" id="{D2A0B3F5-E3CB-DD42-A77A-3C6BB3E7E0EE}">
            <xm:f>données!$C$12</xm:f>
            <x14:dxf>
              <font>
                <color auto="1"/>
              </font>
              <fill>
                <patternFill patternType="solid">
                  <fgColor indexed="64"/>
                  <bgColor theme="0" tint="-0.249977111117893"/>
                </patternFill>
              </fill>
            </x14:dxf>
          </x14:cfRule>
          <x14:cfRule type="cellIs" priority="30" operator="equal" id="{DE93D35F-DFF1-8545-8D86-546A94021F83}">
            <xm:f>données!$C$11</xm:f>
            <x14:dxf>
              <font>
                <color auto="1"/>
              </font>
              <fill>
                <patternFill patternType="solid">
                  <fgColor indexed="64"/>
                  <bgColor theme="0" tint="-0.249977111117893"/>
                </patternFill>
              </fill>
            </x14:dxf>
          </x14:cfRule>
          <x14:cfRule type="cellIs" priority="31" operator="equal" id="{D89CDC1E-879E-2840-BF4B-21EDC5AE86EC}">
            <xm:f>données!$C$10</xm:f>
            <x14:dxf>
              <font>
                <color auto="1"/>
              </font>
              <fill>
                <patternFill patternType="solid">
                  <fgColor indexed="64"/>
                  <bgColor theme="0" tint="-0.249977111117893"/>
                </patternFill>
              </fill>
            </x14:dxf>
          </x14:cfRule>
          <x14:cfRule type="cellIs" priority="32" operator="equal" id="{33869973-4079-6B43-B26A-507F39925657}">
            <xm:f>données!$C$9</xm:f>
            <x14:dxf>
              <font>
                <color auto="1"/>
              </font>
              <fill>
                <patternFill patternType="solid">
                  <fgColor indexed="64"/>
                  <bgColor theme="0" tint="-0.249977111117893"/>
                </patternFill>
              </fill>
            </x14:dxf>
          </x14:cfRule>
          <x14:cfRule type="cellIs" priority="33" operator="equal" id="{6B935722-4573-2A42-96DB-DA1047C5F28E}">
            <xm:f>données!$C$8</xm:f>
            <x14:dxf>
              <font>
                <color auto="1"/>
              </font>
              <fill>
                <patternFill patternType="solid">
                  <fgColor indexed="64"/>
                  <bgColor theme="0" tint="-0.249977111117893"/>
                </patternFill>
              </fill>
            </x14:dxf>
          </x14:cfRule>
          <x14:cfRule type="cellIs" priority="34" operator="equal" id="{7828CDB9-445A-8B41-B2DF-562955A4136C}">
            <xm:f>données!$C$7</xm:f>
            <x14:dxf>
              <font>
                <color auto="1"/>
              </font>
              <fill>
                <patternFill patternType="solid">
                  <fgColor indexed="64"/>
                  <bgColor theme="0" tint="-0.249977111117893"/>
                </patternFill>
              </fill>
            </x14:dxf>
          </x14:cfRule>
          <x14:cfRule type="cellIs" priority="35" operator="equal" id="{2C20AF22-E889-E248-9995-DB3AAF9CBD78}">
            <xm:f>données!$C$6</xm:f>
            <x14:dxf>
              <font>
                <color auto="1"/>
              </font>
              <fill>
                <patternFill patternType="solid">
                  <fgColor indexed="64"/>
                  <bgColor theme="0" tint="-0.249977111117893"/>
                </patternFill>
              </fill>
            </x14:dxf>
          </x14:cfRule>
          <x14:cfRule type="cellIs" priority="36" operator="equal" id="{F7655AEE-DC8E-8349-88EE-985375FF3BDB}">
            <xm:f>données!$C$5</xm:f>
            <x14:dxf>
              <font>
                <color auto="1"/>
              </font>
              <fill>
                <patternFill patternType="solid">
                  <fgColor indexed="64"/>
                  <bgColor theme="0" tint="-0.249977111117893"/>
                </patternFill>
              </fill>
            </x14:dxf>
          </x14:cfRule>
          <x14:cfRule type="cellIs" priority="37" operator="equal" id="{0A1B4357-ED4E-7E46-A9F4-DF5935DDF739}">
            <xm:f>données!$C$4</xm:f>
            <x14:dxf>
              <font>
                <color auto="1"/>
              </font>
              <fill>
                <patternFill patternType="solid">
                  <fgColor indexed="64"/>
                  <bgColor theme="0" tint="-0.249977111117893"/>
                </patternFill>
              </fill>
            </x14:dxf>
          </x14:cfRule>
          <x14:cfRule type="cellIs" priority="38" operator="equal" id="{4D91D0B1-7831-9D4E-95F8-F3F1D31799FF}">
            <xm:f>données!$C$3</xm:f>
            <x14:dxf>
              <font>
                <color auto="1"/>
              </font>
              <fill>
                <patternFill patternType="solid">
                  <fgColor indexed="64"/>
                  <bgColor theme="0" tint="-0.249977111117893"/>
                </patternFill>
              </fill>
            </x14:dxf>
          </x14:cfRule>
          <xm:sqref>B7:AF8 B20:AF21 B33:AF34 B46:AF47 B59:AF60 B72:AF73 B86:AF87 B99:AF100 B112:AF113 B125:AF126 B138:AF139 B151:AF152</xm:sqref>
        </x14:conditionalFormatting>
        <x14:conditionalFormatting xmlns:xm="http://schemas.microsoft.com/office/excel/2006/main">
          <x14:cfRule type="cellIs" priority="18" operator="between" id="{E7A70B9B-CC21-2140-B5F7-05298CA88904}">
            <xm:f>données!$F$4</xm:f>
            <xm:f>données!$G$4</xm:f>
            <x14:dxf>
              <font>
                <color rgb="FFFF0000"/>
              </font>
              <fill>
                <patternFill patternType="solid">
                  <fgColor indexed="64"/>
                  <bgColor rgb="FFFF0000"/>
                </patternFill>
              </fill>
            </x14:dxf>
          </x14:cfRule>
          <x14:cfRule type="cellIs" priority="19" operator="between" id="{B5A8346F-4C23-F34D-8F41-D742B254673C}">
            <xm:f>données!$F$11</xm:f>
            <xm:f>données!$G$11</xm:f>
            <x14:dxf>
              <font>
                <color rgb="FFFF0000"/>
              </font>
              <fill>
                <patternFill patternType="solid">
                  <fgColor indexed="64"/>
                  <bgColor rgb="FFFF0000"/>
                </patternFill>
              </fill>
            </x14:dxf>
          </x14:cfRule>
          <x14:cfRule type="cellIs" priority="20" operator="between" id="{87CA9043-8363-9244-B3C6-687654FE0314}">
            <xm:f>données!$F$10</xm:f>
            <xm:f>données!$G$10</xm:f>
            <x14:dxf>
              <font>
                <color rgb="FFFF0000"/>
              </font>
              <fill>
                <patternFill patternType="solid">
                  <fgColor indexed="64"/>
                  <bgColor rgb="FFFF0000"/>
                </patternFill>
              </fill>
            </x14:dxf>
          </x14:cfRule>
          <x14:cfRule type="cellIs" priority="21" operator="between" id="{2EF33D94-074C-E54E-8C94-BA36166BB53B}">
            <xm:f>données!$F$9</xm:f>
            <xm:f>données!$G$9</xm:f>
            <x14:dxf>
              <font>
                <color rgb="FFFF0000"/>
              </font>
              <fill>
                <patternFill patternType="solid">
                  <fgColor indexed="64"/>
                  <bgColor rgb="FFFF0000"/>
                </patternFill>
              </fill>
            </x14:dxf>
          </x14:cfRule>
          <x14:cfRule type="cellIs" priority="22" operator="between" id="{52C657FF-3C09-DD4F-97E1-A8824408408D}">
            <xm:f>données!$F$8</xm:f>
            <xm:f>données!$G$8</xm:f>
            <x14:dxf>
              <font>
                <color rgb="FFFF0000"/>
              </font>
              <fill>
                <patternFill patternType="solid">
                  <fgColor indexed="64"/>
                  <bgColor rgb="FFFF0000"/>
                </patternFill>
              </fill>
            </x14:dxf>
          </x14:cfRule>
          <x14:cfRule type="cellIs" priority="23" operator="between" id="{D6212F48-CD48-2341-BD36-87540C76EE6F}">
            <xm:f>données!$F$7</xm:f>
            <xm:f>données!$G$7</xm:f>
            <x14:dxf>
              <font>
                <color rgb="FFFF0000"/>
              </font>
              <fill>
                <patternFill patternType="solid">
                  <fgColor indexed="64"/>
                  <bgColor rgb="FFFF0000"/>
                </patternFill>
              </fill>
            </x14:dxf>
          </x14:cfRule>
          <x14:cfRule type="cellIs" priority="24" operator="between" id="{6BE08D9B-A701-B941-B66C-646CF348A269}">
            <xm:f>données!$F$6</xm:f>
            <xm:f>données!$G$6</xm:f>
            <x14:dxf>
              <font>
                <color rgb="FFFF0000"/>
              </font>
              <fill>
                <patternFill patternType="solid">
                  <fgColor indexed="64"/>
                  <bgColor rgb="FFFF0000"/>
                </patternFill>
              </fill>
            </x14:dxf>
          </x14:cfRule>
          <xm:sqref>B3:AF3 B16:AF16 B29:AF29 B42:AF42 B55:AF55 B68:AF68 B82:AF82 B95:AF95 B108:AF108 B121:AF121 B134:AF134 B147:AF147</xm:sqref>
        </x14:conditionalFormatting>
        <x14:conditionalFormatting xmlns:xm="http://schemas.microsoft.com/office/excel/2006/main">
          <x14:cfRule type="cellIs" priority="9" operator="between" id="{292A3170-EF43-464E-A8DF-EB52E881D226}">
            <xm:f>données!$H$11</xm:f>
            <xm:f>données!$I$11</xm:f>
            <x14:dxf>
              <font>
                <color rgb="FF3366FF"/>
              </font>
              <fill>
                <patternFill patternType="solid">
                  <fgColor indexed="64"/>
                  <bgColor rgb="FF3366FF"/>
                </patternFill>
              </fill>
            </x14:dxf>
          </x14:cfRule>
          <x14:cfRule type="cellIs" priority="10" operator="between" id="{3859F552-BF5B-894F-A78F-271B82F9C1F1}">
            <xm:f>données!$H$10</xm:f>
            <xm:f>données!$I$10</xm:f>
            <x14:dxf>
              <font>
                <color rgb="FF3366FF"/>
              </font>
              <fill>
                <patternFill patternType="solid">
                  <fgColor indexed="64"/>
                  <bgColor rgb="FF3366FF"/>
                </patternFill>
              </fill>
            </x14:dxf>
          </x14:cfRule>
          <x14:cfRule type="cellIs" priority="11" operator="between" id="{5164D0EA-6C61-2F40-9F12-D0BCEB289E76}">
            <xm:f>données!$H$9</xm:f>
            <xm:f>données!$I$9</xm:f>
            <x14:dxf>
              <font>
                <color rgb="FF3366FF"/>
              </font>
              <fill>
                <patternFill patternType="solid">
                  <fgColor indexed="64"/>
                  <bgColor rgb="FF3366FF"/>
                </patternFill>
              </fill>
            </x14:dxf>
          </x14:cfRule>
          <x14:cfRule type="cellIs" priority="12" operator="between" id="{D95EF8A5-B6BD-BD43-A327-453D62462F5D}">
            <xm:f>données!$H$8</xm:f>
            <xm:f>données!$I$8</xm:f>
            <x14:dxf>
              <font>
                <color rgb="FF3366FF"/>
              </font>
              <fill>
                <patternFill patternType="solid">
                  <fgColor indexed="64"/>
                  <bgColor rgb="FF3366FF"/>
                </patternFill>
              </fill>
            </x14:dxf>
          </x14:cfRule>
          <x14:cfRule type="cellIs" priority="13" operator="between" id="{9FB8CEEE-4B1B-5D4D-B801-AE37326BE2B6}">
            <xm:f>données!$H$7</xm:f>
            <xm:f>données!$I$7</xm:f>
            <x14:dxf>
              <font>
                <color rgb="FF3366FF"/>
              </font>
              <fill>
                <patternFill patternType="solid">
                  <fgColor indexed="64"/>
                  <bgColor rgb="FF3366FF"/>
                </patternFill>
              </fill>
            </x14:dxf>
          </x14:cfRule>
          <x14:cfRule type="cellIs" priority="14" operator="between" id="{C03450FE-D110-3D45-AEFE-0F4EA431AFFF}">
            <xm:f>données!$H$6</xm:f>
            <xm:f>données!$I$6</xm:f>
            <x14:dxf>
              <font>
                <color rgb="FF3366FF"/>
              </font>
              <fill>
                <patternFill patternType="solid">
                  <fgColor indexed="64"/>
                  <bgColor rgb="FF3366FF"/>
                </patternFill>
              </fill>
            </x14:dxf>
          </x14:cfRule>
          <x14:cfRule type="cellIs" priority="15" operator="between" id="{81DCE639-A5F5-1F46-8C80-02DC693E8394}">
            <xm:f>données!$H$4</xm:f>
            <xm:f>données!$I$4</xm:f>
            <x14:dxf>
              <font>
                <color rgb="FF3366FF"/>
              </font>
              <fill>
                <patternFill patternType="solid">
                  <fgColor indexed="64"/>
                  <bgColor rgb="FF3366FF"/>
                </patternFill>
              </fill>
            </x14:dxf>
          </x14:cfRule>
          <x14:cfRule type="cellIs" priority="16" operator="between" id="{57551B98-E73D-7247-B5E4-B04AE141D798}">
            <xm:f>données!$H$3</xm:f>
            <xm:f>données!$I$3</xm:f>
            <x14:dxf>
              <font>
                <color rgb="FF3366FF"/>
              </font>
              <fill>
                <patternFill patternType="solid">
                  <fgColor indexed="64"/>
                  <bgColor rgb="FF3366FF"/>
                </patternFill>
              </fill>
            </x14:dxf>
          </x14:cfRule>
          <xm:sqref>B4:AF4 B17:AF17 B30:AF30 B43:AF43 B56:AF56 B69:AF69 B83:AF83 B96:AF96 B109:AF109 B122:AF122 B135:AF135 B148:AF148</xm:sqref>
        </x14:conditionalFormatting>
        <x14:conditionalFormatting xmlns:xm="http://schemas.microsoft.com/office/excel/2006/main">
          <x14:cfRule type="cellIs" priority="2" operator="between" id="{9E699961-B4F7-D549-A34B-A9478BEBE8B6}">
            <xm:f>données!$J$10</xm:f>
            <xm:f>données!$K$10</xm:f>
            <x14:dxf>
              <font>
                <color rgb="FFFFFF00"/>
              </font>
              <fill>
                <patternFill patternType="solid">
                  <fgColor indexed="64"/>
                  <bgColor rgb="FFFFFF00"/>
                </patternFill>
              </fill>
            </x14:dxf>
          </x14:cfRule>
          <x14:cfRule type="cellIs" priority="3" operator="between" id="{DE7BC242-ADE1-3F4F-90ED-A3B95ACC7356}">
            <xm:f>données!$J$9</xm:f>
            <xm:f>données!$K$9</xm:f>
            <x14:dxf>
              <font>
                <color rgb="FFFFFF00"/>
              </font>
              <fill>
                <patternFill patternType="solid">
                  <fgColor indexed="64"/>
                  <bgColor rgb="FFFFFF00"/>
                </patternFill>
              </fill>
            </x14:dxf>
          </x14:cfRule>
          <x14:cfRule type="cellIs" priority="4" operator="between" id="{BB99159C-DE3A-EA4C-BE7C-90C278487827}">
            <xm:f>données!$J$8</xm:f>
            <xm:f>données!$K$8</xm:f>
            <x14:dxf>
              <font>
                <color rgb="FFFFFF00"/>
              </font>
              <fill>
                <patternFill patternType="solid">
                  <fgColor indexed="64"/>
                  <bgColor rgb="FFFFFF00"/>
                </patternFill>
              </fill>
            </x14:dxf>
          </x14:cfRule>
          <x14:cfRule type="cellIs" priority="5" operator="between" id="{4061BDB7-5FD5-7B4A-A036-D6CE84A2296D}">
            <xm:f>données!$J$7</xm:f>
            <xm:f>données!$K$7</xm:f>
            <x14:dxf>
              <font>
                <color rgb="FFFFFF00"/>
              </font>
              <fill>
                <patternFill patternType="solid">
                  <fgColor indexed="64"/>
                  <bgColor rgb="FFFFFF00"/>
                </patternFill>
              </fill>
            </x14:dxf>
          </x14:cfRule>
          <x14:cfRule type="cellIs" priority="6" operator="between" id="{BDE64D40-A370-1849-B88F-ED813F1AD7E0}">
            <xm:f>données!$J$6</xm:f>
            <xm:f>données!$K$6</xm:f>
            <x14:dxf>
              <font>
                <color rgb="FFFFFF00"/>
              </font>
              <fill>
                <patternFill patternType="solid">
                  <fgColor indexed="64"/>
                  <bgColor rgb="FFFFFF00"/>
                </patternFill>
              </fill>
            </x14:dxf>
          </x14:cfRule>
          <x14:cfRule type="cellIs" priority="7" operator="between" id="{B0DA5361-AAA4-6C4B-B86A-D1FF19CABB7F}">
            <xm:f>données!$J$4</xm:f>
            <xm:f>données!$K$4</xm:f>
            <x14:dxf>
              <font>
                <color rgb="FFFFFF00"/>
              </font>
              <fill>
                <patternFill patternType="solid">
                  <fgColor indexed="64"/>
                  <bgColor rgb="FFFFFF00"/>
                </patternFill>
              </fill>
            </x14:dxf>
          </x14:cfRule>
          <x14:cfRule type="cellIs" priority="8" operator="between" id="{5AC89CAF-1C41-D341-BA3D-4F229508D545}">
            <xm:f>données!$J$3</xm:f>
            <xm:f>données!$K$3</xm:f>
            <x14:dxf>
              <font>
                <color rgb="FFFFF305"/>
              </font>
              <fill>
                <patternFill patternType="solid">
                  <fgColor indexed="64"/>
                  <bgColor rgb="FFFFF000"/>
                </patternFill>
              </fill>
            </x14:dxf>
          </x14:cfRule>
          <xm:sqref>B5:AF5 B18:AF18 B31:AF31 B44:AF44 B57:AF57 B70:AF70 B84:AF84 B97:AF97 B110:AF110 B123:AF123 B136:AF136 B149:AF149</xm:sqref>
        </x14:conditionalFormatting>
        <x14:conditionalFormatting xmlns:xm="http://schemas.microsoft.com/office/excel/2006/main">
          <x14:cfRule type="cellIs" priority="1" operator="between" id="{DCE32120-D38F-0F45-A0C1-AD12BD80216D}">
            <xm:f>données!$J$11</xm:f>
            <xm:f>données!$K$11</xm:f>
            <x14:dxf>
              <font>
                <color rgb="FFFFFF00"/>
              </font>
              <fill>
                <patternFill patternType="solid">
                  <fgColor indexed="64"/>
                  <bgColor rgb="FFFFFF00"/>
                </patternFill>
              </fill>
            </x14:dxf>
          </x14:cfRule>
          <xm:sqref>B5:AF5 B18:AF18 B31:AF31 B44:AF44 B57:AF57 B70:AF70 B84:AF84 B97:AF97</xm:sqref>
        </x14:conditionalFormatting>
        <x14:conditionalFormatting xmlns:xm="http://schemas.microsoft.com/office/excel/2006/main">
          <x14:cfRule type="cellIs" priority="17" operator="between" id="{E7B95F0A-F44F-6942-BBAB-837DE55D7DCE}">
            <xm:f>données!$F$3</xm:f>
            <xm:f>données!$G$3</xm:f>
            <x14:dxf>
              <font>
                <color rgb="FFFF0000"/>
              </font>
              <fill>
                <patternFill patternType="solid">
                  <fgColor indexed="64"/>
                  <bgColor rgb="FFFF0000"/>
                </patternFill>
              </fill>
            </x14:dxf>
          </x14:cfRule>
          <xm:sqref>B3:AF3 B16:AF16 B29:AF29 B42:AF42 B55:AF55 B68:AF68 B82:AF82 B95:AF95</xm:sqref>
        </x14:conditionalFormatting>
      </x14:conditionalFormatting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5"/>
  <dimension ref="A2:K77"/>
  <sheetViews>
    <sheetView zoomScale="160" zoomScaleNormal="160" zoomScalePageLayoutView="160" workbookViewId="0">
      <selection activeCell="A3" sqref="A3:B3"/>
    </sheetView>
  </sheetViews>
  <sheetFormatPr baseColWidth="10" defaultColWidth="10.875" defaultRowHeight="15" x14ac:dyDescent="0.25"/>
  <cols>
    <col min="1" max="1" width="15.625" style="19" bestFit="1" customWidth="1"/>
    <col min="2" max="2" width="22.625" style="19" customWidth="1"/>
    <col min="3" max="4" width="10.875" style="19"/>
    <col min="5" max="5" width="22.875" style="19" bestFit="1" customWidth="1"/>
    <col min="6" max="16384" width="10.875" style="19"/>
  </cols>
  <sheetData>
    <row r="2" spans="1:11" x14ac:dyDescent="0.25">
      <c r="A2" s="48" t="str">
        <f>"jours feries pour la periode de juin " &amp;'juin 18 - mai 19'!A1 &amp; " à mai "&amp;'juin 18 - mai 19'!A1+1</f>
        <v>jours feries pour la periode de juin 2018 à mai 2019</v>
      </c>
      <c r="B2" s="49"/>
      <c r="C2" s="49"/>
      <c r="D2" s="18"/>
      <c r="E2" s="18"/>
      <c r="F2" s="50" t="s">
        <v>0</v>
      </c>
      <c r="G2" s="50"/>
      <c r="H2" s="51" t="s">
        <v>1</v>
      </c>
      <c r="I2" s="51"/>
      <c r="J2" s="52" t="s">
        <v>2</v>
      </c>
      <c r="K2" s="52"/>
    </row>
    <row r="3" spans="1:11" x14ac:dyDescent="0.25">
      <c r="A3" s="46" t="s">
        <v>11</v>
      </c>
      <c r="B3" s="46"/>
      <c r="C3" s="20">
        <f>DATE('juin 18 - mai 19'!A1+1,1,1)</f>
        <v>43466</v>
      </c>
      <c r="E3" s="21" t="s">
        <v>12</v>
      </c>
      <c r="F3" s="22"/>
      <c r="G3" s="22"/>
      <c r="H3" s="22"/>
      <c r="I3" s="22"/>
      <c r="J3" s="23"/>
      <c r="K3" s="23"/>
    </row>
    <row r="4" spans="1:11" x14ac:dyDescent="0.25">
      <c r="A4" s="46" t="s">
        <v>13</v>
      </c>
      <c r="B4" s="46"/>
      <c r="C4" s="20">
        <f>FLOOR(DAY(MINUTE('juin 18 - mai 19'!A1+1/38)/2+56)&amp;"/5/"&amp;'juin 18 - mai 19'!A1+1,7)-34</f>
        <v>43562</v>
      </c>
      <c r="E4" s="21" t="s">
        <v>14</v>
      </c>
      <c r="F4" s="24">
        <v>43288</v>
      </c>
      <c r="G4" s="24">
        <v>43346</v>
      </c>
      <c r="H4" s="24">
        <v>43288</v>
      </c>
      <c r="I4" s="24">
        <v>43346</v>
      </c>
      <c r="J4" s="24">
        <v>43288</v>
      </c>
      <c r="K4" s="24">
        <v>43346</v>
      </c>
    </row>
    <row r="5" spans="1:11" x14ac:dyDescent="0.25">
      <c r="A5" s="46" t="s">
        <v>15</v>
      </c>
      <c r="B5" s="46"/>
      <c r="C5" s="20">
        <f>C4+1</f>
        <v>43563</v>
      </c>
      <c r="E5" s="21"/>
      <c r="F5" s="22"/>
      <c r="G5" s="22"/>
      <c r="H5" s="22"/>
      <c r="I5" s="22"/>
      <c r="J5" s="23"/>
      <c r="K5" s="23"/>
    </row>
    <row r="6" spans="1:11" x14ac:dyDescent="0.25">
      <c r="A6" s="46" t="s">
        <v>16</v>
      </c>
      <c r="B6" s="46"/>
      <c r="C6" s="20">
        <f>DATE('juin 18 - mai 19'!A1+1,5,1)</f>
        <v>43586</v>
      </c>
      <c r="E6" s="21" t="s">
        <v>17</v>
      </c>
      <c r="F6" s="25">
        <v>43393</v>
      </c>
      <c r="G6" s="25">
        <v>43409</v>
      </c>
      <c r="H6" s="25">
        <v>43393</v>
      </c>
      <c r="I6" s="25">
        <v>43409</v>
      </c>
      <c r="J6" s="25">
        <v>43393</v>
      </c>
      <c r="K6" s="25">
        <v>43409</v>
      </c>
    </row>
    <row r="7" spans="1:11" x14ac:dyDescent="0.25">
      <c r="A7" s="46" t="s">
        <v>18</v>
      </c>
      <c r="B7" s="46"/>
      <c r="C7" s="20">
        <f>DATE('juin 18 - mai 19'!A1+1,5,8)</f>
        <v>43593</v>
      </c>
      <c r="E7" s="21" t="s">
        <v>19</v>
      </c>
      <c r="F7" s="25">
        <v>43456</v>
      </c>
      <c r="G7" s="25">
        <v>43472</v>
      </c>
      <c r="H7" s="25">
        <v>43456</v>
      </c>
      <c r="I7" s="25">
        <v>43472</v>
      </c>
      <c r="J7" s="25">
        <v>43456</v>
      </c>
      <c r="K7" s="25">
        <v>43472</v>
      </c>
    </row>
    <row r="8" spans="1:11" x14ac:dyDescent="0.25">
      <c r="A8" s="46" t="s">
        <v>20</v>
      </c>
      <c r="B8" s="46"/>
      <c r="C8" s="20">
        <f>C4+39</f>
        <v>43601</v>
      </c>
      <c r="E8" s="21" t="s">
        <v>21</v>
      </c>
      <c r="F8" s="25">
        <v>43512</v>
      </c>
      <c r="G8" s="25">
        <v>43528</v>
      </c>
      <c r="H8" s="25">
        <v>43505</v>
      </c>
      <c r="I8" s="25">
        <v>43521</v>
      </c>
      <c r="J8" s="25">
        <v>43519</v>
      </c>
      <c r="K8" s="25">
        <v>43535</v>
      </c>
    </row>
    <row r="9" spans="1:11" x14ac:dyDescent="0.25">
      <c r="A9" s="46" t="s">
        <v>22</v>
      </c>
      <c r="B9" s="46"/>
      <c r="C9" s="20">
        <f>C4+49</f>
        <v>43611</v>
      </c>
      <c r="E9" s="21" t="s">
        <v>23</v>
      </c>
      <c r="F9" s="25">
        <v>43568</v>
      </c>
      <c r="G9" s="25">
        <v>43584</v>
      </c>
      <c r="H9" s="25">
        <v>43561</v>
      </c>
      <c r="I9" s="25">
        <v>43578</v>
      </c>
      <c r="J9" s="25">
        <v>43575</v>
      </c>
      <c r="K9" s="25">
        <v>43591</v>
      </c>
    </row>
    <row r="10" spans="1:11" x14ac:dyDescent="0.25">
      <c r="A10" s="46" t="s">
        <v>24</v>
      </c>
      <c r="B10" s="46"/>
      <c r="C10" s="20">
        <f>C4+50</f>
        <v>43612</v>
      </c>
      <c r="E10" s="21" t="s">
        <v>25</v>
      </c>
      <c r="F10" s="25">
        <v>43614</v>
      </c>
      <c r="G10" s="25">
        <v>43619</v>
      </c>
      <c r="H10" s="25">
        <v>43614</v>
      </c>
      <c r="I10" s="25">
        <v>43619</v>
      </c>
      <c r="J10" s="25">
        <v>43614</v>
      </c>
      <c r="K10" s="25">
        <v>43619</v>
      </c>
    </row>
    <row r="11" spans="1:11" x14ac:dyDescent="0.25">
      <c r="A11" s="46" t="s">
        <v>26</v>
      </c>
      <c r="B11" s="46"/>
      <c r="C11" s="20">
        <f>DATE('juin 18 - mai 19'!A1,7,14)</f>
        <v>43295</v>
      </c>
      <c r="E11" s="21" t="s">
        <v>27</v>
      </c>
      <c r="F11" s="25">
        <v>43652</v>
      </c>
      <c r="G11" s="25">
        <v>43712</v>
      </c>
      <c r="H11" s="25">
        <v>43652</v>
      </c>
      <c r="I11" s="25">
        <v>43712</v>
      </c>
      <c r="J11" s="25">
        <v>43652</v>
      </c>
      <c r="K11" s="25">
        <v>43712</v>
      </c>
    </row>
    <row r="12" spans="1:11" x14ac:dyDescent="0.25">
      <c r="A12" s="46" t="s">
        <v>28</v>
      </c>
      <c r="B12" s="46"/>
      <c r="C12" s="20">
        <f>DATE('juin 18 - mai 19'!A1,8,15)</f>
        <v>43327</v>
      </c>
      <c r="E12" s="26"/>
      <c r="F12" s="26"/>
      <c r="G12" s="26"/>
      <c r="H12" s="26"/>
      <c r="I12" s="26"/>
      <c r="J12" s="26"/>
      <c r="K12" s="26"/>
    </row>
    <row r="13" spans="1:11" x14ac:dyDescent="0.25">
      <c r="A13" s="46" t="s">
        <v>29</v>
      </c>
      <c r="B13" s="46"/>
      <c r="C13" s="20">
        <f>DATE('juin 18 - mai 19'!A1,11,1)</f>
        <v>43405</v>
      </c>
      <c r="E13" s="26"/>
      <c r="F13" s="26"/>
      <c r="G13" s="26"/>
      <c r="H13" s="26"/>
      <c r="I13" s="26"/>
      <c r="J13" s="26"/>
      <c r="K13" s="26"/>
    </row>
    <row r="14" spans="1:11" x14ac:dyDescent="0.25">
      <c r="A14" s="46" t="s">
        <v>30</v>
      </c>
      <c r="B14" s="46"/>
      <c r="C14" s="20">
        <f>DATE('juin 18 - mai 19'!A1,11,11)</f>
        <v>43415</v>
      </c>
      <c r="E14" s="47" t="s">
        <v>31</v>
      </c>
      <c r="F14" s="47" t="s">
        <v>32</v>
      </c>
      <c r="G14" s="47"/>
      <c r="H14" s="26"/>
      <c r="I14" s="26"/>
      <c r="J14" s="26"/>
      <c r="K14" s="26"/>
    </row>
    <row r="15" spans="1:11" x14ac:dyDescent="0.25">
      <c r="A15" s="46" t="s">
        <v>33</v>
      </c>
      <c r="B15" s="46"/>
      <c r="C15" s="20">
        <f>DATE('juin 18 - mai 19'!A1,12,25)</f>
        <v>43459</v>
      </c>
      <c r="E15" s="47"/>
      <c r="F15" s="47"/>
      <c r="G15" s="47"/>
      <c r="H15" s="26"/>
      <c r="I15" s="26"/>
      <c r="J15" s="26"/>
      <c r="K15" s="26"/>
    </row>
    <row r="16" spans="1:11" x14ac:dyDescent="0.25">
      <c r="E16" s="27">
        <f>DATE('juin 18 - mai 19'!A1,6,3)-WEEKDAY(DATE('juin 18 - mai 19'!A1,6,1)-2+7)+7</f>
        <v>43257</v>
      </c>
      <c r="F16" s="45">
        <f>DATE('juin 18 - mai 19'!A1,6,4)-WEEKDAY(DATE('juin 18 - mai 19'!A1,6,1)-2+7)+7</f>
        <v>43258</v>
      </c>
      <c r="G16" s="45"/>
      <c r="H16" s="26"/>
      <c r="I16" s="26"/>
      <c r="J16" s="26"/>
      <c r="K16" s="26"/>
    </row>
    <row r="17" spans="1:11" x14ac:dyDescent="0.25">
      <c r="E17" s="27">
        <f>E16+7</f>
        <v>43264</v>
      </c>
      <c r="F17" s="45">
        <f>F16+7</f>
        <v>43265</v>
      </c>
      <c r="G17" s="45"/>
      <c r="H17" s="26"/>
      <c r="I17" s="26"/>
      <c r="J17" s="26"/>
      <c r="K17" s="26"/>
    </row>
    <row r="18" spans="1:11" ht="21" customHeight="1" x14ac:dyDescent="0.35">
      <c r="A18" s="28"/>
      <c r="B18" s="29"/>
      <c r="C18" s="29"/>
      <c r="D18" s="29"/>
      <c r="E18" s="27">
        <f>E17+7</f>
        <v>43271</v>
      </c>
      <c r="F18" s="45">
        <f t="shared" ref="F18:F69" si="0">F17+7</f>
        <v>43272</v>
      </c>
      <c r="G18" s="45"/>
    </row>
    <row r="19" spans="1:11" ht="21" customHeight="1" x14ac:dyDescent="0.35">
      <c r="A19" s="28"/>
      <c r="B19" s="29"/>
      <c r="C19" s="29"/>
      <c r="D19" s="29"/>
      <c r="E19" s="27">
        <f t="shared" ref="E19:E69" si="1">E18+7</f>
        <v>43278</v>
      </c>
      <c r="F19" s="45">
        <f t="shared" si="0"/>
        <v>43279</v>
      </c>
      <c r="G19" s="45"/>
    </row>
    <row r="20" spans="1:11" ht="21" customHeight="1" x14ac:dyDescent="0.35">
      <c r="A20" s="28"/>
      <c r="B20" s="29"/>
      <c r="C20" s="29"/>
      <c r="D20" s="29"/>
      <c r="E20" s="27">
        <f t="shared" si="1"/>
        <v>43285</v>
      </c>
      <c r="F20" s="45">
        <f t="shared" si="0"/>
        <v>43286</v>
      </c>
      <c r="G20" s="45"/>
    </row>
    <row r="21" spans="1:11" ht="21" customHeight="1" x14ac:dyDescent="0.35">
      <c r="A21" s="28"/>
      <c r="B21" s="29"/>
      <c r="C21" s="29"/>
      <c r="D21" s="29"/>
      <c r="E21" s="27">
        <f t="shared" si="1"/>
        <v>43292</v>
      </c>
      <c r="F21" s="45">
        <f t="shared" si="0"/>
        <v>43293</v>
      </c>
      <c r="G21" s="45"/>
    </row>
    <row r="22" spans="1:11" ht="21" customHeight="1" x14ac:dyDescent="0.35">
      <c r="A22" s="28"/>
      <c r="B22" s="29"/>
      <c r="C22" s="29"/>
      <c r="D22" s="29"/>
      <c r="E22" s="27">
        <f t="shared" si="1"/>
        <v>43299</v>
      </c>
      <c r="F22" s="45">
        <f t="shared" si="0"/>
        <v>43300</v>
      </c>
      <c r="G22" s="45"/>
    </row>
    <row r="23" spans="1:11" ht="21" customHeight="1" x14ac:dyDescent="0.35">
      <c r="A23" s="28"/>
      <c r="B23" s="29"/>
      <c r="C23" s="29"/>
      <c r="D23" s="29"/>
      <c r="E23" s="27">
        <f t="shared" si="1"/>
        <v>43306</v>
      </c>
      <c r="F23" s="45">
        <f t="shared" si="0"/>
        <v>43307</v>
      </c>
      <c r="G23" s="45"/>
    </row>
    <row r="24" spans="1:11" ht="21" customHeight="1" x14ac:dyDescent="0.35">
      <c r="A24" s="28"/>
      <c r="B24" s="29"/>
      <c r="C24" s="29"/>
      <c r="D24" s="29"/>
      <c r="E24" s="27">
        <f t="shared" si="1"/>
        <v>43313</v>
      </c>
      <c r="F24" s="45">
        <f t="shared" si="0"/>
        <v>43314</v>
      </c>
      <c r="G24" s="45"/>
    </row>
    <row r="25" spans="1:11" ht="21" customHeight="1" x14ac:dyDescent="0.35">
      <c r="A25" s="28"/>
      <c r="B25" s="29"/>
      <c r="C25" s="29"/>
      <c r="D25" s="29"/>
      <c r="E25" s="27">
        <f t="shared" si="1"/>
        <v>43320</v>
      </c>
      <c r="F25" s="45">
        <f t="shared" si="0"/>
        <v>43321</v>
      </c>
      <c r="G25" s="45"/>
    </row>
    <row r="26" spans="1:11" ht="21" customHeight="1" x14ac:dyDescent="0.35">
      <c r="A26" s="28"/>
      <c r="B26" s="29"/>
      <c r="C26" s="29"/>
      <c r="D26" s="29"/>
      <c r="E26" s="27">
        <f t="shared" si="1"/>
        <v>43327</v>
      </c>
      <c r="F26" s="45">
        <f t="shared" si="0"/>
        <v>43328</v>
      </c>
      <c r="G26" s="45"/>
    </row>
    <row r="27" spans="1:11" ht="21" customHeight="1" x14ac:dyDescent="0.35">
      <c r="A27" s="28"/>
      <c r="B27" s="29"/>
      <c r="C27" s="29"/>
      <c r="D27" s="29"/>
      <c r="E27" s="27">
        <f t="shared" si="1"/>
        <v>43334</v>
      </c>
      <c r="F27" s="45">
        <f t="shared" si="0"/>
        <v>43335</v>
      </c>
      <c r="G27" s="45"/>
    </row>
    <row r="28" spans="1:11" x14ac:dyDescent="0.25">
      <c r="A28" s="29"/>
      <c r="B28" s="29"/>
      <c r="C28" s="29"/>
      <c r="D28" s="29"/>
      <c r="E28" s="27">
        <f t="shared" si="1"/>
        <v>43341</v>
      </c>
      <c r="F28" s="45">
        <f t="shared" si="0"/>
        <v>43342</v>
      </c>
      <c r="G28" s="45"/>
    </row>
    <row r="29" spans="1:11" x14ac:dyDescent="0.25">
      <c r="A29" s="29"/>
      <c r="B29" s="29"/>
      <c r="C29" s="29"/>
      <c r="D29" s="29"/>
      <c r="E29" s="27">
        <f t="shared" si="1"/>
        <v>43348</v>
      </c>
      <c r="F29" s="45">
        <f t="shared" si="0"/>
        <v>43349</v>
      </c>
      <c r="G29" s="45"/>
    </row>
    <row r="30" spans="1:11" x14ac:dyDescent="0.25">
      <c r="A30" s="29"/>
      <c r="B30" s="29"/>
      <c r="C30" s="29"/>
      <c r="D30" s="29"/>
      <c r="E30" s="27">
        <f t="shared" si="1"/>
        <v>43355</v>
      </c>
      <c r="F30" s="45">
        <f t="shared" si="0"/>
        <v>43356</v>
      </c>
      <c r="G30" s="45"/>
    </row>
    <row r="31" spans="1:11" x14ac:dyDescent="0.25">
      <c r="A31" s="29"/>
      <c r="B31" s="29"/>
      <c r="C31" s="29"/>
      <c r="D31" s="29"/>
      <c r="E31" s="27">
        <f t="shared" si="1"/>
        <v>43362</v>
      </c>
      <c r="F31" s="45">
        <f t="shared" si="0"/>
        <v>43363</v>
      </c>
      <c r="G31" s="45"/>
    </row>
    <row r="32" spans="1:11" x14ac:dyDescent="0.25">
      <c r="A32" s="29"/>
      <c r="B32" s="29"/>
      <c r="C32" s="29"/>
      <c r="D32" s="29"/>
      <c r="E32" s="27">
        <f t="shared" si="1"/>
        <v>43369</v>
      </c>
      <c r="F32" s="45">
        <f t="shared" si="0"/>
        <v>43370</v>
      </c>
      <c r="G32" s="45"/>
    </row>
    <row r="33" spans="1:7" x14ac:dyDescent="0.25">
      <c r="A33" s="29"/>
      <c r="B33" s="29"/>
      <c r="C33" s="29"/>
      <c r="D33" s="29"/>
      <c r="E33" s="27">
        <f t="shared" si="1"/>
        <v>43376</v>
      </c>
      <c r="F33" s="45">
        <f t="shared" si="0"/>
        <v>43377</v>
      </c>
      <c r="G33" s="45"/>
    </row>
    <row r="34" spans="1:7" x14ac:dyDescent="0.25">
      <c r="A34" s="29"/>
      <c r="B34" s="29"/>
      <c r="C34" s="29"/>
      <c r="D34" s="29"/>
      <c r="E34" s="27">
        <f t="shared" si="1"/>
        <v>43383</v>
      </c>
      <c r="F34" s="45">
        <f t="shared" si="0"/>
        <v>43384</v>
      </c>
      <c r="G34" s="45"/>
    </row>
    <row r="35" spans="1:7" x14ac:dyDescent="0.25">
      <c r="A35" s="29"/>
      <c r="B35" s="29"/>
      <c r="C35" s="29"/>
      <c r="D35" s="29"/>
      <c r="E35" s="27">
        <f t="shared" si="1"/>
        <v>43390</v>
      </c>
      <c r="F35" s="45">
        <f t="shared" si="0"/>
        <v>43391</v>
      </c>
      <c r="G35" s="45"/>
    </row>
    <row r="36" spans="1:7" x14ac:dyDescent="0.25">
      <c r="A36" s="29"/>
      <c r="B36" s="29"/>
      <c r="C36" s="29"/>
      <c r="D36" s="29"/>
      <c r="E36" s="27">
        <f t="shared" si="1"/>
        <v>43397</v>
      </c>
      <c r="F36" s="45">
        <f t="shared" si="0"/>
        <v>43398</v>
      </c>
      <c r="G36" s="45"/>
    </row>
    <row r="37" spans="1:7" x14ac:dyDescent="0.25">
      <c r="A37" s="29"/>
      <c r="B37" s="29"/>
      <c r="C37" s="29"/>
      <c r="D37" s="29"/>
      <c r="E37" s="27">
        <f t="shared" si="1"/>
        <v>43404</v>
      </c>
      <c r="F37" s="45">
        <f t="shared" si="0"/>
        <v>43405</v>
      </c>
      <c r="G37" s="45"/>
    </row>
    <row r="38" spans="1:7" x14ac:dyDescent="0.25">
      <c r="A38" s="29"/>
      <c r="B38" s="29"/>
      <c r="C38" s="29"/>
      <c r="D38" s="29"/>
      <c r="E38" s="27">
        <f t="shared" si="1"/>
        <v>43411</v>
      </c>
      <c r="F38" s="45">
        <f t="shared" si="0"/>
        <v>43412</v>
      </c>
      <c r="G38" s="45"/>
    </row>
    <row r="39" spans="1:7" x14ac:dyDescent="0.25">
      <c r="A39" s="29"/>
      <c r="B39" s="29"/>
      <c r="C39" s="29"/>
      <c r="D39" s="29"/>
      <c r="E39" s="27">
        <f t="shared" si="1"/>
        <v>43418</v>
      </c>
      <c r="F39" s="45">
        <f t="shared" si="0"/>
        <v>43419</v>
      </c>
      <c r="G39" s="45"/>
    </row>
    <row r="40" spans="1:7" x14ac:dyDescent="0.25">
      <c r="A40" s="29"/>
      <c r="B40" s="29"/>
      <c r="C40" s="29"/>
      <c r="D40" s="29"/>
      <c r="E40" s="27">
        <f t="shared" si="1"/>
        <v>43425</v>
      </c>
      <c r="F40" s="45">
        <f t="shared" si="0"/>
        <v>43426</v>
      </c>
      <c r="G40" s="45"/>
    </row>
    <row r="41" spans="1:7" x14ac:dyDescent="0.25">
      <c r="A41" s="29"/>
      <c r="B41" s="29"/>
      <c r="C41" s="29"/>
      <c r="D41" s="29"/>
      <c r="E41" s="27">
        <f t="shared" si="1"/>
        <v>43432</v>
      </c>
      <c r="F41" s="45">
        <f t="shared" si="0"/>
        <v>43433</v>
      </c>
      <c r="G41" s="45"/>
    </row>
    <row r="42" spans="1:7" x14ac:dyDescent="0.25">
      <c r="E42" s="27">
        <f t="shared" si="1"/>
        <v>43439</v>
      </c>
      <c r="F42" s="45">
        <f t="shared" si="0"/>
        <v>43440</v>
      </c>
      <c r="G42" s="45"/>
    </row>
    <row r="43" spans="1:7" x14ac:dyDescent="0.25">
      <c r="E43" s="27">
        <f t="shared" si="1"/>
        <v>43446</v>
      </c>
      <c r="F43" s="45">
        <f t="shared" si="0"/>
        <v>43447</v>
      </c>
      <c r="G43" s="45"/>
    </row>
    <row r="44" spans="1:7" x14ac:dyDescent="0.25">
      <c r="E44" s="27">
        <f t="shared" si="1"/>
        <v>43453</v>
      </c>
      <c r="F44" s="45">
        <f t="shared" si="0"/>
        <v>43454</v>
      </c>
      <c r="G44" s="45"/>
    </row>
    <row r="45" spans="1:7" x14ac:dyDescent="0.25">
      <c r="E45" s="27">
        <f t="shared" si="1"/>
        <v>43460</v>
      </c>
      <c r="F45" s="45">
        <f t="shared" si="0"/>
        <v>43461</v>
      </c>
      <c r="G45" s="45"/>
    </row>
    <row r="46" spans="1:7" x14ac:dyDescent="0.25">
      <c r="E46" s="27">
        <f t="shared" si="1"/>
        <v>43467</v>
      </c>
      <c r="F46" s="45">
        <f t="shared" si="0"/>
        <v>43468</v>
      </c>
      <c r="G46" s="45"/>
    </row>
    <row r="47" spans="1:7" x14ac:dyDescent="0.25">
      <c r="E47" s="27">
        <f t="shared" si="1"/>
        <v>43474</v>
      </c>
      <c r="F47" s="45">
        <f t="shared" si="0"/>
        <v>43475</v>
      </c>
      <c r="G47" s="45"/>
    </row>
    <row r="48" spans="1:7" x14ac:dyDescent="0.25">
      <c r="E48" s="27">
        <f t="shared" si="1"/>
        <v>43481</v>
      </c>
      <c r="F48" s="45">
        <f t="shared" si="0"/>
        <v>43482</v>
      </c>
      <c r="G48" s="45"/>
    </row>
    <row r="49" spans="5:7" x14ac:dyDescent="0.25">
      <c r="E49" s="27">
        <f t="shared" si="1"/>
        <v>43488</v>
      </c>
      <c r="F49" s="45">
        <f t="shared" si="0"/>
        <v>43489</v>
      </c>
      <c r="G49" s="45"/>
    </row>
    <row r="50" spans="5:7" x14ac:dyDescent="0.25">
      <c r="E50" s="27">
        <f t="shared" si="1"/>
        <v>43495</v>
      </c>
      <c r="F50" s="45">
        <f t="shared" si="0"/>
        <v>43496</v>
      </c>
      <c r="G50" s="45"/>
    </row>
    <row r="51" spans="5:7" x14ac:dyDescent="0.25">
      <c r="E51" s="27">
        <f t="shared" si="1"/>
        <v>43502</v>
      </c>
      <c r="F51" s="45">
        <f t="shared" si="0"/>
        <v>43503</v>
      </c>
      <c r="G51" s="45"/>
    </row>
    <row r="52" spans="5:7" x14ac:dyDescent="0.25">
      <c r="E52" s="27">
        <f t="shared" si="1"/>
        <v>43509</v>
      </c>
      <c r="F52" s="45">
        <f t="shared" si="0"/>
        <v>43510</v>
      </c>
      <c r="G52" s="45"/>
    </row>
    <row r="53" spans="5:7" x14ac:dyDescent="0.25">
      <c r="E53" s="27">
        <f t="shared" si="1"/>
        <v>43516</v>
      </c>
      <c r="F53" s="45">
        <f t="shared" si="0"/>
        <v>43517</v>
      </c>
      <c r="G53" s="45"/>
    </row>
    <row r="54" spans="5:7" x14ac:dyDescent="0.25">
      <c r="E54" s="27">
        <f t="shared" si="1"/>
        <v>43523</v>
      </c>
      <c r="F54" s="45">
        <f t="shared" si="0"/>
        <v>43524</v>
      </c>
      <c r="G54" s="45"/>
    </row>
    <row r="55" spans="5:7" x14ac:dyDescent="0.25">
      <c r="E55" s="27">
        <f t="shared" si="1"/>
        <v>43530</v>
      </c>
      <c r="F55" s="45">
        <f t="shared" si="0"/>
        <v>43531</v>
      </c>
      <c r="G55" s="45"/>
    </row>
    <row r="56" spans="5:7" x14ac:dyDescent="0.25">
      <c r="E56" s="27">
        <f t="shared" si="1"/>
        <v>43537</v>
      </c>
      <c r="F56" s="45">
        <f t="shared" si="0"/>
        <v>43538</v>
      </c>
      <c r="G56" s="45"/>
    </row>
    <row r="57" spans="5:7" x14ac:dyDescent="0.25">
      <c r="E57" s="27">
        <f t="shared" si="1"/>
        <v>43544</v>
      </c>
      <c r="F57" s="45">
        <f t="shared" si="0"/>
        <v>43545</v>
      </c>
      <c r="G57" s="45"/>
    </row>
    <row r="58" spans="5:7" x14ac:dyDescent="0.25">
      <c r="E58" s="27">
        <f t="shared" si="1"/>
        <v>43551</v>
      </c>
      <c r="F58" s="45">
        <f t="shared" si="0"/>
        <v>43552</v>
      </c>
      <c r="G58" s="45"/>
    </row>
    <row r="59" spans="5:7" x14ac:dyDescent="0.25">
      <c r="E59" s="27">
        <f t="shared" si="1"/>
        <v>43558</v>
      </c>
      <c r="F59" s="45">
        <f t="shared" si="0"/>
        <v>43559</v>
      </c>
      <c r="G59" s="45"/>
    </row>
    <row r="60" spans="5:7" x14ac:dyDescent="0.25">
      <c r="E60" s="27">
        <f t="shared" si="1"/>
        <v>43565</v>
      </c>
      <c r="F60" s="45">
        <f t="shared" si="0"/>
        <v>43566</v>
      </c>
      <c r="G60" s="45"/>
    </row>
    <row r="61" spans="5:7" x14ac:dyDescent="0.25">
      <c r="E61" s="27">
        <f t="shared" si="1"/>
        <v>43572</v>
      </c>
      <c r="F61" s="45">
        <f t="shared" si="0"/>
        <v>43573</v>
      </c>
      <c r="G61" s="45"/>
    </row>
    <row r="62" spans="5:7" x14ac:dyDescent="0.25">
      <c r="E62" s="27">
        <f t="shared" si="1"/>
        <v>43579</v>
      </c>
      <c r="F62" s="45">
        <f t="shared" si="0"/>
        <v>43580</v>
      </c>
      <c r="G62" s="45"/>
    </row>
    <row r="63" spans="5:7" x14ac:dyDescent="0.25">
      <c r="E63" s="27">
        <f t="shared" si="1"/>
        <v>43586</v>
      </c>
      <c r="F63" s="45">
        <f t="shared" si="0"/>
        <v>43587</v>
      </c>
      <c r="G63" s="45"/>
    </row>
    <row r="64" spans="5:7" x14ac:dyDescent="0.25">
      <c r="E64" s="27">
        <f t="shared" si="1"/>
        <v>43593</v>
      </c>
      <c r="F64" s="45">
        <f t="shared" si="0"/>
        <v>43594</v>
      </c>
      <c r="G64" s="45"/>
    </row>
    <row r="65" spans="5:7" x14ac:dyDescent="0.25">
      <c r="E65" s="27">
        <f t="shared" si="1"/>
        <v>43600</v>
      </c>
      <c r="F65" s="45">
        <f t="shared" si="0"/>
        <v>43601</v>
      </c>
      <c r="G65" s="45"/>
    </row>
    <row r="66" spans="5:7" x14ac:dyDescent="0.25">
      <c r="E66" s="27">
        <f t="shared" si="1"/>
        <v>43607</v>
      </c>
      <c r="F66" s="45">
        <f t="shared" si="0"/>
        <v>43608</v>
      </c>
      <c r="G66" s="45"/>
    </row>
    <row r="67" spans="5:7" x14ac:dyDescent="0.25">
      <c r="E67" s="27">
        <f t="shared" si="1"/>
        <v>43614</v>
      </c>
      <c r="F67" s="45">
        <f t="shared" si="0"/>
        <v>43615</v>
      </c>
      <c r="G67" s="45"/>
    </row>
    <row r="68" spans="5:7" x14ac:dyDescent="0.25">
      <c r="E68" s="27">
        <f t="shared" si="1"/>
        <v>43621</v>
      </c>
      <c r="F68" s="45">
        <f t="shared" si="0"/>
        <v>43622</v>
      </c>
      <c r="G68" s="45"/>
    </row>
    <row r="69" spans="5:7" x14ac:dyDescent="0.25">
      <c r="E69" s="27">
        <f t="shared" si="1"/>
        <v>43628</v>
      </c>
      <c r="F69" s="45">
        <f t="shared" si="0"/>
        <v>43629</v>
      </c>
      <c r="G69" s="45"/>
    </row>
    <row r="70" spans="5:7" x14ac:dyDescent="0.25">
      <c r="E70" s="30"/>
    </row>
    <row r="71" spans="5:7" x14ac:dyDescent="0.25">
      <c r="E71" s="30"/>
    </row>
    <row r="72" spans="5:7" x14ac:dyDescent="0.25">
      <c r="E72" s="30"/>
    </row>
    <row r="73" spans="5:7" x14ac:dyDescent="0.25">
      <c r="E73" s="30"/>
    </row>
    <row r="74" spans="5:7" x14ac:dyDescent="0.25">
      <c r="E74" s="30"/>
    </row>
    <row r="75" spans="5:7" x14ac:dyDescent="0.25">
      <c r="E75" s="30"/>
    </row>
    <row r="76" spans="5:7" x14ac:dyDescent="0.25">
      <c r="E76" s="30"/>
    </row>
    <row r="77" spans="5:7" x14ac:dyDescent="0.25">
      <c r="E77" s="30"/>
    </row>
  </sheetData>
  <mergeCells count="73">
    <mergeCell ref="A10:B10"/>
    <mergeCell ref="A2:C2"/>
    <mergeCell ref="F2:G2"/>
    <mergeCell ref="H2:I2"/>
    <mergeCell ref="J2:K2"/>
    <mergeCell ref="A3:B3"/>
    <mergeCell ref="A4:B4"/>
    <mergeCell ref="A5:B5"/>
    <mergeCell ref="A6:B6"/>
    <mergeCell ref="A7:B7"/>
    <mergeCell ref="A8:B8"/>
    <mergeCell ref="A9:B9"/>
    <mergeCell ref="F21:G21"/>
    <mergeCell ref="A11:B11"/>
    <mergeCell ref="A12:B12"/>
    <mergeCell ref="A13:B13"/>
    <mergeCell ref="A14:B14"/>
    <mergeCell ref="E14:E15"/>
    <mergeCell ref="F14:G15"/>
    <mergeCell ref="A15:B15"/>
    <mergeCell ref="F16:G16"/>
    <mergeCell ref="F17:G17"/>
    <mergeCell ref="F18:G18"/>
    <mergeCell ref="F19:G19"/>
    <mergeCell ref="F20:G20"/>
    <mergeCell ref="F33:G33"/>
    <mergeCell ref="F22:G22"/>
    <mergeCell ref="F23:G23"/>
    <mergeCell ref="F24:G24"/>
    <mergeCell ref="F25:G25"/>
    <mergeCell ref="F26:G26"/>
    <mergeCell ref="F27:G27"/>
    <mergeCell ref="F28:G28"/>
    <mergeCell ref="F29:G29"/>
    <mergeCell ref="F30:G30"/>
    <mergeCell ref="F31:G31"/>
    <mergeCell ref="F32:G32"/>
    <mergeCell ref="F45:G45"/>
    <mergeCell ref="F34:G34"/>
    <mergeCell ref="F35:G35"/>
    <mergeCell ref="F36:G36"/>
    <mergeCell ref="F37:G37"/>
    <mergeCell ref="F38:G38"/>
    <mergeCell ref="F39:G39"/>
    <mergeCell ref="F40:G40"/>
    <mergeCell ref="F41:G41"/>
    <mergeCell ref="F42:G42"/>
    <mergeCell ref="F43:G43"/>
    <mergeCell ref="F44:G44"/>
    <mergeCell ref="F57:G57"/>
    <mergeCell ref="F46:G46"/>
    <mergeCell ref="F47:G47"/>
    <mergeCell ref="F48:G48"/>
    <mergeCell ref="F49:G49"/>
    <mergeCell ref="F50:G50"/>
    <mergeCell ref="F51:G51"/>
    <mergeCell ref="F52:G52"/>
    <mergeCell ref="F53:G53"/>
    <mergeCell ref="F54:G54"/>
    <mergeCell ref="F55:G55"/>
    <mergeCell ref="F56:G56"/>
    <mergeCell ref="F69:G69"/>
    <mergeCell ref="F58:G58"/>
    <mergeCell ref="F59:G59"/>
    <mergeCell ref="F60:G60"/>
    <mergeCell ref="F61:G61"/>
    <mergeCell ref="F62:G62"/>
    <mergeCell ref="F63:G63"/>
    <mergeCell ref="F64:G64"/>
    <mergeCell ref="F65:G65"/>
    <mergeCell ref="F66:G66"/>
    <mergeCell ref="F67:G67"/>
    <mergeCell ref="F68:G68"/>
  </mergeCells>
  <pageMargins left="0.7" right="0.7" top="0.75" bottom="0.75" header="0.3" footer="0.3"/>
  <pageSetup paperSize="9" orientation="portrait"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1"/>
  <dimension ref="A1"/>
  <sheetViews>
    <sheetView workbookViewId="0"/>
  </sheetViews>
  <sheetFormatPr baseColWidth="10" defaultRowHeight="15.75" x14ac:dyDescent="0.25"/>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juin 18 - mai 19</vt:lpstr>
      <vt:lpstr>données</vt:lpstr>
      <vt:lpstr>Feuil1</vt:lpstr>
      <vt:lpstr>'juin 18 - mai 19'!I</vt:lpstr>
      <vt:lpstr>'juin 18 - mai 19'!jour1</vt:lpstr>
      <vt:lpstr>'juin 18 - mai 19'!jour2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de Microsoft Office</dc:creator>
  <cp:lastModifiedBy>DjiDji</cp:lastModifiedBy>
  <dcterms:created xsi:type="dcterms:W3CDTF">2018-11-21T09:30:45Z</dcterms:created>
  <dcterms:modified xsi:type="dcterms:W3CDTF">2018-11-21T11:04:00Z</dcterms:modified>
</cp:coreProperties>
</file>