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bookViews>
    <workbookView xWindow="0" yWindow="0" windowWidth="19440" windowHeight="14940"/>
  </bookViews>
  <sheets>
    <sheet name="Sheet1" sheetId="5" r:id="rId1"/>
    <sheet name="Etat Stock 2015" sheetId="2" r:id="rId2"/>
    <sheet name="Feuil2" sheetId="3" r:id="rId3"/>
    <sheet name="Feuil3" sheetId="4" r:id="rId4"/>
  </sheets>
  <externalReferences>
    <externalReference r:id="rId5"/>
    <externalReference r:id="rId6"/>
    <externalReference r:id="rId7"/>
  </externalReferences>
  <definedNames>
    <definedName name="_xlnm._FilterDatabase" localSheetId="1" hidden="1">'Etat Stock 2015'!$A$2:$IV$501</definedName>
    <definedName name="Excel_BuiltIn__FilterDatabase_1_1" localSheetId="1">#REF!</definedName>
    <definedName name="Excel_BuiltIn__FilterDatabase_1_1">#REF!</definedName>
    <definedName name="_xlnm.Print_Titles" localSheetId="1">'Etat Stock 2015'!$B:$D,'Etat Stock 2015'!$1:$2</definedName>
    <definedName name="NUMERO1">OFFSET('[1]N° COMMANDE AD '!$F$8,0,0,COUNTA('[1]N° COMMANDE AD '!$F:$F)-1,1)</definedName>
    <definedName name="NUMEROS">OFFSET('[1]N° COMMANDE AD '!$F$8,0,0,COUNTA('[1]N° COMMANDE AD '!$F:$F)-1,1)</definedName>
    <definedName name="_xlnm.Print_Area" localSheetId="1">'Etat Stock 2015'!$B$1:$BF$500</definedName>
  </definedNames>
  <calcPr calcId="152511"/>
</workbook>
</file>

<file path=xl/calcChain.xml><?xml version="1.0" encoding="utf-8"?>
<calcChain xmlns="http://schemas.openxmlformats.org/spreadsheetml/2006/main">
  <c r="B546" i="2" l="1"/>
  <c r="BI501" i="2"/>
  <c r="BI505" i="2" s="1"/>
  <c r="BH501" i="2"/>
  <c r="BH505" i="2" s="1"/>
  <c r="BG501" i="2"/>
  <c r="BG505" i="2" s="1"/>
  <c r="BF501" i="2"/>
  <c r="BF500" i="2"/>
  <c r="AZ499" i="2"/>
  <c r="AE499" i="2"/>
  <c r="IU497" i="2"/>
  <c r="BE497" i="2"/>
  <c r="BD497" i="2"/>
  <c r="BC497" i="2"/>
  <c r="BB497" i="2"/>
  <c r="BA497" i="2"/>
  <c r="AZ497" i="2"/>
  <c r="AY497" i="2"/>
  <c r="AX497" i="2"/>
  <c r="AW497" i="2"/>
  <c r="AV497" i="2"/>
  <c r="AU497" i="2"/>
  <c r="AT497" i="2"/>
  <c r="AS497" i="2"/>
  <c r="AR497" i="2"/>
  <c r="AQ497" i="2"/>
  <c r="AP497" i="2"/>
  <c r="AO497" i="2"/>
  <c r="AN497" i="2"/>
  <c r="AM497" i="2"/>
  <c r="AL497" i="2"/>
  <c r="AK497" i="2"/>
  <c r="AJ497" i="2"/>
  <c r="AI497" i="2"/>
  <c r="AH497" i="2"/>
  <c r="AG497" i="2"/>
  <c r="AF497" i="2"/>
  <c r="AE497" i="2"/>
  <c r="AE498" i="2" s="1"/>
  <c r="AD497" i="2"/>
  <c r="AC497" i="2"/>
  <c r="AB497" i="2"/>
  <c r="AA497" i="2"/>
  <c r="Z497" i="2"/>
  <c r="Y497" i="2"/>
  <c r="X497" i="2"/>
  <c r="W497" i="2"/>
  <c r="V497" i="2"/>
  <c r="U497" i="2"/>
  <c r="U498" i="2" s="1"/>
  <c r="T497" i="2"/>
  <c r="T498" i="2" s="1"/>
  <c r="S497" i="2"/>
  <c r="S498" i="2" s="1"/>
  <c r="R497" i="2"/>
  <c r="R498" i="2" s="1"/>
  <c r="Q497" i="2"/>
  <c r="Q498" i="2" s="1"/>
  <c r="P497" i="2"/>
  <c r="P498" i="2" s="1"/>
  <c r="O497" i="2"/>
  <c r="O498" i="2" s="1"/>
  <c r="N497" i="2"/>
  <c r="N498" i="2" s="1"/>
  <c r="M497" i="2"/>
  <c r="M498" i="2" s="1"/>
  <c r="L497" i="2"/>
  <c r="L498" i="2" s="1"/>
  <c r="K497" i="2"/>
  <c r="K498" i="2" s="1"/>
  <c r="J497" i="2"/>
  <c r="J498" i="2" s="1"/>
  <c r="I497" i="2"/>
  <c r="I498" i="2" s="1"/>
  <c r="H497" i="2"/>
  <c r="H498" i="2" s="1"/>
  <c r="G497" i="2"/>
  <c r="G498" i="2" s="1"/>
  <c r="F497" i="2"/>
  <c r="F498" i="2" s="1"/>
  <c r="E497" i="2"/>
  <c r="E498" i="2" s="1"/>
  <c r="B497" i="2"/>
  <c r="BB499" i="2" s="1"/>
  <c r="BF496" i="2"/>
  <c r="BF494" i="2"/>
  <c r="BF493" i="2"/>
  <c r="BF492" i="2"/>
  <c r="BF491" i="2"/>
  <c r="BF490" i="2"/>
  <c r="BF489" i="2"/>
  <c r="BF488" i="2"/>
  <c r="BF487" i="2"/>
  <c r="BF486" i="2"/>
  <c r="BF485" i="2"/>
  <c r="BF484" i="2"/>
  <c r="BF483" i="2"/>
  <c r="BF482" i="2"/>
  <c r="BF481" i="2"/>
  <c r="BF480" i="2"/>
  <c r="BF479" i="2"/>
  <c r="BF478" i="2"/>
  <c r="BF477" i="2"/>
  <c r="BF476" i="2"/>
  <c r="BF475" i="2"/>
  <c r="BF474" i="2"/>
  <c r="BF473" i="2"/>
  <c r="BF472" i="2"/>
  <c r="BF471" i="2"/>
  <c r="BF470" i="2"/>
  <c r="BF469" i="2"/>
  <c r="BF468" i="2"/>
  <c r="BF467" i="2"/>
  <c r="BF466" i="2"/>
  <c r="BF465" i="2"/>
  <c r="BF464" i="2"/>
  <c r="BF463" i="2"/>
  <c r="BF462" i="2"/>
  <c r="BF461" i="2"/>
  <c r="BF460" i="2"/>
  <c r="BF459" i="2"/>
  <c r="BF458" i="2"/>
  <c r="BF457" i="2"/>
  <c r="BF456" i="2"/>
  <c r="BF455" i="2"/>
  <c r="BF454" i="2"/>
  <c r="BF453" i="2"/>
  <c r="BF452" i="2"/>
  <c r="BF451" i="2"/>
  <c r="BF450" i="2"/>
  <c r="BF449" i="2"/>
  <c r="BF448" i="2"/>
  <c r="BF447" i="2"/>
  <c r="BF446" i="2"/>
  <c r="BF445" i="2"/>
  <c r="BF444" i="2"/>
  <c r="BF443" i="2"/>
  <c r="BF442" i="2"/>
  <c r="BF441" i="2"/>
  <c r="BF440" i="2"/>
  <c r="BF439" i="2"/>
  <c r="BF438" i="2"/>
  <c r="BF437" i="2"/>
  <c r="BF436" i="2"/>
  <c r="BF435" i="2"/>
  <c r="BF434" i="2"/>
  <c r="BF433" i="2"/>
  <c r="BF432" i="2"/>
  <c r="BF431" i="2"/>
  <c r="BF430" i="2"/>
  <c r="BF429" i="2"/>
  <c r="BF428" i="2"/>
  <c r="BF427" i="2"/>
  <c r="BF426" i="2"/>
  <c r="BF425" i="2"/>
  <c r="BF424" i="2"/>
  <c r="BF423" i="2"/>
  <c r="BF422" i="2"/>
  <c r="BF421" i="2"/>
  <c r="BF420" i="2"/>
  <c r="BF419" i="2"/>
  <c r="BF418" i="2"/>
  <c r="BF417" i="2"/>
  <c r="BF416" i="2"/>
  <c r="BF415" i="2"/>
  <c r="BF414" i="2"/>
  <c r="BF413" i="2"/>
  <c r="BF412" i="2"/>
  <c r="BF411" i="2"/>
  <c r="BF410" i="2"/>
  <c r="BF409" i="2"/>
  <c r="BF408" i="2"/>
  <c r="BF407" i="2"/>
  <c r="BF406" i="2"/>
  <c r="BF405" i="2"/>
  <c r="BF404" i="2"/>
  <c r="BF403" i="2"/>
  <c r="BF402" i="2"/>
  <c r="BF401" i="2"/>
  <c r="BF400" i="2"/>
  <c r="BF399" i="2"/>
  <c r="BF398" i="2"/>
  <c r="BF397" i="2"/>
  <c r="BF396" i="2"/>
  <c r="BF395" i="2"/>
  <c r="BF394" i="2"/>
  <c r="BF393" i="2"/>
  <c r="BF392" i="2"/>
  <c r="BF391" i="2"/>
  <c r="BF390" i="2"/>
  <c r="BF389" i="2"/>
  <c r="BF388" i="2"/>
  <c r="BF387" i="2"/>
  <c r="BF386" i="2"/>
  <c r="BF385" i="2"/>
  <c r="BF384" i="2"/>
  <c r="BF383" i="2"/>
  <c r="BF382" i="2"/>
  <c r="BF381" i="2"/>
  <c r="BF380" i="2"/>
  <c r="BF379" i="2"/>
  <c r="BF378" i="2"/>
  <c r="BF377" i="2"/>
  <c r="BF376" i="2"/>
  <c r="BF375" i="2"/>
  <c r="BF374" i="2"/>
  <c r="BF373" i="2"/>
  <c r="BF372" i="2"/>
  <c r="BF371" i="2"/>
  <c r="BF369" i="2"/>
  <c r="BF368" i="2"/>
  <c r="BF367" i="2"/>
  <c r="BF366" i="2"/>
  <c r="BF365" i="2"/>
  <c r="BF364" i="2"/>
  <c r="BF363" i="2"/>
  <c r="BF362" i="2"/>
  <c r="BF361" i="2"/>
  <c r="BF360" i="2"/>
  <c r="BF359" i="2"/>
  <c r="BF358" i="2"/>
  <c r="BF357" i="2"/>
  <c r="BF356" i="2"/>
  <c r="BF355" i="2"/>
  <c r="BF354" i="2"/>
  <c r="BF353" i="2"/>
  <c r="BF352" i="2"/>
  <c r="BF351" i="2"/>
  <c r="BF350" i="2"/>
  <c r="BF349" i="2"/>
  <c r="BF348" i="2"/>
  <c r="BF347" i="2"/>
  <c r="BF346" i="2"/>
  <c r="BF345" i="2"/>
  <c r="BF344" i="2"/>
  <c r="BF343" i="2"/>
  <c r="BF342" i="2"/>
  <c r="BF341" i="2"/>
  <c r="BF340" i="2"/>
  <c r="BF339" i="2"/>
  <c r="BF338" i="2"/>
  <c r="BF337" i="2"/>
  <c r="BF336" i="2"/>
  <c r="BF335" i="2"/>
  <c r="BF334" i="2"/>
  <c r="BF333" i="2"/>
  <c r="BF332" i="2"/>
  <c r="BF331" i="2"/>
  <c r="BF330" i="2"/>
  <c r="BF329" i="2"/>
  <c r="BF328" i="2"/>
  <c r="BF327" i="2"/>
  <c r="BF326" i="2"/>
  <c r="BF325" i="2"/>
  <c r="BF324" i="2"/>
  <c r="BF323" i="2"/>
  <c r="BF322" i="2"/>
  <c r="BF321" i="2"/>
  <c r="BF320" i="2"/>
  <c r="BF319" i="2"/>
  <c r="BF318" i="2"/>
  <c r="BF317" i="2"/>
  <c r="BF316" i="2"/>
  <c r="BF315" i="2"/>
  <c r="BF314" i="2"/>
  <c r="BF313" i="2"/>
  <c r="BF312" i="2"/>
  <c r="BF311" i="2"/>
  <c r="BF310" i="2"/>
  <c r="BF309" i="2"/>
  <c r="BF308" i="2"/>
  <c r="BF307" i="2"/>
  <c r="BF306" i="2"/>
  <c r="BF305" i="2"/>
  <c r="BF304" i="2"/>
  <c r="BF303" i="2"/>
  <c r="BF302" i="2"/>
  <c r="BF301" i="2"/>
  <c r="BF300" i="2"/>
  <c r="BF299" i="2"/>
  <c r="BF298" i="2"/>
  <c r="BF297" i="2"/>
  <c r="BF296" i="2"/>
  <c r="BF295" i="2"/>
  <c r="BF294" i="2"/>
  <c r="BF293" i="2"/>
  <c r="BF292" i="2"/>
  <c r="BF291" i="2"/>
  <c r="BF290" i="2"/>
  <c r="BF289" i="2"/>
  <c r="BF288" i="2"/>
  <c r="BF287" i="2"/>
  <c r="BF286" i="2"/>
  <c r="BF285" i="2"/>
  <c r="BF284" i="2"/>
  <c r="BF283" i="2"/>
  <c r="BF282" i="2"/>
  <c r="BF281" i="2"/>
  <c r="BF280" i="2"/>
  <c r="BF279" i="2"/>
  <c r="BF278" i="2"/>
  <c r="BF277" i="2"/>
  <c r="BF276" i="2"/>
  <c r="BF275" i="2"/>
  <c r="BF274" i="2"/>
  <c r="BF273" i="2"/>
  <c r="BF272" i="2"/>
  <c r="BF271" i="2"/>
  <c r="BF270" i="2"/>
  <c r="BF269" i="2"/>
  <c r="BF268" i="2"/>
  <c r="BF267" i="2"/>
  <c r="BF266" i="2"/>
  <c r="BF265" i="2"/>
  <c r="BF264" i="2"/>
  <c r="BF263" i="2"/>
  <c r="BF262" i="2"/>
  <c r="BF261" i="2"/>
  <c r="BF260" i="2"/>
  <c r="BF259" i="2"/>
  <c r="BF258" i="2"/>
  <c r="BF257" i="2"/>
  <c r="BF256" i="2"/>
  <c r="BF255" i="2"/>
  <c r="BF254" i="2"/>
  <c r="BF253" i="2"/>
  <c r="BF252" i="2"/>
  <c r="BF251" i="2"/>
  <c r="BF250" i="2"/>
  <c r="BF249" i="2"/>
  <c r="BF248" i="2"/>
  <c r="BF247" i="2"/>
  <c r="BF246" i="2"/>
  <c r="BF245" i="2"/>
  <c r="BF244" i="2"/>
  <c r="BF243" i="2"/>
  <c r="BF242" i="2"/>
  <c r="BF241" i="2"/>
  <c r="BF240" i="2"/>
  <c r="BF239" i="2"/>
  <c r="BF238" i="2"/>
  <c r="BF237" i="2"/>
  <c r="BF236" i="2"/>
  <c r="BF235" i="2"/>
  <c r="BF234" i="2"/>
  <c r="BF233" i="2"/>
  <c r="BF232" i="2"/>
  <c r="BF231" i="2"/>
  <c r="BF230" i="2"/>
  <c r="BF229" i="2"/>
  <c r="BF228" i="2"/>
  <c r="BF227" i="2"/>
  <c r="BF226" i="2"/>
  <c r="BF225" i="2"/>
  <c r="BF224" i="2"/>
  <c r="BF223" i="2"/>
  <c r="BF222" i="2"/>
  <c r="BF221" i="2"/>
  <c r="BF220" i="2"/>
  <c r="BF219" i="2"/>
  <c r="BF218" i="2"/>
  <c r="BF217" i="2"/>
  <c r="BF216" i="2"/>
  <c r="BF215" i="2"/>
  <c r="BF214" i="2"/>
  <c r="BF213" i="2"/>
  <c r="BF212" i="2"/>
  <c r="BF211" i="2"/>
  <c r="BF210" i="2"/>
  <c r="BF209" i="2"/>
  <c r="BF208" i="2"/>
  <c r="BF207" i="2"/>
  <c r="BF206" i="2"/>
  <c r="BF205" i="2"/>
  <c r="BF204" i="2"/>
  <c r="BF203" i="2"/>
  <c r="BF202" i="2"/>
  <c r="BF201" i="2"/>
  <c r="BF200" i="2"/>
  <c r="BF199" i="2"/>
  <c r="BF198" i="2"/>
  <c r="BF197" i="2"/>
  <c r="BF196" i="2"/>
  <c r="BF195" i="2"/>
  <c r="BF194" i="2"/>
  <c r="BF193" i="2"/>
  <c r="BF192" i="2"/>
  <c r="BF191" i="2"/>
  <c r="BF190" i="2"/>
  <c r="BF189" i="2"/>
  <c r="BF188" i="2"/>
  <c r="BF187" i="2"/>
  <c r="BF186" i="2"/>
  <c r="BF185" i="2"/>
  <c r="BF184" i="2"/>
  <c r="BF183" i="2"/>
  <c r="BF182" i="2"/>
  <c r="BF181" i="2"/>
  <c r="BF180" i="2"/>
  <c r="BF179" i="2"/>
  <c r="BF178" i="2"/>
  <c r="BF177" i="2"/>
  <c r="BF176" i="2"/>
  <c r="BF175" i="2"/>
  <c r="BF174" i="2"/>
  <c r="BF173" i="2"/>
  <c r="BF172" i="2"/>
  <c r="BF171" i="2"/>
  <c r="BF170" i="2"/>
  <c r="BF169" i="2"/>
  <c r="BF168" i="2"/>
  <c r="BF167" i="2"/>
  <c r="BF166" i="2"/>
  <c r="BF165" i="2"/>
  <c r="BF164" i="2"/>
  <c r="BF163" i="2"/>
  <c r="BF162" i="2"/>
  <c r="BF161" i="2"/>
  <c r="BF160" i="2"/>
  <c r="BF159" i="2"/>
  <c r="BF158" i="2"/>
  <c r="BF157" i="2"/>
  <c r="BF156" i="2"/>
  <c r="BF155" i="2"/>
  <c r="BF154" i="2"/>
  <c r="BF153" i="2"/>
  <c r="BF152" i="2"/>
  <c r="BF151" i="2"/>
  <c r="BF150" i="2"/>
  <c r="BF149" i="2"/>
  <c r="BF148" i="2"/>
  <c r="BF147" i="2"/>
  <c r="BF146" i="2"/>
  <c r="BF145" i="2"/>
  <c r="BF144" i="2"/>
  <c r="BF143" i="2"/>
  <c r="BF142" i="2"/>
  <c r="BF141" i="2"/>
  <c r="BF140" i="2"/>
  <c r="BF139" i="2"/>
  <c r="BF138" i="2"/>
  <c r="BF137" i="2"/>
  <c r="BF136" i="2"/>
  <c r="BF135" i="2"/>
  <c r="BF134" i="2"/>
  <c r="BF133" i="2"/>
  <c r="BF132" i="2"/>
  <c r="BF131" i="2"/>
  <c r="BF130" i="2"/>
  <c r="BF129" i="2"/>
  <c r="BF128" i="2"/>
  <c r="BF127" i="2"/>
  <c r="BF126" i="2"/>
  <c r="BF125" i="2"/>
  <c r="BF124" i="2"/>
  <c r="BF123" i="2"/>
  <c r="BF122" i="2"/>
  <c r="BF121" i="2"/>
  <c r="BF120" i="2"/>
  <c r="BF119" i="2"/>
  <c r="BF118" i="2"/>
  <c r="BF117" i="2"/>
  <c r="BF116" i="2"/>
  <c r="BF115" i="2"/>
  <c r="BF114" i="2"/>
  <c r="BF113" i="2"/>
  <c r="BF112" i="2"/>
  <c r="BF111" i="2"/>
  <c r="BF110" i="2"/>
  <c r="BF109" i="2"/>
  <c r="BF108" i="2"/>
  <c r="BF107" i="2"/>
  <c r="BF106" i="2"/>
  <c r="BF105" i="2"/>
  <c r="BF104" i="2"/>
  <c r="BF103" i="2"/>
  <c r="BF102" i="2"/>
  <c r="BF101" i="2"/>
  <c r="BF100" i="2"/>
  <c r="BF99" i="2"/>
  <c r="BF98" i="2"/>
  <c r="BF97" i="2"/>
  <c r="BF96" i="2"/>
  <c r="BF95" i="2"/>
  <c r="BF94" i="2"/>
  <c r="BF93" i="2"/>
  <c r="BF92" i="2"/>
  <c r="BF91" i="2"/>
  <c r="BF90" i="2"/>
  <c r="BF89" i="2"/>
  <c r="BF88" i="2"/>
  <c r="BF87" i="2"/>
  <c r="BF86" i="2"/>
  <c r="BF85" i="2"/>
  <c r="BF84" i="2"/>
  <c r="BF83" i="2"/>
  <c r="BF82" i="2"/>
  <c r="BF81" i="2"/>
  <c r="BF80" i="2"/>
  <c r="BF79" i="2"/>
  <c r="BF78" i="2"/>
  <c r="BF77" i="2"/>
  <c r="BF76" i="2"/>
  <c r="BF75" i="2"/>
  <c r="BF74" i="2"/>
  <c r="BF73" i="2"/>
  <c r="BF72" i="2"/>
  <c r="BF71" i="2"/>
  <c r="BF70" i="2"/>
  <c r="BF69" i="2"/>
  <c r="BF68" i="2"/>
  <c r="BF67" i="2"/>
  <c r="BF66" i="2"/>
  <c r="BF65" i="2"/>
  <c r="BF64" i="2"/>
  <c r="BF63" i="2"/>
  <c r="BF62" i="2"/>
  <c r="BF61" i="2"/>
  <c r="BF60" i="2"/>
  <c r="BF59" i="2"/>
  <c r="BF58" i="2"/>
  <c r="BF57" i="2"/>
  <c r="BF56" i="2"/>
  <c r="BF55" i="2"/>
  <c r="BF54" i="2"/>
  <c r="BF53" i="2"/>
  <c r="BF52" i="2"/>
  <c r="BF51" i="2"/>
  <c r="BF50" i="2"/>
  <c r="BF49" i="2"/>
  <c r="BF48" i="2"/>
  <c r="BF47" i="2"/>
  <c r="BF46" i="2"/>
  <c r="BF45" i="2"/>
  <c r="BF44" i="2"/>
  <c r="BF43" i="2"/>
  <c r="BF42" i="2"/>
  <c r="BF41" i="2"/>
  <c r="BF40" i="2"/>
  <c r="BF39" i="2"/>
  <c r="BF38" i="2"/>
  <c r="BF37" i="2"/>
  <c r="BF36" i="2"/>
  <c r="BF35" i="2"/>
  <c r="BF34" i="2"/>
  <c r="BF33" i="2"/>
  <c r="BF32" i="2"/>
  <c r="BF31" i="2"/>
  <c r="BF30" i="2"/>
  <c r="BF29" i="2"/>
  <c r="BF28" i="2"/>
  <c r="BF27" i="2"/>
  <c r="BF26" i="2"/>
  <c r="BF25" i="2"/>
  <c r="BF24" i="2"/>
  <c r="BF23" i="2"/>
  <c r="BF22" i="2"/>
  <c r="BF21" i="2"/>
  <c r="BF20" i="2"/>
  <c r="BF19" i="2"/>
  <c r="BF18" i="2"/>
  <c r="BF17" i="2"/>
  <c r="BF16" i="2"/>
  <c r="BF15" i="2"/>
  <c r="BF14" i="2"/>
  <c r="BF13" i="2"/>
  <c r="BF12" i="2"/>
  <c r="BF11" i="2"/>
  <c r="BF10" i="2"/>
  <c r="BF9" i="2"/>
  <c r="BF8" i="2"/>
  <c r="BF7" i="2"/>
  <c r="BF6" i="2"/>
  <c r="BF5" i="2"/>
  <c r="BF4" i="2"/>
  <c r="BF3" i="2"/>
  <c r="AZ498" i="2" l="1"/>
  <c r="AU498" i="2"/>
  <c r="BE499" i="2"/>
  <c r="AO499" i="2"/>
  <c r="AO498" i="2" s="1"/>
  <c r="AJ499" i="2"/>
  <c r="AJ498" i="2" s="1"/>
  <c r="Y499" i="2"/>
  <c r="AU499" i="2"/>
  <c r="BD498" i="2"/>
  <c r="BC498" i="2"/>
  <c r="AA499" i="2"/>
  <c r="AA498" i="2" s="1"/>
  <c r="AF499" i="2"/>
  <c r="AF498" i="2" s="1"/>
  <c r="AK499" i="2"/>
  <c r="AV499" i="2"/>
  <c r="AV498" i="2" s="1"/>
  <c r="BA499" i="2"/>
  <c r="BA498" i="2" s="1"/>
  <c r="IU499" i="2"/>
  <c r="BF502" i="2"/>
  <c r="Y498" i="2"/>
  <c r="AK498" i="2"/>
  <c r="BE498" i="2"/>
  <c r="W499" i="2"/>
  <c r="W498" i="2" s="1"/>
  <c r="AB499" i="2"/>
  <c r="AB498" i="2" s="1"/>
  <c r="AG499" i="2"/>
  <c r="AG498" i="2" s="1"/>
  <c r="AM499" i="2"/>
  <c r="AM498" i="2" s="1"/>
  <c r="AR499" i="2"/>
  <c r="AR498" i="2" s="1"/>
  <c r="AW499" i="2"/>
  <c r="AW498" i="2" s="1"/>
  <c r="BC499" i="2"/>
  <c r="IU498" i="2"/>
  <c r="AQ499" i="2"/>
  <c r="AQ498" i="2" s="1"/>
  <c r="BG497" i="2"/>
  <c r="X499" i="2"/>
  <c r="X498" i="2" s="1"/>
  <c r="AC499" i="2"/>
  <c r="AC498" i="2" s="1"/>
  <c r="AI499" i="2"/>
  <c r="AI498" i="2" s="1"/>
  <c r="AN499" i="2"/>
  <c r="AN498" i="2" s="1"/>
  <c r="AS499" i="2"/>
  <c r="AS498" i="2" s="1"/>
  <c r="AY499" i="2"/>
  <c r="AY498" i="2" s="1"/>
  <c r="BD499" i="2"/>
  <c r="BH507" i="2"/>
  <c r="AT498" i="2"/>
  <c r="BB498" i="2"/>
  <c r="BH497" i="2"/>
  <c r="BI497" i="2"/>
  <c r="V499" i="2"/>
  <c r="V498" i="2" s="1"/>
  <c r="Z499" i="2"/>
  <c r="Z498" i="2" s="1"/>
  <c r="AD499" i="2"/>
  <c r="AD498" i="2" s="1"/>
  <c r="AH499" i="2"/>
  <c r="AH498" i="2" s="1"/>
  <c r="AL499" i="2"/>
  <c r="AL498" i="2" s="1"/>
  <c r="AP499" i="2"/>
  <c r="AP498" i="2" s="1"/>
  <c r="AT499" i="2"/>
  <c r="AX499" i="2"/>
  <c r="AX498" i="2" s="1"/>
  <c r="BF499" i="2" l="1"/>
</calcChain>
</file>

<file path=xl/comments1.xml><?xml version="1.0" encoding="utf-8"?>
<comments xmlns="http://schemas.openxmlformats.org/spreadsheetml/2006/main">
  <authors>
    <author>Christophe</author>
    <author>christophe</author>
  </authors>
  <commentList>
    <comment ref="D69" authorId="0" shapeId="0">
      <text>
        <r>
          <rPr>
            <sz val="9"/>
            <color indexed="81"/>
            <rFont val="Tahoma"/>
            <family val="2"/>
          </rPr>
          <t xml:space="preserve">VERIN DEUXIEME LEVAGE PELLE
</t>
        </r>
      </text>
    </comment>
    <comment ref="B542" authorId="1" shapeId="0">
      <text>
        <r>
          <rPr>
            <sz val="9"/>
            <color indexed="81"/>
            <rFont val="Tahoma"/>
            <family val="2"/>
          </rPr>
          <t xml:space="preserve">le 27/05/14
</t>
        </r>
      </text>
    </comment>
    <comment ref="B543" authorId="1" shapeId="0">
      <text>
        <r>
          <rPr>
            <b/>
            <sz val="9"/>
            <color indexed="81"/>
            <rFont val="Tahoma"/>
            <family val="2"/>
          </rPr>
          <t xml:space="preserve">le 27/05/14
</t>
        </r>
      </text>
    </comment>
    <comment ref="B544" authorId="1" shapeId="0">
      <text>
        <r>
          <rPr>
            <sz val="9"/>
            <color indexed="81"/>
            <rFont val="Tahoma"/>
            <family val="2"/>
          </rPr>
          <t xml:space="preserve">le 27/05/14
</t>
        </r>
      </text>
    </comment>
    <comment ref="B553" authorId="0" shapeId="0">
      <text>
        <r>
          <rPr>
            <b/>
            <sz val="9"/>
            <color indexed="81"/>
            <rFont val="Tahoma"/>
            <family val="2"/>
          </rPr>
          <t xml:space="preserve">enlever le 12/06/15
</t>
        </r>
      </text>
    </comment>
  </commentList>
</comments>
</file>

<file path=xl/sharedStrings.xml><?xml version="1.0" encoding="utf-8"?>
<sst xmlns="http://schemas.openxmlformats.org/spreadsheetml/2006/main" count="2501" uniqueCount="1314">
  <si>
    <t>41462079</t>
  </si>
  <si>
    <t>1</t>
  </si>
  <si>
    <t>0</t>
  </si>
  <si>
    <t>41462077</t>
  </si>
  <si>
    <t>41462067</t>
  </si>
  <si>
    <t>41462066</t>
  </si>
  <si>
    <t>3</t>
  </si>
  <si>
    <t>41462065</t>
  </si>
  <si>
    <t>2</t>
  </si>
  <si>
    <t>41462064</t>
  </si>
  <si>
    <t>41457147</t>
  </si>
  <si>
    <t>41457137</t>
  </si>
  <si>
    <t>41457136</t>
  </si>
  <si>
    <t>41457135</t>
  </si>
  <si>
    <t>41457134</t>
  </si>
  <si>
    <t>41457133</t>
  </si>
  <si>
    <t>41457131</t>
  </si>
  <si>
    <t>41457130</t>
  </si>
  <si>
    <t>41457129</t>
  </si>
  <si>
    <t>41457128</t>
  </si>
  <si>
    <t>41457127</t>
  </si>
  <si>
    <t>41457126</t>
  </si>
  <si>
    <t>41457125</t>
  </si>
  <si>
    <t>41457109</t>
  </si>
  <si>
    <t>41457108</t>
  </si>
  <si>
    <t>41457107</t>
  </si>
  <si>
    <t>41457101</t>
  </si>
  <si>
    <t>41457044</t>
  </si>
  <si>
    <t>41457041</t>
  </si>
  <si>
    <t>41457040</t>
  </si>
  <si>
    <t>41457039</t>
  </si>
  <si>
    <t>41457038</t>
  </si>
  <si>
    <t>41457036</t>
  </si>
  <si>
    <t>41457035</t>
  </si>
  <si>
    <t>5</t>
  </si>
  <si>
    <t>41457034</t>
  </si>
  <si>
    <t>41456969</t>
  </si>
  <si>
    <t>41456961</t>
  </si>
  <si>
    <t>41456932</t>
  </si>
  <si>
    <t>41456918</t>
  </si>
  <si>
    <t>41456842</t>
  </si>
  <si>
    <t>41456832</t>
  </si>
  <si>
    <t>41456825</t>
  </si>
  <si>
    <t>41456824</t>
  </si>
  <si>
    <t>41456822</t>
  </si>
  <si>
    <t>41456821</t>
  </si>
  <si>
    <t>41456818</t>
  </si>
  <si>
    <t>41456812</t>
  </si>
  <si>
    <t>41456811</t>
  </si>
  <si>
    <t>41456810</t>
  </si>
  <si>
    <t>41456809</t>
  </si>
  <si>
    <t>41456806</t>
  </si>
  <si>
    <t>41456805</t>
  </si>
  <si>
    <t>41456801</t>
  </si>
  <si>
    <t>41456799</t>
  </si>
  <si>
    <t>41456797</t>
  </si>
  <si>
    <t>41456796</t>
  </si>
  <si>
    <t>41456795</t>
  </si>
  <si>
    <t>41456790</t>
  </si>
  <si>
    <t>41456788</t>
  </si>
  <si>
    <t>41456785</t>
  </si>
  <si>
    <t>41456746</t>
  </si>
  <si>
    <t>41456729</t>
  </si>
  <si>
    <t>41456719</t>
  </si>
  <si>
    <t>41456688</t>
  </si>
  <si>
    <t>4</t>
  </si>
  <si>
    <t>41456687</t>
  </si>
  <si>
    <t>41456686</t>
  </si>
  <si>
    <t>41456685</t>
  </si>
  <si>
    <t>41456683</t>
  </si>
  <si>
    <t>41456675</t>
  </si>
  <si>
    <t>41456673</t>
  </si>
  <si>
    <t>41456671</t>
  </si>
  <si>
    <t>41456670</t>
  </si>
  <si>
    <t>41456669</t>
  </si>
  <si>
    <t>41456512</t>
  </si>
  <si>
    <t>41456475</t>
  </si>
  <si>
    <t>41456474</t>
  </si>
  <si>
    <t>41456469</t>
  </si>
  <si>
    <t>41456468</t>
  </si>
  <si>
    <t>41456304</t>
  </si>
  <si>
    <t>41456303</t>
  </si>
  <si>
    <t>41456289</t>
  </si>
  <si>
    <t>41456284</t>
  </si>
  <si>
    <t>41456279</t>
  </si>
  <si>
    <t>41456263</t>
  </si>
  <si>
    <t>41456262</t>
  </si>
  <si>
    <t>41456261</t>
  </si>
  <si>
    <t>41456254</t>
  </si>
  <si>
    <t>41456215</t>
  </si>
  <si>
    <t>41456145</t>
  </si>
  <si>
    <t>41456140</t>
  </si>
  <si>
    <t>41456139</t>
  </si>
  <si>
    <t>41456137</t>
  </si>
  <si>
    <t>41449922</t>
  </si>
  <si>
    <t>41449921</t>
  </si>
  <si>
    <t>41449920</t>
  </si>
  <si>
    <t>41449919</t>
  </si>
  <si>
    <t>41449918</t>
  </si>
  <si>
    <t>41449917</t>
  </si>
  <si>
    <t>41449916</t>
  </si>
  <si>
    <t>41449915</t>
  </si>
  <si>
    <t>41449914</t>
  </si>
  <si>
    <t>41449913</t>
  </si>
  <si>
    <t>41449912</t>
  </si>
  <si>
    <t>41449911</t>
  </si>
  <si>
    <t>41449910</t>
  </si>
  <si>
    <t>41449909</t>
  </si>
  <si>
    <t>41449908</t>
  </si>
  <si>
    <t>41449907</t>
  </si>
  <si>
    <t>41449906</t>
  </si>
  <si>
    <t>41449905</t>
  </si>
  <si>
    <t>41449904</t>
  </si>
  <si>
    <t>41449903</t>
  </si>
  <si>
    <t>41449902</t>
  </si>
  <si>
    <t>41449901</t>
  </si>
  <si>
    <t>41449898</t>
  </si>
  <si>
    <t>41449897</t>
  </si>
  <si>
    <t>41449896</t>
  </si>
  <si>
    <t>41449894</t>
  </si>
  <si>
    <t>41449891</t>
  </si>
  <si>
    <t>41449890</t>
  </si>
  <si>
    <t>41449887</t>
  </si>
  <si>
    <t>41449881</t>
  </si>
  <si>
    <t>41449878</t>
  </si>
  <si>
    <t>41449863</t>
  </si>
  <si>
    <t>41449861</t>
  </si>
  <si>
    <t>41449860</t>
  </si>
  <si>
    <t>41449849</t>
  </si>
  <si>
    <t>41449848</t>
  </si>
  <si>
    <t>41449847</t>
  </si>
  <si>
    <t>41449845</t>
  </si>
  <si>
    <t>41449844</t>
  </si>
  <si>
    <t>41449843</t>
  </si>
  <si>
    <t>41449842</t>
  </si>
  <si>
    <t>41449841</t>
  </si>
  <si>
    <t>41449840</t>
  </si>
  <si>
    <t>41449839</t>
  </si>
  <si>
    <t>41449838</t>
  </si>
  <si>
    <t>41449837</t>
  </si>
  <si>
    <t>41449835</t>
  </si>
  <si>
    <t>41449834</t>
  </si>
  <si>
    <t>41449833</t>
  </si>
  <si>
    <t>41449832</t>
  </si>
  <si>
    <t>41449831</t>
  </si>
  <si>
    <t>41449830</t>
  </si>
  <si>
    <t>41449829</t>
  </si>
  <si>
    <t>41449828</t>
  </si>
  <si>
    <t>41449827</t>
  </si>
  <si>
    <t>41449826</t>
  </si>
  <si>
    <t>41449825</t>
  </si>
  <si>
    <t>41449824</t>
  </si>
  <si>
    <t>41449823</t>
  </si>
  <si>
    <t>41449822</t>
  </si>
  <si>
    <t>41449821</t>
  </si>
  <si>
    <t>41449820</t>
  </si>
  <si>
    <t>41449819</t>
  </si>
  <si>
    <t>41449818</t>
  </si>
  <si>
    <t>41449817</t>
  </si>
  <si>
    <t>41449815</t>
  </si>
  <si>
    <t>41449814</t>
  </si>
  <si>
    <t>41449812</t>
  </si>
  <si>
    <t>41449811</t>
  </si>
  <si>
    <t>41449810</t>
  </si>
  <si>
    <t>41449809</t>
  </si>
  <si>
    <t>41449808</t>
  </si>
  <si>
    <t>41449807</t>
  </si>
  <si>
    <t>41449806</t>
  </si>
  <si>
    <t>41449805</t>
  </si>
  <si>
    <t>41449804</t>
  </si>
  <si>
    <t>41449803</t>
  </si>
  <si>
    <t>41449801</t>
  </si>
  <si>
    <t>41449800</t>
  </si>
  <si>
    <t>41449799</t>
  </si>
  <si>
    <t>41449798</t>
  </si>
  <si>
    <t>41449796</t>
  </si>
  <si>
    <t>41449795</t>
  </si>
  <si>
    <t>41449793</t>
  </si>
  <si>
    <t>41449792</t>
  </si>
  <si>
    <t>41449790</t>
  </si>
  <si>
    <t>41449789</t>
  </si>
  <si>
    <t>41449788</t>
  </si>
  <si>
    <t>41449787</t>
  </si>
  <si>
    <t>41449784</t>
  </si>
  <si>
    <t>41449783</t>
  </si>
  <si>
    <t>41449782</t>
  </si>
  <si>
    <t>41449781</t>
  </si>
  <si>
    <t>41449780</t>
  </si>
  <si>
    <t>41449777</t>
  </si>
  <si>
    <t>41449775</t>
  </si>
  <si>
    <t>41449774</t>
  </si>
  <si>
    <t>41449773</t>
  </si>
  <si>
    <t>41449772</t>
  </si>
  <si>
    <t>41449771</t>
  </si>
  <si>
    <t>41449770</t>
  </si>
  <si>
    <t>41449769</t>
  </si>
  <si>
    <t>41449768</t>
  </si>
  <si>
    <t>41449766</t>
  </si>
  <si>
    <t>41449764</t>
  </si>
  <si>
    <t>41449763</t>
  </si>
  <si>
    <t>41449762</t>
  </si>
  <si>
    <t>41449759</t>
  </si>
  <si>
    <t>41449756</t>
  </si>
  <si>
    <t>41449755</t>
  </si>
  <si>
    <t>41449746</t>
  </si>
  <si>
    <t>41449744</t>
  </si>
  <si>
    <t>41449743</t>
  </si>
  <si>
    <t>41449736</t>
  </si>
  <si>
    <t>41449735</t>
  </si>
  <si>
    <t>41449724</t>
  </si>
  <si>
    <t>41449720</t>
  </si>
  <si>
    <t>41449718</t>
  </si>
  <si>
    <t>41449717</t>
  </si>
  <si>
    <t>41449715</t>
  </si>
  <si>
    <t>41449714</t>
  </si>
  <si>
    <t>41449709</t>
  </si>
  <si>
    <t>41449706</t>
  </si>
  <si>
    <t>41449697</t>
  </si>
  <si>
    <t>41449696</t>
  </si>
  <si>
    <t>41449695</t>
  </si>
  <si>
    <t>41449694</t>
  </si>
  <si>
    <t>41449689</t>
  </si>
  <si>
    <t>41449688</t>
  </si>
  <si>
    <t>41449680</t>
  </si>
  <si>
    <t>41449657</t>
  </si>
  <si>
    <t>41449628</t>
  </si>
  <si>
    <t>41449625</t>
  </si>
  <si>
    <t>41449614</t>
  </si>
  <si>
    <t>41449603</t>
  </si>
  <si>
    <t>41449566</t>
  </si>
  <si>
    <t>41449564</t>
  </si>
  <si>
    <t>41449557</t>
  </si>
  <si>
    <t>41449547</t>
  </si>
  <si>
    <t>41449537</t>
  </si>
  <si>
    <t>41449510</t>
  </si>
  <si>
    <t>41449454</t>
  </si>
  <si>
    <t>41449452</t>
  </si>
  <si>
    <t>41449440</t>
  </si>
  <si>
    <t>41449439</t>
  </si>
  <si>
    <t>41449438</t>
  </si>
  <si>
    <t>41449437</t>
  </si>
  <si>
    <t>41449435</t>
  </si>
  <si>
    <t>41449418</t>
  </si>
  <si>
    <t>12</t>
  </si>
  <si>
    <t>41449385</t>
  </si>
  <si>
    <t>41449362</t>
  </si>
  <si>
    <t>41449325</t>
  </si>
  <si>
    <t>41449324</t>
  </si>
  <si>
    <t>41449323</t>
  </si>
  <si>
    <t>41449314</t>
  </si>
  <si>
    <t>41449313</t>
  </si>
  <si>
    <t>41449312</t>
  </si>
  <si>
    <t>41449311</t>
  </si>
  <si>
    <t>41449306</t>
  </si>
  <si>
    <t>41449300</t>
  </si>
  <si>
    <t>41449299</t>
  </si>
  <si>
    <t>41449293</t>
  </si>
  <si>
    <t>41449282</t>
  </si>
  <si>
    <t>41449150</t>
  </si>
  <si>
    <t>41449002</t>
  </si>
  <si>
    <t>41448878</t>
  </si>
  <si>
    <t>41448874</t>
  </si>
  <si>
    <t>41448776</t>
  </si>
  <si>
    <t>41448765</t>
  </si>
  <si>
    <t>41448763</t>
  </si>
  <si>
    <t>41448761</t>
  </si>
  <si>
    <t>41448760</t>
  </si>
  <si>
    <t>41448759</t>
  </si>
  <si>
    <t>41448758</t>
  </si>
  <si>
    <t>41448757</t>
  </si>
  <si>
    <t>41448756</t>
  </si>
  <si>
    <t>41448755</t>
  </si>
  <si>
    <t>41448754</t>
  </si>
  <si>
    <t>41448753</t>
  </si>
  <si>
    <t>41448752</t>
  </si>
  <si>
    <t>41448751</t>
  </si>
  <si>
    <t>41448750</t>
  </si>
  <si>
    <t>41448749</t>
  </si>
  <si>
    <t>41448748</t>
  </si>
  <si>
    <t>41448747</t>
  </si>
  <si>
    <t>41448746</t>
  </si>
  <si>
    <t>41448745</t>
  </si>
  <si>
    <t>41448744</t>
  </si>
  <si>
    <t>41448743</t>
  </si>
  <si>
    <t>41448742</t>
  </si>
  <si>
    <t>41448741</t>
  </si>
  <si>
    <t>41448740</t>
  </si>
  <si>
    <t>41448717</t>
  </si>
  <si>
    <t>41448716</t>
  </si>
  <si>
    <t>41448715</t>
  </si>
  <si>
    <t>41448714</t>
  </si>
  <si>
    <t>41448713</t>
  </si>
  <si>
    <t>41448712</t>
  </si>
  <si>
    <t>41448711</t>
  </si>
  <si>
    <t>41448709</t>
  </si>
  <si>
    <t>41448708</t>
  </si>
  <si>
    <t>41448706</t>
  </si>
  <si>
    <t>41448705</t>
  </si>
  <si>
    <t>41448704</t>
  </si>
  <si>
    <t>41448703</t>
  </si>
  <si>
    <t>41448702</t>
  </si>
  <si>
    <t>41448701</t>
  </si>
  <si>
    <t>41448700</t>
  </si>
  <si>
    <t>41448699</t>
  </si>
  <si>
    <t>41448698</t>
  </si>
  <si>
    <t>41448696</t>
  </si>
  <si>
    <t>41448695</t>
  </si>
  <si>
    <t>41448694</t>
  </si>
  <si>
    <t>41448692</t>
  </si>
  <si>
    <t>41448691</t>
  </si>
  <si>
    <t>41448690</t>
  </si>
  <si>
    <t>41448689</t>
  </si>
  <si>
    <t>41448687</t>
  </si>
  <si>
    <t>41448686</t>
  </si>
  <si>
    <t>41448685</t>
  </si>
  <si>
    <t>41448684</t>
  </si>
  <si>
    <t>41448683</t>
  </si>
  <si>
    <t>41448682</t>
  </si>
  <si>
    <t>41448681</t>
  </si>
  <si>
    <t>41448680</t>
  </si>
  <si>
    <t>41448679</t>
  </si>
  <si>
    <t>41448678</t>
  </si>
  <si>
    <t>41448677</t>
  </si>
  <si>
    <t>41448676</t>
  </si>
  <si>
    <t>41448675</t>
  </si>
  <si>
    <t>41448673</t>
  </si>
  <si>
    <t>41448672</t>
  </si>
  <si>
    <t>41448671</t>
  </si>
  <si>
    <t>41448670</t>
  </si>
  <si>
    <t>41448669</t>
  </si>
  <si>
    <t>41448666</t>
  </si>
  <si>
    <t>41448665</t>
  </si>
  <si>
    <t>41448658</t>
  </si>
  <si>
    <t>41448652</t>
  </si>
  <si>
    <t>41448650</t>
  </si>
  <si>
    <t>41448624</t>
  </si>
  <si>
    <t>41448618</t>
  </si>
  <si>
    <t>41448617</t>
  </si>
  <si>
    <t>41448597</t>
  </si>
  <si>
    <t>41448516</t>
  </si>
  <si>
    <t>41448508</t>
  </si>
  <si>
    <t>41448456</t>
  </si>
  <si>
    <t>41448454</t>
  </si>
  <si>
    <t>41448453</t>
  </si>
  <si>
    <t>41448450</t>
  </si>
  <si>
    <t>41448448</t>
  </si>
  <si>
    <t>41448447</t>
  </si>
  <si>
    <t>41448444</t>
  </si>
  <si>
    <t>41448443</t>
  </si>
  <si>
    <t>41448442</t>
  </si>
  <si>
    <t>41448441</t>
  </si>
  <si>
    <t>41448440</t>
  </si>
  <si>
    <t>41448439</t>
  </si>
  <si>
    <t>41448438</t>
  </si>
  <si>
    <t>41448435</t>
  </si>
  <si>
    <t>41448433</t>
  </si>
  <si>
    <t>41448432</t>
  </si>
  <si>
    <t>41448430</t>
  </si>
  <si>
    <t>41448429</t>
  </si>
  <si>
    <t>41448428</t>
  </si>
  <si>
    <t>41448424</t>
  </si>
  <si>
    <t>41448418</t>
  </si>
  <si>
    <t>41448416</t>
  </si>
  <si>
    <t>41448415</t>
  </si>
  <si>
    <t>41448414</t>
  </si>
  <si>
    <t>41448413</t>
  </si>
  <si>
    <t>41448410</t>
  </si>
  <si>
    <t>41448409</t>
  </si>
  <si>
    <t>41448408</t>
  </si>
  <si>
    <t>41448406</t>
  </si>
  <si>
    <t>41448404</t>
  </si>
  <si>
    <t>41448403</t>
  </si>
  <si>
    <t>41448402</t>
  </si>
  <si>
    <t>41448401</t>
  </si>
  <si>
    <t>41448400</t>
  </si>
  <si>
    <t>41448396</t>
  </si>
  <si>
    <t>41448395</t>
  </si>
  <si>
    <t>41448394</t>
  </si>
  <si>
    <t>41448393</t>
  </si>
  <si>
    <t>41448392</t>
  </si>
  <si>
    <t>41448391</t>
  </si>
  <si>
    <t>41448390</t>
  </si>
  <si>
    <t>41448389</t>
  </si>
  <si>
    <t>41448365</t>
  </si>
  <si>
    <t>41448364</t>
  </si>
  <si>
    <t>41448356</t>
  </si>
  <si>
    <t>41448355</t>
  </si>
  <si>
    <t>41448281</t>
  </si>
  <si>
    <t>41448268</t>
  </si>
  <si>
    <t>41448267</t>
  </si>
  <si>
    <t>41448266</t>
  </si>
  <si>
    <t>41448265</t>
  </si>
  <si>
    <t>41448261</t>
  </si>
  <si>
    <t>41448260</t>
  </si>
  <si>
    <t>41448259</t>
  </si>
  <si>
    <t>41448256</t>
  </si>
  <si>
    <t>41448248</t>
  </si>
  <si>
    <t>41448240</t>
  </si>
  <si>
    <t>41448228</t>
  </si>
  <si>
    <t>41448227</t>
  </si>
  <si>
    <t>41448226</t>
  </si>
  <si>
    <t>41448224</t>
  </si>
  <si>
    <t>41448223</t>
  </si>
  <si>
    <t>41448221</t>
  </si>
  <si>
    <t>41448220</t>
  </si>
  <si>
    <t>41448219</t>
  </si>
  <si>
    <t>41448217</t>
  </si>
  <si>
    <t>41448216</t>
  </si>
  <si>
    <t>41448215</t>
  </si>
  <si>
    <t>41448214</t>
  </si>
  <si>
    <t>41448213</t>
  </si>
  <si>
    <t>41448212</t>
  </si>
  <si>
    <t>41448207</t>
  </si>
  <si>
    <t>41448206</t>
  </si>
  <si>
    <t>41448205</t>
  </si>
  <si>
    <t>41448201</t>
  </si>
  <si>
    <t>41448200</t>
  </si>
  <si>
    <t>41448198</t>
  </si>
  <si>
    <t>41448197</t>
  </si>
  <si>
    <t>41448196</t>
  </si>
  <si>
    <t>41448195</t>
  </si>
  <si>
    <t>41448192</t>
  </si>
  <si>
    <t>41448191</t>
  </si>
  <si>
    <t>41448190</t>
  </si>
  <si>
    <t>41448189</t>
  </si>
  <si>
    <t>41448185</t>
  </si>
  <si>
    <t>41448184</t>
  </si>
  <si>
    <t>41448183</t>
  </si>
  <si>
    <t>41448182</t>
  </si>
  <si>
    <t>41448181</t>
  </si>
  <si>
    <t>41448180</t>
  </si>
  <si>
    <t>41448179</t>
  </si>
  <si>
    <t>41448178</t>
  </si>
  <si>
    <t>41448176</t>
  </si>
  <si>
    <t>41448175</t>
  </si>
  <si>
    <t>41448174</t>
  </si>
  <si>
    <t>41448173</t>
  </si>
  <si>
    <t>41448170</t>
  </si>
  <si>
    <t>41448169</t>
  </si>
  <si>
    <t>41448168</t>
  </si>
  <si>
    <t>41448167</t>
  </si>
  <si>
    <t>41448166</t>
  </si>
  <si>
    <t>41448155</t>
  </si>
  <si>
    <t>41448154</t>
  </si>
  <si>
    <t>41448153</t>
  </si>
  <si>
    <t>41448152</t>
  </si>
  <si>
    <t>41448151</t>
  </si>
  <si>
    <t>41448149</t>
  </si>
  <si>
    <t>41448148</t>
  </si>
  <si>
    <t>41448147</t>
  </si>
  <si>
    <t>41448139</t>
  </si>
  <si>
    <t>41448138</t>
  </si>
  <si>
    <t>41448137</t>
  </si>
  <si>
    <t>41448135</t>
  </si>
  <si>
    <t>41448134</t>
  </si>
  <si>
    <t>41448131</t>
  </si>
  <si>
    <t>41448130</t>
  </si>
  <si>
    <t>41448129</t>
  </si>
  <si>
    <t>41448128</t>
  </si>
  <si>
    <t>41448127</t>
  </si>
  <si>
    <t>41448125</t>
  </si>
  <si>
    <t>41448124</t>
  </si>
  <si>
    <t>41448123</t>
  </si>
  <si>
    <t>41448121</t>
  </si>
  <si>
    <t>41448120</t>
  </si>
  <si>
    <t>41448119</t>
  </si>
  <si>
    <t>41448118</t>
  </si>
  <si>
    <t>41448117</t>
  </si>
  <si>
    <t>41448116</t>
  </si>
  <si>
    <t>41448115</t>
  </si>
  <si>
    <t>41448114</t>
  </si>
  <si>
    <t>41448113</t>
  </si>
  <si>
    <t>41448112</t>
  </si>
  <si>
    <t>41448111</t>
  </si>
  <si>
    <t>41448110</t>
  </si>
  <si>
    <t>41448109</t>
  </si>
  <si>
    <t>41448108</t>
  </si>
  <si>
    <t>41448102</t>
  </si>
  <si>
    <t>41448101</t>
  </si>
  <si>
    <t>41448099</t>
  </si>
  <si>
    <t>41448098</t>
  </si>
  <si>
    <t>41448097</t>
  </si>
  <si>
    <t>41448096</t>
  </si>
  <si>
    <t>41448095</t>
  </si>
  <si>
    <t>41448094</t>
  </si>
  <si>
    <t>41448093</t>
  </si>
  <si>
    <t>41448092</t>
  </si>
  <si>
    <t>41448087</t>
  </si>
  <si>
    <t>41448086</t>
  </si>
  <si>
    <t>41448077</t>
  </si>
  <si>
    <t>41448076</t>
  </si>
  <si>
    <t>41448075</t>
  </si>
  <si>
    <t>41448073</t>
  </si>
  <si>
    <t>41448071</t>
  </si>
  <si>
    <t>41448070</t>
  </si>
  <si>
    <t>41448067</t>
  </si>
  <si>
    <t>41448064</t>
  </si>
  <si>
    <t>41448059</t>
  </si>
  <si>
    <t>41448058</t>
  </si>
  <si>
    <t>41448057</t>
  </si>
  <si>
    <t>41448056</t>
  </si>
  <si>
    <t>41448055</t>
  </si>
  <si>
    <t>41448054</t>
  </si>
  <si>
    <t>41448053</t>
  </si>
  <si>
    <t>41448052</t>
  </si>
  <si>
    <t>41448051</t>
  </si>
  <si>
    <t>41448050</t>
  </si>
  <si>
    <t>41448049</t>
  </si>
  <si>
    <t>41448048</t>
  </si>
  <si>
    <t>41448047</t>
  </si>
  <si>
    <t>41448046</t>
  </si>
  <si>
    <t>41448045</t>
  </si>
  <si>
    <t>41448044</t>
  </si>
  <si>
    <t>41448043</t>
  </si>
  <si>
    <t>41448042</t>
  </si>
  <si>
    <t>41448041</t>
  </si>
  <si>
    <t>41448040</t>
  </si>
  <si>
    <t>41448039</t>
  </si>
  <si>
    <t>41448038</t>
  </si>
  <si>
    <t>41448037</t>
  </si>
  <si>
    <t>41448036</t>
  </si>
  <si>
    <t>41448033</t>
  </si>
  <si>
    <t>41448032</t>
  </si>
  <si>
    <t>41448030</t>
  </si>
  <si>
    <t>41448029</t>
  </si>
  <si>
    <t>41448028</t>
  </si>
  <si>
    <t>41448027</t>
  </si>
  <si>
    <t>41448022</t>
  </si>
  <si>
    <t>41448020</t>
  </si>
  <si>
    <t>41448019</t>
  </si>
  <si>
    <t>41448005</t>
  </si>
  <si>
    <t>41447994</t>
  </si>
  <si>
    <t>41447988</t>
  </si>
  <si>
    <t>41447987</t>
  </si>
  <si>
    <t>41447986</t>
  </si>
  <si>
    <t>41447984</t>
  </si>
  <si>
    <t>41447983</t>
  </si>
  <si>
    <t>41447982</t>
  </si>
  <si>
    <t>41447981</t>
  </si>
  <si>
    <t>41447980</t>
  </si>
  <si>
    <t>41447979</t>
  </si>
  <si>
    <t>41447978</t>
  </si>
  <si>
    <t>41447977</t>
  </si>
  <si>
    <t>41447976</t>
  </si>
  <si>
    <t>41447971</t>
  </si>
  <si>
    <t>41447970</t>
  </si>
  <si>
    <t>41447967</t>
  </si>
  <si>
    <t>41447964</t>
  </si>
  <si>
    <t>41447961</t>
  </si>
  <si>
    <t>41447960</t>
  </si>
  <si>
    <t>41447959</t>
  </si>
  <si>
    <t>41447958</t>
  </si>
  <si>
    <t>41447955</t>
  </si>
  <si>
    <t>41447954</t>
  </si>
  <si>
    <t>41447953</t>
  </si>
  <si>
    <t>41447948</t>
  </si>
  <si>
    <t>41447946</t>
  </si>
  <si>
    <t>41447945</t>
  </si>
  <si>
    <t>41447944</t>
  </si>
  <si>
    <t>41447943</t>
  </si>
  <si>
    <t>41447942</t>
  </si>
  <si>
    <t>41447940</t>
  </si>
  <si>
    <t>41447932</t>
  </si>
  <si>
    <t>41447927</t>
  </si>
  <si>
    <t>41447926</t>
  </si>
  <si>
    <t>41447924</t>
  </si>
  <si>
    <t>41447916</t>
  </si>
  <si>
    <t>41447914</t>
  </si>
  <si>
    <t>41447897</t>
  </si>
  <si>
    <t>41447894</t>
  </si>
  <si>
    <t>41447880</t>
  </si>
  <si>
    <t>6</t>
  </si>
  <si>
    <t>41447875</t>
  </si>
  <si>
    <t>41447851</t>
  </si>
  <si>
    <t>41447850</t>
  </si>
  <si>
    <t>41447773</t>
  </si>
  <si>
    <t>41447225</t>
  </si>
  <si>
    <t>41447208</t>
  </si>
  <si>
    <t>41447207</t>
  </si>
  <si>
    <t>41447150</t>
  </si>
  <si>
    <t>41447149</t>
  </si>
  <si>
    <t>41447148</t>
  </si>
  <si>
    <t>41447146</t>
  </si>
  <si>
    <t>41447145</t>
  </si>
  <si>
    <t>41447142</t>
  </si>
  <si>
    <t>41447094</t>
  </si>
  <si>
    <t>41446841</t>
  </si>
  <si>
    <t>41446839</t>
  </si>
  <si>
    <t>41446838</t>
  </si>
  <si>
    <t>41446832</t>
  </si>
  <si>
    <t>41446822</t>
  </si>
  <si>
    <t>41446815</t>
  </si>
  <si>
    <t>41446811</t>
  </si>
  <si>
    <t>41446759</t>
  </si>
  <si>
    <t>41446758</t>
  </si>
  <si>
    <t>41446683</t>
  </si>
  <si>
    <t>41446682</t>
  </si>
  <si>
    <t>41446681</t>
  </si>
  <si>
    <t>41446680</t>
  </si>
  <si>
    <t>41446668</t>
  </si>
  <si>
    <t>41446666</t>
  </si>
  <si>
    <t>41446652</t>
  </si>
  <si>
    <t>41446625</t>
  </si>
  <si>
    <t>41446556</t>
  </si>
  <si>
    <t>41446554</t>
  </si>
  <si>
    <t>41446553</t>
  </si>
  <si>
    <t>41446552</t>
  </si>
  <si>
    <t>41446458</t>
  </si>
  <si>
    <t>41446451</t>
  </si>
  <si>
    <t>41446450</t>
  </si>
  <si>
    <t>41446428</t>
  </si>
  <si>
    <t>41446427</t>
  </si>
  <si>
    <t>41446426</t>
  </si>
  <si>
    <t>41446425</t>
  </si>
  <si>
    <t>41446424</t>
  </si>
  <si>
    <t>41446423</t>
  </si>
  <si>
    <t>41446422</t>
  </si>
  <si>
    <t>41446421</t>
  </si>
  <si>
    <t>41446420</t>
  </si>
  <si>
    <t>41446419</t>
  </si>
  <si>
    <t>41446418</t>
  </si>
  <si>
    <t>41446417</t>
  </si>
  <si>
    <t>41446416</t>
  </si>
  <si>
    <t>41446415</t>
  </si>
  <si>
    <t>41446402</t>
  </si>
  <si>
    <t>41446401</t>
  </si>
  <si>
    <t>41446400</t>
  </si>
  <si>
    <t>41446398</t>
  </si>
  <si>
    <t>41446396</t>
  </si>
  <si>
    <t>41446395</t>
  </si>
  <si>
    <t>41446332</t>
  </si>
  <si>
    <t>41446331</t>
  </si>
  <si>
    <t>41446330</t>
  </si>
  <si>
    <t>41446300</t>
  </si>
  <si>
    <t>41446287</t>
  </si>
  <si>
    <t>41446279</t>
  </si>
  <si>
    <t>41446274</t>
  </si>
  <si>
    <t>41446230</t>
  </si>
  <si>
    <t>41446229</t>
  </si>
  <si>
    <t>41446200</t>
  </si>
  <si>
    <t>41446117</t>
  </si>
  <si>
    <t>41446104</t>
  </si>
  <si>
    <t>41445996</t>
  </si>
  <si>
    <t>41445995</t>
  </si>
  <si>
    <t>41445945</t>
  </si>
  <si>
    <t>41445935</t>
  </si>
  <si>
    <t>7</t>
  </si>
  <si>
    <t>41445934</t>
  </si>
  <si>
    <t>41445933</t>
  </si>
  <si>
    <t>41445930</t>
  </si>
  <si>
    <t>41445929</t>
  </si>
  <si>
    <t>41445927</t>
  </si>
  <si>
    <t>41445926</t>
  </si>
  <si>
    <t>41445925</t>
  </si>
  <si>
    <t>9</t>
  </si>
  <si>
    <t>41445876</t>
  </si>
  <si>
    <t>41445857</t>
  </si>
  <si>
    <t>41445801</t>
  </si>
  <si>
    <t>41441084</t>
  </si>
  <si>
    <t>41440905</t>
  </si>
  <si>
    <t>41440869</t>
  </si>
  <si>
    <t>41440820</t>
  </si>
  <si>
    <t>41440811</t>
  </si>
  <si>
    <t>41440768</t>
  </si>
  <si>
    <t>41440755</t>
  </si>
  <si>
    <t>41440729</t>
  </si>
  <si>
    <t>41440618</t>
  </si>
  <si>
    <t>41440559</t>
  </si>
  <si>
    <t>41440513</t>
  </si>
  <si>
    <t>41440492</t>
  </si>
  <si>
    <t>41440466</t>
  </si>
  <si>
    <t>41440459</t>
  </si>
  <si>
    <t>41440442</t>
  </si>
  <si>
    <t>41440394</t>
  </si>
  <si>
    <t>41440372</t>
  </si>
  <si>
    <t>41440318</t>
  </si>
  <si>
    <t>41440268</t>
  </si>
  <si>
    <t>41440211</t>
  </si>
  <si>
    <t>41440187</t>
  </si>
  <si>
    <t>41440157</t>
  </si>
  <si>
    <t>41440154</t>
  </si>
  <si>
    <t>41440153</t>
  </si>
  <si>
    <t>41440103</t>
  </si>
  <si>
    <t>41440033</t>
  </si>
  <si>
    <t>41440031</t>
  </si>
  <si>
    <t>41439796</t>
  </si>
  <si>
    <t>41439774</t>
  </si>
  <si>
    <t>41439741</t>
  </si>
  <si>
    <t>41439669</t>
  </si>
  <si>
    <t>41439662</t>
  </si>
  <si>
    <t>41439653</t>
  </si>
  <si>
    <t>41439581</t>
  </si>
  <si>
    <t>41439580</t>
  </si>
  <si>
    <t>41439570</t>
  </si>
  <si>
    <t>41439529</t>
  </si>
  <si>
    <t>41439508</t>
  </si>
  <si>
    <t>41439507</t>
  </si>
  <si>
    <t>41439506</t>
  </si>
  <si>
    <t>41439505</t>
  </si>
  <si>
    <t>41439468</t>
  </si>
  <si>
    <t>41439464</t>
  </si>
  <si>
    <t>41439438</t>
  </si>
  <si>
    <t>41439425</t>
  </si>
  <si>
    <t>41439374</t>
  </si>
  <si>
    <t>41439359</t>
  </si>
  <si>
    <t>41439357</t>
  </si>
  <si>
    <t>41439323</t>
  </si>
  <si>
    <t>41439300</t>
  </si>
  <si>
    <t>41439052</t>
  </si>
  <si>
    <t>41439008</t>
  </si>
  <si>
    <t>41438959</t>
  </si>
  <si>
    <t>41438853</t>
  </si>
  <si>
    <t>41438850</t>
  </si>
  <si>
    <t>41438717</t>
  </si>
  <si>
    <t>41438622</t>
  </si>
  <si>
    <t>41438524</t>
  </si>
  <si>
    <t>41438521</t>
  </si>
  <si>
    <t>41438520</t>
  </si>
  <si>
    <t>41438477</t>
  </si>
  <si>
    <t>41438446</t>
  </si>
  <si>
    <t>41438436</t>
  </si>
  <si>
    <t>41438409</t>
  </si>
  <si>
    <t>41438382</t>
  </si>
  <si>
    <t>41438353</t>
  </si>
  <si>
    <t>41438352</t>
  </si>
  <si>
    <t>41438269</t>
  </si>
  <si>
    <t>41438268</t>
  </si>
  <si>
    <t>41438267</t>
  </si>
  <si>
    <t>41438266</t>
  </si>
  <si>
    <t>41438265</t>
  </si>
  <si>
    <t>41438264</t>
  </si>
  <si>
    <t>41438263</t>
  </si>
  <si>
    <t>41438262</t>
  </si>
  <si>
    <t>41438205</t>
  </si>
  <si>
    <t>41438146</t>
  </si>
  <si>
    <t>41437952</t>
  </si>
  <si>
    <t>41437889</t>
  </si>
  <si>
    <t>41437886</t>
  </si>
  <si>
    <t>41437827</t>
  </si>
  <si>
    <t>41437684</t>
  </si>
  <si>
    <t>41437650</t>
  </si>
  <si>
    <t>41437626</t>
  </si>
  <si>
    <t>41437624</t>
  </si>
  <si>
    <t>41437572</t>
  </si>
  <si>
    <t>41437571</t>
  </si>
  <si>
    <t>41437566</t>
  </si>
  <si>
    <t>41437550</t>
  </si>
  <si>
    <t>41437442</t>
  </si>
  <si>
    <t>41437324</t>
  </si>
  <si>
    <t>41437318</t>
  </si>
  <si>
    <t>41437234</t>
  </si>
  <si>
    <t>41437175</t>
  </si>
  <si>
    <t>41437161</t>
  </si>
  <si>
    <t>41437158</t>
  </si>
  <si>
    <t>41437130</t>
  </si>
  <si>
    <t>41437129</t>
  </si>
  <si>
    <t>41437116</t>
  </si>
  <si>
    <t>41437050</t>
  </si>
  <si>
    <t>41437034</t>
  </si>
  <si>
    <t>41436959</t>
  </si>
  <si>
    <t>41436940</t>
  </si>
  <si>
    <t>41436862</t>
  </si>
  <si>
    <t>41436861</t>
  </si>
  <si>
    <t>41436859</t>
  </si>
  <si>
    <t>41436808</t>
  </si>
  <si>
    <t>41436807</t>
  </si>
  <si>
    <t>41436686</t>
  </si>
  <si>
    <t>41436672</t>
  </si>
  <si>
    <t>41436669</t>
  </si>
  <si>
    <t>41436381</t>
  </si>
  <si>
    <t>41436363</t>
  </si>
  <si>
    <t>41436360</t>
  </si>
  <si>
    <t>41436347</t>
  </si>
  <si>
    <t>41436345</t>
  </si>
  <si>
    <t>41436332</t>
  </si>
  <si>
    <t>41436225</t>
  </si>
  <si>
    <t>41436181</t>
  </si>
  <si>
    <t>41436155</t>
  </si>
  <si>
    <t>41436113</t>
  </si>
  <si>
    <t>41436112</t>
  </si>
  <si>
    <t>41436109</t>
  </si>
  <si>
    <t>41436105</t>
  </si>
  <si>
    <t>41436104</t>
  </si>
  <si>
    <t>41435933</t>
  </si>
  <si>
    <t>41435920</t>
  </si>
  <si>
    <t>41435876</t>
  </si>
  <si>
    <t>41435847</t>
  </si>
  <si>
    <t>41435834</t>
  </si>
  <si>
    <t>41435824</t>
  </si>
  <si>
    <t>41435823</t>
  </si>
  <si>
    <t>41435820</t>
  </si>
  <si>
    <t>41435818</t>
  </si>
  <si>
    <t>41435801</t>
  </si>
  <si>
    <t>41435797</t>
  </si>
  <si>
    <t>41435786</t>
  </si>
  <si>
    <t>41435763</t>
  </si>
  <si>
    <t>41435740</t>
  </si>
  <si>
    <t>41435703</t>
  </si>
  <si>
    <t>41435702</t>
  </si>
  <si>
    <t>41435698</t>
  </si>
  <si>
    <t>41435634</t>
  </si>
  <si>
    <t>41435605</t>
  </si>
  <si>
    <t>41435604</t>
  </si>
  <si>
    <t>41435591</t>
  </si>
  <si>
    <t>41435580</t>
  </si>
  <si>
    <t>41435487</t>
  </si>
  <si>
    <t>41435475</t>
  </si>
  <si>
    <t>41435470</t>
  </si>
  <si>
    <t>41435467</t>
  </si>
  <si>
    <t>41435452</t>
  </si>
  <si>
    <t>41435393</t>
  </si>
  <si>
    <t>41435288</t>
  </si>
  <si>
    <t>41435286</t>
  </si>
  <si>
    <t>41435279</t>
  </si>
  <si>
    <t>41435272</t>
  </si>
  <si>
    <t>41435228</t>
  </si>
  <si>
    <t>41435217</t>
  </si>
  <si>
    <t>41435207</t>
  </si>
  <si>
    <t>41435206</t>
  </si>
  <si>
    <t>41435204</t>
  </si>
  <si>
    <t>41435198</t>
  </si>
  <si>
    <t>41435187</t>
  </si>
  <si>
    <t>41435179</t>
  </si>
  <si>
    <t>41435162</t>
  </si>
  <si>
    <t>41435150</t>
  </si>
  <si>
    <t>41435142</t>
  </si>
  <si>
    <t>41435116</t>
  </si>
  <si>
    <t>41435104</t>
  </si>
  <si>
    <t>41435000</t>
  </si>
  <si>
    <t>41434995</t>
  </si>
  <si>
    <t>41434988</t>
  </si>
  <si>
    <t>41434987</t>
  </si>
  <si>
    <t>41434986</t>
  </si>
  <si>
    <t>41434985</t>
  </si>
  <si>
    <t>41434984</t>
  </si>
  <si>
    <t>41434983</t>
  </si>
  <si>
    <t>41434974</t>
  </si>
  <si>
    <t>41434963</t>
  </si>
  <si>
    <t>41434890</t>
  </si>
  <si>
    <t>41434860</t>
  </si>
  <si>
    <t>41434806</t>
  </si>
  <si>
    <t>41434805</t>
  </si>
  <si>
    <t>41434804</t>
  </si>
  <si>
    <t>41434796</t>
  </si>
  <si>
    <t>41434795</t>
  </si>
  <si>
    <t>41434791</t>
  </si>
  <si>
    <t>41434783</t>
  </si>
  <si>
    <t>41434774</t>
  </si>
  <si>
    <t>41434772</t>
  </si>
  <si>
    <t>41434766</t>
  </si>
  <si>
    <t>41434760</t>
  </si>
  <si>
    <t>41434759</t>
  </si>
  <si>
    <t>41434711</t>
  </si>
  <si>
    <t>41434683</t>
  </si>
  <si>
    <t>41434674</t>
  </si>
  <si>
    <t>41434626</t>
  </si>
  <si>
    <t>41434625</t>
  </si>
  <si>
    <t>41434624</t>
  </si>
  <si>
    <t>41434623</t>
  </si>
  <si>
    <t>41434622</t>
  </si>
  <si>
    <t>41434621</t>
  </si>
  <si>
    <t>41434620</t>
  </si>
  <si>
    <t>41434618</t>
  </si>
  <si>
    <t>41434616</t>
  </si>
  <si>
    <t>41434614</t>
  </si>
  <si>
    <t>41434613</t>
  </si>
  <si>
    <t>41434612</t>
  </si>
  <si>
    <t>41434611</t>
  </si>
  <si>
    <t>41434610</t>
  </si>
  <si>
    <t>41434609</t>
  </si>
  <si>
    <t>41434608</t>
  </si>
  <si>
    <t>41434607</t>
  </si>
  <si>
    <t>41434606</t>
  </si>
  <si>
    <t>41434605</t>
  </si>
  <si>
    <t>41434604</t>
  </si>
  <si>
    <t>41434603</t>
  </si>
  <si>
    <t>41434602</t>
  </si>
  <si>
    <t>41434599</t>
  </si>
  <si>
    <t>41434598</t>
  </si>
  <si>
    <t>41434597</t>
  </si>
  <si>
    <t>41434585</t>
  </si>
  <si>
    <t>41434582</t>
  </si>
  <si>
    <t>41434581</t>
  </si>
  <si>
    <t>41434575</t>
  </si>
  <si>
    <t>41434573</t>
  </si>
  <si>
    <t>41434566</t>
  </si>
  <si>
    <t>41434550</t>
  </si>
  <si>
    <t>41434549</t>
  </si>
  <si>
    <t>41434548</t>
  </si>
  <si>
    <t>41434547</t>
  </si>
  <si>
    <t>41434546</t>
  </si>
  <si>
    <t>41434545</t>
  </si>
  <si>
    <t>41434541</t>
  </si>
  <si>
    <t>41434540</t>
  </si>
  <si>
    <t>41434539</t>
  </si>
  <si>
    <t>41434538</t>
  </si>
  <si>
    <t>41434536</t>
  </si>
  <si>
    <t>41434535</t>
  </si>
  <si>
    <t>41434533</t>
  </si>
  <si>
    <t>41434532</t>
  </si>
  <si>
    <t>41434531</t>
  </si>
  <si>
    <t>41434530</t>
  </si>
  <si>
    <t>41434529</t>
  </si>
  <si>
    <t>41434528</t>
  </si>
  <si>
    <t>41434527</t>
  </si>
  <si>
    <t>41434526</t>
  </si>
  <si>
    <t>41434525</t>
  </si>
  <si>
    <t>41434524</t>
  </si>
  <si>
    <t>41434523</t>
  </si>
  <si>
    <t>41434522</t>
  </si>
  <si>
    <t>41434521</t>
  </si>
  <si>
    <t>41434520</t>
  </si>
  <si>
    <t>41434519</t>
  </si>
  <si>
    <t>41434518</t>
  </si>
  <si>
    <t>41434517</t>
  </si>
  <si>
    <t>41434516</t>
  </si>
  <si>
    <t>41434515</t>
  </si>
  <si>
    <t>41434514</t>
  </si>
  <si>
    <t>41434511</t>
  </si>
  <si>
    <t>41434510</t>
  </si>
  <si>
    <t>41434508</t>
  </si>
  <si>
    <t>41434505</t>
  </si>
  <si>
    <t>41434499</t>
  </si>
  <si>
    <t>41434498</t>
  </si>
  <si>
    <t>41434497</t>
  </si>
  <si>
    <t>41434480</t>
  </si>
  <si>
    <t>41434475</t>
  </si>
  <si>
    <t>41434448</t>
  </si>
  <si>
    <t>41434436</t>
  </si>
  <si>
    <t>41434435</t>
  </si>
  <si>
    <t>41434434</t>
  </si>
  <si>
    <t>41434433</t>
  </si>
  <si>
    <t>41434432</t>
  </si>
  <si>
    <t>41434431</t>
  </si>
  <si>
    <t>41434422</t>
  </si>
  <si>
    <t>41434417</t>
  </si>
  <si>
    <t>41434415</t>
  </si>
  <si>
    <t>41434382</t>
  </si>
  <si>
    <t>41434252</t>
  </si>
  <si>
    <t>41434224</t>
  </si>
  <si>
    <t>41434211</t>
  </si>
  <si>
    <t>41434210</t>
  </si>
  <si>
    <t>41434193</t>
  </si>
  <si>
    <t>41434179</t>
  </si>
  <si>
    <t>41434172</t>
  </si>
  <si>
    <t>41434148</t>
  </si>
  <si>
    <t>41434144</t>
  </si>
  <si>
    <t>41434111</t>
  </si>
  <si>
    <t>41433985</t>
  </si>
  <si>
    <t>41433984</t>
  </si>
  <si>
    <t>41433983</t>
  </si>
  <si>
    <t>41433982</t>
  </si>
  <si>
    <t>41433981</t>
  </si>
  <si>
    <t>41433980</t>
  </si>
  <si>
    <t>41433979</t>
  </si>
  <si>
    <t>41433978</t>
  </si>
  <si>
    <t>41433977</t>
  </si>
  <si>
    <t>41433976</t>
  </si>
  <si>
    <t>41433975</t>
  </si>
  <si>
    <t>41433974</t>
  </si>
  <si>
    <t>41433973</t>
  </si>
  <si>
    <t>41433972</t>
  </si>
  <si>
    <t>41433971</t>
  </si>
  <si>
    <t>41433968</t>
  </si>
  <si>
    <t>41433967</t>
  </si>
  <si>
    <t>41433966</t>
  </si>
  <si>
    <t>41433965</t>
  </si>
  <si>
    <t>41433964</t>
  </si>
  <si>
    <t>41433963</t>
  </si>
  <si>
    <t>41433962</t>
  </si>
  <si>
    <t>41433961</t>
  </si>
  <si>
    <t>41433960</t>
  </si>
  <si>
    <t>41433959</t>
  </si>
  <si>
    <t>41433958</t>
  </si>
  <si>
    <t>41433957</t>
  </si>
  <si>
    <t>41433956</t>
  </si>
  <si>
    <t>41433955</t>
  </si>
  <si>
    <t>41433954</t>
  </si>
  <si>
    <t>41433953</t>
  </si>
  <si>
    <t>41433952</t>
  </si>
  <si>
    <t>41433951</t>
  </si>
  <si>
    <t>41433950</t>
  </si>
  <si>
    <t>41433949</t>
  </si>
  <si>
    <t>41433948</t>
  </si>
  <si>
    <t>41433947</t>
  </si>
  <si>
    <t>41433946</t>
  </si>
  <si>
    <t>41433945</t>
  </si>
  <si>
    <t>41433944</t>
  </si>
  <si>
    <t>41433943</t>
  </si>
  <si>
    <t>41433942</t>
  </si>
  <si>
    <t>41433941</t>
  </si>
  <si>
    <t>41433940</t>
  </si>
  <si>
    <t>41433939</t>
  </si>
  <si>
    <t>41433938</t>
  </si>
  <si>
    <t>41433937</t>
  </si>
  <si>
    <t>41433936</t>
  </si>
  <si>
    <t>41433935</t>
  </si>
  <si>
    <t>41433934</t>
  </si>
  <si>
    <t>41433933</t>
  </si>
  <si>
    <t>41433932</t>
  </si>
  <si>
    <t>41433931</t>
  </si>
  <si>
    <t>41433930</t>
  </si>
  <si>
    <t>41433929</t>
  </si>
  <si>
    <t>41433928</t>
  </si>
  <si>
    <t>41433927</t>
  </si>
  <si>
    <t>41433926</t>
  </si>
  <si>
    <t>41433925</t>
  </si>
  <si>
    <t>41433924</t>
  </si>
  <si>
    <t>41433923</t>
  </si>
  <si>
    <t>41433922</t>
  </si>
  <si>
    <t>41433921</t>
  </si>
  <si>
    <t>41433920</t>
  </si>
  <si>
    <t>41433919</t>
  </si>
  <si>
    <t>41433918</t>
  </si>
  <si>
    <t>41433917</t>
  </si>
  <si>
    <t>41433916</t>
  </si>
  <si>
    <t>41433915</t>
  </si>
  <si>
    <t>41433914</t>
  </si>
  <si>
    <t>41433913</t>
  </si>
  <si>
    <t>41433912</t>
  </si>
  <si>
    <t>41433911</t>
  </si>
  <si>
    <t>41433910</t>
  </si>
  <si>
    <t>41433909</t>
  </si>
  <si>
    <t>41433908</t>
  </si>
  <si>
    <t>41433907</t>
  </si>
  <si>
    <t>41433906</t>
  </si>
  <si>
    <t>41433905</t>
  </si>
  <si>
    <t>41433904</t>
  </si>
  <si>
    <t>41433903</t>
  </si>
  <si>
    <t>41433902</t>
  </si>
  <si>
    <t>41433901</t>
  </si>
  <si>
    <t>41433374</t>
  </si>
  <si>
    <t>41433293</t>
  </si>
  <si>
    <t>41433283</t>
  </si>
  <si>
    <t>41433268</t>
  </si>
  <si>
    <t>41433267</t>
  </si>
  <si>
    <t>41433247</t>
  </si>
  <si>
    <t>41433246</t>
  </si>
  <si>
    <t>41433242</t>
  </si>
  <si>
    <t>41433227</t>
  </si>
  <si>
    <t>41433226</t>
  </si>
  <si>
    <t>41433218</t>
  </si>
  <si>
    <t>41433216</t>
  </si>
  <si>
    <t>41433215</t>
  </si>
  <si>
    <t>41433208</t>
  </si>
  <si>
    <t>41433199</t>
  </si>
  <si>
    <t>41433171</t>
  </si>
  <si>
    <t>41433145</t>
  </si>
  <si>
    <t>41433144</t>
  </si>
  <si>
    <t>41433143</t>
  </si>
  <si>
    <t>41433142</t>
  </si>
  <si>
    <t>41433141</t>
  </si>
  <si>
    <t>41433140</t>
  </si>
  <si>
    <t>41433130</t>
  </si>
  <si>
    <t>41433129</t>
  </si>
  <si>
    <t>41433101</t>
  </si>
  <si>
    <t>41432939</t>
  </si>
  <si>
    <t>41432938</t>
  </si>
  <si>
    <t>41432936</t>
  </si>
  <si>
    <t>41432927</t>
  </si>
  <si>
    <t>41432926</t>
  </si>
  <si>
    <t>41432925</t>
  </si>
  <si>
    <t>41432923</t>
  </si>
  <si>
    <t>41432921</t>
  </si>
  <si>
    <t>41432916</t>
  </si>
  <si>
    <t>41432905</t>
  </si>
  <si>
    <t>41432896</t>
  </si>
  <si>
    <t>41432895</t>
  </si>
  <si>
    <t>41432894</t>
  </si>
  <si>
    <t>41432887</t>
  </si>
  <si>
    <t>41432878</t>
  </si>
  <si>
    <t>41432868</t>
  </si>
  <si>
    <t>41432867</t>
  </si>
  <si>
    <t>41432866</t>
  </si>
  <si>
    <t>41432862</t>
  </si>
  <si>
    <t>41432859</t>
  </si>
  <si>
    <t>41432855</t>
  </si>
  <si>
    <t>41432853</t>
  </si>
  <si>
    <t>41432852</t>
  </si>
  <si>
    <t>41432849</t>
  </si>
  <si>
    <t>41432848</t>
  </si>
  <si>
    <t>41432846</t>
  </si>
  <si>
    <t>41432844</t>
  </si>
  <si>
    <t>41432843</t>
  </si>
  <si>
    <t>41432842</t>
  </si>
  <si>
    <t>41432841</t>
  </si>
  <si>
    <t>41432839</t>
  </si>
  <si>
    <t>41432838</t>
  </si>
  <si>
    <t>41432792</t>
  </si>
  <si>
    <t>41432791</t>
  </si>
  <si>
    <t>8</t>
  </si>
  <si>
    <t>41432760</t>
  </si>
  <si>
    <t>41432658</t>
  </si>
  <si>
    <t>41432537</t>
  </si>
  <si>
    <t>41432533</t>
  </si>
  <si>
    <t>41432530</t>
  </si>
  <si>
    <t>20420129</t>
  </si>
  <si>
    <t>Article</t>
  </si>
  <si>
    <t>Division</t>
  </si>
  <si>
    <t>Désignation article</t>
  </si>
  <si>
    <t>Stock magasin</t>
  </si>
  <si>
    <t>Stock magasin bloqué</t>
  </si>
  <si>
    <t>Qté réservée pr sortie</t>
  </si>
  <si>
    <t>Quant. planif pour retour</t>
  </si>
  <si>
    <t>En-cours de commande</t>
  </si>
  <si>
    <t>Unité de qté base</t>
  </si>
  <si>
    <t>Désign.groupe march.</t>
  </si>
  <si>
    <t>Qté ds pool</t>
  </si>
  <si>
    <t>S/ENSEMBLE</t>
  </si>
  <si>
    <t>SECTEUR</t>
  </si>
  <si>
    <t>DESIGNATION</t>
  </si>
  <si>
    <t>S0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</si>
  <si>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</si>
  <si>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</si>
  <si>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</si>
  <si>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</si>
  <si>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</si>
  <si>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</si>
  <si>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</si>
  <si>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</si>
  <si>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</si>
  <si>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</si>
  <si>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</si>
  <si>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</si>
  <si>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</si>
  <si>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</si>
  <si>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</si>
  <si>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</si>
  <si>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</si>
  <si>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</si>
  <si>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</si>
  <si>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</si>
  <si>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</si>
  <si>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</si>
  <si>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</si>
  <si>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</si>
  <si>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</si>
  <si>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</si>
  <si>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</si>
  <si>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</si>
  <si>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</si>
  <si>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</si>
  <si>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</si>
  <si>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</si>
  <si>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</si>
  <si>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</si>
  <si>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</si>
  <si>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</si>
  <si>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</si>
  <si>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</si>
  <si>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</si>
  <si>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</si>
  <si>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</si>
  <si>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</si>
  <si>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</si>
  <si>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</si>
  <si>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</si>
  <si>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</si>
  <si>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</si>
  <si>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</si>
  <si>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</si>
  <si>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</si>
  <si>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</si>
  <si>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</si>
  <si>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Nre de jour stock O</t>
  </si>
  <si>
    <t>EN RENOVATION</t>
  </si>
  <si>
    <t xml:space="preserve">EN COMMANDE </t>
  </si>
  <si>
    <t xml:space="preserve">EN TRANSIT </t>
  </si>
  <si>
    <t xml:space="preserve">ETAT </t>
  </si>
  <si>
    <t>sem cour</t>
  </si>
  <si>
    <t>temp</t>
  </si>
  <si>
    <t>ANODES</t>
  </si>
  <si>
    <t>FONDERIE</t>
  </si>
  <si>
    <t>Nb Total Réno</t>
  </si>
  <si>
    <t>Nbre de rénovable interne à stock 0</t>
  </si>
  <si>
    <t>Objectif</t>
  </si>
  <si>
    <t>Pourcentage Réno Stock 0</t>
  </si>
  <si>
    <t>Nbre Total de Réno</t>
  </si>
  <si>
    <t>Objectif en %</t>
  </si>
  <si>
    <t xml:space="preserve">JANVIER 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</si>
  <si>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</si>
  <si>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</si>
  <si>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</si>
  <si>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</si>
  <si>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</si>
  <si>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</si>
  <si>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</si>
  <si>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</si>
  <si>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</si>
  <si>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</si>
  <si>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</si>
  <si>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supprime</t>
  </si>
  <si>
    <t>07 03 2012</t>
  </si>
  <si>
    <t>VERIN PNEU C20P D100 C220      CPO</t>
  </si>
  <si>
    <t>VERIN HYD C160 D 40X28 C 400   CPO</t>
  </si>
  <si>
    <t>REDUCTEUR SEW R82R63VU01 I=1001 B3</t>
  </si>
  <si>
    <t>VERIN HYD C160 D 80X56 C 450   CPO</t>
  </si>
  <si>
    <t>VERIN PNEU D100 C550 /SCIE PRINC.</t>
  </si>
  <si>
    <t>MOTOREDUCTEUR KF126LP180DV180 B53A</t>
  </si>
  <si>
    <t>VERIN HYD H160CA D 80X36 C 300   BOSCH</t>
  </si>
  <si>
    <t>POMPE PISTON PVP3336K9R221</t>
  </si>
  <si>
    <t>VERIN HYD H160CA D100X70 C 100      CPO</t>
  </si>
  <si>
    <t>BOITE CODEUR 3 CENTRAGE PLAQUE</t>
  </si>
  <si>
    <t>le 17/02/15</t>
  </si>
  <si>
    <t>le 19/02/16</t>
  </si>
  <si>
    <t>REDUCTEUR SEW KA76RS/S I=41,45 H1A</t>
  </si>
  <si>
    <t>Sub copiestock()</t>
  </si>
  <si>
    <t>'</t>
  </si>
  <si>
    <t>' copiestock Macro</t>
  </si>
  <si>
    <t>' va dans transfert.xls et copie les données dans sem en cours</t>
  </si>
  <si>
    <t xml:space="preserve">    Windows("transfert.xls").Activate</t>
  </si>
  <si>
    <t xml:space="preserve">    Range("C1").Select</t>
  </si>
  <si>
    <t xml:space="preserve">    Selection.Copy</t>
  </si>
  <si>
    <t xml:space="preserve">    Windows("copie de TABLEAU DE STOCK (3).xls").Activate</t>
  </si>
  <si>
    <t xml:space="preserve">    Range("DI3").Select</t>
  </si>
  <si>
    <t xml:space="preserve">    ActiveSheet.Paste</t>
  </si>
  <si>
    <t xml:space="preserve">    Application.CutCopyMode = False</t>
  </si>
  <si>
    <t xml:space="preserve">    Range("DI4").Select</t>
  </si>
  <si>
    <t xml:space="preserve">    Windows("transfert-reno.xls").Activate</t>
  </si>
  <si>
    <t xml:space="preserve">    Range("C2").Select</t>
  </si>
  <si>
    <t xml:space="preserve">    Range("DI5").Select</t>
  </si>
  <si>
    <t xml:space="preserve">    Range("C3").Select</t>
  </si>
  <si>
    <t>End Sub</t>
  </si>
  <si>
    <t>Sub Etat_Stock()</t>
  </si>
  <si>
    <t xml:space="preserve">    Dim tablo(100) As Variant</t>
  </si>
  <si>
    <t xml:space="preserve">    Dim MEF As Integer</t>
  </si>
  <si>
    <t xml:space="preserve">    Dim nbrreno As Integer</t>
  </si>
  <si>
    <t xml:space="preserve">     </t>
  </si>
  <si>
    <t xml:space="preserve">    'Fichier de suivi en paramètre</t>
  </si>
  <si>
    <t xml:space="preserve">    nom_fichier_suivi = ActiveWorkbook.Name</t>
  </si>
  <si>
    <t xml:space="preserve">    chemin_extract = ActiveWorkbook.Path</t>
  </si>
  <si>
    <t xml:space="preserve">    nom_fichier_extraction = "transfert.txt"</t>
  </si>
  <si>
    <t xml:space="preserve">    'Ouverture fichier extraction et mise sous format Excel</t>
  </si>
  <si>
    <t xml:space="preserve">    Workbooks.Open Filename:=chemin_extract &amp; "\" &amp; nom_fichier_extraction</t>
  </si>
  <si>
    <t xml:space="preserve">    Application.DisplayAlerts = False</t>
  </si>
  <si>
    <t xml:space="preserve">    ActiveWorkbook.SaveAs Filename:= _</t>
  </si>
  <si>
    <t xml:space="preserve">        chemin_extract &amp; "\" &amp; nom_fichier_extraction, FileFormat:=xlNormal, Password:="", WriteResPassword:="", _</t>
  </si>
  <si>
    <t xml:space="preserve">        ReadOnlyRecommended:=False, CreateBackup:=False</t>
  </si>
  <si>
    <t xml:space="preserve">        </t>
  </si>
  <si>
    <t xml:space="preserve">    'Préparation des dates</t>
  </si>
  <si>
    <t xml:space="preserve">    date_extraction = ActiveWorkbook.BuiltinDocumentProperties(11)</t>
  </si>
  <si>
    <t xml:space="preserve">    Range("B1") = date_extraction</t>
  </si>
  <si>
    <t xml:space="preserve">    Range("A1").Select</t>
  </si>
  <si>
    <t xml:space="preserve">    ActiveCell.FormulaR1C1 = "=WEEKNUM(RC[1],2)"</t>
  </si>
  <si>
    <t xml:space="preserve">    semaine_extraction = Range("A1")</t>
  </si>
  <si>
    <t xml:space="preserve">    </t>
  </si>
  <si>
    <t xml:space="preserve">    'Nombre d'articles figés</t>
  </si>
  <si>
    <t xml:space="preserve">    nbrreno = 478</t>
  </si>
  <si>
    <t xml:space="preserve">    Range("C5:C485").Select</t>
  </si>
  <si>
    <t xml:space="preserve">    'Mise au format nombre</t>
  </si>
  <si>
    <t xml:space="preserve">    Selection.Replace What:=",000", Replacement:="", LookAt:=xlPart, _</t>
  </si>
  <si>
    <t xml:space="preserve">        SearchOrder:=xlByRows, MatchCase:=False, SearchFormat:=False, _</t>
  </si>
  <si>
    <t xml:space="preserve">        ReplaceFormat:=False</t>
  </si>
  <si>
    <t xml:space="preserve">    Selection.Replace What:="000", Replacement:="", LookAt:=xlPart, _</t>
  </si>
  <si>
    <t xml:space="preserve">    'Sélection données et copie</t>
  </si>
  <si>
    <t xml:space="preserve">    Range(Selection, Selection.End(xlDown)).Select</t>
  </si>
  <si>
    <t xml:space="preserve">    Windows(nom_fichier_suivi).Activate</t>
  </si>
  <si>
    <t xml:space="preserve">    'Copie des nouvelles données dans la colonne temp (Colonne tempon)</t>
  </si>
  <si>
    <t xml:space="preserve">    Rows("2:2").Select</t>
  </si>
  <si>
    <t xml:space="preserve">    Selection.Find("temp").Activate</t>
  </si>
  <si>
    <t xml:space="preserve">    ActiveCell.Offset(1, 0).Select</t>
  </si>
  <si>
    <t xml:space="preserve">    'Copie des anciennes données dans la colonne "sem cour"</t>
  </si>
  <si>
    <t xml:space="preserve">    Sheets("Etat Stock").Select</t>
  </si>
  <si>
    <t xml:space="preserve">    'attention : "200" car 200 rénovables</t>
  </si>
  <si>
    <t xml:space="preserve">    Range(Cells(3, semaine_extraction + 2), Cells(nbrreno + 2, semaine_extraction + 2)).Copy</t>
  </si>
  <si>
    <t xml:space="preserve">    'Repoussé en bout de tableau colonne 255 et 256</t>
  </si>
  <si>
    <t xml:space="preserve">    Sheets("Etat Stock").Paste Destination:=Sheets("Etat Stock").Range(Cells(3, 255), Cells(nbrreno + 2, 255))</t>
  </si>
  <si>
    <t xml:space="preserve">    'MAJ du tableau sans mise en forme</t>
  </si>
  <si>
    <t xml:space="preserve">    For i = 3 To nbrreno + 2</t>
  </si>
  <si>
    <t xml:space="preserve">        Cells(i, semaine_extraction + 3) = Cells(i, 256)</t>
  </si>
  <si>
    <t xml:space="preserve">    Next</t>
  </si>
  <si>
    <t xml:space="preserve">    'Vérif s'il s'agit de la première extraction de la semaine</t>
  </si>
  <si>
    <t xml:space="preserve">    verif = 0</t>
  </si>
  <si>
    <t xml:space="preserve">        verif = verif + Cells(i, 255)</t>
  </si>
  <si>
    <t xml:space="preserve">        If verif &gt; 0 Then</t>
  </si>
  <si>
    <t xml:space="preserve">            MEF = Cells(i, 256) - Cells(i, 255)</t>
  </si>
  <si>
    <t xml:space="preserve">            </t>
  </si>
  <si>
    <t xml:space="preserve">            If MEF = 0 Then</t>
  </si>
  <si>
    <t xml:space="preserve">            'MEF noire</t>
  </si>
  <si>
    <t xml:space="preserve">                Range(Cells(i, semaine_extraction + 3), Cells(i, semaine_extraction + 3)).Select</t>
  </si>
  <si>
    <t xml:space="preserve">                Selection.Font.ColorIndex = 0</t>
  </si>
  <si>
    <t xml:space="preserve">                Selection.Interior.ColorIndex = xlNone</t>
  </si>
  <si>
    <t xml:space="preserve">            End If</t>
  </si>
  <si>
    <t xml:space="preserve">            If MEF &gt; 0 Then</t>
  </si>
  <si>
    <t xml:space="preserve">            'MEF noire sur fond vert</t>
  </si>
  <si>
    <t xml:space="preserve">                With Selection.Interior</t>
  </si>
  <si>
    <t xml:space="preserve">                    .ColorIndex = 50</t>
  </si>
  <si>
    <t xml:space="preserve">                    .Pattern = xlSolid</t>
  </si>
  <si>
    <t xml:space="preserve">                End With</t>
  </si>
  <si>
    <t xml:space="preserve">               </t>
  </si>
  <si>
    <t xml:space="preserve">            If MEF &lt; 0 Then</t>
  </si>
  <si>
    <t xml:space="preserve">            'MEF noire sur fond rouge</t>
  </si>
  <si>
    <t xml:space="preserve">                    .ColorIndex = 3</t>
  </si>
  <si>
    <t xml:space="preserve">                       </t>
  </si>
  <si>
    <t xml:space="preserve">        End If</t>
  </si>
  <si>
    <t xml:space="preserve">        If Cells(i, 256) = 0 Then</t>
  </si>
  <si>
    <t xml:space="preserve">            'MEF rouge sur fond jaune</t>
  </si>
  <si>
    <t xml:space="preserve">                Selection.Font.ColorIndex = 3</t>
  </si>
  <si>
    <t xml:space="preserve">                    .ColorIndex = 6</t>
  </si>
  <si>
    <t xml:space="preserve">    'Mise en forme</t>
  </si>
  <si>
    <t xml:space="preserve">    With Selection</t>
  </si>
  <si>
    <t xml:space="preserve">        .HorizontalAlignment = xlCenter</t>
  </si>
  <si>
    <t xml:space="preserve">        .VerticalAlignment = xlBottom</t>
  </si>
  <si>
    <t xml:space="preserve">        .WrapText = False</t>
  </si>
  <si>
    <t xml:space="preserve">        .Orientation = 0</t>
  </si>
  <si>
    <t xml:space="preserve">        .AddIndent = False</t>
  </si>
  <si>
    <t xml:space="preserve">        .IndentLevel = 0</t>
  </si>
  <si>
    <t xml:space="preserve">        .ShrinkToFit = False</t>
  </si>
  <si>
    <t xml:space="preserve">        .ReadingOrder = xlContext</t>
  </si>
  <si>
    <t xml:space="preserve">        .MergeCells = False</t>
  </si>
  <si>
    <t xml:space="preserve">    End With</t>
  </si>
  <si>
    <t xml:space="preserve">    'Ferme le fichier extraction sans demander de sauvegarde</t>
  </si>
  <si>
    <t xml:space="preserve">    Windows(nom_fichier_extraction).Activate</t>
  </si>
  <si>
    <t xml:space="preserve">    ActiveWorkbook.Close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</si>
</sst>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00"/>
    <numFmt numFmtId="165" formatCode="0.0%"/>
  </numFmts>
  <fonts count="18" x14ac:knownFonts="1">
    <font>
      <sz val="10"/>
      <name val="Arial"/>
    </font>
    <font>
      <sz val="10"/>
      <name val="Arial"/>
    </font>
    <font>
      <b/>
      <sz val="10"/>
      <color indexed="4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6"/>
      <name val="Arial"/>
      <family val="2"/>
    </font>
    <font>
      <sz val="10"/>
      <name val="Times New Roman"/>
      <family val="1"/>
    </font>
    <font>
      <b/>
      <sz val="24"/>
      <name val="Arial"/>
      <family val="2"/>
    </font>
    <font>
      <sz val="24"/>
      <name val="Arial"/>
      <family val="2"/>
    </font>
    <font>
      <sz val="9"/>
      <color indexed="10"/>
      <name val="Arial"/>
      <family val="2"/>
    </font>
    <font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9" fontId="1" fillId="0" borderId="0" applyFill="0" applyBorder="0" applyAlignment="0" applyProtection="0"/>
    <xf numFmtId="9" fontId="4" fillId="0" borderId="0" applyFill="0" applyBorder="0" applyAlignment="0" applyProtection="0"/>
    <xf numFmtId="43" fontId="4" fillId="0" borderId="0" applyFill="0" applyBorder="0" applyAlignment="0" applyProtection="0"/>
  </cellStyleXfs>
  <cellXfs count="100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64" fontId="0" fillId="0" borderId="0" xfId="0" applyNumberFormat="1" applyAlignment="1">
      <alignment horizontal="right" vertical="top"/>
    </xf>
    <xf numFmtId="3" fontId="0" fillId="0" borderId="0" xfId="0" applyNumberFormat="1" applyAlignment="1">
      <alignment horizontal="right" vertical="top"/>
    </xf>
    <xf numFmtId="0" fontId="0" fillId="2" borderId="1" xfId="0" applyFill="1" applyBorder="1" applyAlignment="1">
      <alignment vertical="top" wrapText="1"/>
    </xf>
    <xf numFmtId="0" fontId="0" fillId="0" borderId="0" xfId="0"/>
    <xf numFmtId="0" fontId="3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5" fillId="0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left"/>
    </xf>
    <xf numFmtId="0" fontId="7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3" fontId="0" fillId="0" borderId="0" xfId="0" applyNumberFormat="1"/>
    <xf numFmtId="0" fontId="0" fillId="0" borderId="1" xfId="0" applyFill="1" applyBorder="1" applyAlignment="1">
      <alignment horizontal="left"/>
    </xf>
    <xf numFmtId="0" fontId="4" fillId="6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/>
    </xf>
    <xf numFmtId="0" fontId="4" fillId="0" borderId="0" xfId="0" applyFont="1" applyBorder="1"/>
    <xf numFmtId="0" fontId="0" fillId="0" borderId="1" xfId="0" applyFill="1" applyBorder="1" applyAlignment="1">
      <alignment vertical="center"/>
    </xf>
    <xf numFmtId="0" fontId="0" fillId="7" borderId="1" xfId="0" applyFill="1" applyBorder="1" applyAlignment="1">
      <alignment horizontal="center"/>
    </xf>
    <xf numFmtId="0" fontId="0" fillId="0" borderId="0" xfId="0" applyFill="1" applyBorder="1"/>
    <xf numFmtId="0" fontId="0" fillId="0" borderId="1" xfId="0" applyFont="1" applyFill="1" applyBorder="1" applyAlignment="1">
      <alignment horizontal="center"/>
    </xf>
    <xf numFmtId="0" fontId="4" fillId="0" borderId="0" xfId="0" applyFont="1" applyFill="1" applyBorder="1"/>
    <xf numFmtId="0" fontId="0" fillId="8" borderId="1" xfId="0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center"/>
    </xf>
    <xf numFmtId="0" fontId="4" fillId="0" borderId="1" xfId="0" quotePrefix="1" applyFont="1" applyFill="1" applyBorder="1" applyAlignment="1">
      <alignment horizontal="center"/>
    </xf>
    <xf numFmtId="0" fontId="0" fillId="0" borderId="1" xfId="0" quotePrefix="1" applyFont="1" applyFill="1" applyBorder="1" applyAlignment="1">
      <alignment horizontal="center"/>
    </xf>
    <xf numFmtId="0" fontId="0" fillId="0" borderId="0" xfId="0" applyFont="1" applyFill="1" applyBorder="1"/>
    <xf numFmtId="1" fontId="0" fillId="0" borderId="1" xfId="0" applyNumberFormat="1" applyFont="1" applyFill="1" applyBorder="1" applyAlignment="1">
      <alignment horizontal="center"/>
    </xf>
    <xf numFmtId="1" fontId="4" fillId="6" borderId="1" xfId="0" applyNumberFormat="1" applyFont="1" applyFill="1" applyBorder="1" applyAlignment="1">
      <alignment horizontal="center"/>
    </xf>
    <xf numFmtId="9" fontId="1" fillId="0" borderId="0" xfId="1" applyBorder="1"/>
    <xf numFmtId="9" fontId="1" fillId="0" borderId="0" xfId="1"/>
    <xf numFmtId="9" fontId="1" fillId="4" borderId="1" xfId="1" applyFill="1" applyBorder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0" fontId="0" fillId="0" borderId="0" xfId="0" applyFill="1"/>
    <xf numFmtId="0" fontId="9" fillId="0" borderId="3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9" fillId="0" borderId="5" xfId="0" applyFont="1" applyBorder="1" applyAlignment="1">
      <alignment horizontal="right"/>
    </xf>
    <xf numFmtId="1" fontId="9" fillId="0" borderId="1" xfId="0" applyNumberFormat="1" applyFont="1" applyFill="1" applyBorder="1" applyAlignment="1">
      <alignment horizontal="center"/>
    </xf>
    <xf numFmtId="9" fontId="10" fillId="0" borderId="1" xfId="1" applyFont="1" applyFill="1" applyBorder="1" applyAlignment="1">
      <alignment horizontal="center" vertical="center"/>
    </xf>
    <xf numFmtId="9" fontId="9" fillId="0" borderId="6" xfId="0" applyNumberFormat="1" applyFont="1" applyFill="1" applyBorder="1" applyAlignment="1">
      <alignment horizontal="center"/>
    </xf>
    <xf numFmtId="0" fontId="9" fillId="4" borderId="7" xfId="0" applyFont="1" applyFill="1" applyBorder="1" applyAlignment="1">
      <alignment horizontal="center"/>
    </xf>
    <xf numFmtId="0" fontId="9" fillId="0" borderId="8" xfId="0" applyFont="1" applyBorder="1" applyAlignment="1">
      <alignment horizontal="right"/>
    </xf>
    <xf numFmtId="9" fontId="8" fillId="0" borderId="9" xfId="2" applyFont="1" applyFill="1" applyBorder="1" applyAlignment="1">
      <alignment horizontal="center"/>
    </xf>
    <xf numFmtId="165" fontId="8" fillId="0" borderId="9" xfId="2" applyNumberFormat="1" applyFont="1" applyFill="1" applyBorder="1" applyAlignment="1">
      <alignment horizontal="center"/>
    </xf>
    <xf numFmtId="9" fontId="9" fillId="0" borderId="0" xfId="0" applyNumberFormat="1" applyFont="1" applyFill="1" applyBorder="1" applyAlignment="1">
      <alignment horizontal="center"/>
    </xf>
    <xf numFmtId="0" fontId="9" fillId="4" borderId="0" xfId="0" applyFont="1" applyFill="1" applyBorder="1" applyAlignment="1">
      <alignment horizontal="center"/>
    </xf>
    <xf numFmtId="0" fontId="9" fillId="0" borderId="0" xfId="0" applyFont="1" applyBorder="1" applyAlignment="1">
      <alignment horizontal="right"/>
    </xf>
    <xf numFmtId="1" fontId="6" fillId="0" borderId="1" xfId="3" applyNumberFormat="1" applyFont="1" applyFill="1" applyBorder="1" applyAlignment="1">
      <alignment horizontal="center"/>
    </xf>
    <xf numFmtId="9" fontId="8" fillId="0" borderId="1" xfId="2" applyFont="1" applyFill="1" applyBorder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Fill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10" xfId="0" applyFont="1" applyFill="1" applyBorder="1"/>
    <xf numFmtId="0" fontId="4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1" fillId="0" borderId="0" xfId="0" applyFont="1" applyFill="1" applyBorder="1"/>
    <xf numFmtId="0" fontId="13" fillId="9" borderId="0" xfId="0" applyFont="1" applyFill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15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14" fillId="0" borderId="1" xfId="0" applyFont="1" applyFill="1" applyBorder="1" applyAlignment="1">
      <alignment horizontal="center"/>
    </xf>
    <xf numFmtId="1" fontId="8" fillId="4" borderId="1" xfId="2" applyNumberFormat="1" applyFont="1" applyFill="1" applyBorder="1" applyAlignment="1">
      <alignment horizontal="center"/>
    </xf>
    <xf numFmtId="1" fontId="15" fillId="0" borderId="0" xfId="0" applyNumberFormat="1" applyFont="1" applyBorder="1" applyAlignment="1">
      <alignment vertical="center"/>
    </xf>
    <xf numFmtId="0" fontId="13" fillId="0" borderId="0" xfId="0" quotePrefix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7" fillId="0" borderId="0" xfId="0" applyFont="1" applyFill="1" applyAlignment="1">
      <alignment horizontal="center"/>
    </xf>
    <xf numFmtId="0" fontId="4" fillId="0" borderId="0" xfId="0" applyFont="1" applyFill="1"/>
    <xf numFmtId="0" fontId="0" fillId="4" borderId="0" xfId="0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0" fontId="7" fillId="0" borderId="0" xfId="0" applyFont="1" applyFill="1"/>
    <xf numFmtId="1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/>
    </xf>
    <xf numFmtId="9" fontId="1" fillId="0" borderId="0" xfId="1" applyFill="1" applyAlignment="1">
      <alignment horizontal="center"/>
    </xf>
    <xf numFmtId="0" fontId="0" fillId="0" borderId="1" xfId="0" applyBorder="1" applyAlignment="1">
      <alignment horizontal="left"/>
    </xf>
    <xf numFmtId="1" fontId="7" fillId="0" borderId="1" xfId="0" applyNumberFormat="1" applyFont="1" applyFill="1" applyBorder="1" applyAlignment="1">
      <alignment horizontal="center"/>
    </xf>
  </cellXfs>
  <cellStyles count="4">
    <cellStyle name="Milliers 7" xfId="3"/>
    <cellStyle name="Normal" xfId="0" builtinId="0"/>
    <cellStyle name="Pourcentage 2" xfId="1"/>
    <cellStyle name="Pourcentage 7" xfId="2"/>
  </cellStyles>
  <dxfs count="1"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95250</xdr:colOff>
          <xdr:row>0</xdr:row>
          <xdr:rowOff>114300</xdr:rowOff>
        </xdr:from>
        <xdr:to>
          <xdr:col>62</xdr:col>
          <xdr:colOff>581025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État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0</xdr:row>
          <xdr:rowOff>104775</xdr:rowOff>
        </xdr:from>
        <xdr:to>
          <xdr:col>3</xdr:col>
          <xdr:colOff>895350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État Stock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ophe/Documents/ALCAN%20RIO%20TINTO/tableau_journalier%20OCTOBRE%202012%205%20ESSAI%20DU%2022-10-15%20sauvegarde%2011-11-1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Christophe\Mes%20documents\RECAPITULATIF%20CEDRIC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%20and%20Settings\huyghes\Desktop\Documents%20and%20Settings\Christophe\Mes%20documents\RECAPITULATIF%20CEDR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9"/>
      <sheetName val="Feuil29"/>
      <sheetName val="INFO CENTRE MECANIQUE"/>
      <sheetName val="INFO CENTRE MECANIQUE 3"/>
      <sheetName val="N° COMMANDE AD "/>
      <sheetName val="Etat Stock 2015"/>
      <sheetName val="Feuil16"/>
      <sheetName val="COMPARAISON LISTE STOCK"/>
      <sheetName val="Etat Stock"/>
      <sheetName val="Etat Stock 2015 (2)"/>
      <sheetName val="identification code article"/>
      <sheetName val="NOUVEAU CODE "/>
      <sheetName val="ANCIEN CODE"/>
      <sheetName val="Feuil13"/>
      <sheetName val="DECEMBRE 2014 FLUX"/>
      <sheetName val="JANVIER 2015 FLUX"/>
      <sheetName val="TABLEAU DE SUIVI"/>
      <sheetName val="Histori NVA"/>
      <sheetName val="Feuil6"/>
      <sheetName val="FEUILLE CA"/>
      <sheetName val="Feuil2"/>
      <sheetName val="LISTING CORRESPONDANCE ARTICLE"/>
      <sheetName val="Feuil7"/>
      <sheetName val="Feuil18"/>
      <sheetName val="Indicateurs"/>
      <sheetName val="Feuil14"/>
      <sheetName val="Feuil3"/>
      <sheetName val="RECAP MOIS  2013 "/>
      <sheetName val="RECAP MOIS  2013  (2)"/>
      <sheetName val="REX"/>
      <sheetName val="Feuil11"/>
      <sheetName val="ettiquette rose MECA "/>
      <sheetName val="FICHE OUVERTURE DOSSIER CA"/>
      <sheetName val="FICHE ACCORD SUR DEVIS CA "/>
      <sheetName val="Feuil17"/>
      <sheetName val="TABLEAU DE ELEC"/>
      <sheetName val="ettiquette rose ELEC "/>
      <sheetName val="FICHE ACCORD SUR DEVIS ELEC"/>
      <sheetName val="FICHE OUVERTURE DOSSIER ELECTRI"/>
      <sheetName val="FEUILLE ELEC"/>
      <sheetName val="ETTIQUETTE GRAISSE"/>
      <sheetName val="PALIER FT650"/>
      <sheetName val="N° FAX"/>
      <sheetName val="SANS HUILE"/>
      <sheetName val="ETIQUETTE CLASSEUR"/>
      <sheetName val="Feuil12"/>
    </sheetNames>
    <definedNames>
      <definedName name="copiestock"/>
    </definedNames>
    <sheetDataSet>
      <sheetData sheetId="0"/>
      <sheetData sheetId="1"/>
      <sheetData sheetId="2"/>
      <sheetData sheetId="3"/>
      <sheetData sheetId="4">
        <row r="7">
          <cell r="F7" t="str">
            <v>N° DOSSIER</v>
          </cell>
        </row>
        <row r="8">
          <cell r="F8" t="str">
            <v>CA1900</v>
          </cell>
        </row>
        <row r="9">
          <cell r="F9" t="str">
            <v>CA1941</v>
          </cell>
        </row>
        <row r="10">
          <cell r="F10" t="str">
            <v>CA1958</v>
          </cell>
        </row>
        <row r="11">
          <cell r="F11" t="str">
            <v>CA1838</v>
          </cell>
        </row>
        <row r="12">
          <cell r="F12" t="str">
            <v>EA0275</v>
          </cell>
        </row>
        <row r="13">
          <cell r="F13" t="str">
            <v>CA1929</v>
          </cell>
        </row>
        <row r="14">
          <cell r="F14" t="str">
            <v>CA1963</v>
          </cell>
        </row>
        <row r="15">
          <cell r="F15" t="str">
            <v>EA0276</v>
          </cell>
        </row>
        <row r="16">
          <cell r="F16" t="str">
            <v>CA1959</v>
          </cell>
        </row>
        <row r="17">
          <cell r="F17" t="str">
            <v>CA1972</v>
          </cell>
        </row>
        <row r="18">
          <cell r="F18" t="str">
            <v>CA1966</v>
          </cell>
        </row>
        <row r="19">
          <cell r="F19" t="str">
            <v>CA1962</v>
          </cell>
        </row>
        <row r="20">
          <cell r="F20" t="str">
            <v>CA1965</v>
          </cell>
        </row>
        <row r="21">
          <cell r="F21" t="str">
            <v>CA1904</v>
          </cell>
        </row>
        <row r="22">
          <cell r="F22" t="str">
            <v>CA1970</v>
          </cell>
        </row>
        <row r="23">
          <cell r="F23" t="str">
            <v>CA1957</v>
          </cell>
        </row>
        <row r="24">
          <cell r="F24" t="str">
            <v>CA1831</v>
          </cell>
        </row>
        <row r="25">
          <cell r="F25" t="str">
            <v>EA0281</v>
          </cell>
        </row>
        <row r="26">
          <cell r="F26" t="str">
            <v>CA1967</v>
          </cell>
        </row>
        <row r="27">
          <cell r="F27" t="str">
            <v>EA0280</v>
          </cell>
        </row>
        <row r="28">
          <cell r="F28" t="str">
            <v>EA0282</v>
          </cell>
        </row>
        <row r="29">
          <cell r="F29" t="str">
            <v>CA1912</v>
          </cell>
        </row>
        <row r="30">
          <cell r="F30" t="str">
            <v>EA0278</v>
          </cell>
        </row>
        <row r="31">
          <cell r="F31" t="str">
            <v>EA0279</v>
          </cell>
        </row>
        <row r="32">
          <cell r="F32" t="str">
            <v>CA1999</v>
          </cell>
        </row>
        <row r="33">
          <cell r="F33" t="str">
            <v>CA1998</v>
          </cell>
        </row>
        <row r="34">
          <cell r="F34" t="str">
            <v>EA0272</v>
          </cell>
        </row>
        <row r="35">
          <cell r="F35" t="str">
            <v>EA0285</v>
          </cell>
        </row>
        <row r="36">
          <cell r="F36" t="str">
            <v>EA0284</v>
          </cell>
        </row>
        <row r="37">
          <cell r="F37" t="str">
            <v>CA1921</v>
          </cell>
        </row>
        <row r="38">
          <cell r="F38" t="str">
            <v>CA1905</v>
          </cell>
        </row>
        <row r="39">
          <cell r="F39" t="str">
            <v>EA0259</v>
          </cell>
        </row>
        <row r="40">
          <cell r="F40" t="str">
            <v>EA0239</v>
          </cell>
        </row>
        <row r="41">
          <cell r="F41" t="str">
            <v>CA1980</v>
          </cell>
        </row>
        <row r="42">
          <cell r="F42" t="str">
            <v>EA0273</v>
          </cell>
        </row>
        <row r="43">
          <cell r="F43" t="str">
            <v>CA1994</v>
          </cell>
        </row>
        <row r="44">
          <cell r="F44" t="str">
            <v>CA1988</v>
          </cell>
        </row>
        <row r="45">
          <cell r="F45" t="str">
            <v>CA1987</v>
          </cell>
        </row>
        <row r="46">
          <cell r="F46" t="str">
            <v>CA2010</v>
          </cell>
        </row>
        <row r="47">
          <cell r="F47" t="str">
            <v>EA0283</v>
          </cell>
        </row>
        <row r="48">
          <cell r="F48" t="str">
            <v>CA1934</v>
          </cell>
        </row>
        <row r="49">
          <cell r="F49" t="str">
            <v>CA2000</v>
          </cell>
        </row>
        <row r="50">
          <cell r="F50" t="str">
            <v>CA2001</v>
          </cell>
        </row>
        <row r="51">
          <cell r="F51" t="str">
            <v>CA1991</v>
          </cell>
        </row>
        <row r="52">
          <cell r="F52" t="str">
            <v/>
          </cell>
        </row>
        <row r="53">
          <cell r="F53" t="str">
            <v/>
          </cell>
        </row>
        <row r="54">
          <cell r="F54" t="str">
            <v/>
          </cell>
        </row>
        <row r="55">
          <cell r="F55" t="str">
            <v/>
          </cell>
        </row>
        <row r="56">
          <cell r="F56" t="str">
            <v/>
          </cell>
        </row>
        <row r="57">
          <cell r="F57" t="str">
            <v/>
          </cell>
        </row>
        <row r="58">
          <cell r="F58" t="str">
            <v/>
          </cell>
        </row>
        <row r="59">
          <cell r="F59" t="str">
            <v/>
          </cell>
        </row>
        <row r="60">
          <cell r="F60" t="str">
            <v/>
          </cell>
        </row>
        <row r="61">
          <cell r="F61" t="str">
            <v/>
          </cell>
        </row>
        <row r="62">
          <cell r="F62" t="str">
            <v/>
          </cell>
        </row>
        <row r="63">
          <cell r="F63" t="str">
            <v/>
          </cell>
        </row>
        <row r="64">
          <cell r="F64" t="str">
            <v/>
          </cell>
        </row>
        <row r="65">
          <cell r="F65" t="str">
            <v/>
          </cell>
        </row>
        <row r="68">
          <cell r="F68" t="str">
            <v>SOUS TOTAL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87"/>
  <sheetViews>
    <sheetView tabSelected="1" workbookViewId="0">
      <selection activeCell="C10" sqref="C10"/>
    </sheetView>
  </sheetViews>
  <sheetFormatPr baseColWidth="10" defaultColWidth="9.140625" defaultRowHeight="12.75" x14ac:dyDescent="0.2"/>
  <cols>
    <col min="1" max="1" width="10" bestFit="1" customWidth="1"/>
    <col min="2" max="2" width="7.28515625" bestFit="1" customWidth="1"/>
    <col min="3" max="3" width="50.7109375" customWidth="1"/>
    <col min="4" max="5" width="8" bestFit="1" customWidth="1"/>
    <col min="6" max="6" width="14" bestFit="1" customWidth="1"/>
    <col min="7" max="7" width="11.42578125" bestFit="1" customWidth="1"/>
    <col min="8" max="9" width="11" bestFit="1" customWidth="1"/>
    <col min="10" max="10" width="19.7109375" bestFit="1" customWidth="1"/>
    <col min="11" max="11" width="10.5703125" bestFit="1" customWidth="1"/>
  </cols>
  <sheetData>
    <row r="1" spans="1:11" ht="38.25" x14ac:dyDescent="0.2">
      <c r="A1" s="1" t="s">
        <v>1097</v>
      </c>
      <c r="B1" s="1" t="s">
        <v>1098</v>
      </c>
      <c r="C1" s="1" t="s">
        <v>1099</v>
      </c>
      <c r="D1" s="4" t="s">
        <v>1100</v>
      </c>
      <c r="E1" s="4" t="s">
        <v>1101</v>
      </c>
      <c r="F1" s="4" t="s">
        <v>1102</v>
      </c>
      <c r="G1" s="4" t="s">
        <v>1103</v>
      </c>
      <c r="H1" s="4" t="s">
        <v>1104</v>
      </c>
      <c r="I1" s="4" t="s">
        <v>1105</v>
      </c>
      <c r="J1" s="1" t="s">
        <v>1106</v>
      </c>
      <c r="K1" s="1" t="s">
        <v>1107</v>
      </c>
    </row>
    <row r="2" spans="1:11" x14ac:dyDescent="0.2">
      <c r="A2" t="s">
        <v>0</v>
      </c>
      <c r="D2" t="s">
        <v>1</v>
      </c>
      <c r="K2" s="2"/>
    </row>
    <row r="3" spans="1:11" x14ac:dyDescent="0.2">
      <c r="A3" t="s">
        <v>3</v>
      </c>
      <c r="D3" t="s">
        <v>1</v>
      </c>
      <c r="K3" s="2"/>
    </row>
    <row r="4" spans="1:11" x14ac:dyDescent="0.2">
      <c r="A4" t="s">
        <v>4</v>
      </c>
      <c r="D4" t="s">
        <v>2</v>
      </c>
      <c r="K4" s="2"/>
    </row>
    <row r="5" spans="1:11" x14ac:dyDescent="0.2">
      <c r="A5" t="s">
        <v>5</v>
      </c>
      <c r="D5" t="s">
        <v>6</v>
      </c>
      <c r="K5" s="2"/>
    </row>
    <row r="6" spans="1:11" x14ac:dyDescent="0.2">
      <c r="A6" t="s">
        <v>7</v>
      </c>
      <c r="D6" t="s">
        <v>8</v>
      </c>
      <c r="K6" s="2"/>
    </row>
    <row r="7" spans="1:11" x14ac:dyDescent="0.2">
      <c r="A7" t="s">
        <v>9</v>
      </c>
      <c r="D7" t="s">
        <v>8</v>
      </c>
      <c r="K7" s="2"/>
    </row>
    <row r="8" spans="1:11" x14ac:dyDescent="0.2">
      <c r="A8" t="s">
        <v>10</v>
      </c>
      <c r="D8" t="s">
        <v>1</v>
      </c>
      <c r="K8" s="2"/>
    </row>
    <row r="9" spans="1:11" x14ac:dyDescent="0.2">
      <c r="A9" t="s">
        <v>11</v>
      </c>
      <c r="D9" t="s">
        <v>2</v>
      </c>
      <c r="K9" s="2"/>
    </row>
    <row r="10" spans="1:11" x14ac:dyDescent="0.2">
      <c r="A10" t="s">
        <v>12</v>
      </c>
      <c r="D10" t="s">
        <v>1</v>
      </c>
      <c r="K10" s="2"/>
    </row>
    <row r="11" spans="1:11" x14ac:dyDescent="0.2">
      <c r="A11" t="s">
        <v>13</v>
      </c>
      <c r="D11" t="s">
        <v>2</v>
      </c>
      <c r="K11" s="2"/>
    </row>
    <row r="12" spans="1:11" x14ac:dyDescent="0.2">
      <c r="A12" t="s">
        <v>14</v>
      </c>
      <c r="D12" t="s">
        <v>1</v>
      </c>
      <c r="K12" s="2"/>
    </row>
    <row r="13" spans="1:11" x14ac:dyDescent="0.2">
      <c r="A13" t="s">
        <v>15</v>
      </c>
      <c r="D13" t="s">
        <v>2</v>
      </c>
      <c r="K13" s="2"/>
    </row>
    <row r="14" spans="1:11" x14ac:dyDescent="0.2">
      <c r="A14" t="s">
        <v>16</v>
      </c>
      <c r="D14" t="s">
        <v>1</v>
      </c>
      <c r="K14" s="2"/>
    </row>
    <row r="15" spans="1:11" x14ac:dyDescent="0.2">
      <c r="A15" t="s">
        <v>17</v>
      </c>
      <c r="D15" t="s">
        <v>1</v>
      </c>
      <c r="K15" s="2"/>
    </row>
    <row r="16" spans="1:11" x14ac:dyDescent="0.2">
      <c r="A16" t="s">
        <v>18</v>
      </c>
      <c r="D16" t="s">
        <v>1</v>
      </c>
      <c r="K16" s="2"/>
    </row>
    <row r="17" spans="1:11" x14ac:dyDescent="0.2">
      <c r="A17" t="s">
        <v>19</v>
      </c>
      <c r="D17" t="s">
        <v>1</v>
      </c>
      <c r="K17" s="2"/>
    </row>
    <row r="18" spans="1:11" x14ac:dyDescent="0.2">
      <c r="A18" t="s">
        <v>20</v>
      </c>
      <c r="D18" t="s">
        <v>8</v>
      </c>
      <c r="K18" s="2"/>
    </row>
    <row r="19" spans="1:11" x14ac:dyDescent="0.2">
      <c r="A19" t="s">
        <v>21</v>
      </c>
      <c r="D19" t="s">
        <v>8</v>
      </c>
      <c r="K19" s="2"/>
    </row>
    <row r="20" spans="1:11" x14ac:dyDescent="0.2">
      <c r="A20" t="s">
        <v>22</v>
      </c>
      <c r="D20" t="s">
        <v>1</v>
      </c>
      <c r="K20" s="2"/>
    </row>
    <row r="21" spans="1:11" x14ac:dyDescent="0.2">
      <c r="A21" t="s">
        <v>23</v>
      </c>
      <c r="D21" t="s">
        <v>1</v>
      </c>
      <c r="K21" s="2"/>
    </row>
    <row r="22" spans="1:11" x14ac:dyDescent="0.2">
      <c r="A22" t="s">
        <v>24</v>
      </c>
      <c r="D22" t="s">
        <v>1</v>
      </c>
      <c r="K22" s="2"/>
    </row>
    <row r="23" spans="1:11" x14ac:dyDescent="0.2">
      <c r="A23" t="s">
        <v>25</v>
      </c>
      <c r="D23" t="s">
        <v>8</v>
      </c>
      <c r="K23" s="2"/>
    </row>
    <row r="24" spans="1:11" x14ac:dyDescent="0.2">
      <c r="A24" t="s">
        <v>26</v>
      </c>
      <c r="D24" t="s">
        <v>8</v>
      </c>
      <c r="K24" s="2"/>
    </row>
    <row r="25" spans="1:11" x14ac:dyDescent="0.2">
      <c r="A25" t="s">
        <v>27</v>
      </c>
      <c r="D25" t="s">
        <v>1</v>
      </c>
      <c r="K25" s="2"/>
    </row>
    <row r="26" spans="1:11" x14ac:dyDescent="0.2">
      <c r="A26" t="s">
        <v>28</v>
      </c>
      <c r="D26" t="s">
        <v>1</v>
      </c>
      <c r="K26" s="2"/>
    </row>
    <row r="27" spans="1:11" x14ac:dyDescent="0.2">
      <c r="A27" t="s">
        <v>29</v>
      </c>
      <c r="D27" t="s">
        <v>1</v>
      </c>
      <c r="K27" s="2"/>
    </row>
    <row r="28" spans="1:11" x14ac:dyDescent="0.2">
      <c r="A28" t="s">
        <v>30</v>
      </c>
      <c r="D28" t="s">
        <v>1</v>
      </c>
      <c r="K28" s="2"/>
    </row>
    <row r="29" spans="1:11" x14ac:dyDescent="0.2">
      <c r="A29" t="s">
        <v>31</v>
      </c>
      <c r="D29" t="s">
        <v>1</v>
      </c>
      <c r="K29" s="2"/>
    </row>
    <row r="30" spans="1:11" x14ac:dyDescent="0.2">
      <c r="A30" t="s">
        <v>32</v>
      </c>
      <c r="D30" t="s">
        <v>1</v>
      </c>
      <c r="K30" s="2"/>
    </row>
    <row r="31" spans="1:11" x14ac:dyDescent="0.2">
      <c r="A31" t="s">
        <v>33</v>
      </c>
      <c r="D31" t="s">
        <v>34</v>
      </c>
      <c r="K31" s="2"/>
    </row>
    <row r="32" spans="1:11" x14ac:dyDescent="0.2">
      <c r="A32" t="s">
        <v>35</v>
      </c>
      <c r="D32" t="s">
        <v>8</v>
      </c>
      <c r="K32" s="2"/>
    </row>
    <row r="33" spans="1:11" x14ac:dyDescent="0.2">
      <c r="A33" t="s">
        <v>36</v>
      </c>
      <c r="D33" t="s">
        <v>1</v>
      </c>
      <c r="K33" s="2"/>
    </row>
    <row r="34" spans="1:11" x14ac:dyDescent="0.2">
      <c r="A34" t="s">
        <v>37</v>
      </c>
      <c r="D34" t="s">
        <v>1</v>
      </c>
      <c r="K34" s="2"/>
    </row>
    <row r="35" spans="1:11" x14ac:dyDescent="0.2">
      <c r="A35" t="s">
        <v>38</v>
      </c>
      <c r="D35" t="s">
        <v>1</v>
      </c>
      <c r="K35" s="2"/>
    </row>
    <row r="36" spans="1:11" x14ac:dyDescent="0.2">
      <c r="A36" t="s">
        <v>39</v>
      </c>
      <c r="D36" t="s">
        <v>1</v>
      </c>
      <c r="K36" s="2"/>
    </row>
    <row r="37" spans="1:11" x14ac:dyDescent="0.2">
      <c r="A37" t="s">
        <v>40</v>
      </c>
      <c r="D37" t="s">
        <v>2</v>
      </c>
      <c r="K37" s="2"/>
    </row>
    <row r="38" spans="1:11" x14ac:dyDescent="0.2">
      <c r="A38" t="s">
        <v>41</v>
      </c>
      <c r="D38" t="s">
        <v>2</v>
      </c>
      <c r="K38" s="2"/>
    </row>
    <row r="39" spans="1:11" x14ac:dyDescent="0.2">
      <c r="A39" t="s">
        <v>42</v>
      </c>
      <c r="D39" t="s">
        <v>1</v>
      </c>
      <c r="K39" s="2"/>
    </row>
    <row r="40" spans="1:11" x14ac:dyDescent="0.2">
      <c r="A40" t="s">
        <v>43</v>
      </c>
      <c r="D40" t="s">
        <v>1</v>
      </c>
      <c r="K40" s="2"/>
    </row>
    <row r="41" spans="1:11" x14ac:dyDescent="0.2">
      <c r="A41" t="s">
        <v>44</v>
      </c>
      <c r="D41" t="s">
        <v>1</v>
      </c>
      <c r="K41" s="2"/>
    </row>
    <row r="42" spans="1:11" x14ac:dyDescent="0.2">
      <c r="A42" t="s">
        <v>45</v>
      </c>
      <c r="D42" t="s">
        <v>8</v>
      </c>
      <c r="K42" s="2"/>
    </row>
    <row r="43" spans="1:11" x14ac:dyDescent="0.2">
      <c r="A43" t="s">
        <v>46</v>
      </c>
      <c r="D43" t="s">
        <v>1</v>
      </c>
      <c r="K43" s="2"/>
    </row>
    <row r="44" spans="1:11" x14ac:dyDescent="0.2">
      <c r="A44" t="s">
        <v>47</v>
      </c>
      <c r="D44" t="s">
        <v>8</v>
      </c>
      <c r="K44" s="2"/>
    </row>
    <row r="45" spans="1:11" x14ac:dyDescent="0.2">
      <c r="A45" t="s">
        <v>48</v>
      </c>
      <c r="D45" t="s">
        <v>1</v>
      </c>
      <c r="K45" s="2"/>
    </row>
    <row r="46" spans="1:11" x14ac:dyDescent="0.2">
      <c r="A46" t="s">
        <v>49</v>
      </c>
      <c r="D46" t="s">
        <v>1</v>
      </c>
      <c r="K46" s="2"/>
    </row>
    <row r="47" spans="1:11" x14ac:dyDescent="0.2">
      <c r="A47" t="s">
        <v>50</v>
      </c>
      <c r="D47" t="s">
        <v>2</v>
      </c>
      <c r="K47" s="2"/>
    </row>
    <row r="48" spans="1:11" x14ac:dyDescent="0.2">
      <c r="A48" t="s">
        <v>51</v>
      </c>
      <c r="D48" t="s">
        <v>1</v>
      </c>
      <c r="K48" s="2"/>
    </row>
    <row r="49" spans="1:11" x14ac:dyDescent="0.2">
      <c r="A49" t="s">
        <v>52</v>
      </c>
      <c r="D49" t="s">
        <v>1</v>
      </c>
      <c r="K49" s="2"/>
    </row>
    <row r="50" spans="1:11" x14ac:dyDescent="0.2">
      <c r="A50" t="s">
        <v>53</v>
      </c>
      <c r="D50" t="s">
        <v>1</v>
      </c>
      <c r="K50" s="2"/>
    </row>
    <row r="51" spans="1:11" x14ac:dyDescent="0.2">
      <c r="A51" t="s">
        <v>54</v>
      </c>
      <c r="D51" t="s">
        <v>8</v>
      </c>
      <c r="K51" s="2"/>
    </row>
    <row r="52" spans="1:11" x14ac:dyDescent="0.2">
      <c r="A52" t="s">
        <v>55</v>
      </c>
      <c r="D52" t="s">
        <v>1</v>
      </c>
      <c r="K52" s="2"/>
    </row>
    <row r="53" spans="1:11" x14ac:dyDescent="0.2">
      <c r="A53" t="s">
        <v>56</v>
      </c>
      <c r="D53" t="s">
        <v>1</v>
      </c>
      <c r="K53" s="2"/>
    </row>
    <row r="54" spans="1:11" x14ac:dyDescent="0.2">
      <c r="A54" t="s">
        <v>57</v>
      </c>
      <c r="D54" t="s">
        <v>1</v>
      </c>
      <c r="K54" s="2"/>
    </row>
    <row r="55" spans="1:11" x14ac:dyDescent="0.2">
      <c r="A55" t="s">
        <v>58</v>
      </c>
      <c r="D55" t="s">
        <v>2</v>
      </c>
      <c r="K55" s="2"/>
    </row>
    <row r="56" spans="1:11" x14ac:dyDescent="0.2">
      <c r="A56" t="s">
        <v>59</v>
      </c>
      <c r="D56" t="s">
        <v>1</v>
      </c>
      <c r="K56" s="2"/>
    </row>
    <row r="57" spans="1:11" x14ac:dyDescent="0.2">
      <c r="A57" t="s">
        <v>60</v>
      </c>
      <c r="D57" t="s">
        <v>1</v>
      </c>
      <c r="K57" s="2"/>
    </row>
    <row r="58" spans="1:11" x14ac:dyDescent="0.2">
      <c r="A58" t="s">
        <v>61</v>
      </c>
      <c r="D58" t="s">
        <v>1</v>
      </c>
      <c r="K58" s="2"/>
    </row>
    <row r="59" spans="1:11" x14ac:dyDescent="0.2">
      <c r="A59" t="s">
        <v>62</v>
      </c>
      <c r="D59" t="s">
        <v>2</v>
      </c>
      <c r="K59" s="2"/>
    </row>
    <row r="60" spans="1:11" x14ac:dyDescent="0.2">
      <c r="A60" t="s">
        <v>63</v>
      </c>
      <c r="D60" t="s">
        <v>2</v>
      </c>
      <c r="K60" s="2"/>
    </row>
    <row r="61" spans="1:11" x14ac:dyDescent="0.2">
      <c r="A61" t="s">
        <v>64</v>
      </c>
      <c r="D61" t="s">
        <v>65</v>
      </c>
      <c r="K61" s="2"/>
    </row>
    <row r="62" spans="1:11" x14ac:dyDescent="0.2">
      <c r="A62" t="s">
        <v>66</v>
      </c>
      <c r="D62" t="s">
        <v>65</v>
      </c>
      <c r="K62" s="2"/>
    </row>
    <row r="63" spans="1:11" x14ac:dyDescent="0.2">
      <c r="A63" t="s">
        <v>67</v>
      </c>
      <c r="D63" t="s">
        <v>1</v>
      </c>
      <c r="K63" s="2"/>
    </row>
    <row r="64" spans="1:11" x14ac:dyDescent="0.2">
      <c r="A64" t="s">
        <v>68</v>
      </c>
      <c r="D64" t="s">
        <v>1</v>
      </c>
      <c r="K64" s="2"/>
    </row>
    <row r="65" spans="1:11" x14ac:dyDescent="0.2">
      <c r="A65" t="s">
        <v>69</v>
      </c>
      <c r="D65" t="s">
        <v>1</v>
      </c>
      <c r="K65" s="2"/>
    </row>
    <row r="66" spans="1:11" x14ac:dyDescent="0.2">
      <c r="A66" t="s">
        <v>70</v>
      </c>
      <c r="D66" t="s">
        <v>2</v>
      </c>
      <c r="K66" s="2"/>
    </row>
    <row r="67" spans="1:11" x14ac:dyDescent="0.2">
      <c r="A67" t="s">
        <v>71</v>
      </c>
      <c r="D67" t="s">
        <v>1</v>
      </c>
      <c r="K67" s="2"/>
    </row>
    <row r="68" spans="1:11" x14ac:dyDescent="0.2">
      <c r="A68" t="s">
        <v>72</v>
      </c>
      <c r="D68" t="s">
        <v>1</v>
      </c>
      <c r="K68" s="2"/>
    </row>
    <row r="69" spans="1:11" x14ac:dyDescent="0.2">
      <c r="A69" t="s">
        <v>73</v>
      </c>
      <c r="D69" t="s">
        <v>2</v>
      </c>
      <c r="K69" s="2"/>
    </row>
    <row r="70" spans="1:11" x14ac:dyDescent="0.2">
      <c r="A70" t="s">
        <v>74</v>
      </c>
      <c r="D70" t="s">
        <v>2</v>
      </c>
      <c r="K70" s="2"/>
    </row>
    <row r="71" spans="1:11" x14ac:dyDescent="0.2">
      <c r="A71" t="s">
        <v>75</v>
      </c>
      <c r="D71" t="s">
        <v>1</v>
      </c>
      <c r="K71" s="2"/>
    </row>
    <row r="72" spans="1:11" x14ac:dyDescent="0.2">
      <c r="A72" t="s">
        <v>76</v>
      </c>
      <c r="D72" t="s">
        <v>1</v>
      </c>
      <c r="K72" s="2"/>
    </row>
    <row r="73" spans="1:11" x14ac:dyDescent="0.2">
      <c r="A73" t="s">
        <v>77</v>
      </c>
      <c r="D73" t="s">
        <v>1</v>
      </c>
      <c r="K73" s="2"/>
    </row>
    <row r="74" spans="1:11" x14ac:dyDescent="0.2">
      <c r="A74" t="s">
        <v>78</v>
      </c>
      <c r="D74" t="s">
        <v>1</v>
      </c>
      <c r="K74" s="2"/>
    </row>
    <row r="75" spans="1:11" x14ac:dyDescent="0.2">
      <c r="A75" t="s">
        <v>79</v>
      </c>
      <c r="D75" t="s">
        <v>1</v>
      </c>
      <c r="K75" s="2"/>
    </row>
    <row r="76" spans="1:11" x14ac:dyDescent="0.2">
      <c r="A76" t="s">
        <v>80</v>
      </c>
      <c r="D76" t="s">
        <v>1</v>
      </c>
      <c r="K76" s="2"/>
    </row>
    <row r="77" spans="1:11" x14ac:dyDescent="0.2">
      <c r="A77" t="s">
        <v>81</v>
      </c>
      <c r="D77" t="s">
        <v>1</v>
      </c>
      <c r="K77" s="2"/>
    </row>
    <row r="78" spans="1:11" x14ac:dyDescent="0.2">
      <c r="A78" t="s">
        <v>82</v>
      </c>
      <c r="D78" t="s">
        <v>65</v>
      </c>
      <c r="K78" s="2"/>
    </row>
    <row r="79" spans="1:11" x14ac:dyDescent="0.2">
      <c r="A79" t="s">
        <v>83</v>
      </c>
      <c r="D79" t="s">
        <v>1</v>
      </c>
      <c r="K79" s="2"/>
    </row>
    <row r="80" spans="1:11" x14ac:dyDescent="0.2">
      <c r="A80" t="s">
        <v>84</v>
      </c>
      <c r="D80" t="s">
        <v>2</v>
      </c>
      <c r="K80" s="2"/>
    </row>
    <row r="81" spans="1:11" x14ac:dyDescent="0.2">
      <c r="A81" t="s">
        <v>85</v>
      </c>
      <c r="D81" t="s">
        <v>1</v>
      </c>
      <c r="K81" s="2"/>
    </row>
    <row r="82" spans="1:11" x14ac:dyDescent="0.2">
      <c r="A82" t="s">
        <v>86</v>
      </c>
      <c r="D82" t="s">
        <v>1</v>
      </c>
      <c r="K82" s="2"/>
    </row>
    <row r="83" spans="1:11" x14ac:dyDescent="0.2">
      <c r="A83" t="s">
        <v>87</v>
      </c>
      <c r="D83" t="s">
        <v>1</v>
      </c>
      <c r="K83" s="2"/>
    </row>
    <row r="84" spans="1:11" x14ac:dyDescent="0.2">
      <c r="A84" t="s">
        <v>88</v>
      </c>
      <c r="D84" t="s">
        <v>6</v>
      </c>
      <c r="K84" s="2"/>
    </row>
    <row r="85" spans="1:11" x14ac:dyDescent="0.2">
      <c r="A85" t="s">
        <v>89</v>
      </c>
      <c r="D85" t="s">
        <v>1</v>
      </c>
      <c r="K85" s="2"/>
    </row>
    <row r="86" spans="1:11" x14ac:dyDescent="0.2">
      <c r="A86" t="s">
        <v>90</v>
      </c>
      <c r="D86" t="s">
        <v>1</v>
      </c>
      <c r="K86" s="2"/>
    </row>
    <row r="87" spans="1:11" x14ac:dyDescent="0.2">
      <c r="A87" t="s">
        <v>91</v>
      </c>
      <c r="D87" t="s">
        <v>8</v>
      </c>
      <c r="K87" s="2"/>
    </row>
    <row r="88" spans="1:11" x14ac:dyDescent="0.2">
      <c r="A88" t="s">
        <v>92</v>
      </c>
      <c r="D88" t="s">
        <v>2</v>
      </c>
      <c r="K88" s="2"/>
    </row>
    <row r="89" spans="1:11" x14ac:dyDescent="0.2">
      <c r="A89" t="s">
        <v>93</v>
      </c>
      <c r="D89" t="s">
        <v>1</v>
      </c>
      <c r="K89" s="2"/>
    </row>
    <row r="90" spans="1:11" x14ac:dyDescent="0.2">
      <c r="A90" t="s">
        <v>94</v>
      </c>
      <c r="D90" t="s">
        <v>2</v>
      </c>
      <c r="K90" s="2"/>
    </row>
    <row r="91" spans="1:11" x14ac:dyDescent="0.2">
      <c r="A91" t="s">
        <v>95</v>
      </c>
      <c r="D91" t="s">
        <v>1</v>
      </c>
      <c r="K91" s="2"/>
    </row>
    <row r="92" spans="1:11" x14ac:dyDescent="0.2">
      <c r="A92" t="s">
        <v>96</v>
      </c>
      <c r="D92" t="s">
        <v>1</v>
      </c>
      <c r="K92" s="2"/>
    </row>
    <row r="93" spans="1:11" x14ac:dyDescent="0.2">
      <c r="A93" t="s">
        <v>97</v>
      </c>
      <c r="D93" t="s">
        <v>1</v>
      </c>
      <c r="K93" s="2"/>
    </row>
    <row r="94" spans="1:11" x14ac:dyDescent="0.2">
      <c r="A94" t="s">
        <v>98</v>
      </c>
      <c r="D94" t="s">
        <v>1</v>
      </c>
      <c r="K94" s="2"/>
    </row>
    <row r="95" spans="1:11" x14ac:dyDescent="0.2">
      <c r="A95" t="s">
        <v>99</v>
      </c>
      <c r="D95" t="s">
        <v>8</v>
      </c>
      <c r="K95" s="2"/>
    </row>
    <row r="96" spans="1:11" x14ac:dyDescent="0.2">
      <c r="A96" t="s">
        <v>100</v>
      </c>
      <c r="D96" t="s">
        <v>8</v>
      </c>
      <c r="K96" s="2"/>
    </row>
    <row r="97" spans="1:11" x14ac:dyDescent="0.2">
      <c r="A97" t="s">
        <v>101</v>
      </c>
      <c r="D97" t="s">
        <v>6</v>
      </c>
      <c r="K97" s="2"/>
    </row>
    <row r="98" spans="1:11" x14ac:dyDescent="0.2">
      <c r="A98" t="s">
        <v>102</v>
      </c>
      <c r="D98" t="s">
        <v>8</v>
      </c>
      <c r="K98" s="2"/>
    </row>
    <row r="99" spans="1:11" x14ac:dyDescent="0.2">
      <c r="A99" t="s">
        <v>103</v>
      </c>
      <c r="D99" t="s">
        <v>1</v>
      </c>
      <c r="K99" s="2"/>
    </row>
    <row r="100" spans="1:11" x14ac:dyDescent="0.2">
      <c r="A100" t="s">
        <v>104</v>
      </c>
      <c r="D100" t="s">
        <v>8</v>
      </c>
      <c r="K100" s="2"/>
    </row>
    <row r="101" spans="1:11" x14ac:dyDescent="0.2">
      <c r="A101" t="s">
        <v>105</v>
      </c>
      <c r="D101" t="s">
        <v>1</v>
      </c>
      <c r="K101" s="2"/>
    </row>
    <row r="102" spans="1:11" x14ac:dyDescent="0.2">
      <c r="A102" t="s">
        <v>106</v>
      </c>
      <c r="D102" t="s">
        <v>1</v>
      </c>
      <c r="K102" s="2"/>
    </row>
    <row r="103" spans="1:11" x14ac:dyDescent="0.2">
      <c r="A103" t="s">
        <v>107</v>
      </c>
      <c r="D103" t="s">
        <v>1</v>
      </c>
      <c r="K103" s="2"/>
    </row>
    <row r="104" spans="1:11" x14ac:dyDescent="0.2">
      <c r="A104" t="s">
        <v>108</v>
      </c>
      <c r="D104" t="s">
        <v>2</v>
      </c>
      <c r="K104" s="2"/>
    </row>
    <row r="105" spans="1:11" x14ac:dyDescent="0.2">
      <c r="A105" t="s">
        <v>109</v>
      </c>
      <c r="D105" t="s">
        <v>6</v>
      </c>
      <c r="K105" s="2"/>
    </row>
    <row r="106" spans="1:11" x14ac:dyDescent="0.2">
      <c r="A106" t="s">
        <v>110</v>
      </c>
      <c r="D106" t="s">
        <v>2</v>
      </c>
      <c r="K106" s="2"/>
    </row>
    <row r="107" spans="1:11" x14ac:dyDescent="0.2">
      <c r="A107" t="s">
        <v>111</v>
      </c>
      <c r="D107" t="s">
        <v>1</v>
      </c>
      <c r="K107" s="2"/>
    </row>
    <row r="108" spans="1:11" x14ac:dyDescent="0.2">
      <c r="A108" t="s">
        <v>112</v>
      </c>
      <c r="D108" t="s">
        <v>1</v>
      </c>
      <c r="K108" s="2"/>
    </row>
    <row r="109" spans="1:11" x14ac:dyDescent="0.2">
      <c r="A109" t="s">
        <v>113</v>
      </c>
      <c r="D109" t="s">
        <v>1</v>
      </c>
      <c r="K109" s="2"/>
    </row>
    <row r="110" spans="1:11" x14ac:dyDescent="0.2">
      <c r="A110" t="s">
        <v>114</v>
      </c>
      <c r="D110" t="s">
        <v>8</v>
      </c>
      <c r="K110" s="2"/>
    </row>
    <row r="111" spans="1:11" x14ac:dyDescent="0.2">
      <c r="A111" t="s">
        <v>115</v>
      </c>
      <c r="D111" t="s">
        <v>2</v>
      </c>
      <c r="K111" s="2"/>
    </row>
    <row r="112" spans="1:11" x14ac:dyDescent="0.2">
      <c r="A112" t="s">
        <v>116</v>
      </c>
      <c r="D112" t="s">
        <v>2</v>
      </c>
      <c r="K112" s="2"/>
    </row>
    <row r="113" spans="1:11" x14ac:dyDescent="0.2">
      <c r="A113" t="s">
        <v>117</v>
      </c>
      <c r="D113" t="s">
        <v>1</v>
      </c>
      <c r="K113" s="2"/>
    </row>
    <row r="114" spans="1:11" x14ac:dyDescent="0.2">
      <c r="A114" t="s">
        <v>118</v>
      </c>
      <c r="D114" t="s">
        <v>6</v>
      </c>
      <c r="K114" s="2"/>
    </row>
    <row r="115" spans="1:11" x14ac:dyDescent="0.2">
      <c r="A115" t="s">
        <v>119</v>
      </c>
      <c r="D115" t="s">
        <v>2</v>
      </c>
      <c r="K115" s="2"/>
    </row>
    <row r="116" spans="1:11" x14ac:dyDescent="0.2">
      <c r="A116" t="s">
        <v>120</v>
      </c>
      <c r="D116" t="s">
        <v>8</v>
      </c>
      <c r="K116" s="2"/>
    </row>
    <row r="117" spans="1:11" x14ac:dyDescent="0.2">
      <c r="A117" t="s">
        <v>121</v>
      </c>
      <c r="D117" t="s">
        <v>8</v>
      </c>
      <c r="K117" s="2"/>
    </row>
    <row r="118" spans="1:11" x14ac:dyDescent="0.2">
      <c r="A118" t="s">
        <v>122</v>
      </c>
      <c r="D118" t="s">
        <v>8</v>
      </c>
      <c r="K118" s="2"/>
    </row>
    <row r="119" spans="1:11" x14ac:dyDescent="0.2">
      <c r="A119" t="s">
        <v>123</v>
      </c>
      <c r="D119" t="s">
        <v>2</v>
      </c>
      <c r="K119" s="2"/>
    </row>
    <row r="120" spans="1:11" x14ac:dyDescent="0.2">
      <c r="A120" t="s">
        <v>124</v>
      </c>
      <c r="D120" t="s">
        <v>65</v>
      </c>
      <c r="K120" s="2"/>
    </row>
    <row r="121" spans="1:11" x14ac:dyDescent="0.2">
      <c r="A121" t="s">
        <v>125</v>
      </c>
      <c r="D121" t="s">
        <v>8</v>
      </c>
      <c r="K121" s="2"/>
    </row>
    <row r="122" spans="1:11" x14ac:dyDescent="0.2">
      <c r="A122" t="s">
        <v>126</v>
      </c>
      <c r="D122" t="s">
        <v>2</v>
      </c>
      <c r="K122" s="2"/>
    </row>
    <row r="123" spans="1:11" x14ac:dyDescent="0.2">
      <c r="A123" t="s">
        <v>127</v>
      </c>
      <c r="D123" t="s">
        <v>1</v>
      </c>
      <c r="K123" s="2"/>
    </row>
    <row r="124" spans="1:11" x14ac:dyDescent="0.2">
      <c r="A124" t="s">
        <v>128</v>
      </c>
      <c r="D124" t="s">
        <v>1</v>
      </c>
      <c r="K124" s="2"/>
    </row>
    <row r="125" spans="1:11" x14ac:dyDescent="0.2">
      <c r="A125" t="s">
        <v>129</v>
      </c>
      <c r="D125" t="s">
        <v>1</v>
      </c>
      <c r="K125" s="2"/>
    </row>
    <row r="126" spans="1:11" x14ac:dyDescent="0.2">
      <c r="A126" t="s">
        <v>130</v>
      </c>
      <c r="D126" t="s">
        <v>1</v>
      </c>
      <c r="K126" s="2"/>
    </row>
    <row r="127" spans="1:11" x14ac:dyDescent="0.2">
      <c r="A127" t="s">
        <v>131</v>
      </c>
      <c r="D127" t="s">
        <v>2</v>
      </c>
      <c r="K127" s="2"/>
    </row>
    <row r="128" spans="1:11" x14ac:dyDescent="0.2">
      <c r="A128" t="s">
        <v>132</v>
      </c>
      <c r="D128" t="s">
        <v>2</v>
      </c>
      <c r="K128" s="2"/>
    </row>
    <row r="129" spans="1:11" x14ac:dyDescent="0.2">
      <c r="A129" t="s">
        <v>133</v>
      </c>
      <c r="D129" t="s">
        <v>8</v>
      </c>
      <c r="K129" s="2"/>
    </row>
    <row r="130" spans="1:11" x14ac:dyDescent="0.2">
      <c r="A130" t="s">
        <v>134</v>
      </c>
      <c r="D130" t="s">
        <v>1</v>
      </c>
      <c r="K130" s="2"/>
    </row>
    <row r="131" spans="1:11" x14ac:dyDescent="0.2">
      <c r="A131" t="s">
        <v>135</v>
      </c>
      <c r="D131" t="s">
        <v>2</v>
      </c>
      <c r="K131" s="2"/>
    </row>
    <row r="132" spans="1:11" x14ac:dyDescent="0.2">
      <c r="A132" t="s">
        <v>136</v>
      </c>
      <c r="D132" t="s">
        <v>1</v>
      </c>
      <c r="K132" s="2"/>
    </row>
    <row r="133" spans="1:11" x14ac:dyDescent="0.2">
      <c r="A133" t="s">
        <v>137</v>
      </c>
      <c r="D133" t="s">
        <v>1</v>
      </c>
      <c r="K133" s="2"/>
    </row>
    <row r="134" spans="1:11" x14ac:dyDescent="0.2">
      <c r="A134" t="s">
        <v>138</v>
      </c>
      <c r="D134" t="s">
        <v>34</v>
      </c>
      <c r="K134" s="2"/>
    </row>
    <row r="135" spans="1:11" x14ac:dyDescent="0.2">
      <c r="A135" t="s">
        <v>139</v>
      </c>
      <c r="D135" t="s">
        <v>8</v>
      </c>
      <c r="K135" s="2"/>
    </row>
    <row r="136" spans="1:11" x14ac:dyDescent="0.2">
      <c r="A136" t="s">
        <v>140</v>
      </c>
      <c r="D136" t="s">
        <v>1</v>
      </c>
      <c r="K136" s="2"/>
    </row>
    <row r="137" spans="1:11" x14ac:dyDescent="0.2">
      <c r="A137" t="s">
        <v>141</v>
      </c>
      <c r="D137" t="s">
        <v>8</v>
      </c>
      <c r="K137" s="2"/>
    </row>
    <row r="138" spans="1:11" x14ac:dyDescent="0.2">
      <c r="A138" t="s">
        <v>142</v>
      </c>
      <c r="D138" t="s">
        <v>8</v>
      </c>
      <c r="K138" s="2"/>
    </row>
    <row r="139" spans="1:11" x14ac:dyDescent="0.2">
      <c r="A139" t="s">
        <v>143</v>
      </c>
      <c r="D139" t="s">
        <v>2</v>
      </c>
      <c r="K139" s="2"/>
    </row>
    <row r="140" spans="1:11" x14ac:dyDescent="0.2">
      <c r="A140" t="s">
        <v>144</v>
      </c>
      <c r="D140" t="s">
        <v>6</v>
      </c>
      <c r="K140" s="2"/>
    </row>
    <row r="141" spans="1:11" x14ac:dyDescent="0.2">
      <c r="A141" t="s">
        <v>145</v>
      </c>
      <c r="D141" t="s">
        <v>8</v>
      </c>
      <c r="K141" s="2"/>
    </row>
    <row r="142" spans="1:11" x14ac:dyDescent="0.2">
      <c r="A142" t="s">
        <v>146</v>
      </c>
      <c r="D142" t="s">
        <v>2</v>
      </c>
      <c r="K142" s="2"/>
    </row>
    <row r="143" spans="1:11" x14ac:dyDescent="0.2">
      <c r="A143" t="s">
        <v>147</v>
      </c>
      <c r="D143" t="s">
        <v>1</v>
      </c>
      <c r="K143" s="2"/>
    </row>
    <row r="144" spans="1:11" x14ac:dyDescent="0.2">
      <c r="A144" t="s">
        <v>148</v>
      </c>
      <c r="D144" t="s">
        <v>1</v>
      </c>
      <c r="K144" s="2"/>
    </row>
    <row r="145" spans="1:11" x14ac:dyDescent="0.2">
      <c r="A145" t="s">
        <v>149</v>
      </c>
      <c r="D145" t="s">
        <v>1</v>
      </c>
      <c r="K145" s="2"/>
    </row>
    <row r="146" spans="1:11" x14ac:dyDescent="0.2">
      <c r="A146" t="s">
        <v>150</v>
      </c>
      <c r="D146" t="s">
        <v>8</v>
      </c>
      <c r="K146" s="2"/>
    </row>
    <row r="147" spans="1:11" x14ac:dyDescent="0.2">
      <c r="A147" t="s">
        <v>151</v>
      </c>
      <c r="D147" t="s">
        <v>2</v>
      </c>
      <c r="K147" s="2"/>
    </row>
    <row r="148" spans="1:11" x14ac:dyDescent="0.2">
      <c r="A148" t="s">
        <v>152</v>
      </c>
      <c r="D148" t="s">
        <v>1</v>
      </c>
      <c r="K148" s="2"/>
    </row>
    <row r="149" spans="1:11" x14ac:dyDescent="0.2">
      <c r="A149" t="s">
        <v>153</v>
      </c>
      <c r="D149" t="s">
        <v>1</v>
      </c>
      <c r="K149" s="2"/>
    </row>
    <row r="150" spans="1:11" x14ac:dyDescent="0.2">
      <c r="A150" t="s">
        <v>154</v>
      </c>
      <c r="D150" t="s">
        <v>1</v>
      </c>
      <c r="K150" s="2"/>
    </row>
    <row r="151" spans="1:11" x14ac:dyDescent="0.2">
      <c r="A151" t="s">
        <v>155</v>
      </c>
      <c r="D151" t="s">
        <v>1</v>
      </c>
      <c r="K151" s="2"/>
    </row>
    <row r="152" spans="1:11" x14ac:dyDescent="0.2">
      <c r="A152" t="s">
        <v>156</v>
      </c>
      <c r="D152" t="s">
        <v>2</v>
      </c>
      <c r="K152" s="2"/>
    </row>
    <row r="153" spans="1:11" x14ac:dyDescent="0.2">
      <c r="A153" t="s">
        <v>157</v>
      </c>
      <c r="D153" t="s">
        <v>1</v>
      </c>
      <c r="K153" s="2"/>
    </row>
    <row r="154" spans="1:11" x14ac:dyDescent="0.2">
      <c r="A154" t="s">
        <v>158</v>
      </c>
      <c r="D154" t="s">
        <v>1</v>
      </c>
      <c r="K154" s="2"/>
    </row>
    <row r="155" spans="1:11" x14ac:dyDescent="0.2">
      <c r="A155" t="s">
        <v>159</v>
      </c>
      <c r="D155" t="s">
        <v>8</v>
      </c>
      <c r="K155" s="2"/>
    </row>
    <row r="156" spans="1:11" x14ac:dyDescent="0.2">
      <c r="A156" t="s">
        <v>160</v>
      </c>
      <c r="D156" t="s">
        <v>8</v>
      </c>
      <c r="K156" s="2"/>
    </row>
    <row r="157" spans="1:11" x14ac:dyDescent="0.2">
      <c r="A157" t="s">
        <v>161</v>
      </c>
      <c r="D157" t="s">
        <v>1</v>
      </c>
      <c r="K157" s="2"/>
    </row>
    <row r="158" spans="1:11" x14ac:dyDescent="0.2">
      <c r="A158" t="s">
        <v>162</v>
      </c>
      <c r="D158" t="s">
        <v>1</v>
      </c>
      <c r="K158" s="2"/>
    </row>
    <row r="159" spans="1:11" x14ac:dyDescent="0.2">
      <c r="A159" t="s">
        <v>163</v>
      </c>
      <c r="D159" t="s">
        <v>1</v>
      </c>
      <c r="K159" s="2"/>
    </row>
    <row r="160" spans="1:11" x14ac:dyDescent="0.2">
      <c r="A160" t="s">
        <v>164</v>
      </c>
      <c r="D160" t="s">
        <v>1</v>
      </c>
      <c r="K160" s="2"/>
    </row>
    <row r="161" spans="1:11" x14ac:dyDescent="0.2">
      <c r="A161" t="s">
        <v>165</v>
      </c>
      <c r="D161" t="s">
        <v>2</v>
      </c>
      <c r="K161" s="2"/>
    </row>
    <row r="162" spans="1:11" x14ac:dyDescent="0.2">
      <c r="A162" t="s">
        <v>166</v>
      </c>
      <c r="D162" t="s">
        <v>1</v>
      </c>
      <c r="K162" s="2"/>
    </row>
    <row r="163" spans="1:11" x14ac:dyDescent="0.2">
      <c r="A163" t="s">
        <v>167</v>
      </c>
      <c r="D163" t="s">
        <v>8</v>
      </c>
      <c r="K163" s="2"/>
    </row>
    <row r="164" spans="1:11" x14ac:dyDescent="0.2">
      <c r="A164" t="s">
        <v>168</v>
      </c>
      <c r="D164" t="s">
        <v>1</v>
      </c>
      <c r="K164" s="2"/>
    </row>
    <row r="165" spans="1:11" x14ac:dyDescent="0.2">
      <c r="A165" t="s">
        <v>169</v>
      </c>
      <c r="D165" t="s">
        <v>1</v>
      </c>
      <c r="K165" s="2"/>
    </row>
    <row r="166" spans="1:11" x14ac:dyDescent="0.2">
      <c r="A166" t="s">
        <v>170</v>
      </c>
      <c r="D166" t="s">
        <v>1</v>
      </c>
      <c r="K166" s="2"/>
    </row>
    <row r="167" spans="1:11" x14ac:dyDescent="0.2">
      <c r="A167" t="s">
        <v>171</v>
      </c>
      <c r="D167" t="s">
        <v>1</v>
      </c>
      <c r="K167" s="2"/>
    </row>
    <row r="168" spans="1:11" x14ac:dyDescent="0.2">
      <c r="A168" t="s">
        <v>172</v>
      </c>
      <c r="D168" t="s">
        <v>1</v>
      </c>
      <c r="K168" s="2"/>
    </row>
    <row r="169" spans="1:11" x14ac:dyDescent="0.2">
      <c r="A169" t="s">
        <v>173</v>
      </c>
      <c r="D169" t="s">
        <v>1</v>
      </c>
      <c r="K169" s="2"/>
    </row>
    <row r="170" spans="1:11" x14ac:dyDescent="0.2">
      <c r="A170" t="s">
        <v>174</v>
      </c>
      <c r="D170" t="s">
        <v>1</v>
      </c>
      <c r="K170" s="2"/>
    </row>
    <row r="171" spans="1:11" x14ac:dyDescent="0.2">
      <c r="A171" t="s">
        <v>175</v>
      </c>
      <c r="D171" t="s">
        <v>8</v>
      </c>
      <c r="K171" s="2"/>
    </row>
    <row r="172" spans="1:11" x14ac:dyDescent="0.2">
      <c r="A172" t="s">
        <v>176</v>
      </c>
      <c r="D172" t="s">
        <v>2</v>
      </c>
      <c r="K172" s="2"/>
    </row>
    <row r="173" spans="1:11" x14ac:dyDescent="0.2">
      <c r="A173" t="s">
        <v>177</v>
      </c>
      <c r="D173" t="s">
        <v>8</v>
      </c>
      <c r="K173" s="2"/>
    </row>
    <row r="174" spans="1:11" x14ac:dyDescent="0.2">
      <c r="A174" t="s">
        <v>178</v>
      </c>
      <c r="D174" t="s">
        <v>1</v>
      </c>
      <c r="K174" s="2"/>
    </row>
    <row r="175" spans="1:11" x14ac:dyDescent="0.2">
      <c r="A175" t="s">
        <v>179</v>
      </c>
      <c r="D175" t="s">
        <v>1</v>
      </c>
      <c r="K175" s="2"/>
    </row>
    <row r="176" spans="1:11" x14ac:dyDescent="0.2">
      <c r="A176" t="s">
        <v>180</v>
      </c>
      <c r="D176" t="s">
        <v>1</v>
      </c>
      <c r="K176" s="2"/>
    </row>
    <row r="177" spans="1:11" x14ac:dyDescent="0.2">
      <c r="A177" t="s">
        <v>181</v>
      </c>
      <c r="D177" t="s">
        <v>1</v>
      </c>
      <c r="K177" s="2"/>
    </row>
    <row r="178" spans="1:11" x14ac:dyDescent="0.2">
      <c r="A178" t="s">
        <v>182</v>
      </c>
      <c r="D178" t="s">
        <v>1</v>
      </c>
      <c r="K178" s="2"/>
    </row>
    <row r="179" spans="1:11" x14ac:dyDescent="0.2">
      <c r="A179" t="s">
        <v>183</v>
      </c>
      <c r="D179" t="s">
        <v>1</v>
      </c>
      <c r="K179" s="2"/>
    </row>
    <row r="180" spans="1:11" x14ac:dyDescent="0.2">
      <c r="A180" t="s">
        <v>184</v>
      </c>
      <c r="D180" t="s">
        <v>1</v>
      </c>
      <c r="K180" s="2"/>
    </row>
    <row r="181" spans="1:11" x14ac:dyDescent="0.2">
      <c r="A181" t="s">
        <v>185</v>
      </c>
      <c r="D181" t="s">
        <v>2</v>
      </c>
      <c r="K181" s="2"/>
    </row>
    <row r="182" spans="1:11" x14ac:dyDescent="0.2">
      <c r="A182" t="s">
        <v>186</v>
      </c>
      <c r="D182" t="s">
        <v>6</v>
      </c>
      <c r="K182" s="2"/>
    </row>
    <row r="183" spans="1:11" x14ac:dyDescent="0.2">
      <c r="A183" t="s">
        <v>187</v>
      </c>
      <c r="D183" t="s">
        <v>8</v>
      </c>
      <c r="K183" s="2"/>
    </row>
    <row r="184" spans="1:11" x14ac:dyDescent="0.2">
      <c r="A184" t="s">
        <v>188</v>
      </c>
      <c r="D184" t="s">
        <v>1</v>
      </c>
      <c r="K184" s="2"/>
    </row>
    <row r="185" spans="1:11" x14ac:dyDescent="0.2">
      <c r="A185" t="s">
        <v>189</v>
      </c>
      <c r="D185" t="s">
        <v>2</v>
      </c>
      <c r="K185" s="2"/>
    </row>
    <row r="186" spans="1:11" x14ac:dyDescent="0.2">
      <c r="A186" t="s">
        <v>190</v>
      </c>
      <c r="D186" t="s">
        <v>1</v>
      </c>
      <c r="K186" s="2"/>
    </row>
    <row r="187" spans="1:11" x14ac:dyDescent="0.2">
      <c r="A187" t="s">
        <v>191</v>
      </c>
      <c r="D187" t="s">
        <v>2</v>
      </c>
      <c r="K187" s="2"/>
    </row>
    <row r="188" spans="1:11" x14ac:dyDescent="0.2">
      <c r="A188" t="s">
        <v>192</v>
      </c>
      <c r="D188" t="s">
        <v>1</v>
      </c>
      <c r="K188" s="2"/>
    </row>
    <row r="189" spans="1:11" x14ac:dyDescent="0.2">
      <c r="A189" t="s">
        <v>193</v>
      </c>
      <c r="D189" t="s">
        <v>65</v>
      </c>
      <c r="K189" s="2"/>
    </row>
    <row r="190" spans="1:11" x14ac:dyDescent="0.2">
      <c r="A190" t="s">
        <v>194</v>
      </c>
      <c r="D190" t="s">
        <v>2</v>
      </c>
      <c r="K190" s="2"/>
    </row>
    <row r="191" spans="1:11" x14ac:dyDescent="0.2">
      <c r="A191" t="s">
        <v>195</v>
      </c>
      <c r="D191" t="s">
        <v>1</v>
      </c>
      <c r="K191" s="2"/>
    </row>
    <row r="192" spans="1:11" x14ac:dyDescent="0.2">
      <c r="A192" t="s">
        <v>196</v>
      </c>
      <c r="D192" t="s">
        <v>1</v>
      </c>
      <c r="K192" s="2"/>
    </row>
    <row r="193" spans="1:11" x14ac:dyDescent="0.2">
      <c r="A193" t="s">
        <v>197</v>
      </c>
      <c r="D193" t="s">
        <v>1</v>
      </c>
      <c r="K193" s="2"/>
    </row>
    <row r="194" spans="1:11" x14ac:dyDescent="0.2">
      <c r="A194" t="s">
        <v>198</v>
      </c>
      <c r="D194" t="s">
        <v>1</v>
      </c>
      <c r="K194" s="2"/>
    </row>
    <row r="195" spans="1:11" x14ac:dyDescent="0.2">
      <c r="A195" t="s">
        <v>199</v>
      </c>
      <c r="D195" t="s">
        <v>1</v>
      </c>
      <c r="K195" s="2"/>
    </row>
    <row r="196" spans="1:11" x14ac:dyDescent="0.2">
      <c r="A196" t="s">
        <v>200</v>
      </c>
      <c r="D196" t="s">
        <v>2</v>
      </c>
      <c r="K196" s="2"/>
    </row>
    <row r="197" spans="1:11" x14ac:dyDescent="0.2">
      <c r="A197" t="s">
        <v>201</v>
      </c>
      <c r="D197" t="s">
        <v>1</v>
      </c>
      <c r="K197" s="2"/>
    </row>
    <row r="198" spans="1:11" x14ac:dyDescent="0.2">
      <c r="A198" t="s">
        <v>202</v>
      </c>
      <c r="D198" t="s">
        <v>1</v>
      </c>
      <c r="K198" s="2"/>
    </row>
    <row r="199" spans="1:11" x14ac:dyDescent="0.2">
      <c r="A199" t="s">
        <v>203</v>
      </c>
      <c r="D199" t="s">
        <v>2</v>
      </c>
      <c r="K199" s="2"/>
    </row>
    <row r="200" spans="1:11" x14ac:dyDescent="0.2">
      <c r="A200" t="s">
        <v>204</v>
      </c>
      <c r="D200" t="s">
        <v>8</v>
      </c>
      <c r="K200" s="2"/>
    </row>
    <row r="201" spans="1:11" x14ac:dyDescent="0.2">
      <c r="A201" t="s">
        <v>205</v>
      </c>
      <c r="D201" t="s">
        <v>2</v>
      </c>
      <c r="K201" s="2"/>
    </row>
    <row r="202" spans="1:11" x14ac:dyDescent="0.2">
      <c r="A202" t="s">
        <v>206</v>
      </c>
      <c r="D202" t="s">
        <v>2</v>
      </c>
      <c r="K202" s="2"/>
    </row>
    <row r="203" spans="1:11" x14ac:dyDescent="0.2">
      <c r="A203" t="s">
        <v>207</v>
      </c>
      <c r="D203" t="s">
        <v>1</v>
      </c>
      <c r="K203" s="2"/>
    </row>
    <row r="204" spans="1:11" x14ac:dyDescent="0.2">
      <c r="A204" t="s">
        <v>208</v>
      </c>
      <c r="D204" t="s">
        <v>2</v>
      </c>
      <c r="K204" s="2"/>
    </row>
    <row r="205" spans="1:11" x14ac:dyDescent="0.2">
      <c r="A205" t="s">
        <v>209</v>
      </c>
      <c r="D205" t="s">
        <v>1</v>
      </c>
      <c r="K205" s="2"/>
    </row>
    <row r="206" spans="1:11" x14ac:dyDescent="0.2">
      <c r="A206" t="s">
        <v>210</v>
      </c>
      <c r="D206" t="s">
        <v>1</v>
      </c>
      <c r="K206" s="2"/>
    </row>
    <row r="207" spans="1:11" x14ac:dyDescent="0.2">
      <c r="A207" t="s">
        <v>211</v>
      </c>
      <c r="D207" t="s">
        <v>1</v>
      </c>
      <c r="K207" s="2"/>
    </row>
    <row r="208" spans="1:11" x14ac:dyDescent="0.2">
      <c r="A208" t="s">
        <v>212</v>
      </c>
      <c r="D208" t="s">
        <v>1</v>
      </c>
      <c r="K208" s="2"/>
    </row>
    <row r="209" spans="1:11" x14ac:dyDescent="0.2">
      <c r="A209" t="s">
        <v>213</v>
      </c>
      <c r="D209" t="s">
        <v>1</v>
      </c>
      <c r="K209" s="2"/>
    </row>
    <row r="210" spans="1:11" x14ac:dyDescent="0.2">
      <c r="A210" t="s">
        <v>214</v>
      </c>
      <c r="D210" t="s">
        <v>8</v>
      </c>
      <c r="K210" s="2"/>
    </row>
    <row r="211" spans="1:11" x14ac:dyDescent="0.2">
      <c r="A211" t="s">
        <v>215</v>
      </c>
      <c r="D211" t="s">
        <v>1</v>
      </c>
      <c r="K211" s="2"/>
    </row>
    <row r="212" spans="1:11" x14ac:dyDescent="0.2">
      <c r="A212" t="s">
        <v>216</v>
      </c>
      <c r="D212" t="s">
        <v>1</v>
      </c>
      <c r="K212" s="2"/>
    </row>
    <row r="213" spans="1:11" x14ac:dyDescent="0.2">
      <c r="A213" t="s">
        <v>217</v>
      </c>
      <c r="D213" t="s">
        <v>2</v>
      </c>
      <c r="K213" s="2"/>
    </row>
    <row r="214" spans="1:11" x14ac:dyDescent="0.2">
      <c r="A214" t="s">
        <v>218</v>
      </c>
      <c r="D214" t="s">
        <v>1</v>
      </c>
      <c r="K214" s="2"/>
    </row>
    <row r="215" spans="1:11" x14ac:dyDescent="0.2">
      <c r="A215" t="s">
        <v>219</v>
      </c>
      <c r="D215" t="s">
        <v>1</v>
      </c>
      <c r="K215" s="2"/>
    </row>
    <row r="216" spans="1:11" x14ac:dyDescent="0.2">
      <c r="A216" t="s">
        <v>220</v>
      </c>
      <c r="D216" t="s">
        <v>1</v>
      </c>
      <c r="K216" s="2"/>
    </row>
    <row r="217" spans="1:11" x14ac:dyDescent="0.2">
      <c r="A217" t="s">
        <v>221</v>
      </c>
      <c r="D217" t="s">
        <v>1</v>
      </c>
      <c r="K217" s="2"/>
    </row>
    <row r="218" spans="1:11" x14ac:dyDescent="0.2">
      <c r="A218" t="s">
        <v>222</v>
      </c>
      <c r="D218" t="s">
        <v>1</v>
      </c>
      <c r="K218" s="2"/>
    </row>
    <row r="219" spans="1:11" x14ac:dyDescent="0.2">
      <c r="A219" t="s">
        <v>223</v>
      </c>
      <c r="D219" t="s">
        <v>1</v>
      </c>
      <c r="K219" s="2"/>
    </row>
    <row r="220" spans="1:11" x14ac:dyDescent="0.2">
      <c r="A220" t="s">
        <v>224</v>
      </c>
      <c r="D220" t="s">
        <v>2</v>
      </c>
      <c r="K220" s="2"/>
    </row>
    <row r="221" spans="1:11" x14ac:dyDescent="0.2">
      <c r="A221" t="s">
        <v>225</v>
      </c>
      <c r="D221" t="s">
        <v>1</v>
      </c>
      <c r="K221" s="2"/>
    </row>
    <row r="222" spans="1:11" x14ac:dyDescent="0.2">
      <c r="A222" t="s">
        <v>226</v>
      </c>
      <c r="D222" t="s">
        <v>2</v>
      </c>
      <c r="K222" s="2"/>
    </row>
    <row r="223" spans="1:11" x14ac:dyDescent="0.2">
      <c r="A223" t="s">
        <v>227</v>
      </c>
      <c r="D223" t="s">
        <v>1</v>
      </c>
      <c r="K223" s="2"/>
    </row>
    <row r="224" spans="1:11" x14ac:dyDescent="0.2">
      <c r="A224" t="s">
        <v>228</v>
      </c>
      <c r="D224" t="s">
        <v>1</v>
      </c>
      <c r="K224" s="2"/>
    </row>
    <row r="225" spans="1:11" x14ac:dyDescent="0.2">
      <c r="A225" t="s">
        <v>229</v>
      </c>
      <c r="D225" t="s">
        <v>1</v>
      </c>
      <c r="K225" s="2"/>
    </row>
    <row r="226" spans="1:11" x14ac:dyDescent="0.2">
      <c r="A226" t="s">
        <v>230</v>
      </c>
      <c r="D226" t="s">
        <v>2</v>
      </c>
      <c r="K226" s="2"/>
    </row>
    <row r="227" spans="1:11" x14ac:dyDescent="0.2">
      <c r="A227" t="s">
        <v>231</v>
      </c>
      <c r="D227" t="s">
        <v>1</v>
      </c>
      <c r="K227" s="2"/>
    </row>
    <row r="228" spans="1:11" x14ac:dyDescent="0.2">
      <c r="A228" t="s">
        <v>232</v>
      </c>
      <c r="D228" t="s">
        <v>1</v>
      </c>
      <c r="K228" s="2"/>
    </row>
    <row r="229" spans="1:11" x14ac:dyDescent="0.2">
      <c r="A229" t="s">
        <v>233</v>
      </c>
      <c r="D229" t="s">
        <v>1</v>
      </c>
      <c r="K229" s="2"/>
    </row>
    <row r="230" spans="1:11" x14ac:dyDescent="0.2">
      <c r="A230" t="s">
        <v>234</v>
      </c>
      <c r="D230" t="s">
        <v>1</v>
      </c>
      <c r="K230" s="2"/>
    </row>
    <row r="231" spans="1:11" x14ac:dyDescent="0.2">
      <c r="A231" t="s">
        <v>235</v>
      </c>
      <c r="D231" t="s">
        <v>1</v>
      </c>
      <c r="K231" s="2"/>
    </row>
    <row r="232" spans="1:11" x14ac:dyDescent="0.2">
      <c r="A232" t="s">
        <v>236</v>
      </c>
      <c r="D232" t="s">
        <v>2</v>
      </c>
      <c r="K232" s="2"/>
    </row>
    <row r="233" spans="1:11" x14ac:dyDescent="0.2">
      <c r="A233" t="s">
        <v>237</v>
      </c>
      <c r="D233" t="s">
        <v>2</v>
      </c>
      <c r="K233" s="2"/>
    </row>
    <row r="234" spans="1:11" x14ac:dyDescent="0.2">
      <c r="A234" t="s">
        <v>238</v>
      </c>
      <c r="D234" t="s">
        <v>1</v>
      </c>
      <c r="K234" s="2"/>
    </row>
    <row r="235" spans="1:11" x14ac:dyDescent="0.2">
      <c r="A235" t="s">
        <v>239</v>
      </c>
      <c r="D235" t="s">
        <v>8</v>
      </c>
      <c r="K235" s="2"/>
    </row>
    <row r="236" spans="1:11" x14ac:dyDescent="0.2">
      <c r="A236" t="s">
        <v>240</v>
      </c>
      <c r="D236" t="s">
        <v>1</v>
      </c>
      <c r="K236" s="2"/>
    </row>
    <row r="237" spans="1:11" x14ac:dyDescent="0.2">
      <c r="A237" t="s">
        <v>241</v>
      </c>
      <c r="D237" t="s">
        <v>2</v>
      </c>
      <c r="K237" s="2"/>
    </row>
    <row r="238" spans="1:11" x14ac:dyDescent="0.2">
      <c r="A238" t="s">
        <v>242</v>
      </c>
      <c r="D238" t="s">
        <v>243</v>
      </c>
      <c r="K238" s="2"/>
    </row>
    <row r="239" spans="1:11" x14ac:dyDescent="0.2">
      <c r="A239" t="s">
        <v>244</v>
      </c>
      <c r="D239" t="s">
        <v>1</v>
      </c>
      <c r="K239" s="2"/>
    </row>
    <row r="240" spans="1:11" x14ac:dyDescent="0.2">
      <c r="A240" t="s">
        <v>245</v>
      </c>
      <c r="D240" t="s">
        <v>8</v>
      </c>
      <c r="K240" s="2"/>
    </row>
    <row r="241" spans="1:11" x14ac:dyDescent="0.2">
      <c r="A241" t="s">
        <v>246</v>
      </c>
      <c r="D241" t="s">
        <v>1</v>
      </c>
      <c r="K241" s="2"/>
    </row>
    <row r="242" spans="1:11" x14ac:dyDescent="0.2">
      <c r="A242" t="s">
        <v>247</v>
      </c>
      <c r="D242" t="s">
        <v>6</v>
      </c>
      <c r="K242" s="2"/>
    </row>
    <row r="243" spans="1:11" x14ac:dyDescent="0.2">
      <c r="A243" t="s">
        <v>248</v>
      </c>
      <c r="D243" t="s">
        <v>1</v>
      </c>
      <c r="K243" s="2"/>
    </row>
    <row r="244" spans="1:11" x14ac:dyDescent="0.2">
      <c r="A244" t="s">
        <v>249</v>
      </c>
      <c r="D244" t="s">
        <v>2</v>
      </c>
      <c r="K244" s="2"/>
    </row>
    <row r="245" spans="1:11" x14ac:dyDescent="0.2">
      <c r="A245" t="s">
        <v>250</v>
      </c>
      <c r="D245" t="s">
        <v>2</v>
      </c>
      <c r="K245" s="2"/>
    </row>
    <row r="246" spans="1:11" x14ac:dyDescent="0.2">
      <c r="A246" t="s">
        <v>251</v>
      </c>
      <c r="D246" t="s">
        <v>2</v>
      </c>
      <c r="K246" s="2"/>
    </row>
    <row r="247" spans="1:11" x14ac:dyDescent="0.2">
      <c r="A247" t="s">
        <v>252</v>
      </c>
      <c r="D247" t="s">
        <v>1</v>
      </c>
      <c r="K247" s="2"/>
    </row>
    <row r="248" spans="1:11" x14ac:dyDescent="0.2">
      <c r="A248" t="s">
        <v>253</v>
      </c>
      <c r="D248" t="s">
        <v>2</v>
      </c>
      <c r="K248" s="2"/>
    </row>
    <row r="249" spans="1:11" x14ac:dyDescent="0.2">
      <c r="A249" t="s">
        <v>254</v>
      </c>
      <c r="D249" t="s">
        <v>1</v>
      </c>
      <c r="K249" s="2"/>
    </row>
    <row r="250" spans="1:11" x14ac:dyDescent="0.2">
      <c r="A250" t="s">
        <v>255</v>
      </c>
      <c r="D250" t="s">
        <v>8</v>
      </c>
      <c r="K250" s="2"/>
    </row>
    <row r="251" spans="1:11" x14ac:dyDescent="0.2">
      <c r="A251" t="s">
        <v>256</v>
      </c>
      <c r="D251" t="s">
        <v>34</v>
      </c>
      <c r="K251" s="2"/>
    </row>
    <row r="252" spans="1:11" x14ac:dyDescent="0.2">
      <c r="A252" t="s">
        <v>257</v>
      </c>
      <c r="D252" t="s">
        <v>1</v>
      </c>
      <c r="K252" s="2"/>
    </row>
    <row r="253" spans="1:11" x14ac:dyDescent="0.2">
      <c r="A253" t="s">
        <v>258</v>
      </c>
      <c r="D253" t="s">
        <v>2</v>
      </c>
      <c r="K253" s="2"/>
    </row>
    <row r="254" spans="1:11" x14ac:dyDescent="0.2">
      <c r="A254" t="s">
        <v>259</v>
      </c>
      <c r="D254" t="s">
        <v>8</v>
      </c>
      <c r="K254" s="2"/>
    </row>
    <row r="255" spans="1:11" x14ac:dyDescent="0.2">
      <c r="A255" t="s">
        <v>260</v>
      </c>
      <c r="D255" t="s">
        <v>8</v>
      </c>
      <c r="K255" s="2"/>
    </row>
    <row r="256" spans="1:11" x14ac:dyDescent="0.2">
      <c r="A256" t="s">
        <v>261</v>
      </c>
      <c r="D256" t="s">
        <v>1</v>
      </c>
      <c r="K256" s="2"/>
    </row>
    <row r="257" spans="1:11" x14ac:dyDescent="0.2">
      <c r="A257" t="s">
        <v>262</v>
      </c>
      <c r="D257" t="s">
        <v>2</v>
      </c>
      <c r="K257" s="2"/>
    </row>
    <row r="258" spans="1:11" x14ac:dyDescent="0.2">
      <c r="A258" t="s">
        <v>263</v>
      </c>
      <c r="D258" t="s">
        <v>1</v>
      </c>
      <c r="K258" s="2"/>
    </row>
    <row r="259" spans="1:11" x14ac:dyDescent="0.2">
      <c r="A259" t="s">
        <v>264</v>
      </c>
      <c r="D259" t="s">
        <v>1</v>
      </c>
      <c r="K259" s="2"/>
    </row>
    <row r="260" spans="1:11" x14ac:dyDescent="0.2">
      <c r="A260" t="s">
        <v>265</v>
      </c>
      <c r="D260" t="s">
        <v>2</v>
      </c>
      <c r="K260" s="2"/>
    </row>
    <row r="261" spans="1:11" x14ac:dyDescent="0.2">
      <c r="A261" t="s">
        <v>266</v>
      </c>
      <c r="D261" t="s">
        <v>1</v>
      </c>
      <c r="K261" s="2"/>
    </row>
    <row r="262" spans="1:11" x14ac:dyDescent="0.2">
      <c r="A262" t="s">
        <v>267</v>
      </c>
      <c r="D262" t="s">
        <v>1</v>
      </c>
      <c r="K262" s="2"/>
    </row>
    <row r="263" spans="1:11" x14ac:dyDescent="0.2">
      <c r="A263" t="s">
        <v>268</v>
      </c>
      <c r="D263" t="s">
        <v>1</v>
      </c>
      <c r="K263" s="2"/>
    </row>
    <row r="264" spans="1:11" x14ac:dyDescent="0.2">
      <c r="A264" t="s">
        <v>269</v>
      </c>
      <c r="D264" t="s">
        <v>1</v>
      </c>
      <c r="K264" s="2"/>
    </row>
    <row r="265" spans="1:11" x14ac:dyDescent="0.2">
      <c r="A265" t="s">
        <v>270</v>
      </c>
      <c r="D265" t="s">
        <v>8</v>
      </c>
      <c r="K265" s="2"/>
    </row>
    <row r="266" spans="1:11" x14ac:dyDescent="0.2">
      <c r="A266" t="s">
        <v>271</v>
      </c>
      <c r="D266" t="s">
        <v>2</v>
      </c>
      <c r="K266" s="2"/>
    </row>
    <row r="267" spans="1:11" x14ac:dyDescent="0.2">
      <c r="A267" t="s">
        <v>272</v>
      </c>
      <c r="D267" t="s">
        <v>1</v>
      </c>
      <c r="K267" s="2"/>
    </row>
    <row r="268" spans="1:11" x14ac:dyDescent="0.2">
      <c r="A268" t="s">
        <v>273</v>
      </c>
      <c r="D268" t="s">
        <v>1</v>
      </c>
      <c r="K268" s="2"/>
    </row>
    <row r="269" spans="1:11" x14ac:dyDescent="0.2">
      <c r="A269" t="s">
        <v>274</v>
      </c>
      <c r="D269" t="s">
        <v>1</v>
      </c>
      <c r="K269" s="2"/>
    </row>
    <row r="270" spans="1:11" x14ac:dyDescent="0.2">
      <c r="A270" t="s">
        <v>275</v>
      </c>
      <c r="D270" t="s">
        <v>2</v>
      </c>
      <c r="K270" s="2"/>
    </row>
    <row r="271" spans="1:11" x14ac:dyDescent="0.2">
      <c r="A271" t="s">
        <v>276</v>
      </c>
      <c r="D271" t="s">
        <v>1</v>
      </c>
      <c r="K271" s="2"/>
    </row>
    <row r="272" spans="1:11" x14ac:dyDescent="0.2">
      <c r="A272" t="s">
        <v>277</v>
      </c>
      <c r="D272" t="s">
        <v>1</v>
      </c>
      <c r="K272" s="2"/>
    </row>
    <row r="273" spans="1:11" x14ac:dyDescent="0.2">
      <c r="A273" t="s">
        <v>278</v>
      </c>
      <c r="D273" t="s">
        <v>1</v>
      </c>
      <c r="K273" s="2"/>
    </row>
    <row r="274" spans="1:11" x14ac:dyDescent="0.2">
      <c r="A274" t="s">
        <v>279</v>
      </c>
      <c r="D274" t="s">
        <v>1</v>
      </c>
      <c r="K274" s="2"/>
    </row>
    <row r="275" spans="1:11" x14ac:dyDescent="0.2">
      <c r="A275" t="s">
        <v>280</v>
      </c>
      <c r="D275" t="s">
        <v>1</v>
      </c>
      <c r="K275" s="2"/>
    </row>
    <row r="276" spans="1:11" x14ac:dyDescent="0.2">
      <c r="A276" t="s">
        <v>281</v>
      </c>
      <c r="D276" t="s">
        <v>1</v>
      </c>
      <c r="K276" s="2"/>
    </row>
    <row r="277" spans="1:11" x14ac:dyDescent="0.2">
      <c r="A277" t="s">
        <v>282</v>
      </c>
      <c r="D277" t="s">
        <v>1</v>
      </c>
      <c r="K277" s="2"/>
    </row>
    <row r="278" spans="1:11" x14ac:dyDescent="0.2">
      <c r="A278" t="s">
        <v>283</v>
      </c>
      <c r="D278" t="s">
        <v>1</v>
      </c>
      <c r="K278" s="2"/>
    </row>
    <row r="279" spans="1:11" x14ac:dyDescent="0.2">
      <c r="A279" t="s">
        <v>284</v>
      </c>
      <c r="D279" t="s">
        <v>1</v>
      </c>
      <c r="K279" s="2"/>
    </row>
    <row r="280" spans="1:11" x14ac:dyDescent="0.2">
      <c r="A280" t="s">
        <v>285</v>
      </c>
      <c r="D280" t="s">
        <v>1</v>
      </c>
      <c r="K280" s="2"/>
    </row>
    <row r="281" spans="1:11" x14ac:dyDescent="0.2">
      <c r="A281" t="s">
        <v>286</v>
      </c>
      <c r="D281" t="s">
        <v>8</v>
      </c>
      <c r="K281" s="2"/>
    </row>
    <row r="282" spans="1:11" x14ac:dyDescent="0.2">
      <c r="A282" t="s">
        <v>287</v>
      </c>
      <c r="D282" t="s">
        <v>1</v>
      </c>
      <c r="K282" s="2"/>
    </row>
    <row r="283" spans="1:11" x14ac:dyDescent="0.2">
      <c r="A283" t="s">
        <v>288</v>
      </c>
      <c r="D283" t="s">
        <v>8</v>
      </c>
      <c r="K283" s="2"/>
    </row>
    <row r="284" spans="1:11" x14ac:dyDescent="0.2">
      <c r="A284" t="s">
        <v>289</v>
      </c>
      <c r="D284" t="s">
        <v>1</v>
      </c>
      <c r="K284" s="2"/>
    </row>
    <row r="285" spans="1:11" x14ac:dyDescent="0.2">
      <c r="A285" t="s">
        <v>290</v>
      </c>
      <c r="D285" t="s">
        <v>1</v>
      </c>
      <c r="K285" s="2"/>
    </row>
    <row r="286" spans="1:11" x14ac:dyDescent="0.2">
      <c r="A286" t="s">
        <v>291</v>
      </c>
      <c r="D286" t="s">
        <v>1</v>
      </c>
      <c r="K286" s="2"/>
    </row>
    <row r="287" spans="1:11" x14ac:dyDescent="0.2">
      <c r="A287" t="s">
        <v>292</v>
      </c>
      <c r="D287" t="s">
        <v>1</v>
      </c>
      <c r="K287" s="2"/>
    </row>
    <row r="288" spans="1:11" x14ac:dyDescent="0.2">
      <c r="A288" t="s">
        <v>293</v>
      </c>
      <c r="D288" t="s">
        <v>1</v>
      </c>
      <c r="K288" s="2"/>
    </row>
    <row r="289" spans="1:11" x14ac:dyDescent="0.2">
      <c r="A289" t="s">
        <v>294</v>
      </c>
      <c r="D289" t="s">
        <v>1</v>
      </c>
      <c r="K289" s="2"/>
    </row>
    <row r="290" spans="1:11" x14ac:dyDescent="0.2">
      <c r="A290" t="s">
        <v>295</v>
      </c>
      <c r="D290" t="s">
        <v>8</v>
      </c>
      <c r="K290" s="2"/>
    </row>
    <row r="291" spans="1:11" x14ac:dyDescent="0.2">
      <c r="A291" t="s">
        <v>296</v>
      </c>
      <c r="D291" t="s">
        <v>1</v>
      </c>
      <c r="K291" s="2"/>
    </row>
    <row r="292" spans="1:11" x14ac:dyDescent="0.2">
      <c r="A292" t="s">
        <v>297</v>
      </c>
      <c r="D292" t="s">
        <v>1</v>
      </c>
      <c r="K292" s="2"/>
    </row>
    <row r="293" spans="1:11" x14ac:dyDescent="0.2">
      <c r="A293" t="s">
        <v>298</v>
      </c>
      <c r="D293" t="s">
        <v>1</v>
      </c>
      <c r="K293" s="2"/>
    </row>
    <row r="294" spans="1:11" x14ac:dyDescent="0.2">
      <c r="A294" t="s">
        <v>299</v>
      </c>
      <c r="D294" t="s">
        <v>1</v>
      </c>
      <c r="K294" s="2"/>
    </row>
    <row r="295" spans="1:11" x14ac:dyDescent="0.2">
      <c r="A295" t="s">
        <v>300</v>
      </c>
      <c r="D295" t="s">
        <v>1</v>
      </c>
      <c r="K295" s="2"/>
    </row>
    <row r="296" spans="1:11" x14ac:dyDescent="0.2">
      <c r="A296" t="s">
        <v>301</v>
      </c>
      <c r="D296" t="s">
        <v>1</v>
      </c>
      <c r="K296" s="2"/>
    </row>
    <row r="297" spans="1:11" x14ac:dyDescent="0.2">
      <c r="A297" t="s">
        <v>302</v>
      </c>
      <c r="D297" t="s">
        <v>1</v>
      </c>
      <c r="K297" s="2"/>
    </row>
    <row r="298" spans="1:11" x14ac:dyDescent="0.2">
      <c r="A298" t="s">
        <v>303</v>
      </c>
      <c r="D298" t="s">
        <v>1</v>
      </c>
      <c r="K298" s="2"/>
    </row>
    <row r="299" spans="1:11" x14ac:dyDescent="0.2">
      <c r="A299" t="s">
        <v>304</v>
      </c>
      <c r="D299" t="s">
        <v>2</v>
      </c>
      <c r="K299" s="2"/>
    </row>
    <row r="300" spans="1:11" x14ac:dyDescent="0.2">
      <c r="A300" t="s">
        <v>305</v>
      </c>
      <c r="D300" t="s">
        <v>65</v>
      </c>
      <c r="K300" s="2"/>
    </row>
    <row r="301" spans="1:11" x14ac:dyDescent="0.2">
      <c r="A301" t="s">
        <v>306</v>
      </c>
      <c r="D301" t="s">
        <v>1</v>
      </c>
      <c r="K301" s="2"/>
    </row>
    <row r="302" spans="1:11" x14ac:dyDescent="0.2">
      <c r="A302" t="s">
        <v>307</v>
      </c>
      <c r="D302" t="s">
        <v>1</v>
      </c>
      <c r="K302" s="2"/>
    </row>
    <row r="303" spans="1:11" x14ac:dyDescent="0.2">
      <c r="A303" t="s">
        <v>308</v>
      </c>
      <c r="D303" t="s">
        <v>1</v>
      </c>
      <c r="K303" s="2"/>
    </row>
    <row r="304" spans="1:11" x14ac:dyDescent="0.2">
      <c r="A304" t="s">
        <v>309</v>
      </c>
      <c r="D304" t="s">
        <v>1</v>
      </c>
      <c r="K304" s="2"/>
    </row>
    <row r="305" spans="1:11" x14ac:dyDescent="0.2">
      <c r="A305" t="s">
        <v>310</v>
      </c>
      <c r="D305" t="s">
        <v>1</v>
      </c>
      <c r="K305" s="2"/>
    </row>
    <row r="306" spans="1:11" x14ac:dyDescent="0.2">
      <c r="A306" t="s">
        <v>311</v>
      </c>
      <c r="D306" t="s">
        <v>1</v>
      </c>
      <c r="K306" s="2"/>
    </row>
    <row r="307" spans="1:11" x14ac:dyDescent="0.2">
      <c r="A307" t="s">
        <v>312</v>
      </c>
      <c r="D307" t="s">
        <v>1</v>
      </c>
      <c r="K307" s="2"/>
    </row>
    <row r="308" spans="1:11" x14ac:dyDescent="0.2">
      <c r="A308" t="s">
        <v>313</v>
      </c>
      <c r="D308" t="s">
        <v>1</v>
      </c>
      <c r="K308" s="2"/>
    </row>
    <row r="309" spans="1:11" x14ac:dyDescent="0.2">
      <c r="A309" t="s">
        <v>314</v>
      </c>
      <c r="D309" t="s">
        <v>1</v>
      </c>
      <c r="K309" s="2"/>
    </row>
    <row r="310" spans="1:11" x14ac:dyDescent="0.2">
      <c r="A310" t="s">
        <v>315</v>
      </c>
      <c r="D310" t="s">
        <v>1</v>
      </c>
      <c r="K310" s="2"/>
    </row>
    <row r="311" spans="1:11" x14ac:dyDescent="0.2">
      <c r="A311" t="s">
        <v>316</v>
      </c>
      <c r="D311" t="s">
        <v>1</v>
      </c>
      <c r="K311" s="2"/>
    </row>
    <row r="312" spans="1:11" x14ac:dyDescent="0.2">
      <c r="A312" t="s">
        <v>317</v>
      </c>
      <c r="D312" t="s">
        <v>1</v>
      </c>
      <c r="K312" s="2"/>
    </row>
    <row r="313" spans="1:11" x14ac:dyDescent="0.2">
      <c r="A313" t="s">
        <v>318</v>
      </c>
      <c r="D313" t="s">
        <v>1</v>
      </c>
      <c r="K313" s="2"/>
    </row>
    <row r="314" spans="1:11" x14ac:dyDescent="0.2">
      <c r="A314" t="s">
        <v>319</v>
      </c>
      <c r="D314" t="s">
        <v>8</v>
      </c>
      <c r="K314" s="2"/>
    </row>
    <row r="315" spans="1:11" x14ac:dyDescent="0.2">
      <c r="A315" t="s">
        <v>320</v>
      </c>
      <c r="D315" t="s">
        <v>1</v>
      </c>
      <c r="K315" s="2"/>
    </row>
    <row r="316" spans="1:11" x14ac:dyDescent="0.2">
      <c r="A316" t="s">
        <v>321</v>
      </c>
      <c r="D316" t="s">
        <v>1</v>
      </c>
      <c r="K316" s="2"/>
    </row>
    <row r="317" spans="1:11" x14ac:dyDescent="0.2">
      <c r="A317" t="s">
        <v>322</v>
      </c>
      <c r="D317" t="s">
        <v>1</v>
      </c>
      <c r="K317" s="2"/>
    </row>
    <row r="318" spans="1:11" x14ac:dyDescent="0.2">
      <c r="A318" t="s">
        <v>323</v>
      </c>
      <c r="D318" t="s">
        <v>1</v>
      </c>
      <c r="K318" s="2"/>
    </row>
    <row r="319" spans="1:11" x14ac:dyDescent="0.2">
      <c r="A319" t="s">
        <v>324</v>
      </c>
      <c r="D319" t="s">
        <v>1</v>
      </c>
      <c r="K319" s="2"/>
    </row>
    <row r="320" spans="1:11" x14ac:dyDescent="0.2">
      <c r="A320" t="s">
        <v>325</v>
      </c>
      <c r="D320" t="s">
        <v>1</v>
      </c>
      <c r="K320" s="2"/>
    </row>
    <row r="321" spans="1:11" x14ac:dyDescent="0.2">
      <c r="A321" t="s">
        <v>326</v>
      </c>
      <c r="D321" t="s">
        <v>8</v>
      </c>
      <c r="K321" s="2"/>
    </row>
    <row r="322" spans="1:11" x14ac:dyDescent="0.2">
      <c r="A322" t="s">
        <v>327</v>
      </c>
      <c r="D322" t="s">
        <v>1</v>
      </c>
      <c r="K322" s="2"/>
    </row>
    <row r="323" spans="1:11" x14ac:dyDescent="0.2">
      <c r="A323" t="s">
        <v>328</v>
      </c>
      <c r="D323" t="s">
        <v>1</v>
      </c>
      <c r="K323" s="2"/>
    </row>
    <row r="324" spans="1:11" x14ac:dyDescent="0.2">
      <c r="A324" t="s">
        <v>329</v>
      </c>
      <c r="D324" t="s">
        <v>1</v>
      </c>
      <c r="K324" s="2"/>
    </row>
    <row r="325" spans="1:11" x14ac:dyDescent="0.2">
      <c r="A325" t="s">
        <v>330</v>
      </c>
      <c r="D325" t="s">
        <v>1</v>
      </c>
      <c r="K325" s="2"/>
    </row>
    <row r="326" spans="1:11" x14ac:dyDescent="0.2">
      <c r="A326" t="s">
        <v>331</v>
      </c>
      <c r="D326" t="s">
        <v>2</v>
      </c>
      <c r="K326" s="2"/>
    </row>
    <row r="327" spans="1:11" x14ac:dyDescent="0.2">
      <c r="A327" t="s">
        <v>332</v>
      </c>
      <c r="D327" t="s">
        <v>8</v>
      </c>
      <c r="K327" s="2"/>
    </row>
    <row r="328" spans="1:11" x14ac:dyDescent="0.2">
      <c r="A328" t="s">
        <v>333</v>
      </c>
      <c r="D328" t="s">
        <v>2</v>
      </c>
      <c r="K328" s="2"/>
    </row>
    <row r="329" spans="1:11" x14ac:dyDescent="0.2">
      <c r="A329" t="s">
        <v>334</v>
      </c>
      <c r="D329" t="s">
        <v>1</v>
      </c>
      <c r="K329" s="2"/>
    </row>
    <row r="330" spans="1:11" x14ac:dyDescent="0.2">
      <c r="A330" t="s">
        <v>335</v>
      </c>
      <c r="D330" t="s">
        <v>6</v>
      </c>
      <c r="K330" s="2"/>
    </row>
    <row r="331" spans="1:11" x14ac:dyDescent="0.2">
      <c r="A331" t="s">
        <v>336</v>
      </c>
      <c r="D331" t="s">
        <v>1</v>
      </c>
      <c r="K331" s="2"/>
    </row>
    <row r="332" spans="1:11" x14ac:dyDescent="0.2">
      <c r="A332" t="s">
        <v>337</v>
      </c>
      <c r="D332" t="s">
        <v>1</v>
      </c>
      <c r="K332" s="2"/>
    </row>
    <row r="333" spans="1:11" x14ac:dyDescent="0.2">
      <c r="A333" t="s">
        <v>338</v>
      </c>
      <c r="D333" t="s">
        <v>8</v>
      </c>
      <c r="K333" s="2"/>
    </row>
    <row r="334" spans="1:11" x14ac:dyDescent="0.2">
      <c r="A334" t="s">
        <v>339</v>
      </c>
      <c r="D334" t="s">
        <v>1</v>
      </c>
      <c r="K334" s="2"/>
    </row>
    <row r="335" spans="1:11" x14ac:dyDescent="0.2">
      <c r="A335" t="s">
        <v>340</v>
      </c>
      <c r="D335" t="s">
        <v>2</v>
      </c>
      <c r="K335" s="2"/>
    </row>
    <row r="336" spans="1:11" x14ac:dyDescent="0.2">
      <c r="A336" t="s">
        <v>341</v>
      </c>
      <c r="D336" t="s">
        <v>1</v>
      </c>
      <c r="K336" s="2"/>
    </row>
    <row r="337" spans="1:11" x14ac:dyDescent="0.2">
      <c r="A337" t="s">
        <v>342</v>
      </c>
      <c r="D337" t="s">
        <v>8</v>
      </c>
      <c r="K337" s="2"/>
    </row>
    <row r="338" spans="1:11" x14ac:dyDescent="0.2">
      <c r="A338" t="s">
        <v>343</v>
      </c>
      <c r="D338" t="s">
        <v>1</v>
      </c>
      <c r="K338" s="2"/>
    </row>
    <row r="339" spans="1:11" x14ac:dyDescent="0.2">
      <c r="A339" t="s">
        <v>344</v>
      </c>
      <c r="D339" t="s">
        <v>1</v>
      </c>
      <c r="K339" s="2"/>
    </row>
    <row r="340" spans="1:11" x14ac:dyDescent="0.2">
      <c r="A340" t="s">
        <v>345</v>
      </c>
      <c r="D340" t="s">
        <v>1</v>
      </c>
      <c r="K340" s="2"/>
    </row>
    <row r="341" spans="1:11" x14ac:dyDescent="0.2">
      <c r="A341" t="s">
        <v>346</v>
      </c>
      <c r="D341" t="s">
        <v>1</v>
      </c>
      <c r="K341" s="2"/>
    </row>
    <row r="342" spans="1:11" x14ac:dyDescent="0.2">
      <c r="A342" t="s">
        <v>347</v>
      </c>
      <c r="D342" t="s">
        <v>1</v>
      </c>
      <c r="K342" s="2"/>
    </row>
    <row r="343" spans="1:11" x14ac:dyDescent="0.2">
      <c r="A343" t="s">
        <v>348</v>
      </c>
      <c r="D343" t="s">
        <v>1</v>
      </c>
      <c r="K343" s="2"/>
    </row>
    <row r="344" spans="1:11" x14ac:dyDescent="0.2">
      <c r="A344" t="s">
        <v>349</v>
      </c>
      <c r="D344" t="s">
        <v>2</v>
      </c>
      <c r="K344" s="2"/>
    </row>
    <row r="345" spans="1:11" x14ac:dyDescent="0.2">
      <c r="A345" t="s">
        <v>350</v>
      </c>
      <c r="D345" t="s">
        <v>1</v>
      </c>
      <c r="K345" s="2"/>
    </row>
    <row r="346" spans="1:11" x14ac:dyDescent="0.2">
      <c r="A346" t="s">
        <v>351</v>
      </c>
      <c r="D346" t="s">
        <v>2</v>
      </c>
      <c r="K346" s="2"/>
    </row>
    <row r="347" spans="1:11" x14ac:dyDescent="0.2">
      <c r="A347" t="s">
        <v>352</v>
      </c>
      <c r="D347" t="s">
        <v>1</v>
      </c>
      <c r="K347" s="2"/>
    </row>
    <row r="348" spans="1:11" x14ac:dyDescent="0.2">
      <c r="A348" t="s">
        <v>353</v>
      </c>
      <c r="D348" t="s">
        <v>2</v>
      </c>
      <c r="K348" s="2"/>
    </row>
    <row r="349" spans="1:11" x14ac:dyDescent="0.2">
      <c r="A349" t="s">
        <v>354</v>
      </c>
      <c r="D349" t="s">
        <v>1</v>
      </c>
      <c r="K349" s="2"/>
    </row>
    <row r="350" spans="1:11" x14ac:dyDescent="0.2">
      <c r="A350" t="s">
        <v>355</v>
      </c>
      <c r="D350" t="s">
        <v>1</v>
      </c>
      <c r="K350" s="2"/>
    </row>
    <row r="351" spans="1:11" x14ac:dyDescent="0.2">
      <c r="A351" t="s">
        <v>356</v>
      </c>
      <c r="D351" t="s">
        <v>1</v>
      </c>
      <c r="K351" s="2"/>
    </row>
    <row r="352" spans="1:11" x14ac:dyDescent="0.2">
      <c r="A352" t="s">
        <v>357</v>
      </c>
      <c r="D352" t="s">
        <v>2</v>
      </c>
      <c r="K352" s="2"/>
    </row>
    <row r="353" spans="1:11" x14ac:dyDescent="0.2">
      <c r="A353" t="s">
        <v>358</v>
      </c>
      <c r="D353" t="s">
        <v>1</v>
      </c>
      <c r="K353" s="2"/>
    </row>
    <row r="354" spans="1:11" x14ac:dyDescent="0.2">
      <c r="A354" t="s">
        <v>359</v>
      </c>
      <c r="D354" t="s">
        <v>1</v>
      </c>
      <c r="K354" s="2"/>
    </row>
    <row r="355" spans="1:11" x14ac:dyDescent="0.2">
      <c r="A355" t="s">
        <v>360</v>
      </c>
      <c r="D355" t="s">
        <v>1</v>
      </c>
      <c r="K355" s="2"/>
    </row>
    <row r="356" spans="1:11" x14ac:dyDescent="0.2">
      <c r="A356" t="s">
        <v>361</v>
      </c>
      <c r="D356" t="s">
        <v>1</v>
      </c>
      <c r="K356" s="2"/>
    </row>
    <row r="357" spans="1:11" x14ac:dyDescent="0.2">
      <c r="A357" t="s">
        <v>362</v>
      </c>
      <c r="D357" t="s">
        <v>1</v>
      </c>
      <c r="K357" s="2"/>
    </row>
    <row r="358" spans="1:11" x14ac:dyDescent="0.2">
      <c r="A358" t="s">
        <v>363</v>
      </c>
      <c r="D358" t="s">
        <v>1</v>
      </c>
      <c r="K358" s="2"/>
    </row>
    <row r="359" spans="1:11" x14ac:dyDescent="0.2">
      <c r="A359" t="s">
        <v>364</v>
      </c>
      <c r="D359" t="s">
        <v>8</v>
      </c>
      <c r="K359" s="2"/>
    </row>
    <row r="360" spans="1:11" x14ac:dyDescent="0.2">
      <c r="A360" t="s">
        <v>365</v>
      </c>
      <c r="D360" t="s">
        <v>1</v>
      </c>
      <c r="K360" s="2"/>
    </row>
    <row r="361" spans="1:11" x14ac:dyDescent="0.2">
      <c r="A361" t="s">
        <v>366</v>
      </c>
      <c r="D361" t="s">
        <v>1</v>
      </c>
      <c r="K361" s="2"/>
    </row>
    <row r="362" spans="1:11" x14ac:dyDescent="0.2">
      <c r="A362" t="s">
        <v>367</v>
      </c>
      <c r="D362" t="s">
        <v>1</v>
      </c>
      <c r="K362" s="2"/>
    </row>
    <row r="363" spans="1:11" x14ac:dyDescent="0.2">
      <c r="A363" t="s">
        <v>368</v>
      </c>
      <c r="D363" t="s">
        <v>1</v>
      </c>
      <c r="K363" s="2"/>
    </row>
    <row r="364" spans="1:11" x14ac:dyDescent="0.2">
      <c r="A364" t="s">
        <v>369</v>
      </c>
      <c r="D364" t="s">
        <v>1</v>
      </c>
      <c r="K364" s="2"/>
    </row>
    <row r="365" spans="1:11" x14ac:dyDescent="0.2">
      <c r="A365" t="s">
        <v>370</v>
      </c>
      <c r="D365" t="s">
        <v>8</v>
      </c>
      <c r="K365" s="2"/>
    </row>
    <row r="366" spans="1:11" x14ac:dyDescent="0.2">
      <c r="A366" t="s">
        <v>371</v>
      </c>
      <c r="D366" t="s">
        <v>8</v>
      </c>
      <c r="K366" s="2"/>
    </row>
    <row r="367" spans="1:11" x14ac:dyDescent="0.2">
      <c r="A367" t="s">
        <v>372</v>
      </c>
      <c r="D367" t="s">
        <v>2</v>
      </c>
      <c r="K367" s="2"/>
    </row>
    <row r="368" spans="1:11" x14ac:dyDescent="0.2">
      <c r="A368" t="s">
        <v>373</v>
      </c>
      <c r="D368" t="s">
        <v>1</v>
      </c>
      <c r="K368" s="2"/>
    </row>
    <row r="369" spans="1:11" x14ac:dyDescent="0.2">
      <c r="A369" t="s">
        <v>374</v>
      </c>
      <c r="D369" t="s">
        <v>2</v>
      </c>
      <c r="K369" s="2"/>
    </row>
    <row r="370" spans="1:11" x14ac:dyDescent="0.2">
      <c r="A370" t="s">
        <v>375</v>
      </c>
      <c r="D370" t="s">
        <v>1</v>
      </c>
      <c r="K370" s="2"/>
    </row>
    <row r="371" spans="1:11" x14ac:dyDescent="0.2">
      <c r="A371" t="s">
        <v>376</v>
      </c>
      <c r="D371" t="s">
        <v>1</v>
      </c>
      <c r="K371" s="2"/>
    </row>
    <row r="372" spans="1:11" x14ac:dyDescent="0.2">
      <c r="A372" t="s">
        <v>377</v>
      </c>
      <c r="D372" t="s">
        <v>1</v>
      </c>
      <c r="K372" s="2"/>
    </row>
    <row r="373" spans="1:11" x14ac:dyDescent="0.2">
      <c r="A373" t="s">
        <v>378</v>
      </c>
      <c r="D373" t="s">
        <v>1</v>
      </c>
      <c r="K373" s="2"/>
    </row>
    <row r="374" spans="1:11" x14ac:dyDescent="0.2">
      <c r="A374" t="s">
        <v>379</v>
      </c>
      <c r="D374" t="s">
        <v>1</v>
      </c>
      <c r="K374" s="2"/>
    </row>
    <row r="375" spans="1:11" x14ac:dyDescent="0.2">
      <c r="A375" t="s">
        <v>380</v>
      </c>
      <c r="D375" t="s">
        <v>1</v>
      </c>
      <c r="K375" s="2"/>
    </row>
    <row r="376" spans="1:11" x14ac:dyDescent="0.2">
      <c r="A376" t="s">
        <v>381</v>
      </c>
      <c r="D376" t="s">
        <v>1</v>
      </c>
      <c r="K376" s="2"/>
    </row>
    <row r="377" spans="1:11" x14ac:dyDescent="0.2">
      <c r="A377" t="s">
        <v>382</v>
      </c>
      <c r="D377" t="s">
        <v>8</v>
      </c>
      <c r="K377" s="2"/>
    </row>
    <row r="378" spans="1:11" x14ac:dyDescent="0.2">
      <c r="A378" t="s">
        <v>383</v>
      </c>
      <c r="D378" t="s">
        <v>1</v>
      </c>
      <c r="K378" s="2"/>
    </row>
    <row r="379" spans="1:11" x14ac:dyDescent="0.2">
      <c r="A379" t="s">
        <v>384</v>
      </c>
      <c r="D379" t="s">
        <v>1</v>
      </c>
      <c r="K379" s="2"/>
    </row>
    <row r="380" spans="1:11" x14ac:dyDescent="0.2">
      <c r="A380" t="s">
        <v>385</v>
      </c>
      <c r="D380" t="s">
        <v>8</v>
      </c>
      <c r="K380" s="2"/>
    </row>
    <row r="381" spans="1:11" x14ac:dyDescent="0.2">
      <c r="A381" t="s">
        <v>386</v>
      </c>
      <c r="D381" t="s">
        <v>1</v>
      </c>
      <c r="K381" s="2"/>
    </row>
    <row r="382" spans="1:11" x14ac:dyDescent="0.2">
      <c r="A382" t="s">
        <v>387</v>
      </c>
      <c r="D382" t="s">
        <v>1</v>
      </c>
      <c r="K382" s="2"/>
    </row>
    <row r="383" spans="1:11" x14ac:dyDescent="0.2">
      <c r="A383" t="s">
        <v>388</v>
      </c>
      <c r="D383" t="s">
        <v>2</v>
      </c>
      <c r="K383" s="2"/>
    </row>
    <row r="384" spans="1:11" x14ac:dyDescent="0.2">
      <c r="A384" t="s">
        <v>389</v>
      </c>
      <c r="D384" t="s">
        <v>8</v>
      </c>
      <c r="K384" s="2"/>
    </row>
    <row r="385" spans="1:11" x14ac:dyDescent="0.2">
      <c r="A385" t="s">
        <v>390</v>
      </c>
      <c r="D385" t="s">
        <v>1</v>
      </c>
      <c r="K385" s="2"/>
    </row>
    <row r="386" spans="1:11" x14ac:dyDescent="0.2">
      <c r="A386" t="s">
        <v>391</v>
      </c>
      <c r="D386" t="s">
        <v>1</v>
      </c>
      <c r="K386" s="2"/>
    </row>
    <row r="387" spans="1:11" x14ac:dyDescent="0.2">
      <c r="A387" t="s">
        <v>392</v>
      </c>
      <c r="D387" t="s">
        <v>1</v>
      </c>
      <c r="K387" s="2"/>
    </row>
    <row r="388" spans="1:11" x14ac:dyDescent="0.2">
      <c r="A388" t="s">
        <v>393</v>
      </c>
      <c r="D388" t="s">
        <v>1</v>
      </c>
      <c r="K388" s="2"/>
    </row>
    <row r="389" spans="1:11" x14ac:dyDescent="0.2">
      <c r="A389" t="s">
        <v>394</v>
      </c>
      <c r="D389" t="s">
        <v>8</v>
      </c>
      <c r="K389" s="2"/>
    </row>
    <row r="390" spans="1:11" x14ac:dyDescent="0.2">
      <c r="A390" t="s">
        <v>395</v>
      </c>
      <c r="D390" t="s">
        <v>8</v>
      </c>
      <c r="K390" s="2"/>
    </row>
    <row r="391" spans="1:11" x14ac:dyDescent="0.2">
      <c r="A391" t="s">
        <v>396</v>
      </c>
      <c r="D391" t="s">
        <v>1</v>
      </c>
      <c r="K391" s="2"/>
    </row>
    <row r="392" spans="1:11" x14ac:dyDescent="0.2">
      <c r="A392" t="s">
        <v>397</v>
      </c>
      <c r="D392" t="s">
        <v>1</v>
      </c>
      <c r="K392" s="2"/>
    </row>
    <row r="393" spans="1:11" x14ac:dyDescent="0.2">
      <c r="A393" t="s">
        <v>398</v>
      </c>
      <c r="D393" t="s">
        <v>1</v>
      </c>
      <c r="K393" s="2"/>
    </row>
    <row r="394" spans="1:11" x14ac:dyDescent="0.2">
      <c r="A394" t="s">
        <v>399</v>
      </c>
      <c r="D394" t="s">
        <v>34</v>
      </c>
      <c r="K394" s="2"/>
    </row>
    <row r="395" spans="1:11" x14ac:dyDescent="0.2">
      <c r="A395" t="s">
        <v>400</v>
      </c>
      <c r="D395" t="s">
        <v>1</v>
      </c>
      <c r="K395" s="2"/>
    </row>
    <row r="396" spans="1:11" x14ac:dyDescent="0.2">
      <c r="A396" t="s">
        <v>401</v>
      </c>
      <c r="D396" t="s">
        <v>1</v>
      </c>
      <c r="K396" s="2"/>
    </row>
    <row r="397" spans="1:11" x14ac:dyDescent="0.2">
      <c r="A397" t="s">
        <v>402</v>
      </c>
      <c r="D397" t="s">
        <v>2</v>
      </c>
      <c r="K397" s="2"/>
    </row>
    <row r="398" spans="1:11" x14ac:dyDescent="0.2">
      <c r="A398" t="s">
        <v>403</v>
      </c>
      <c r="D398" t="s">
        <v>6</v>
      </c>
      <c r="K398" s="2"/>
    </row>
    <row r="399" spans="1:11" x14ac:dyDescent="0.2">
      <c r="A399" t="s">
        <v>404</v>
      </c>
      <c r="D399" t="s">
        <v>2</v>
      </c>
      <c r="K399" s="2"/>
    </row>
    <row r="400" spans="1:11" x14ac:dyDescent="0.2">
      <c r="A400" t="s">
        <v>405</v>
      </c>
      <c r="D400" t="s">
        <v>2</v>
      </c>
      <c r="K400" s="2"/>
    </row>
    <row r="401" spans="1:11" x14ac:dyDescent="0.2">
      <c r="A401" t="s">
        <v>406</v>
      </c>
      <c r="D401" t="s">
        <v>1</v>
      </c>
      <c r="K401" s="2"/>
    </row>
    <row r="402" spans="1:11" x14ac:dyDescent="0.2">
      <c r="A402" t="s">
        <v>407</v>
      </c>
      <c r="D402" t="s">
        <v>1</v>
      </c>
      <c r="K402" s="2"/>
    </row>
    <row r="403" spans="1:11" x14ac:dyDescent="0.2">
      <c r="A403" t="s">
        <v>408</v>
      </c>
      <c r="D403" t="s">
        <v>8</v>
      </c>
      <c r="K403" s="2"/>
    </row>
    <row r="404" spans="1:11" x14ac:dyDescent="0.2">
      <c r="A404" t="s">
        <v>409</v>
      </c>
      <c r="D404" t="s">
        <v>65</v>
      </c>
      <c r="K404" s="2"/>
    </row>
    <row r="405" spans="1:11" x14ac:dyDescent="0.2">
      <c r="A405" t="s">
        <v>410</v>
      </c>
      <c r="D405" t="s">
        <v>2</v>
      </c>
      <c r="K405" s="2"/>
    </row>
    <row r="406" spans="1:11" x14ac:dyDescent="0.2">
      <c r="A406" t="s">
        <v>411</v>
      </c>
      <c r="D406" t="s">
        <v>8</v>
      </c>
      <c r="K406" s="2"/>
    </row>
    <row r="407" spans="1:11" x14ac:dyDescent="0.2">
      <c r="A407" t="s">
        <v>412</v>
      </c>
      <c r="D407" t="s">
        <v>1</v>
      </c>
      <c r="K407" s="2"/>
    </row>
    <row r="408" spans="1:11" x14ac:dyDescent="0.2">
      <c r="A408" t="s">
        <v>413</v>
      </c>
      <c r="D408" t="s">
        <v>1</v>
      </c>
      <c r="K408" s="2"/>
    </row>
    <row r="409" spans="1:11" x14ac:dyDescent="0.2">
      <c r="A409" t="s">
        <v>414</v>
      </c>
      <c r="D409" t="s">
        <v>1</v>
      </c>
      <c r="K409" s="2"/>
    </row>
    <row r="410" spans="1:11" x14ac:dyDescent="0.2">
      <c r="A410" t="s">
        <v>415</v>
      </c>
      <c r="D410" t="s">
        <v>1</v>
      </c>
      <c r="K410" s="2"/>
    </row>
    <row r="411" spans="1:11" x14ac:dyDescent="0.2">
      <c r="A411" t="s">
        <v>416</v>
      </c>
      <c r="D411" t="s">
        <v>1</v>
      </c>
      <c r="K411" s="2"/>
    </row>
    <row r="412" spans="1:11" x14ac:dyDescent="0.2">
      <c r="A412" t="s">
        <v>417</v>
      </c>
      <c r="D412" t="s">
        <v>8</v>
      </c>
      <c r="K412" s="2"/>
    </row>
    <row r="413" spans="1:11" x14ac:dyDescent="0.2">
      <c r="A413" t="s">
        <v>418</v>
      </c>
      <c r="D413" t="s">
        <v>1</v>
      </c>
      <c r="K413" s="2"/>
    </row>
    <row r="414" spans="1:11" x14ac:dyDescent="0.2">
      <c r="A414" t="s">
        <v>419</v>
      </c>
      <c r="D414" t="s">
        <v>1</v>
      </c>
      <c r="K414" s="2"/>
    </row>
    <row r="415" spans="1:11" x14ac:dyDescent="0.2">
      <c r="A415" t="s">
        <v>420</v>
      </c>
      <c r="D415" t="s">
        <v>1</v>
      </c>
      <c r="K415" s="2"/>
    </row>
    <row r="416" spans="1:11" x14ac:dyDescent="0.2">
      <c r="A416" t="s">
        <v>421</v>
      </c>
      <c r="D416" t="s">
        <v>1</v>
      </c>
      <c r="K416" s="2"/>
    </row>
    <row r="417" spans="1:11" x14ac:dyDescent="0.2">
      <c r="A417" t="s">
        <v>422</v>
      </c>
      <c r="D417" t="s">
        <v>1</v>
      </c>
      <c r="K417" s="2"/>
    </row>
    <row r="418" spans="1:11" x14ac:dyDescent="0.2">
      <c r="A418" t="s">
        <v>423</v>
      </c>
      <c r="D418" t="s">
        <v>8</v>
      </c>
      <c r="K418" s="2"/>
    </row>
    <row r="419" spans="1:11" x14ac:dyDescent="0.2">
      <c r="A419" t="s">
        <v>424</v>
      </c>
      <c r="D419" t="s">
        <v>1</v>
      </c>
      <c r="K419" s="2"/>
    </row>
    <row r="420" spans="1:11" x14ac:dyDescent="0.2">
      <c r="A420" t="s">
        <v>425</v>
      </c>
      <c r="D420" t="s">
        <v>2</v>
      </c>
      <c r="K420" s="2"/>
    </row>
    <row r="421" spans="1:11" x14ac:dyDescent="0.2">
      <c r="A421" t="s">
        <v>426</v>
      </c>
      <c r="D421" t="s">
        <v>2</v>
      </c>
      <c r="K421" s="2"/>
    </row>
    <row r="422" spans="1:11" x14ac:dyDescent="0.2">
      <c r="A422" t="s">
        <v>427</v>
      </c>
      <c r="D422" t="s">
        <v>8</v>
      </c>
      <c r="K422" s="2"/>
    </row>
    <row r="423" spans="1:11" x14ac:dyDescent="0.2">
      <c r="A423" t="s">
        <v>428</v>
      </c>
      <c r="D423" t="s">
        <v>1</v>
      </c>
      <c r="K423" s="2"/>
    </row>
    <row r="424" spans="1:11" x14ac:dyDescent="0.2">
      <c r="A424" t="s">
        <v>429</v>
      </c>
      <c r="D424" t="s">
        <v>1</v>
      </c>
      <c r="K424" s="2"/>
    </row>
    <row r="425" spans="1:11" x14ac:dyDescent="0.2">
      <c r="A425" t="s">
        <v>430</v>
      </c>
      <c r="D425" t="s">
        <v>2</v>
      </c>
      <c r="K425" s="2"/>
    </row>
    <row r="426" spans="1:11" x14ac:dyDescent="0.2">
      <c r="A426" t="s">
        <v>431</v>
      </c>
      <c r="D426" t="s">
        <v>8</v>
      </c>
      <c r="K426" s="2"/>
    </row>
    <row r="427" spans="1:11" x14ac:dyDescent="0.2">
      <c r="A427" t="s">
        <v>432</v>
      </c>
      <c r="D427" t="s">
        <v>1</v>
      </c>
      <c r="K427" s="2"/>
    </row>
    <row r="428" spans="1:11" x14ac:dyDescent="0.2">
      <c r="A428" t="s">
        <v>433</v>
      </c>
      <c r="D428" t="s">
        <v>8</v>
      </c>
      <c r="K428" s="2"/>
    </row>
    <row r="429" spans="1:11" x14ac:dyDescent="0.2">
      <c r="A429" t="s">
        <v>434</v>
      </c>
      <c r="D429" t="s">
        <v>8</v>
      </c>
      <c r="K429" s="2"/>
    </row>
    <row r="430" spans="1:11" x14ac:dyDescent="0.2">
      <c r="A430" t="s">
        <v>435</v>
      </c>
      <c r="D430" t="s">
        <v>1</v>
      </c>
      <c r="K430" s="2"/>
    </row>
    <row r="431" spans="1:11" x14ac:dyDescent="0.2">
      <c r="A431" t="s">
        <v>436</v>
      </c>
      <c r="D431" t="s">
        <v>1</v>
      </c>
      <c r="K431" s="2"/>
    </row>
    <row r="432" spans="1:11" x14ac:dyDescent="0.2">
      <c r="A432" t="s">
        <v>437</v>
      </c>
      <c r="D432" t="s">
        <v>1</v>
      </c>
      <c r="K432" s="2"/>
    </row>
    <row r="433" spans="1:11" x14ac:dyDescent="0.2">
      <c r="A433" t="s">
        <v>438</v>
      </c>
      <c r="D433" t="s">
        <v>2</v>
      </c>
      <c r="K433" s="2"/>
    </row>
    <row r="434" spans="1:11" x14ac:dyDescent="0.2">
      <c r="A434" t="s">
        <v>439</v>
      </c>
      <c r="D434" t="s">
        <v>2</v>
      </c>
      <c r="K434" s="2"/>
    </row>
    <row r="435" spans="1:11" x14ac:dyDescent="0.2">
      <c r="A435" t="s">
        <v>440</v>
      </c>
      <c r="D435" t="s">
        <v>1</v>
      </c>
      <c r="K435" s="2"/>
    </row>
    <row r="436" spans="1:11" x14ac:dyDescent="0.2">
      <c r="A436" t="s">
        <v>441</v>
      </c>
      <c r="D436" t="s">
        <v>1</v>
      </c>
      <c r="K436" s="2"/>
    </row>
    <row r="437" spans="1:11" x14ac:dyDescent="0.2">
      <c r="A437" t="s">
        <v>442</v>
      </c>
      <c r="D437" t="s">
        <v>2</v>
      </c>
      <c r="K437" s="2"/>
    </row>
    <row r="438" spans="1:11" x14ac:dyDescent="0.2">
      <c r="A438" t="s">
        <v>443</v>
      </c>
      <c r="D438" t="s">
        <v>8</v>
      </c>
      <c r="K438" s="2"/>
    </row>
    <row r="439" spans="1:11" x14ac:dyDescent="0.2">
      <c r="A439" t="s">
        <v>444</v>
      </c>
      <c r="D439" t="s">
        <v>1</v>
      </c>
      <c r="K439" s="2"/>
    </row>
    <row r="440" spans="1:11" x14ac:dyDescent="0.2">
      <c r="A440" t="s">
        <v>445</v>
      </c>
      <c r="D440" t="s">
        <v>1</v>
      </c>
      <c r="K440" s="2"/>
    </row>
    <row r="441" spans="1:11" x14ac:dyDescent="0.2">
      <c r="A441" t="s">
        <v>446</v>
      </c>
      <c r="D441" t="s">
        <v>2</v>
      </c>
      <c r="K441" s="2"/>
    </row>
    <row r="442" spans="1:11" x14ac:dyDescent="0.2">
      <c r="A442" t="s">
        <v>447</v>
      </c>
      <c r="D442" t="s">
        <v>1</v>
      </c>
      <c r="K442" s="2"/>
    </row>
    <row r="443" spans="1:11" x14ac:dyDescent="0.2">
      <c r="A443" t="s">
        <v>448</v>
      </c>
      <c r="D443" t="s">
        <v>1</v>
      </c>
      <c r="K443" s="2"/>
    </row>
    <row r="444" spans="1:11" x14ac:dyDescent="0.2">
      <c r="A444" t="s">
        <v>449</v>
      </c>
      <c r="D444" t="s">
        <v>1</v>
      </c>
      <c r="K444" s="2"/>
    </row>
    <row r="445" spans="1:11" x14ac:dyDescent="0.2">
      <c r="A445" t="s">
        <v>450</v>
      </c>
      <c r="D445" t="s">
        <v>1</v>
      </c>
      <c r="K445" s="2"/>
    </row>
    <row r="446" spans="1:11" x14ac:dyDescent="0.2">
      <c r="A446" t="s">
        <v>451</v>
      </c>
      <c r="D446" t="s">
        <v>1</v>
      </c>
      <c r="K446" s="2"/>
    </row>
    <row r="447" spans="1:11" x14ac:dyDescent="0.2">
      <c r="A447" t="s">
        <v>452</v>
      </c>
      <c r="D447" t="s">
        <v>1</v>
      </c>
      <c r="K447" s="2"/>
    </row>
    <row r="448" spans="1:11" x14ac:dyDescent="0.2">
      <c r="A448" t="s">
        <v>453</v>
      </c>
      <c r="D448" t="s">
        <v>1</v>
      </c>
      <c r="K448" s="2"/>
    </row>
    <row r="449" spans="1:11" x14ac:dyDescent="0.2">
      <c r="A449" t="s">
        <v>454</v>
      </c>
      <c r="D449" t="s">
        <v>8</v>
      </c>
      <c r="K449" s="2"/>
    </row>
    <row r="450" spans="1:11" x14ac:dyDescent="0.2">
      <c r="A450" t="s">
        <v>455</v>
      </c>
      <c r="D450" t="s">
        <v>2</v>
      </c>
      <c r="K450" s="2"/>
    </row>
    <row r="451" spans="1:11" x14ac:dyDescent="0.2">
      <c r="A451" t="s">
        <v>456</v>
      </c>
      <c r="D451" t="s">
        <v>1</v>
      </c>
      <c r="K451" s="2"/>
    </row>
    <row r="452" spans="1:11" x14ac:dyDescent="0.2">
      <c r="A452" t="s">
        <v>457</v>
      </c>
      <c r="D452" t="s">
        <v>1</v>
      </c>
      <c r="K452" s="2"/>
    </row>
    <row r="453" spans="1:11" x14ac:dyDescent="0.2">
      <c r="A453" t="s">
        <v>458</v>
      </c>
      <c r="D453" t="s">
        <v>8</v>
      </c>
      <c r="K453" s="2"/>
    </row>
    <row r="454" spans="1:11" x14ac:dyDescent="0.2">
      <c r="A454" t="s">
        <v>459</v>
      </c>
      <c r="D454" t="s">
        <v>1</v>
      </c>
      <c r="K454" s="2"/>
    </row>
    <row r="455" spans="1:11" x14ac:dyDescent="0.2">
      <c r="A455" t="s">
        <v>460</v>
      </c>
      <c r="D455" t="s">
        <v>1</v>
      </c>
      <c r="K455" s="2"/>
    </row>
    <row r="456" spans="1:11" x14ac:dyDescent="0.2">
      <c r="A456" t="s">
        <v>461</v>
      </c>
      <c r="D456" t="s">
        <v>1</v>
      </c>
      <c r="K456" s="2"/>
    </row>
    <row r="457" spans="1:11" x14ac:dyDescent="0.2">
      <c r="A457" t="s">
        <v>462</v>
      </c>
      <c r="D457" t="s">
        <v>1</v>
      </c>
      <c r="K457" s="2"/>
    </row>
    <row r="458" spans="1:11" x14ac:dyDescent="0.2">
      <c r="A458" t="s">
        <v>463</v>
      </c>
      <c r="D458" t="s">
        <v>2</v>
      </c>
      <c r="K458" s="2"/>
    </row>
    <row r="459" spans="1:11" x14ac:dyDescent="0.2">
      <c r="A459" t="s">
        <v>464</v>
      </c>
      <c r="D459" t="s">
        <v>1</v>
      </c>
      <c r="K459" s="2"/>
    </row>
    <row r="460" spans="1:11" x14ac:dyDescent="0.2">
      <c r="A460" t="s">
        <v>465</v>
      </c>
      <c r="D460" t="s">
        <v>1</v>
      </c>
      <c r="K460" s="2"/>
    </row>
    <row r="461" spans="1:11" x14ac:dyDescent="0.2">
      <c r="A461" t="s">
        <v>466</v>
      </c>
      <c r="D461" t="s">
        <v>1</v>
      </c>
      <c r="K461" s="2"/>
    </row>
    <row r="462" spans="1:11" x14ac:dyDescent="0.2">
      <c r="A462" t="s">
        <v>467</v>
      </c>
      <c r="D462" t="s">
        <v>1</v>
      </c>
      <c r="K462" s="2"/>
    </row>
    <row r="463" spans="1:11" x14ac:dyDescent="0.2">
      <c r="A463" t="s">
        <v>468</v>
      </c>
      <c r="D463" t="s">
        <v>6</v>
      </c>
      <c r="K463" s="2"/>
    </row>
    <row r="464" spans="1:11" x14ac:dyDescent="0.2">
      <c r="A464" t="s">
        <v>469</v>
      </c>
      <c r="D464" t="s">
        <v>65</v>
      </c>
      <c r="K464" s="2"/>
    </row>
    <row r="465" spans="1:11" x14ac:dyDescent="0.2">
      <c r="A465" t="s">
        <v>470</v>
      </c>
      <c r="D465" t="s">
        <v>1</v>
      </c>
      <c r="K465" s="2"/>
    </row>
    <row r="466" spans="1:11" x14ac:dyDescent="0.2">
      <c r="A466" t="s">
        <v>471</v>
      </c>
      <c r="D466" t="s">
        <v>2</v>
      </c>
      <c r="K466" s="2"/>
    </row>
    <row r="467" spans="1:11" x14ac:dyDescent="0.2">
      <c r="A467" t="s">
        <v>472</v>
      </c>
      <c r="D467" t="s">
        <v>1</v>
      </c>
      <c r="K467" s="2"/>
    </row>
    <row r="468" spans="1:11" x14ac:dyDescent="0.2">
      <c r="A468" t="s">
        <v>473</v>
      </c>
      <c r="D468" t="s">
        <v>6</v>
      </c>
      <c r="K468" s="2"/>
    </row>
    <row r="469" spans="1:11" x14ac:dyDescent="0.2">
      <c r="A469" t="s">
        <v>474</v>
      </c>
      <c r="D469" t="s">
        <v>1</v>
      </c>
      <c r="K469" s="2"/>
    </row>
    <row r="470" spans="1:11" x14ac:dyDescent="0.2">
      <c r="A470" t="s">
        <v>475</v>
      </c>
      <c r="D470" t="s">
        <v>1</v>
      </c>
      <c r="K470" s="2"/>
    </row>
    <row r="471" spans="1:11" x14ac:dyDescent="0.2">
      <c r="A471" t="s">
        <v>476</v>
      </c>
      <c r="D471" t="s">
        <v>1</v>
      </c>
      <c r="K471" s="2"/>
    </row>
    <row r="472" spans="1:11" x14ac:dyDescent="0.2">
      <c r="A472" t="s">
        <v>477</v>
      </c>
      <c r="D472" t="s">
        <v>1</v>
      </c>
      <c r="K472" s="2"/>
    </row>
    <row r="473" spans="1:11" x14ac:dyDescent="0.2">
      <c r="A473" t="s">
        <v>478</v>
      </c>
      <c r="D473" t="s">
        <v>8</v>
      </c>
      <c r="K473" s="2"/>
    </row>
    <row r="474" spans="1:11" x14ac:dyDescent="0.2">
      <c r="A474" t="s">
        <v>479</v>
      </c>
      <c r="D474" t="s">
        <v>1</v>
      </c>
      <c r="K474" s="2"/>
    </row>
    <row r="475" spans="1:11" x14ac:dyDescent="0.2">
      <c r="A475" t="s">
        <v>480</v>
      </c>
      <c r="D475" t="s">
        <v>1</v>
      </c>
      <c r="K475" s="2"/>
    </row>
    <row r="476" spans="1:11" x14ac:dyDescent="0.2">
      <c r="A476" t="s">
        <v>481</v>
      </c>
      <c r="D476" t="s">
        <v>1</v>
      </c>
      <c r="K476" s="2"/>
    </row>
    <row r="477" spans="1:11" x14ac:dyDescent="0.2">
      <c r="A477" t="s">
        <v>482</v>
      </c>
      <c r="D477" t="s">
        <v>1</v>
      </c>
      <c r="K477" s="2"/>
    </row>
    <row r="478" spans="1:11" x14ac:dyDescent="0.2">
      <c r="A478" t="s">
        <v>483</v>
      </c>
      <c r="D478" t="s">
        <v>1</v>
      </c>
      <c r="K478" s="2"/>
    </row>
    <row r="479" spans="1:11" x14ac:dyDescent="0.2">
      <c r="A479" t="s">
        <v>484</v>
      </c>
      <c r="D479" t="s">
        <v>1</v>
      </c>
      <c r="K479" s="2"/>
    </row>
    <row r="480" spans="1:11" x14ac:dyDescent="0.2">
      <c r="A480" t="s">
        <v>485</v>
      </c>
      <c r="D480" t="s">
        <v>1</v>
      </c>
      <c r="K480" s="2"/>
    </row>
    <row r="481" spans="1:11" x14ac:dyDescent="0.2">
      <c r="A481" t="s">
        <v>486</v>
      </c>
      <c r="D481" t="s">
        <v>1</v>
      </c>
      <c r="K481" s="2"/>
    </row>
    <row r="482" spans="1:11" x14ac:dyDescent="0.2">
      <c r="A482" t="s">
        <v>487</v>
      </c>
      <c r="D482" t="s">
        <v>1</v>
      </c>
      <c r="K482" s="2"/>
    </row>
    <row r="483" spans="1:11" x14ac:dyDescent="0.2">
      <c r="A483" t="s">
        <v>488</v>
      </c>
      <c r="D483" t="s">
        <v>6</v>
      </c>
      <c r="K483" s="2"/>
    </row>
    <row r="484" spans="1:11" x14ac:dyDescent="0.2">
      <c r="A484" t="s">
        <v>489</v>
      </c>
      <c r="D484" t="s">
        <v>1</v>
      </c>
      <c r="K484" s="2"/>
    </row>
    <row r="485" spans="1:11" x14ac:dyDescent="0.2">
      <c r="A485" t="s">
        <v>490</v>
      </c>
      <c r="D485" t="s">
        <v>2</v>
      </c>
      <c r="K485" s="2"/>
    </row>
    <row r="486" spans="1:11" x14ac:dyDescent="0.2">
      <c r="A486" t="s">
        <v>491</v>
      </c>
      <c r="D486" t="s">
        <v>2</v>
      </c>
      <c r="K486" s="2"/>
    </row>
    <row r="487" spans="1:11" x14ac:dyDescent="0.2">
      <c r="A487" t="s">
        <v>492</v>
      </c>
      <c r="D487" t="s">
        <v>1</v>
      </c>
      <c r="K487" s="2"/>
    </row>
    <row r="488" spans="1:11" x14ac:dyDescent="0.2">
      <c r="A488" t="s">
        <v>493</v>
      </c>
      <c r="D488" t="s">
        <v>1</v>
      </c>
      <c r="K488" s="2"/>
    </row>
    <row r="489" spans="1:11" x14ac:dyDescent="0.2">
      <c r="A489" t="s">
        <v>494</v>
      </c>
      <c r="D489" t="s">
        <v>1</v>
      </c>
      <c r="K489" s="2"/>
    </row>
    <row r="490" spans="1:11" x14ac:dyDescent="0.2">
      <c r="A490" t="s">
        <v>495</v>
      </c>
      <c r="D490" t="s">
        <v>8</v>
      </c>
      <c r="K490" s="2"/>
    </row>
    <row r="491" spans="1:11" x14ac:dyDescent="0.2">
      <c r="A491" t="s">
        <v>496</v>
      </c>
      <c r="D491" t="s">
        <v>2</v>
      </c>
      <c r="K491" s="2"/>
    </row>
    <row r="492" spans="1:11" x14ac:dyDescent="0.2">
      <c r="A492" t="s">
        <v>497</v>
      </c>
      <c r="D492" t="s">
        <v>1</v>
      </c>
      <c r="K492" s="2"/>
    </row>
    <row r="493" spans="1:11" x14ac:dyDescent="0.2">
      <c r="A493" t="s">
        <v>498</v>
      </c>
      <c r="D493" t="s">
        <v>1</v>
      </c>
      <c r="K493" s="2"/>
    </row>
    <row r="494" spans="1:11" x14ac:dyDescent="0.2">
      <c r="A494" t="s">
        <v>499</v>
      </c>
      <c r="D494" t="s">
        <v>1</v>
      </c>
      <c r="K494" s="2"/>
    </row>
    <row r="495" spans="1:11" x14ac:dyDescent="0.2">
      <c r="A495" t="s">
        <v>500</v>
      </c>
      <c r="D495" t="s">
        <v>1</v>
      </c>
      <c r="K495" s="2"/>
    </row>
    <row r="496" spans="1:11" x14ac:dyDescent="0.2">
      <c r="A496" t="s">
        <v>501</v>
      </c>
      <c r="D496" t="s">
        <v>8</v>
      </c>
      <c r="K496" s="2"/>
    </row>
    <row r="497" spans="1:11" x14ac:dyDescent="0.2">
      <c r="A497" t="s">
        <v>502</v>
      </c>
      <c r="D497" t="s">
        <v>1</v>
      </c>
      <c r="K497" s="2"/>
    </row>
    <row r="498" spans="1:11" x14ac:dyDescent="0.2">
      <c r="A498" t="s">
        <v>503</v>
      </c>
      <c r="D498" t="s">
        <v>8</v>
      </c>
      <c r="K498" s="2"/>
    </row>
    <row r="499" spans="1:11" x14ac:dyDescent="0.2">
      <c r="A499" t="s">
        <v>504</v>
      </c>
      <c r="D499" t="s">
        <v>1</v>
      </c>
      <c r="K499" s="2"/>
    </row>
    <row r="500" spans="1:11" x14ac:dyDescent="0.2">
      <c r="A500" t="s">
        <v>505</v>
      </c>
      <c r="D500" t="s">
        <v>2</v>
      </c>
      <c r="K500" s="2"/>
    </row>
    <row r="501" spans="1:11" x14ac:dyDescent="0.2">
      <c r="A501" t="s">
        <v>506</v>
      </c>
      <c r="D501" t="s">
        <v>1</v>
      </c>
      <c r="K501" s="2"/>
    </row>
    <row r="502" spans="1:11" x14ac:dyDescent="0.2">
      <c r="A502" t="s">
        <v>507</v>
      </c>
      <c r="D502" t="s">
        <v>1</v>
      </c>
      <c r="K502" s="2"/>
    </row>
    <row r="503" spans="1:11" x14ac:dyDescent="0.2">
      <c r="A503" t="s">
        <v>508</v>
      </c>
      <c r="D503" t="s">
        <v>6</v>
      </c>
      <c r="K503" s="2"/>
    </row>
    <row r="504" spans="1:11" x14ac:dyDescent="0.2">
      <c r="A504" t="s">
        <v>509</v>
      </c>
      <c r="D504" t="s">
        <v>1</v>
      </c>
      <c r="K504" s="2"/>
    </row>
    <row r="505" spans="1:11" x14ac:dyDescent="0.2">
      <c r="A505" t="s">
        <v>510</v>
      </c>
      <c r="D505" t="s">
        <v>1</v>
      </c>
      <c r="K505" s="2"/>
    </row>
    <row r="506" spans="1:11" x14ac:dyDescent="0.2">
      <c r="A506" t="s">
        <v>511</v>
      </c>
      <c r="D506" t="s">
        <v>1</v>
      </c>
      <c r="K506" s="2"/>
    </row>
    <row r="507" spans="1:11" x14ac:dyDescent="0.2">
      <c r="A507" t="s">
        <v>512</v>
      </c>
      <c r="D507" t="s">
        <v>8</v>
      </c>
      <c r="K507" s="2"/>
    </row>
    <row r="508" spans="1:11" x14ac:dyDescent="0.2">
      <c r="A508" t="s">
        <v>513</v>
      </c>
      <c r="D508" t="s">
        <v>1</v>
      </c>
      <c r="K508" s="2"/>
    </row>
    <row r="509" spans="1:11" x14ac:dyDescent="0.2">
      <c r="A509" t="s">
        <v>514</v>
      </c>
      <c r="D509" t="s">
        <v>8</v>
      </c>
      <c r="K509" s="2"/>
    </row>
    <row r="510" spans="1:11" x14ac:dyDescent="0.2">
      <c r="A510" t="s">
        <v>515</v>
      </c>
      <c r="D510" t="s">
        <v>8</v>
      </c>
      <c r="K510" s="2"/>
    </row>
    <row r="511" spans="1:11" x14ac:dyDescent="0.2">
      <c r="A511" t="s">
        <v>516</v>
      </c>
      <c r="D511" t="s">
        <v>8</v>
      </c>
      <c r="K511" s="2"/>
    </row>
    <row r="512" spans="1:11" x14ac:dyDescent="0.2">
      <c r="A512" t="s">
        <v>517</v>
      </c>
      <c r="D512" t="s">
        <v>2</v>
      </c>
      <c r="K512" s="2"/>
    </row>
    <row r="513" spans="1:11" x14ac:dyDescent="0.2">
      <c r="A513" t="s">
        <v>518</v>
      </c>
      <c r="D513" t="s">
        <v>1</v>
      </c>
      <c r="K513" s="2"/>
    </row>
    <row r="514" spans="1:11" x14ac:dyDescent="0.2">
      <c r="A514" t="s">
        <v>519</v>
      </c>
      <c r="D514" t="s">
        <v>1</v>
      </c>
      <c r="K514" s="2"/>
    </row>
    <row r="515" spans="1:11" x14ac:dyDescent="0.2">
      <c r="A515" t="s">
        <v>520</v>
      </c>
      <c r="D515" t="s">
        <v>2</v>
      </c>
      <c r="K515" s="2"/>
    </row>
    <row r="516" spans="1:11" x14ac:dyDescent="0.2">
      <c r="A516" t="s">
        <v>521</v>
      </c>
      <c r="D516" t="s">
        <v>1</v>
      </c>
      <c r="K516" s="2"/>
    </row>
    <row r="517" spans="1:11" x14ac:dyDescent="0.2">
      <c r="A517" t="s">
        <v>522</v>
      </c>
      <c r="D517" t="s">
        <v>1</v>
      </c>
      <c r="K517" s="2"/>
    </row>
    <row r="518" spans="1:11" x14ac:dyDescent="0.2">
      <c r="A518" t="s">
        <v>523</v>
      </c>
      <c r="D518" t="s">
        <v>1</v>
      </c>
      <c r="K518" s="2"/>
    </row>
    <row r="519" spans="1:11" x14ac:dyDescent="0.2">
      <c r="A519" t="s">
        <v>524</v>
      </c>
      <c r="D519" t="s">
        <v>1</v>
      </c>
      <c r="K519" s="2"/>
    </row>
    <row r="520" spans="1:11" x14ac:dyDescent="0.2">
      <c r="A520" t="s">
        <v>525</v>
      </c>
      <c r="D520" t="s">
        <v>8</v>
      </c>
      <c r="K520" s="2"/>
    </row>
    <row r="521" spans="1:11" x14ac:dyDescent="0.2">
      <c r="A521" t="s">
        <v>526</v>
      </c>
      <c r="D521" t="s">
        <v>6</v>
      </c>
      <c r="K521" s="2"/>
    </row>
    <row r="522" spans="1:11" x14ac:dyDescent="0.2">
      <c r="A522" t="s">
        <v>527</v>
      </c>
      <c r="D522" t="s">
        <v>1</v>
      </c>
      <c r="K522" s="2"/>
    </row>
    <row r="523" spans="1:11" x14ac:dyDescent="0.2">
      <c r="A523" t="s">
        <v>528</v>
      </c>
      <c r="D523" t="s">
        <v>1</v>
      </c>
      <c r="K523" s="2"/>
    </row>
    <row r="524" spans="1:11" x14ac:dyDescent="0.2">
      <c r="A524" t="s">
        <v>529</v>
      </c>
      <c r="D524" t="s">
        <v>1</v>
      </c>
      <c r="K524" s="2"/>
    </row>
    <row r="525" spans="1:11" x14ac:dyDescent="0.2">
      <c r="A525" t="s">
        <v>530</v>
      </c>
      <c r="D525" t="s">
        <v>1</v>
      </c>
      <c r="K525" s="2"/>
    </row>
    <row r="526" spans="1:11" x14ac:dyDescent="0.2">
      <c r="A526" t="s">
        <v>531</v>
      </c>
      <c r="D526" t="s">
        <v>2</v>
      </c>
      <c r="K526" s="2"/>
    </row>
    <row r="527" spans="1:11" x14ac:dyDescent="0.2">
      <c r="A527" t="s">
        <v>532</v>
      </c>
      <c r="D527" t="s">
        <v>1</v>
      </c>
      <c r="K527" s="2"/>
    </row>
    <row r="528" spans="1:11" x14ac:dyDescent="0.2">
      <c r="A528" t="s">
        <v>533</v>
      </c>
      <c r="D528" t="s">
        <v>2</v>
      </c>
      <c r="K528" s="2"/>
    </row>
    <row r="529" spans="1:11" x14ac:dyDescent="0.2">
      <c r="A529" t="s">
        <v>534</v>
      </c>
      <c r="D529" t="s">
        <v>1</v>
      </c>
      <c r="K529" s="2"/>
    </row>
    <row r="530" spans="1:11" x14ac:dyDescent="0.2">
      <c r="A530" t="s">
        <v>535</v>
      </c>
      <c r="D530" t="s">
        <v>1</v>
      </c>
      <c r="K530" s="2"/>
    </row>
    <row r="531" spans="1:11" x14ac:dyDescent="0.2">
      <c r="A531" t="s">
        <v>536</v>
      </c>
      <c r="D531" t="s">
        <v>1</v>
      </c>
      <c r="K531" s="2"/>
    </row>
    <row r="532" spans="1:11" x14ac:dyDescent="0.2">
      <c r="A532" t="s">
        <v>537</v>
      </c>
      <c r="D532" t="s">
        <v>1</v>
      </c>
      <c r="K532" s="2"/>
    </row>
    <row r="533" spans="1:11" x14ac:dyDescent="0.2">
      <c r="A533" t="s">
        <v>538</v>
      </c>
      <c r="D533" t="s">
        <v>1</v>
      </c>
      <c r="K533" s="2"/>
    </row>
    <row r="534" spans="1:11" x14ac:dyDescent="0.2">
      <c r="A534" t="s">
        <v>539</v>
      </c>
      <c r="D534" t="s">
        <v>1</v>
      </c>
      <c r="K534" s="2"/>
    </row>
    <row r="535" spans="1:11" x14ac:dyDescent="0.2">
      <c r="A535" t="s">
        <v>540</v>
      </c>
      <c r="D535" t="s">
        <v>1</v>
      </c>
      <c r="K535" s="2"/>
    </row>
    <row r="536" spans="1:11" x14ac:dyDescent="0.2">
      <c r="A536" t="s">
        <v>541</v>
      </c>
      <c r="D536" t="s">
        <v>1</v>
      </c>
      <c r="K536" s="2"/>
    </row>
    <row r="537" spans="1:11" x14ac:dyDescent="0.2">
      <c r="A537" t="s">
        <v>542</v>
      </c>
      <c r="D537" t="s">
        <v>1</v>
      </c>
      <c r="K537" s="2"/>
    </row>
    <row r="538" spans="1:11" x14ac:dyDescent="0.2">
      <c r="A538" t="s">
        <v>543</v>
      </c>
      <c r="D538" t="s">
        <v>1</v>
      </c>
      <c r="K538" s="2"/>
    </row>
    <row r="539" spans="1:11" x14ac:dyDescent="0.2">
      <c r="A539" t="s">
        <v>544</v>
      </c>
      <c r="D539" t="s">
        <v>2</v>
      </c>
      <c r="K539" s="2"/>
    </row>
    <row r="540" spans="1:11" x14ac:dyDescent="0.2">
      <c r="A540" t="s">
        <v>545</v>
      </c>
      <c r="D540" t="s">
        <v>1</v>
      </c>
      <c r="K540" s="2"/>
    </row>
    <row r="541" spans="1:11" x14ac:dyDescent="0.2">
      <c r="A541" t="s">
        <v>546</v>
      </c>
      <c r="D541" t="s">
        <v>1</v>
      </c>
      <c r="K541" s="2"/>
    </row>
    <row r="542" spans="1:11" x14ac:dyDescent="0.2">
      <c r="A542" t="s">
        <v>547</v>
      </c>
      <c r="D542" t="s">
        <v>1</v>
      </c>
      <c r="K542" s="2"/>
    </row>
    <row r="543" spans="1:11" x14ac:dyDescent="0.2">
      <c r="A543" t="s">
        <v>548</v>
      </c>
      <c r="D543" t="s">
        <v>1</v>
      </c>
      <c r="K543" s="2"/>
    </row>
    <row r="544" spans="1:11" x14ac:dyDescent="0.2">
      <c r="A544" t="s">
        <v>549</v>
      </c>
      <c r="D544" t="s">
        <v>1</v>
      </c>
      <c r="K544" s="2"/>
    </row>
    <row r="545" spans="1:11" x14ac:dyDescent="0.2">
      <c r="A545" t="s">
        <v>550</v>
      </c>
      <c r="D545" t="s">
        <v>8</v>
      </c>
      <c r="K545" s="2"/>
    </row>
    <row r="546" spans="1:11" x14ac:dyDescent="0.2">
      <c r="A546" t="s">
        <v>551</v>
      </c>
      <c r="D546" t="s">
        <v>1</v>
      </c>
      <c r="K546" s="2"/>
    </row>
    <row r="547" spans="1:11" x14ac:dyDescent="0.2">
      <c r="A547" t="s">
        <v>552</v>
      </c>
      <c r="D547" t="s">
        <v>1</v>
      </c>
      <c r="K547" s="2"/>
    </row>
    <row r="548" spans="1:11" x14ac:dyDescent="0.2">
      <c r="A548" t="s">
        <v>553</v>
      </c>
      <c r="D548" t="s">
        <v>1</v>
      </c>
      <c r="K548" s="2"/>
    </row>
    <row r="549" spans="1:11" x14ac:dyDescent="0.2">
      <c r="A549" t="s">
        <v>554</v>
      </c>
      <c r="D549" t="s">
        <v>8</v>
      </c>
      <c r="K549" s="2"/>
    </row>
    <row r="550" spans="1:11" x14ac:dyDescent="0.2">
      <c r="A550" t="s">
        <v>555</v>
      </c>
      <c r="D550" t="s">
        <v>1</v>
      </c>
      <c r="K550" s="2"/>
    </row>
    <row r="551" spans="1:11" x14ac:dyDescent="0.2">
      <c r="A551" t="s">
        <v>556</v>
      </c>
      <c r="D551" t="s">
        <v>1</v>
      </c>
      <c r="K551" s="2"/>
    </row>
    <row r="552" spans="1:11" x14ac:dyDescent="0.2">
      <c r="A552" t="s">
        <v>557</v>
      </c>
      <c r="D552" t="s">
        <v>1</v>
      </c>
      <c r="K552" s="2"/>
    </row>
    <row r="553" spans="1:11" x14ac:dyDescent="0.2">
      <c r="A553" t="s">
        <v>558</v>
      </c>
      <c r="D553" t="s">
        <v>2</v>
      </c>
      <c r="K553" s="2"/>
    </row>
    <row r="554" spans="1:11" x14ac:dyDescent="0.2">
      <c r="A554" t="s">
        <v>559</v>
      </c>
      <c r="D554" t="s">
        <v>1</v>
      </c>
      <c r="K554" s="2"/>
    </row>
    <row r="555" spans="1:11" x14ac:dyDescent="0.2">
      <c r="A555" t="s">
        <v>560</v>
      </c>
      <c r="D555" t="s">
        <v>2</v>
      </c>
      <c r="K555" s="2"/>
    </row>
    <row r="556" spans="1:11" x14ac:dyDescent="0.2">
      <c r="A556" t="s">
        <v>561</v>
      </c>
      <c r="D556" t="s">
        <v>1</v>
      </c>
      <c r="K556" s="2"/>
    </row>
    <row r="557" spans="1:11" x14ac:dyDescent="0.2">
      <c r="A557" t="s">
        <v>562</v>
      </c>
      <c r="D557" t="s">
        <v>2</v>
      </c>
      <c r="K557" s="2"/>
    </row>
    <row r="558" spans="1:11" x14ac:dyDescent="0.2">
      <c r="A558" t="s">
        <v>563</v>
      </c>
      <c r="D558" t="s">
        <v>1</v>
      </c>
      <c r="K558" s="2"/>
    </row>
    <row r="559" spans="1:11" x14ac:dyDescent="0.2">
      <c r="A559" t="s">
        <v>564</v>
      </c>
      <c r="D559" t="s">
        <v>8</v>
      </c>
      <c r="K559" s="2"/>
    </row>
    <row r="560" spans="1:11" x14ac:dyDescent="0.2">
      <c r="A560" t="s">
        <v>565</v>
      </c>
      <c r="D560" t="s">
        <v>8</v>
      </c>
      <c r="K560" s="2"/>
    </row>
    <row r="561" spans="1:11" x14ac:dyDescent="0.2">
      <c r="A561" t="s">
        <v>566</v>
      </c>
      <c r="D561" t="s">
        <v>1</v>
      </c>
      <c r="K561" s="2"/>
    </row>
    <row r="562" spans="1:11" x14ac:dyDescent="0.2">
      <c r="A562" t="s">
        <v>567</v>
      </c>
      <c r="D562" t="s">
        <v>1</v>
      </c>
      <c r="K562" s="2"/>
    </row>
    <row r="563" spans="1:11" x14ac:dyDescent="0.2">
      <c r="A563" t="s">
        <v>568</v>
      </c>
      <c r="D563" t="s">
        <v>1</v>
      </c>
      <c r="K563" s="2"/>
    </row>
    <row r="564" spans="1:11" x14ac:dyDescent="0.2">
      <c r="A564" t="s">
        <v>569</v>
      </c>
      <c r="D564" t="s">
        <v>2</v>
      </c>
      <c r="K564" s="2"/>
    </row>
    <row r="565" spans="1:11" x14ac:dyDescent="0.2">
      <c r="A565" t="s">
        <v>570</v>
      </c>
      <c r="D565" t="s">
        <v>571</v>
      </c>
      <c r="K565" s="2"/>
    </row>
    <row r="566" spans="1:11" x14ac:dyDescent="0.2">
      <c r="A566" t="s">
        <v>572</v>
      </c>
      <c r="D566" t="s">
        <v>65</v>
      </c>
      <c r="K566" s="2"/>
    </row>
    <row r="567" spans="1:11" x14ac:dyDescent="0.2">
      <c r="A567" t="s">
        <v>573</v>
      </c>
      <c r="D567" t="s">
        <v>2</v>
      </c>
      <c r="K567" s="2"/>
    </row>
    <row r="568" spans="1:11" x14ac:dyDescent="0.2">
      <c r="A568" t="s">
        <v>574</v>
      </c>
      <c r="D568" t="s">
        <v>1</v>
      </c>
      <c r="K568" s="2"/>
    </row>
    <row r="569" spans="1:11" x14ac:dyDescent="0.2">
      <c r="A569" t="s">
        <v>575</v>
      </c>
      <c r="D569" t="s">
        <v>1</v>
      </c>
      <c r="K569" s="2"/>
    </row>
    <row r="570" spans="1:11" x14ac:dyDescent="0.2">
      <c r="A570" t="s">
        <v>576</v>
      </c>
      <c r="D570" t="s">
        <v>1</v>
      </c>
      <c r="K570" s="2"/>
    </row>
    <row r="571" spans="1:11" x14ac:dyDescent="0.2">
      <c r="A571" t="s">
        <v>577</v>
      </c>
      <c r="D571" t="s">
        <v>1</v>
      </c>
      <c r="K571" s="2"/>
    </row>
    <row r="572" spans="1:11" x14ac:dyDescent="0.2">
      <c r="A572" t="s">
        <v>578</v>
      </c>
      <c r="D572" t="s">
        <v>1</v>
      </c>
      <c r="K572" s="2"/>
    </row>
    <row r="573" spans="1:11" x14ac:dyDescent="0.2">
      <c r="A573" t="s">
        <v>579</v>
      </c>
      <c r="D573" t="s">
        <v>1</v>
      </c>
      <c r="K573" s="2"/>
    </row>
    <row r="574" spans="1:11" x14ac:dyDescent="0.2">
      <c r="A574" t="s">
        <v>580</v>
      </c>
      <c r="D574" t="s">
        <v>1</v>
      </c>
      <c r="K574" s="2"/>
    </row>
    <row r="575" spans="1:11" x14ac:dyDescent="0.2">
      <c r="A575" t="s">
        <v>581</v>
      </c>
      <c r="D575" t="s">
        <v>1</v>
      </c>
      <c r="K575" s="2"/>
    </row>
    <row r="576" spans="1:11" x14ac:dyDescent="0.2">
      <c r="A576" t="s">
        <v>582</v>
      </c>
      <c r="D576" t="s">
        <v>6</v>
      </c>
      <c r="K576" s="2"/>
    </row>
    <row r="577" spans="1:11" x14ac:dyDescent="0.2">
      <c r="A577" t="s">
        <v>583</v>
      </c>
      <c r="D577" t="s">
        <v>8</v>
      </c>
      <c r="K577" s="2"/>
    </row>
    <row r="578" spans="1:11" x14ac:dyDescent="0.2">
      <c r="A578" t="s">
        <v>584</v>
      </c>
      <c r="D578" t="s">
        <v>2</v>
      </c>
      <c r="K578" s="2"/>
    </row>
    <row r="579" spans="1:11" x14ac:dyDescent="0.2">
      <c r="A579" t="s">
        <v>585</v>
      </c>
      <c r="D579" t="s">
        <v>2</v>
      </c>
      <c r="K579" s="2"/>
    </row>
    <row r="580" spans="1:11" x14ac:dyDescent="0.2">
      <c r="A580" t="s">
        <v>586</v>
      </c>
      <c r="D580" t="s">
        <v>1</v>
      </c>
      <c r="K580" s="2"/>
    </row>
    <row r="581" spans="1:11" x14ac:dyDescent="0.2">
      <c r="A581" t="s">
        <v>587</v>
      </c>
      <c r="D581" t="s">
        <v>1</v>
      </c>
      <c r="K581" s="2"/>
    </row>
    <row r="582" spans="1:11" x14ac:dyDescent="0.2">
      <c r="A582" t="s">
        <v>588</v>
      </c>
      <c r="D582" t="s">
        <v>1</v>
      </c>
      <c r="K582" s="2"/>
    </row>
    <row r="583" spans="1:11" x14ac:dyDescent="0.2">
      <c r="A583" t="s">
        <v>589</v>
      </c>
      <c r="D583" t="s">
        <v>1</v>
      </c>
      <c r="K583" s="2"/>
    </row>
    <row r="584" spans="1:11" x14ac:dyDescent="0.2">
      <c r="A584" t="s">
        <v>590</v>
      </c>
      <c r="D584" t="s">
        <v>1</v>
      </c>
      <c r="K584" s="2"/>
    </row>
    <row r="585" spans="1:11" x14ac:dyDescent="0.2">
      <c r="A585" t="s">
        <v>591</v>
      </c>
      <c r="D585" t="s">
        <v>2</v>
      </c>
      <c r="K585" s="2"/>
    </row>
    <row r="586" spans="1:11" x14ac:dyDescent="0.2">
      <c r="A586" t="s">
        <v>592</v>
      </c>
      <c r="D586" t="s">
        <v>1</v>
      </c>
      <c r="K586" s="2"/>
    </row>
    <row r="587" spans="1:11" x14ac:dyDescent="0.2">
      <c r="A587" t="s">
        <v>593</v>
      </c>
      <c r="D587" t="s">
        <v>8</v>
      </c>
      <c r="K587" s="2"/>
    </row>
    <row r="588" spans="1:11" x14ac:dyDescent="0.2">
      <c r="A588" t="s">
        <v>594</v>
      </c>
      <c r="D588" t="s">
        <v>1</v>
      </c>
      <c r="K588" s="2"/>
    </row>
    <row r="589" spans="1:11" x14ac:dyDescent="0.2">
      <c r="A589" t="s">
        <v>595</v>
      </c>
      <c r="D589" t="s">
        <v>1</v>
      </c>
      <c r="K589" s="2"/>
    </row>
    <row r="590" spans="1:11" x14ac:dyDescent="0.2">
      <c r="A590" t="s">
        <v>596</v>
      </c>
      <c r="D590" t="s">
        <v>1</v>
      </c>
      <c r="K590" s="2"/>
    </row>
    <row r="591" spans="1:11" x14ac:dyDescent="0.2">
      <c r="A591" t="s">
        <v>597</v>
      </c>
      <c r="D591" t="s">
        <v>1</v>
      </c>
      <c r="K591" s="2"/>
    </row>
    <row r="592" spans="1:11" x14ac:dyDescent="0.2">
      <c r="A592" t="s">
        <v>598</v>
      </c>
      <c r="D592" t="s">
        <v>8</v>
      </c>
      <c r="K592" s="2"/>
    </row>
    <row r="593" spans="1:11" x14ac:dyDescent="0.2">
      <c r="A593" t="s">
        <v>599</v>
      </c>
      <c r="D593" t="s">
        <v>2</v>
      </c>
      <c r="K593" s="2"/>
    </row>
    <row r="594" spans="1:11" x14ac:dyDescent="0.2">
      <c r="A594" t="s">
        <v>600</v>
      </c>
      <c r="D594" t="s">
        <v>1</v>
      </c>
      <c r="K594" s="2"/>
    </row>
    <row r="595" spans="1:11" x14ac:dyDescent="0.2">
      <c r="A595" t="s">
        <v>601</v>
      </c>
      <c r="D595" t="s">
        <v>2</v>
      </c>
      <c r="K595" s="2"/>
    </row>
    <row r="596" spans="1:11" x14ac:dyDescent="0.2">
      <c r="A596" t="s">
        <v>602</v>
      </c>
      <c r="D596" t="s">
        <v>1</v>
      </c>
      <c r="K596" s="2"/>
    </row>
    <row r="597" spans="1:11" x14ac:dyDescent="0.2">
      <c r="A597" t="s">
        <v>603</v>
      </c>
      <c r="D597" t="s">
        <v>8</v>
      </c>
      <c r="K597" s="2"/>
    </row>
    <row r="598" spans="1:11" x14ac:dyDescent="0.2">
      <c r="A598" t="s">
        <v>604</v>
      </c>
      <c r="D598" t="s">
        <v>8</v>
      </c>
      <c r="K598" s="2"/>
    </row>
    <row r="599" spans="1:11" x14ac:dyDescent="0.2">
      <c r="A599" t="s">
        <v>605</v>
      </c>
      <c r="D599" t="s">
        <v>1</v>
      </c>
      <c r="K599" s="2"/>
    </row>
    <row r="600" spans="1:11" x14ac:dyDescent="0.2">
      <c r="A600" t="s">
        <v>606</v>
      </c>
      <c r="D600" t="s">
        <v>1</v>
      </c>
      <c r="K600" s="2"/>
    </row>
    <row r="601" spans="1:11" x14ac:dyDescent="0.2">
      <c r="A601" t="s">
        <v>607</v>
      </c>
      <c r="D601" t="s">
        <v>8</v>
      </c>
      <c r="K601" s="2"/>
    </row>
    <row r="602" spans="1:11" x14ac:dyDescent="0.2">
      <c r="A602" t="s">
        <v>608</v>
      </c>
      <c r="D602" t="s">
        <v>2</v>
      </c>
      <c r="K602" s="2"/>
    </row>
    <row r="603" spans="1:11" x14ac:dyDescent="0.2">
      <c r="A603" t="s">
        <v>609</v>
      </c>
      <c r="D603" t="s">
        <v>2</v>
      </c>
      <c r="K603" s="2"/>
    </row>
    <row r="604" spans="1:11" x14ac:dyDescent="0.2">
      <c r="A604" t="s">
        <v>610</v>
      </c>
      <c r="D604" t="s">
        <v>1</v>
      </c>
      <c r="K604" s="2"/>
    </row>
    <row r="605" spans="1:11" x14ac:dyDescent="0.2">
      <c r="A605" t="s">
        <v>611</v>
      </c>
      <c r="D605" t="s">
        <v>1</v>
      </c>
      <c r="K605" s="2"/>
    </row>
    <row r="606" spans="1:11" x14ac:dyDescent="0.2">
      <c r="A606" t="s">
        <v>612</v>
      </c>
      <c r="D606" t="s">
        <v>2</v>
      </c>
      <c r="K606" s="2"/>
    </row>
    <row r="607" spans="1:11" x14ac:dyDescent="0.2">
      <c r="A607" t="s">
        <v>613</v>
      </c>
      <c r="D607" t="s">
        <v>1</v>
      </c>
      <c r="K607" s="2"/>
    </row>
    <row r="608" spans="1:11" x14ac:dyDescent="0.2">
      <c r="A608" t="s">
        <v>614</v>
      </c>
      <c r="D608" t="s">
        <v>1</v>
      </c>
      <c r="K608" s="2"/>
    </row>
    <row r="609" spans="1:11" x14ac:dyDescent="0.2">
      <c r="A609" t="s">
        <v>615</v>
      </c>
      <c r="D609" t="s">
        <v>1</v>
      </c>
      <c r="K609" s="2"/>
    </row>
    <row r="610" spans="1:11" x14ac:dyDescent="0.2">
      <c r="A610" t="s">
        <v>616</v>
      </c>
      <c r="D610" t="s">
        <v>1</v>
      </c>
      <c r="K610" s="2"/>
    </row>
    <row r="611" spans="1:11" x14ac:dyDescent="0.2">
      <c r="A611" t="s">
        <v>617</v>
      </c>
      <c r="D611" t="s">
        <v>1</v>
      </c>
      <c r="K611" s="2"/>
    </row>
    <row r="612" spans="1:11" x14ac:dyDescent="0.2">
      <c r="A612" t="s">
        <v>618</v>
      </c>
      <c r="D612" t="s">
        <v>1</v>
      </c>
      <c r="K612" s="2"/>
    </row>
    <row r="613" spans="1:11" x14ac:dyDescent="0.2">
      <c r="A613" t="s">
        <v>619</v>
      </c>
      <c r="D613" t="s">
        <v>1</v>
      </c>
      <c r="K613" s="2"/>
    </row>
    <row r="614" spans="1:11" x14ac:dyDescent="0.2">
      <c r="A614" t="s">
        <v>620</v>
      </c>
      <c r="D614" t="s">
        <v>1</v>
      </c>
      <c r="K614" s="2"/>
    </row>
    <row r="615" spans="1:11" x14ac:dyDescent="0.2">
      <c r="A615" t="s">
        <v>621</v>
      </c>
      <c r="D615" t="s">
        <v>1</v>
      </c>
      <c r="K615" s="2"/>
    </row>
    <row r="616" spans="1:11" x14ac:dyDescent="0.2">
      <c r="A616" t="s">
        <v>622</v>
      </c>
      <c r="D616" t="s">
        <v>1</v>
      </c>
      <c r="K616" s="2"/>
    </row>
    <row r="617" spans="1:11" x14ac:dyDescent="0.2">
      <c r="A617" t="s">
        <v>623</v>
      </c>
      <c r="D617" t="s">
        <v>1</v>
      </c>
      <c r="K617" s="2"/>
    </row>
    <row r="618" spans="1:11" x14ac:dyDescent="0.2">
      <c r="A618" t="s">
        <v>624</v>
      </c>
      <c r="D618" t="s">
        <v>1</v>
      </c>
      <c r="K618" s="2"/>
    </row>
    <row r="619" spans="1:11" x14ac:dyDescent="0.2">
      <c r="A619" t="s">
        <v>625</v>
      </c>
      <c r="D619" t="s">
        <v>1</v>
      </c>
      <c r="K619" s="2"/>
    </row>
    <row r="620" spans="1:11" x14ac:dyDescent="0.2">
      <c r="A620" t="s">
        <v>626</v>
      </c>
      <c r="D620" t="s">
        <v>2</v>
      </c>
      <c r="K620" s="2"/>
    </row>
    <row r="621" spans="1:11" x14ac:dyDescent="0.2">
      <c r="A621" t="s">
        <v>627</v>
      </c>
      <c r="D621" t="s">
        <v>1</v>
      </c>
      <c r="K621" s="2"/>
    </row>
    <row r="622" spans="1:11" x14ac:dyDescent="0.2">
      <c r="A622" t="s">
        <v>628</v>
      </c>
      <c r="D622" t="s">
        <v>1</v>
      </c>
      <c r="K622" s="2"/>
    </row>
    <row r="623" spans="1:11" x14ac:dyDescent="0.2">
      <c r="A623" t="s">
        <v>629</v>
      </c>
      <c r="D623" t="s">
        <v>2</v>
      </c>
      <c r="K623" s="2"/>
    </row>
    <row r="624" spans="1:11" x14ac:dyDescent="0.2">
      <c r="A624" t="s">
        <v>630</v>
      </c>
      <c r="D624" t="s">
        <v>1</v>
      </c>
      <c r="K624" s="2"/>
    </row>
    <row r="625" spans="1:11" x14ac:dyDescent="0.2">
      <c r="A625" t="s">
        <v>631</v>
      </c>
      <c r="D625" t="s">
        <v>1</v>
      </c>
      <c r="K625" s="2"/>
    </row>
    <row r="626" spans="1:11" x14ac:dyDescent="0.2">
      <c r="A626" t="s">
        <v>632</v>
      </c>
      <c r="D626" t="s">
        <v>1</v>
      </c>
      <c r="K626" s="2"/>
    </row>
    <row r="627" spans="1:11" x14ac:dyDescent="0.2">
      <c r="A627" t="s">
        <v>633</v>
      </c>
      <c r="D627" t="s">
        <v>1</v>
      </c>
      <c r="K627" s="2"/>
    </row>
    <row r="628" spans="1:11" x14ac:dyDescent="0.2">
      <c r="A628" t="s">
        <v>634</v>
      </c>
      <c r="D628" t="s">
        <v>1</v>
      </c>
      <c r="K628" s="2"/>
    </row>
    <row r="629" spans="1:11" x14ac:dyDescent="0.2">
      <c r="A629" t="s">
        <v>635</v>
      </c>
      <c r="D629" t="s">
        <v>1</v>
      </c>
      <c r="K629" s="2"/>
    </row>
    <row r="630" spans="1:11" x14ac:dyDescent="0.2">
      <c r="A630" t="s">
        <v>636</v>
      </c>
      <c r="D630" t="s">
        <v>8</v>
      </c>
      <c r="K630" s="2"/>
    </row>
    <row r="631" spans="1:11" x14ac:dyDescent="0.2">
      <c r="A631" t="s">
        <v>637</v>
      </c>
      <c r="D631" t="s">
        <v>1</v>
      </c>
      <c r="K631" s="2"/>
    </row>
    <row r="632" spans="1:11" x14ac:dyDescent="0.2">
      <c r="A632" t="s">
        <v>638</v>
      </c>
      <c r="D632" t="s">
        <v>1</v>
      </c>
      <c r="K632" s="2"/>
    </row>
    <row r="633" spans="1:11" x14ac:dyDescent="0.2">
      <c r="A633" t="s">
        <v>639</v>
      </c>
      <c r="D633" t="s">
        <v>1</v>
      </c>
      <c r="K633" s="2"/>
    </row>
    <row r="634" spans="1:11" x14ac:dyDescent="0.2">
      <c r="A634" t="s">
        <v>640</v>
      </c>
      <c r="D634" t="s">
        <v>8</v>
      </c>
      <c r="K634" s="2"/>
    </row>
    <row r="635" spans="1:11" x14ac:dyDescent="0.2">
      <c r="A635" t="s">
        <v>641</v>
      </c>
      <c r="D635" t="s">
        <v>1</v>
      </c>
      <c r="K635" s="2"/>
    </row>
    <row r="636" spans="1:11" x14ac:dyDescent="0.2">
      <c r="A636" t="s">
        <v>642</v>
      </c>
      <c r="D636" t="s">
        <v>1</v>
      </c>
      <c r="K636" s="2"/>
    </row>
    <row r="637" spans="1:11" x14ac:dyDescent="0.2">
      <c r="A637" t="s">
        <v>643</v>
      </c>
      <c r="D637" t="s">
        <v>1</v>
      </c>
      <c r="K637" s="2"/>
    </row>
    <row r="638" spans="1:11" x14ac:dyDescent="0.2">
      <c r="A638" t="s">
        <v>644</v>
      </c>
      <c r="D638" t="s">
        <v>1</v>
      </c>
      <c r="K638" s="2"/>
    </row>
    <row r="639" spans="1:11" x14ac:dyDescent="0.2">
      <c r="A639" t="s">
        <v>645</v>
      </c>
      <c r="D639" t="s">
        <v>646</v>
      </c>
      <c r="K639" s="2"/>
    </row>
    <row r="640" spans="1:11" x14ac:dyDescent="0.2">
      <c r="A640" t="s">
        <v>647</v>
      </c>
      <c r="D640" t="s">
        <v>8</v>
      </c>
      <c r="K640" s="2"/>
    </row>
    <row r="641" spans="1:11" x14ac:dyDescent="0.2">
      <c r="A641" t="s">
        <v>648</v>
      </c>
      <c r="D641" t="s">
        <v>8</v>
      </c>
      <c r="K641" s="2"/>
    </row>
    <row r="642" spans="1:11" x14ac:dyDescent="0.2">
      <c r="A642" t="s">
        <v>649</v>
      </c>
      <c r="D642" t="s">
        <v>6</v>
      </c>
      <c r="K642" s="2"/>
    </row>
    <row r="643" spans="1:11" x14ac:dyDescent="0.2">
      <c r="A643" t="s">
        <v>650</v>
      </c>
      <c r="D643" t="s">
        <v>6</v>
      </c>
      <c r="K643" s="2"/>
    </row>
    <row r="644" spans="1:11" x14ac:dyDescent="0.2">
      <c r="A644" t="s">
        <v>651</v>
      </c>
      <c r="D644" t="s">
        <v>2</v>
      </c>
      <c r="K644" s="2"/>
    </row>
    <row r="645" spans="1:11" x14ac:dyDescent="0.2">
      <c r="A645" t="s">
        <v>652</v>
      </c>
      <c r="D645" t="s">
        <v>8</v>
      </c>
      <c r="K645" s="2"/>
    </row>
    <row r="646" spans="1:11" x14ac:dyDescent="0.2">
      <c r="A646" t="s">
        <v>653</v>
      </c>
      <c r="D646" t="s">
        <v>654</v>
      </c>
      <c r="K646" s="2"/>
    </row>
    <row r="647" spans="1:11" x14ac:dyDescent="0.2">
      <c r="A647" t="s">
        <v>655</v>
      </c>
      <c r="D647" t="s">
        <v>1</v>
      </c>
      <c r="K647" s="2"/>
    </row>
    <row r="648" spans="1:11" x14ac:dyDescent="0.2">
      <c r="A648" t="s">
        <v>656</v>
      </c>
      <c r="D648" t="s">
        <v>1</v>
      </c>
      <c r="K648" s="2"/>
    </row>
    <row r="649" spans="1:11" x14ac:dyDescent="0.2">
      <c r="A649" t="s">
        <v>657</v>
      </c>
      <c r="D649" t="s">
        <v>1</v>
      </c>
      <c r="K649" s="2"/>
    </row>
    <row r="650" spans="1:11" x14ac:dyDescent="0.2">
      <c r="A650" t="s">
        <v>658</v>
      </c>
      <c r="D650" t="s">
        <v>2</v>
      </c>
      <c r="K650" s="2"/>
    </row>
    <row r="651" spans="1:11" x14ac:dyDescent="0.2">
      <c r="A651" t="s">
        <v>659</v>
      </c>
      <c r="D651" t="s">
        <v>2</v>
      </c>
      <c r="K651" s="2"/>
    </row>
    <row r="652" spans="1:11" x14ac:dyDescent="0.2">
      <c r="A652" t="s">
        <v>660</v>
      </c>
      <c r="D652" t="s">
        <v>1</v>
      </c>
      <c r="K652" s="2"/>
    </row>
    <row r="653" spans="1:11" x14ac:dyDescent="0.2">
      <c r="A653" t="s">
        <v>661</v>
      </c>
      <c r="D653" t="s">
        <v>2</v>
      </c>
      <c r="K653" s="2"/>
    </row>
    <row r="654" spans="1:11" x14ac:dyDescent="0.2">
      <c r="A654" t="s">
        <v>662</v>
      </c>
      <c r="D654" t="s">
        <v>1</v>
      </c>
      <c r="K654" s="2"/>
    </row>
    <row r="655" spans="1:11" x14ac:dyDescent="0.2">
      <c r="A655" t="s">
        <v>663</v>
      </c>
      <c r="D655" t="s">
        <v>8</v>
      </c>
      <c r="K655" s="2"/>
    </row>
    <row r="656" spans="1:11" x14ac:dyDescent="0.2">
      <c r="A656" t="s">
        <v>664</v>
      </c>
      <c r="D656" t="s">
        <v>8</v>
      </c>
      <c r="K656" s="2"/>
    </row>
    <row r="657" spans="1:11" x14ac:dyDescent="0.2">
      <c r="A657" t="s">
        <v>665</v>
      </c>
      <c r="D657" t="s">
        <v>8</v>
      </c>
      <c r="K657" s="2"/>
    </row>
    <row r="658" spans="1:11" x14ac:dyDescent="0.2">
      <c r="A658" t="s">
        <v>666</v>
      </c>
      <c r="D658" t="s">
        <v>1</v>
      </c>
      <c r="K658" s="2"/>
    </row>
    <row r="659" spans="1:11" x14ac:dyDescent="0.2">
      <c r="A659" t="s">
        <v>667</v>
      </c>
      <c r="D659" t="s">
        <v>2</v>
      </c>
      <c r="K659" s="2"/>
    </row>
    <row r="660" spans="1:11" x14ac:dyDescent="0.2">
      <c r="A660" t="s">
        <v>668</v>
      </c>
      <c r="D660" t="s">
        <v>1</v>
      </c>
      <c r="K660" s="2"/>
    </row>
    <row r="661" spans="1:11" x14ac:dyDescent="0.2">
      <c r="A661" t="s">
        <v>669</v>
      </c>
      <c r="D661" t="s">
        <v>1</v>
      </c>
      <c r="K661" s="2"/>
    </row>
    <row r="662" spans="1:11" x14ac:dyDescent="0.2">
      <c r="A662" t="s">
        <v>670</v>
      </c>
      <c r="D662" t="s">
        <v>8</v>
      </c>
      <c r="K662" s="2"/>
    </row>
    <row r="663" spans="1:11" x14ac:dyDescent="0.2">
      <c r="A663" t="s">
        <v>671</v>
      </c>
      <c r="D663" t="s">
        <v>2</v>
      </c>
      <c r="K663" s="2"/>
    </row>
    <row r="664" spans="1:11" x14ac:dyDescent="0.2">
      <c r="A664" t="s">
        <v>672</v>
      </c>
      <c r="D664" t="s">
        <v>2</v>
      </c>
      <c r="K664" s="2"/>
    </row>
    <row r="665" spans="1:11" x14ac:dyDescent="0.2">
      <c r="A665" t="s">
        <v>673</v>
      </c>
      <c r="D665" t="s">
        <v>2</v>
      </c>
      <c r="K665" s="2"/>
    </row>
    <row r="666" spans="1:11" x14ac:dyDescent="0.2">
      <c r="A666" t="s">
        <v>674</v>
      </c>
      <c r="D666" t="s">
        <v>2</v>
      </c>
      <c r="K666" s="2"/>
    </row>
    <row r="667" spans="1:11" x14ac:dyDescent="0.2">
      <c r="A667" t="s">
        <v>675</v>
      </c>
      <c r="D667" t="s">
        <v>2</v>
      </c>
      <c r="K667" s="2"/>
    </row>
    <row r="668" spans="1:11" x14ac:dyDescent="0.2">
      <c r="A668" t="s">
        <v>676</v>
      </c>
      <c r="D668" t="s">
        <v>1</v>
      </c>
      <c r="K668" s="2"/>
    </row>
    <row r="669" spans="1:11" x14ac:dyDescent="0.2">
      <c r="A669" t="s">
        <v>677</v>
      </c>
      <c r="D669" t="s">
        <v>8</v>
      </c>
      <c r="K669" s="2"/>
    </row>
    <row r="670" spans="1:11" x14ac:dyDescent="0.2">
      <c r="A670" t="s">
        <v>678</v>
      </c>
      <c r="D670" t="s">
        <v>1</v>
      </c>
      <c r="K670" s="2"/>
    </row>
    <row r="671" spans="1:11" x14ac:dyDescent="0.2">
      <c r="A671" t="s">
        <v>679</v>
      </c>
      <c r="D671" t="s">
        <v>8</v>
      </c>
      <c r="K671" s="2"/>
    </row>
    <row r="672" spans="1:11" x14ac:dyDescent="0.2">
      <c r="A672" t="s">
        <v>680</v>
      </c>
      <c r="D672" t="s">
        <v>1</v>
      </c>
      <c r="K672" s="2"/>
    </row>
    <row r="673" spans="1:11" x14ac:dyDescent="0.2">
      <c r="A673" t="s">
        <v>681</v>
      </c>
      <c r="D673" t="s">
        <v>1</v>
      </c>
      <c r="K673" s="3"/>
    </row>
    <row r="674" spans="1:11" x14ac:dyDescent="0.2">
      <c r="A674" t="s">
        <v>682</v>
      </c>
      <c r="D674" t="s">
        <v>8</v>
      </c>
      <c r="K674" s="2"/>
    </row>
    <row r="675" spans="1:11" x14ac:dyDescent="0.2">
      <c r="A675" t="s">
        <v>683</v>
      </c>
      <c r="D675" t="s">
        <v>1</v>
      </c>
      <c r="K675" s="2"/>
    </row>
    <row r="676" spans="1:11" x14ac:dyDescent="0.2">
      <c r="A676" t="s">
        <v>684</v>
      </c>
      <c r="D676" t="s">
        <v>1</v>
      </c>
      <c r="K676" s="2"/>
    </row>
    <row r="677" spans="1:11" x14ac:dyDescent="0.2">
      <c r="A677" t="s">
        <v>685</v>
      </c>
      <c r="D677" t="s">
        <v>1</v>
      </c>
      <c r="K677" s="2"/>
    </row>
    <row r="678" spans="1:11" x14ac:dyDescent="0.2">
      <c r="A678" t="s">
        <v>686</v>
      </c>
      <c r="D678" t="s">
        <v>1</v>
      </c>
      <c r="K678" s="2"/>
    </row>
    <row r="679" spans="1:11" x14ac:dyDescent="0.2">
      <c r="A679" t="s">
        <v>687</v>
      </c>
      <c r="D679" t="s">
        <v>1</v>
      </c>
      <c r="K679" s="2"/>
    </row>
    <row r="680" spans="1:11" x14ac:dyDescent="0.2">
      <c r="A680" t="s">
        <v>688</v>
      </c>
      <c r="D680" t="s">
        <v>1</v>
      </c>
      <c r="K680" s="2"/>
    </row>
    <row r="681" spans="1:11" x14ac:dyDescent="0.2">
      <c r="A681" t="s">
        <v>689</v>
      </c>
      <c r="D681" t="s">
        <v>1</v>
      </c>
      <c r="K681" s="2"/>
    </row>
    <row r="682" spans="1:11" x14ac:dyDescent="0.2">
      <c r="A682" t="s">
        <v>690</v>
      </c>
      <c r="D682" t="s">
        <v>1</v>
      </c>
      <c r="K682" s="2"/>
    </row>
    <row r="683" spans="1:11" x14ac:dyDescent="0.2">
      <c r="A683" t="s">
        <v>691</v>
      </c>
      <c r="D683" t="s">
        <v>1</v>
      </c>
      <c r="K683" s="2"/>
    </row>
    <row r="684" spans="1:11" x14ac:dyDescent="0.2">
      <c r="A684" t="s">
        <v>692</v>
      </c>
      <c r="D684" t="s">
        <v>2</v>
      </c>
      <c r="K684" s="2"/>
    </row>
    <row r="685" spans="1:11" x14ac:dyDescent="0.2">
      <c r="A685" t="s">
        <v>693</v>
      </c>
      <c r="D685" t="s">
        <v>8</v>
      </c>
      <c r="K685" s="2"/>
    </row>
    <row r="686" spans="1:11" x14ac:dyDescent="0.2">
      <c r="A686" t="s">
        <v>694</v>
      </c>
      <c r="D686" t="s">
        <v>2</v>
      </c>
      <c r="K686" s="2"/>
    </row>
    <row r="687" spans="1:11" x14ac:dyDescent="0.2">
      <c r="A687" t="s">
        <v>695</v>
      </c>
      <c r="D687" t="s">
        <v>1</v>
      </c>
      <c r="K687" s="2"/>
    </row>
    <row r="688" spans="1:11" x14ac:dyDescent="0.2">
      <c r="A688" t="s">
        <v>696</v>
      </c>
      <c r="D688" t="s">
        <v>8</v>
      </c>
      <c r="K688" s="2"/>
    </row>
    <row r="689" spans="1:11" x14ac:dyDescent="0.2">
      <c r="A689" t="s">
        <v>697</v>
      </c>
      <c r="D689" t="s">
        <v>1</v>
      </c>
      <c r="K689" s="2"/>
    </row>
    <row r="690" spans="1:11" x14ac:dyDescent="0.2">
      <c r="A690" t="s">
        <v>698</v>
      </c>
      <c r="D690" t="s">
        <v>1</v>
      </c>
      <c r="K690" s="2"/>
    </row>
    <row r="691" spans="1:11" x14ac:dyDescent="0.2">
      <c r="A691" t="s">
        <v>699</v>
      </c>
      <c r="D691" t="s">
        <v>8</v>
      </c>
      <c r="K691" s="2"/>
    </row>
    <row r="692" spans="1:11" x14ac:dyDescent="0.2">
      <c r="A692" t="s">
        <v>700</v>
      </c>
      <c r="D692" t="s">
        <v>1</v>
      </c>
      <c r="K692" s="2"/>
    </row>
    <row r="693" spans="1:11" x14ac:dyDescent="0.2">
      <c r="A693" t="s">
        <v>701</v>
      </c>
      <c r="D693" t="s">
        <v>1</v>
      </c>
      <c r="K693" s="2"/>
    </row>
    <row r="694" spans="1:11" x14ac:dyDescent="0.2">
      <c r="A694" t="s">
        <v>702</v>
      </c>
      <c r="D694" t="s">
        <v>1</v>
      </c>
      <c r="K694" s="2"/>
    </row>
    <row r="695" spans="1:11" x14ac:dyDescent="0.2">
      <c r="A695" t="s">
        <v>703</v>
      </c>
      <c r="D695" t="s">
        <v>1</v>
      </c>
      <c r="K695" s="2"/>
    </row>
    <row r="696" spans="1:11" x14ac:dyDescent="0.2">
      <c r="A696" t="s">
        <v>704</v>
      </c>
      <c r="D696" t="s">
        <v>1</v>
      </c>
      <c r="K696" s="2"/>
    </row>
    <row r="697" spans="1:11" x14ac:dyDescent="0.2">
      <c r="A697" t="s">
        <v>705</v>
      </c>
      <c r="D697" t="s">
        <v>2</v>
      </c>
      <c r="K697" s="2"/>
    </row>
    <row r="698" spans="1:11" x14ac:dyDescent="0.2">
      <c r="A698" t="s">
        <v>706</v>
      </c>
      <c r="D698" t="s">
        <v>1</v>
      </c>
      <c r="K698" s="2"/>
    </row>
    <row r="699" spans="1:11" x14ac:dyDescent="0.2">
      <c r="A699" t="s">
        <v>707</v>
      </c>
      <c r="D699" t="s">
        <v>1</v>
      </c>
      <c r="K699" s="2"/>
    </row>
    <row r="700" spans="1:11" x14ac:dyDescent="0.2">
      <c r="A700" t="s">
        <v>708</v>
      </c>
      <c r="D700" t="s">
        <v>2</v>
      </c>
      <c r="K700" s="2"/>
    </row>
    <row r="701" spans="1:11" x14ac:dyDescent="0.2">
      <c r="A701" t="s">
        <v>709</v>
      </c>
      <c r="D701" t="s">
        <v>1</v>
      </c>
      <c r="K701" s="2"/>
    </row>
    <row r="702" spans="1:11" x14ac:dyDescent="0.2">
      <c r="A702" t="s">
        <v>710</v>
      </c>
      <c r="D702" t="s">
        <v>1</v>
      </c>
      <c r="K702" s="2"/>
    </row>
    <row r="703" spans="1:11" x14ac:dyDescent="0.2">
      <c r="A703" t="s">
        <v>711</v>
      </c>
      <c r="D703" t="s">
        <v>1</v>
      </c>
      <c r="K703" s="2"/>
    </row>
    <row r="704" spans="1:11" x14ac:dyDescent="0.2">
      <c r="A704" t="s">
        <v>712</v>
      </c>
      <c r="D704" t="s">
        <v>1</v>
      </c>
      <c r="K704" s="2"/>
    </row>
    <row r="705" spans="1:11" x14ac:dyDescent="0.2">
      <c r="A705" t="s">
        <v>713</v>
      </c>
      <c r="D705" t="s">
        <v>2</v>
      </c>
      <c r="K705" s="2"/>
    </row>
    <row r="706" spans="1:11" x14ac:dyDescent="0.2">
      <c r="A706" t="s">
        <v>714</v>
      </c>
      <c r="D706" t="s">
        <v>1</v>
      </c>
      <c r="K706" s="2"/>
    </row>
    <row r="707" spans="1:11" x14ac:dyDescent="0.2">
      <c r="A707" t="s">
        <v>715</v>
      </c>
      <c r="D707" t="s">
        <v>1</v>
      </c>
      <c r="K707" s="2"/>
    </row>
    <row r="708" spans="1:11" x14ac:dyDescent="0.2">
      <c r="A708" t="s">
        <v>716</v>
      </c>
      <c r="D708" t="s">
        <v>1</v>
      </c>
      <c r="K708" s="2"/>
    </row>
    <row r="709" spans="1:11" x14ac:dyDescent="0.2">
      <c r="A709" t="s">
        <v>717</v>
      </c>
      <c r="D709" t="s">
        <v>1</v>
      </c>
      <c r="K709" s="2"/>
    </row>
    <row r="710" spans="1:11" x14ac:dyDescent="0.2">
      <c r="A710" t="s">
        <v>718</v>
      </c>
      <c r="D710" t="s">
        <v>1</v>
      </c>
      <c r="K710" s="2"/>
    </row>
    <row r="711" spans="1:11" x14ac:dyDescent="0.2">
      <c r="A711" t="s">
        <v>719</v>
      </c>
      <c r="D711" t="s">
        <v>1</v>
      </c>
      <c r="K711" s="2"/>
    </row>
    <row r="712" spans="1:11" x14ac:dyDescent="0.2">
      <c r="A712" t="s">
        <v>720</v>
      </c>
      <c r="D712" t="s">
        <v>2</v>
      </c>
      <c r="K712" s="2"/>
    </row>
    <row r="713" spans="1:11" x14ac:dyDescent="0.2">
      <c r="A713" t="s">
        <v>721</v>
      </c>
      <c r="D713" t="s">
        <v>1</v>
      </c>
      <c r="K713" s="2"/>
    </row>
    <row r="714" spans="1:11" x14ac:dyDescent="0.2">
      <c r="A714" t="s">
        <v>722</v>
      </c>
      <c r="D714" t="s">
        <v>1</v>
      </c>
      <c r="K714" s="2"/>
    </row>
    <row r="715" spans="1:11" x14ac:dyDescent="0.2">
      <c r="A715" t="s">
        <v>723</v>
      </c>
      <c r="D715" t="s">
        <v>1</v>
      </c>
      <c r="K715" s="2"/>
    </row>
    <row r="716" spans="1:11" x14ac:dyDescent="0.2">
      <c r="A716" t="s">
        <v>724</v>
      </c>
      <c r="D716" t="s">
        <v>1</v>
      </c>
      <c r="K716" s="2"/>
    </row>
    <row r="717" spans="1:11" x14ac:dyDescent="0.2">
      <c r="A717" t="s">
        <v>725</v>
      </c>
      <c r="D717" t="s">
        <v>1</v>
      </c>
      <c r="K717" s="2"/>
    </row>
    <row r="718" spans="1:11" x14ac:dyDescent="0.2">
      <c r="A718" t="s">
        <v>726</v>
      </c>
      <c r="D718" t="s">
        <v>2</v>
      </c>
      <c r="K718" s="2"/>
    </row>
    <row r="719" spans="1:11" x14ac:dyDescent="0.2">
      <c r="A719" t="s">
        <v>727</v>
      </c>
      <c r="D719" t="s">
        <v>1</v>
      </c>
      <c r="K719" s="2"/>
    </row>
    <row r="720" spans="1:11" x14ac:dyDescent="0.2">
      <c r="A720" t="s">
        <v>728</v>
      </c>
      <c r="D720" t="s">
        <v>1</v>
      </c>
      <c r="K720" s="2"/>
    </row>
    <row r="721" spans="1:11" x14ac:dyDescent="0.2">
      <c r="A721" t="s">
        <v>729</v>
      </c>
      <c r="D721" t="s">
        <v>1</v>
      </c>
      <c r="K721" s="2"/>
    </row>
    <row r="722" spans="1:11" x14ac:dyDescent="0.2">
      <c r="A722" t="s">
        <v>730</v>
      </c>
      <c r="D722" t="s">
        <v>1</v>
      </c>
      <c r="K722" s="2"/>
    </row>
    <row r="723" spans="1:11" x14ac:dyDescent="0.2">
      <c r="A723" t="s">
        <v>731</v>
      </c>
      <c r="D723" t="s">
        <v>1</v>
      </c>
      <c r="K723" s="2"/>
    </row>
    <row r="724" spans="1:11" x14ac:dyDescent="0.2">
      <c r="A724" t="s">
        <v>732</v>
      </c>
      <c r="D724" t="s">
        <v>1</v>
      </c>
      <c r="K724" s="2"/>
    </row>
    <row r="725" spans="1:11" x14ac:dyDescent="0.2">
      <c r="A725" t="s">
        <v>733</v>
      </c>
      <c r="D725" t="s">
        <v>8</v>
      </c>
      <c r="K725" s="2"/>
    </row>
    <row r="726" spans="1:11" x14ac:dyDescent="0.2">
      <c r="A726" t="s">
        <v>734</v>
      </c>
      <c r="D726" t="s">
        <v>1</v>
      </c>
      <c r="K726" s="2"/>
    </row>
    <row r="727" spans="1:11" x14ac:dyDescent="0.2">
      <c r="A727" t="s">
        <v>735</v>
      </c>
      <c r="D727" t="s">
        <v>1</v>
      </c>
      <c r="K727" s="2"/>
    </row>
    <row r="728" spans="1:11" x14ac:dyDescent="0.2">
      <c r="A728" t="s">
        <v>736</v>
      </c>
      <c r="D728" t="s">
        <v>1</v>
      </c>
      <c r="K728" s="2"/>
    </row>
    <row r="729" spans="1:11" x14ac:dyDescent="0.2">
      <c r="A729" t="s">
        <v>737</v>
      </c>
      <c r="D729" t="s">
        <v>1</v>
      </c>
      <c r="K729" s="2"/>
    </row>
    <row r="730" spans="1:11" x14ac:dyDescent="0.2">
      <c r="A730" t="s">
        <v>738</v>
      </c>
      <c r="D730" t="s">
        <v>2</v>
      </c>
      <c r="K730" s="2"/>
    </row>
    <row r="731" spans="1:11" x14ac:dyDescent="0.2">
      <c r="A731" t="s">
        <v>739</v>
      </c>
      <c r="D731" t="s">
        <v>1</v>
      </c>
      <c r="K731" s="2"/>
    </row>
    <row r="732" spans="1:11" x14ac:dyDescent="0.2">
      <c r="A732" t="s">
        <v>740</v>
      </c>
      <c r="D732" t="s">
        <v>1</v>
      </c>
      <c r="K732" s="2"/>
    </row>
    <row r="733" spans="1:11" x14ac:dyDescent="0.2">
      <c r="A733" t="s">
        <v>741</v>
      </c>
      <c r="D733" t="s">
        <v>8</v>
      </c>
      <c r="K733" s="2"/>
    </row>
    <row r="734" spans="1:11" x14ac:dyDescent="0.2">
      <c r="A734" t="s">
        <v>742</v>
      </c>
      <c r="D734" t="s">
        <v>1</v>
      </c>
      <c r="K734" s="2"/>
    </row>
    <row r="735" spans="1:11" x14ac:dyDescent="0.2">
      <c r="A735" t="s">
        <v>743</v>
      </c>
      <c r="D735" t="s">
        <v>1</v>
      </c>
      <c r="K735" s="2"/>
    </row>
    <row r="736" spans="1:11" x14ac:dyDescent="0.2">
      <c r="A736" t="s">
        <v>744</v>
      </c>
      <c r="D736" t="s">
        <v>1</v>
      </c>
      <c r="K736" s="2"/>
    </row>
    <row r="737" spans="1:11" x14ac:dyDescent="0.2">
      <c r="A737" t="s">
        <v>745</v>
      </c>
      <c r="D737" t="s">
        <v>8</v>
      </c>
      <c r="K737" s="2"/>
    </row>
    <row r="738" spans="1:11" x14ac:dyDescent="0.2">
      <c r="A738" t="s">
        <v>746</v>
      </c>
      <c r="D738" t="s">
        <v>1</v>
      </c>
      <c r="K738" s="2"/>
    </row>
    <row r="739" spans="1:11" x14ac:dyDescent="0.2">
      <c r="A739" t="s">
        <v>747</v>
      </c>
      <c r="D739" t="s">
        <v>2</v>
      </c>
      <c r="K739" s="2"/>
    </row>
    <row r="740" spans="1:11" x14ac:dyDescent="0.2">
      <c r="A740" t="s">
        <v>748</v>
      </c>
      <c r="D740" t="s">
        <v>1</v>
      </c>
      <c r="K740" s="2"/>
    </row>
    <row r="741" spans="1:11" x14ac:dyDescent="0.2">
      <c r="A741" t="s">
        <v>749</v>
      </c>
      <c r="D741" t="s">
        <v>2</v>
      </c>
      <c r="K741" s="2"/>
    </row>
    <row r="742" spans="1:11" x14ac:dyDescent="0.2">
      <c r="A742" t="s">
        <v>750</v>
      </c>
      <c r="D742" t="s">
        <v>1</v>
      </c>
      <c r="K742" s="2"/>
    </row>
    <row r="743" spans="1:11" x14ac:dyDescent="0.2">
      <c r="A743" t="s">
        <v>751</v>
      </c>
      <c r="D743" t="s">
        <v>1</v>
      </c>
      <c r="K743" s="2"/>
    </row>
    <row r="744" spans="1:11" x14ac:dyDescent="0.2">
      <c r="A744" t="s">
        <v>752</v>
      </c>
      <c r="D744" t="s">
        <v>65</v>
      </c>
      <c r="K744" s="2"/>
    </row>
    <row r="745" spans="1:11" x14ac:dyDescent="0.2">
      <c r="A745" t="s">
        <v>753</v>
      </c>
      <c r="D745" t="s">
        <v>1</v>
      </c>
      <c r="K745" s="2"/>
    </row>
    <row r="746" spans="1:11" x14ac:dyDescent="0.2">
      <c r="A746" t="s">
        <v>754</v>
      </c>
      <c r="D746" t="s">
        <v>8</v>
      </c>
      <c r="K746" s="2"/>
    </row>
    <row r="747" spans="1:11" x14ac:dyDescent="0.2">
      <c r="A747" t="s">
        <v>755</v>
      </c>
      <c r="D747" t="s">
        <v>8</v>
      </c>
      <c r="K747" s="2"/>
    </row>
    <row r="748" spans="1:11" x14ac:dyDescent="0.2">
      <c r="A748" t="s">
        <v>756</v>
      </c>
      <c r="D748" t="s">
        <v>1</v>
      </c>
      <c r="K748" s="2"/>
    </row>
    <row r="749" spans="1:11" x14ac:dyDescent="0.2">
      <c r="A749" t="s">
        <v>757</v>
      </c>
      <c r="D749" t="s">
        <v>1</v>
      </c>
      <c r="K749" s="2"/>
    </row>
    <row r="750" spans="1:11" x14ac:dyDescent="0.2">
      <c r="A750" t="s">
        <v>758</v>
      </c>
      <c r="D750" t="s">
        <v>1</v>
      </c>
      <c r="K750" s="2"/>
    </row>
    <row r="751" spans="1:11" x14ac:dyDescent="0.2">
      <c r="A751" t="s">
        <v>759</v>
      </c>
      <c r="D751" t="s">
        <v>1</v>
      </c>
      <c r="K751" s="2"/>
    </row>
    <row r="752" spans="1:11" x14ac:dyDescent="0.2">
      <c r="A752" t="s">
        <v>760</v>
      </c>
      <c r="D752" t="s">
        <v>1</v>
      </c>
      <c r="K752" s="2"/>
    </row>
    <row r="753" spans="1:11" x14ac:dyDescent="0.2">
      <c r="A753" t="s">
        <v>761</v>
      </c>
      <c r="D753" t="s">
        <v>1</v>
      </c>
      <c r="K753" s="2"/>
    </row>
    <row r="754" spans="1:11" x14ac:dyDescent="0.2">
      <c r="A754" t="s">
        <v>762</v>
      </c>
      <c r="D754" t="s">
        <v>1</v>
      </c>
      <c r="K754" s="2"/>
    </row>
    <row r="755" spans="1:11" x14ac:dyDescent="0.2">
      <c r="A755" t="s">
        <v>763</v>
      </c>
      <c r="D755" t="s">
        <v>1</v>
      </c>
      <c r="K755" s="2"/>
    </row>
    <row r="756" spans="1:11" x14ac:dyDescent="0.2">
      <c r="A756" t="s">
        <v>764</v>
      </c>
      <c r="D756" t="s">
        <v>2</v>
      </c>
      <c r="K756" s="2"/>
    </row>
    <row r="757" spans="1:11" x14ac:dyDescent="0.2">
      <c r="A757" t="s">
        <v>765</v>
      </c>
      <c r="D757" t="s">
        <v>2</v>
      </c>
      <c r="K757" s="2"/>
    </row>
    <row r="758" spans="1:11" x14ac:dyDescent="0.2">
      <c r="A758" t="s">
        <v>766</v>
      </c>
      <c r="D758" t="s">
        <v>1</v>
      </c>
      <c r="K758" s="2"/>
    </row>
    <row r="759" spans="1:11" x14ac:dyDescent="0.2">
      <c r="A759" t="s">
        <v>767</v>
      </c>
      <c r="D759" t="s">
        <v>8</v>
      </c>
      <c r="K759" s="2"/>
    </row>
    <row r="760" spans="1:11" x14ac:dyDescent="0.2">
      <c r="A760" t="s">
        <v>768</v>
      </c>
      <c r="D760" t="s">
        <v>1</v>
      </c>
      <c r="K760" s="2"/>
    </row>
    <row r="761" spans="1:11" x14ac:dyDescent="0.2">
      <c r="A761" t="s">
        <v>769</v>
      </c>
      <c r="D761" t="s">
        <v>1</v>
      </c>
      <c r="K761" s="3"/>
    </row>
    <row r="762" spans="1:11" x14ac:dyDescent="0.2">
      <c r="A762" t="s">
        <v>770</v>
      </c>
      <c r="D762" t="s">
        <v>1</v>
      </c>
      <c r="K762" s="2"/>
    </row>
    <row r="763" spans="1:11" x14ac:dyDescent="0.2">
      <c r="A763" t="s">
        <v>771</v>
      </c>
      <c r="D763" t="s">
        <v>1</v>
      </c>
      <c r="K763" s="2"/>
    </row>
    <row r="764" spans="1:11" x14ac:dyDescent="0.2">
      <c r="A764" t="s">
        <v>772</v>
      </c>
      <c r="D764" t="s">
        <v>8</v>
      </c>
      <c r="K764" s="2"/>
    </row>
    <row r="765" spans="1:11" x14ac:dyDescent="0.2">
      <c r="A765" t="s">
        <v>773</v>
      </c>
      <c r="D765" t="s">
        <v>1</v>
      </c>
      <c r="K765" s="2"/>
    </row>
    <row r="766" spans="1:11" x14ac:dyDescent="0.2">
      <c r="A766" t="s">
        <v>774</v>
      </c>
      <c r="D766" t="s">
        <v>1</v>
      </c>
      <c r="K766" s="2"/>
    </row>
    <row r="767" spans="1:11" x14ac:dyDescent="0.2">
      <c r="A767" t="s">
        <v>775</v>
      </c>
      <c r="D767" t="s">
        <v>1</v>
      </c>
      <c r="K767" s="2"/>
    </row>
    <row r="768" spans="1:11" x14ac:dyDescent="0.2">
      <c r="A768" t="s">
        <v>776</v>
      </c>
      <c r="D768" t="s">
        <v>2</v>
      </c>
      <c r="K768" s="2"/>
    </row>
    <row r="769" spans="1:11" x14ac:dyDescent="0.2">
      <c r="A769" t="s">
        <v>777</v>
      </c>
      <c r="D769" t="s">
        <v>1</v>
      </c>
      <c r="K769" s="2"/>
    </row>
    <row r="770" spans="1:11" x14ac:dyDescent="0.2">
      <c r="A770" t="s">
        <v>778</v>
      </c>
      <c r="D770" t="s">
        <v>2</v>
      </c>
      <c r="K770" s="2"/>
    </row>
    <row r="771" spans="1:11" x14ac:dyDescent="0.2">
      <c r="A771" t="s">
        <v>779</v>
      </c>
      <c r="D771" t="s">
        <v>1</v>
      </c>
      <c r="K771" s="2"/>
    </row>
    <row r="772" spans="1:11" x14ac:dyDescent="0.2">
      <c r="A772" t="s">
        <v>780</v>
      </c>
      <c r="D772" t="s">
        <v>1</v>
      </c>
      <c r="K772" s="2"/>
    </row>
    <row r="773" spans="1:11" x14ac:dyDescent="0.2">
      <c r="A773" t="s">
        <v>781</v>
      </c>
      <c r="D773" t="s">
        <v>1</v>
      </c>
      <c r="K773" s="2"/>
    </row>
    <row r="774" spans="1:11" x14ac:dyDescent="0.2">
      <c r="A774" t="s">
        <v>782</v>
      </c>
      <c r="D774" t="s">
        <v>1</v>
      </c>
      <c r="K774" s="2"/>
    </row>
    <row r="775" spans="1:11" x14ac:dyDescent="0.2">
      <c r="A775" t="s">
        <v>783</v>
      </c>
      <c r="D775" t="s">
        <v>1</v>
      </c>
      <c r="K775" s="2"/>
    </row>
    <row r="776" spans="1:11" x14ac:dyDescent="0.2">
      <c r="A776" t="s">
        <v>784</v>
      </c>
      <c r="D776" t="s">
        <v>8</v>
      </c>
      <c r="K776" s="2"/>
    </row>
    <row r="777" spans="1:11" x14ac:dyDescent="0.2">
      <c r="A777" t="s">
        <v>785</v>
      </c>
      <c r="D777" t="s">
        <v>1</v>
      </c>
      <c r="K777" s="2"/>
    </row>
    <row r="778" spans="1:11" x14ac:dyDescent="0.2">
      <c r="A778" t="s">
        <v>786</v>
      </c>
      <c r="D778" t="s">
        <v>1</v>
      </c>
      <c r="K778" s="2"/>
    </row>
    <row r="779" spans="1:11" x14ac:dyDescent="0.2">
      <c r="A779" t="s">
        <v>787</v>
      </c>
      <c r="D779" t="s">
        <v>1</v>
      </c>
      <c r="K779" s="2"/>
    </row>
    <row r="780" spans="1:11" x14ac:dyDescent="0.2">
      <c r="A780" t="s">
        <v>788</v>
      </c>
      <c r="D780" t="s">
        <v>1</v>
      </c>
      <c r="K780" s="2"/>
    </row>
    <row r="781" spans="1:11" x14ac:dyDescent="0.2">
      <c r="A781" t="s">
        <v>789</v>
      </c>
      <c r="D781" t="s">
        <v>1</v>
      </c>
      <c r="K781" s="2"/>
    </row>
    <row r="782" spans="1:11" x14ac:dyDescent="0.2">
      <c r="A782" t="s">
        <v>790</v>
      </c>
      <c r="D782" t="s">
        <v>1</v>
      </c>
      <c r="K782" s="2"/>
    </row>
    <row r="783" spans="1:11" x14ac:dyDescent="0.2">
      <c r="A783" t="s">
        <v>791</v>
      </c>
      <c r="D783" t="s">
        <v>1</v>
      </c>
      <c r="K783" s="2"/>
    </row>
    <row r="784" spans="1:11" x14ac:dyDescent="0.2">
      <c r="A784" t="s">
        <v>792</v>
      </c>
      <c r="D784" t="s">
        <v>8</v>
      </c>
      <c r="K784" s="2"/>
    </row>
    <row r="785" spans="1:11" x14ac:dyDescent="0.2">
      <c r="A785" t="s">
        <v>793</v>
      </c>
      <c r="D785" t="s">
        <v>8</v>
      </c>
      <c r="K785" s="2"/>
    </row>
    <row r="786" spans="1:11" x14ac:dyDescent="0.2">
      <c r="A786" t="s">
        <v>794</v>
      </c>
      <c r="D786" t="s">
        <v>1</v>
      </c>
      <c r="K786" s="2"/>
    </row>
    <row r="787" spans="1:11" x14ac:dyDescent="0.2">
      <c r="A787" t="s">
        <v>795</v>
      </c>
      <c r="D787" t="s">
        <v>1</v>
      </c>
      <c r="K787" s="2"/>
    </row>
    <row r="788" spans="1:11" x14ac:dyDescent="0.2">
      <c r="A788" t="s">
        <v>796</v>
      </c>
      <c r="D788" t="s">
        <v>1</v>
      </c>
      <c r="K788" s="2"/>
    </row>
    <row r="789" spans="1:11" x14ac:dyDescent="0.2">
      <c r="A789" t="s">
        <v>797</v>
      </c>
      <c r="D789" t="s">
        <v>1</v>
      </c>
      <c r="K789" s="2"/>
    </row>
    <row r="790" spans="1:11" x14ac:dyDescent="0.2">
      <c r="A790" t="s">
        <v>798</v>
      </c>
      <c r="D790" t="s">
        <v>1</v>
      </c>
      <c r="K790" s="2"/>
    </row>
    <row r="791" spans="1:11" x14ac:dyDescent="0.2">
      <c r="A791" t="s">
        <v>799</v>
      </c>
      <c r="D791" t="s">
        <v>1</v>
      </c>
      <c r="K791" s="2"/>
    </row>
    <row r="792" spans="1:11" x14ac:dyDescent="0.2">
      <c r="A792" t="s">
        <v>800</v>
      </c>
      <c r="D792" t="s">
        <v>8</v>
      </c>
      <c r="K792" s="2"/>
    </row>
    <row r="793" spans="1:11" x14ac:dyDescent="0.2">
      <c r="A793" t="s">
        <v>801</v>
      </c>
      <c r="D793" t="s">
        <v>1</v>
      </c>
      <c r="K793" s="2"/>
    </row>
    <row r="794" spans="1:11" x14ac:dyDescent="0.2">
      <c r="A794" t="s">
        <v>802</v>
      </c>
      <c r="D794" t="s">
        <v>2</v>
      </c>
      <c r="K794" s="2"/>
    </row>
    <row r="795" spans="1:11" x14ac:dyDescent="0.2">
      <c r="A795" t="s">
        <v>803</v>
      </c>
      <c r="D795" t="s">
        <v>1</v>
      </c>
      <c r="K795" s="2"/>
    </row>
    <row r="796" spans="1:11" x14ac:dyDescent="0.2">
      <c r="A796" t="s">
        <v>804</v>
      </c>
      <c r="D796" t="s">
        <v>6</v>
      </c>
      <c r="K796" s="2"/>
    </row>
    <row r="797" spans="1:11" x14ac:dyDescent="0.2">
      <c r="A797" t="s">
        <v>805</v>
      </c>
      <c r="D797" t="s">
        <v>2</v>
      </c>
      <c r="K797" s="2"/>
    </row>
    <row r="798" spans="1:11" x14ac:dyDescent="0.2">
      <c r="A798" t="s">
        <v>806</v>
      </c>
      <c r="D798" t="s">
        <v>1</v>
      </c>
      <c r="K798" s="2"/>
    </row>
    <row r="799" spans="1:11" x14ac:dyDescent="0.2">
      <c r="A799" t="s">
        <v>807</v>
      </c>
      <c r="D799" t="s">
        <v>1</v>
      </c>
      <c r="K799" s="2"/>
    </row>
    <row r="800" spans="1:11" x14ac:dyDescent="0.2">
      <c r="A800" t="s">
        <v>808</v>
      </c>
      <c r="D800" t="s">
        <v>1</v>
      </c>
      <c r="K800" s="2"/>
    </row>
    <row r="801" spans="1:11" x14ac:dyDescent="0.2">
      <c r="A801" t="s">
        <v>809</v>
      </c>
      <c r="D801" t="s">
        <v>1</v>
      </c>
      <c r="K801" s="2"/>
    </row>
    <row r="802" spans="1:11" x14ac:dyDescent="0.2">
      <c r="A802" t="s">
        <v>810</v>
      </c>
      <c r="D802" t="s">
        <v>1</v>
      </c>
      <c r="K802" s="2"/>
    </row>
    <row r="803" spans="1:11" x14ac:dyDescent="0.2">
      <c r="A803" t="s">
        <v>811</v>
      </c>
      <c r="D803" t="s">
        <v>2</v>
      </c>
      <c r="K803" s="2"/>
    </row>
    <row r="804" spans="1:11" x14ac:dyDescent="0.2">
      <c r="A804" t="s">
        <v>812</v>
      </c>
      <c r="D804" t="s">
        <v>8</v>
      </c>
      <c r="K804" s="2"/>
    </row>
    <row r="805" spans="1:11" x14ac:dyDescent="0.2">
      <c r="A805" t="s">
        <v>813</v>
      </c>
      <c r="D805" t="s">
        <v>8</v>
      </c>
      <c r="K805" s="2"/>
    </row>
    <row r="806" spans="1:11" x14ac:dyDescent="0.2">
      <c r="A806" t="s">
        <v>814</v>
      </c>
      <c r="D806" t="s">
        <v>1</v>
      </c>
      <c r="K806" s="2"/>
    </row>
    <row r="807" spans="1:11" x14ac:dyDescent="0.2">
      <c r="A807" t="s">
        <v>815</v>
      </c>
      <c r="D807" t="s">
        <v>2</v>
      </c>
      <c r="K807" s="2"/>
    </row>
    <row r="808" spans="1:11" x14ac:dyDescent="0.2">
      <c r="A808" t="s">
        <v>816</v>
      </c>
      <c r="D808" t="s">
        <v>2</v>
      </c>
      <c r="K808" s="2"/>
    </row>
    <row r="809" spans="1:11" x14ac:dyDescent="0.2">
      <c r="A809" t="s">
        <v>817</v>
      </c>
      <c r="D809" t="s">
        <v>2</v>
      </c>
      <c r="K809" s="2"/>
    </row>
    <row r="810" spans="1:11" x14ac:dyDescent="0.2">
      <c r="A810" t="s">
        <v>818</v>
      </c>
      <c r="D810" t="s">
        <v>1</v>
      </c>
      <c r="K810" s="2"/>
    </row>
    <row r="811" spans="1:11" x14ac:dyDescent="0.2">
      <c r="A811" t="s">
        <v>819</v>
      </c>
      <c r="D811" t="s">
        <v>8</v>
      </c>
      <c r="K811" s="2"/>
    </row>
    <row r="812" spans="1:11" x14ac:dyDescent="0.2">
      <c r="A812" t="s">
        <v>820</v>
      </c>
      <c r="D812" t="s">
        <v>1</v>
      </c>
      <c r="K812" s="2"/>
    </row>
    <row r="813" spans="1:11" x14ac:dyDescent="0.2">
      <c r="A813" t="s">
        <v>821</v>
      </c>
      <c r="D813" t="s">
        <v>8</v>
      </c>
      <c r="K813" s="2"/>
    </row>
    <row r="814" spans="1:11" x14ac:dyDescent="0.2">
      <c r="A814" t="s">
        <v>822</v>
      </c>
      <c r="D814" t="s">
        <v>1</v>
      </c>
      <c r="K814" s="2"/>
    </row>
    <row r="815" spans="1:11" x14ac:dyDescent="0.2">
      <c r="A815" t="s">
        <v>823</v>
      </c>
      <c r="D815" t="s">
        <v>2</v>
      </c>
      <c r="K815" s="2"/>
    </row>
    <row r="816" spans="1:11" x14ac:dyDescent="0.2">
      <c r="A816" t="s">
        <v>824</v>
      </c>
      <c r="D816" t="s">
        <v>1</v>
      </c>
      <c r="K816" s="2"/>
    </row>
    <row r="817" spans="1:11" x14ac:dyDescent="0.2">
      <c r="A817" t="s">
        <v>825</v>
      </c>
      <c r="D817" t="s">
        <v>8</v>
      </c>
      <c r="K817" s="2"/>
    </row>
    <row r="818" spans="1:11" x14ac:dyDescent="0.2">
      <c r="A818" t="s">
        <v>826</v>
      </c>
      <c r="D818" t="s">
        <v>8</v>
      </c>
      <c r="K818" s="2"/>
    </row>
    <row r="819" spans="1:11" x14ac:dyDescent="0.2">
      <c r="A819" t="s">
        <v>827</v>
      </c>
      <c r="D819" t="s">
        <v>1</v>
      </c>
      <c r="K819" s="2"/>
    </row>
    <row r="820" spans="1:11" x14ac:dyDescent="0.2">
      <c r="A820" t="s">
        <v>828</v>
      </c>
      <c r="D820" t="s">
        <v>34</v>
      </c>
      <c r="K820" s="2"/>
    </row>
    <row r="821" spans="1:11" x14ac:dyDescent="0.2">
      <c r="A821" t="s">
        <v>829</v>
      </c>
      <c r="D821" t="s">
        <v>1</v>
      </c>
      <c r="K821" s="2"/>
    </row>
    <row r="822" spans="1:11" x14ac:dyDescent="0.2">
      <c r="A822" t="s">
        <v>830</v>
      </c>
      <c r="D822" t="s">
        <v>34</v>
      </c>
      <c r="K822" s="2"/>
    </row>
    <row r="823" spans="1:11" x14ac:dyDescent="0.2">
      <c r="A823" t="s">
        <v>831</v>
      </c>
      <c r="D823" t="s">
        <v>1</v>
      </c>
      <c r="K823" s="2"/>
    </row>
    <row r="824" spans="1:11" x14ac:dyDescent="0.2">
      <c r="A824" t="s">
        <v>832</v>
      </c>
      <c r="D824" t="s">
        <v>1</v>
      </c>
      <c r="K824" s="2"/>
    </row>
    <row r="825" spans="1:11" x14ac:dyDescent="0.2">
      <c r="A825" t="s">
        <v>833</v>
      </c>
      <c r="D825" t="s">
        <v>8</v>
      </c>
      <c r="K825" s="2"/>
    </row>
    <row r="826" spans="1:11" x14ac:dyDescent="0.2">
      <c r="A826" t="s">
        <v>834</v>
      </c>
      <c r="D826" t="s">
        <v>1</v>
      </c>
      <c r="K826" s="2"/>
    </row>
    <row r="827" spans="1:11" x14ac:dyDescent="0.2">
      <c r="A827" t="s">
        <v>835</v>
      </c>
      <c r="D827" t="s">
        <v>1</v>
      </c>
      <c r="K827" s="2"/>
    </row>
    <row r="828" spans="1:11" x14ac:dyDescent="0.2">
      <c r="A828" t="s">
        <v>836</v>
      </c>
      <c r="D828" t="s">
        <v>8</v>
      </c>
      <c r="K828" s="2"/>
    </row>
    <row r="829" spans="1:11" x14ac:dyDescent="0.2">
      <c r="A829" t="s">
        <v>837</v>
      </c>
      <c r="D829" t="s">
        <v>2</v>
      </c>
      <c r="K829" s="2"/>
    </row>
    <row r="830" spans="1:11" x14ac:dyDescent="0.2">
      <c r="A830" t="s">
        <v>838</v>
      </c>
      <c r="D830" t="s">
        <v>1</v>
      </c>
      <c r="K830" s="2"/>
    </row>
    <row r="831" spans="1:11" x14ac:dyDescent="0.2">
      <c r="A831" t="s">
        <v>839</v>
      </c>
      <c r="D831" t="s">
        <v>65</v>
      </c>
      <c r="K831" s="2"/>
    </row>
    <row r="832" spans="1:11" x14ac:dyDescent="0.2">
      <c r="A832" t="s">
        <v>840</v>
      </c>
      <c r="D832" t="s">
        <v>1</v>
      </c>
      <c r="K832" s="2"/>
    </row>
    <row r="833" spans="1:11" x14ac:dyDescent="0.2">
      <c r="A833" t="s">
        <v>841</v>
      </c>
      <c r="D833" t="s">
        <v>6</v>
      </c>
      <c r="K833" s="2"/>
    </row>
    <row r="834" spans="1:11" x14ac:dyDescent="0.2">
      <c r="A834" t="s">
        <v>842</v>
      </c>
      <c r="D834" t="s">
        <v>2</v>
      </c>
      <c r="K834" s="2"/>
    </row>
    <row r="835" spans="1:11" x14ac:dyDescent="0.2">
      <c r="A835" t="s">
        <v>843</v>
      </c>
      <c r="D835" t="s">
        <v>2</v>
      </c>
      <c r="K835" s="2"/>
    </row>
    <row r="836" spans="1:11" x14ac:dyDescent="0.2">
      <c r="A836" t="s">
        <v>844</v>
      </c>
      <c r="D836" t="s">
        <v>2</v>
      </c>
      <c r="K836" s="2"/>
    </row>
    <row r="837" spans="1:11" x14ac:dyDescent="0.2">
      <c r="A837" t="s">
        <v>845</v>
      </c>
      <c r="D837" t="s">
        <v>8</v>
      </c>
      <c r="K837" s="2"/>
    </row>
    <row r="838" spans="1:11" x14ac:dyDescent="0.2">
      <c r="A838" t="s">
        <v>846</v>
      </c>
      <c r="D838" t="s">
        <v>1</v>
      </c>
      <c r="K838" s="2"/>
    </row>
    <row r="839" spans="1:11" x14ac:dyDescent="0.2">
      <c r="A839" t="s">
        <v>847</v>
      </c>
      <c r="D839" t="s">
        <v>8</v>
      </c>
      <c r="K839" s="2"/>
    </row>
    <row r="840" spans="1:11" x14ac:dyDescent="0.2">
      <c r="A840" t="s">
        <v>848</v>
      </c>
      <c r="D840" t="s">
        <v>1</v>
      </c>
      <c r="K840" s="2"/>
    </row>
    <row r="841" spans="1:11" x14ac:dyDescent="0.2">
      <c r="A841" t="s">
        <v>849</v>
      </c>
      <c r="D841" t="s">
        <v>1</v>
      </c>
      <c r="K841" s="2"/>
    </row>
    <row r="842" spans="1:11" x14ac:dyDescent="0.2">
      <c r="A842" t="s">
        <v>850</v>
      </c>
      <c r="D842" t="s">
        <v>1</v>
      </c>
      <c r="K842" s="2"/>
    </row>
    <row r="843" spans="1:11" x14ac:dyDescent="0.2">
      <c r="A843" t="s">
        <v>851</v>
      </c>
      <c r="D843" t="s">
        <v>6</v>
      </c>
      <c r="K843" s="2"/>
    </row>
    <row r="844" spans="1:11" x14ac:dyDescent="0.2">
      <c r="A844" t="s">
        <v>852</v>
      </c>
      <c r="D844" t="s">
        <v>6</v>
      </c>
      <c r="K844" s="2"/>
    </row>
    <row r="845" spans="1:11" x14ac:dyDescent="0.2">
      <c r="A845" t="s">
        <v>853</v>
      </c>
      <c r="D845" t="s">
        <v>8</v>
      </c>
      <c r="K845" s="2"/>
    </row>
    <row r="846" spans="1:11" x14ac:dyDescent="0.2">
      <c r="A846" t="s">
        <v>854</v>
      </c>
      <c r="D846" t="s">
        <v>2</v>
      </c>
      <c r="K846" s="2"/>
    </row>
    <row r="847" spans="1:11" x14ac:dyDescent="0.2">
      <c r="A847" t="s">
        <v>855</v>
      </c>
      <c r="D847" t="s">
        <v>6</v>
      </c>
      <c r="K847" s="2"/>
    </row>
    <row r="848" spans="1:11" x14ac:dyDescent="0.2">
      <c r="A848" t="s">
        <v>856</v>
      </c>
      <c r="D848" t="s">
        <v>1</v>
      </c>
      <c r="K848" s="2"/>
    </row>
    <row r="849" spans="1:11" x14ac:dyDescent="0.2">
      <c r="A849" t="s">
        <v>857</v>
      </c>
      <c r="D849" t="s">
        <v>2</v>
      </c>
      <c r="K849" s="2"/>
    </row>
    <row r="850" spans="1:11" x14ac:dyDescent="0.2">
      <c r="A850" t="s">
        <v>858</v>
      </c>
      <c r="D850" t="s">
        <v>1</v>
      </c>
      <c r="K850" s="2"/>
    </row>
    <row r="851" spans="1:11" x14ac:dyDescent="0.2">
      <c r="A851" t="s">
        <v>859</v>
      </c>
      <c r="D851" t="s">
        <v>1</v>
      </c>
      <c r="K851" s="2"/>
    </row>
    <row r="852" spans="1:11" x14ac:dyDescent="0.2">
      <c r="A852" t="s">
        <v>860</v>
      </c>
      <c r="D852" t="s">
        <v>8</v>
      </c>
      <c r="K852" s="2"/>
    </row>
    <row r="853" spans="1:11" x14ac:dyDescent="0.2">
      <c r="A853" t="s">
        <v>861</v>
      </c>
      <c r="D853" t="s">
        <v>1</v>
      </c>
      <c r="K853" s="2"/>
    </row>
    <row r="854" spans="1:11" x14ac:dyDescent="0.2">
      <c r="A854" t="s">
        <v>862</v>
      </c>
      <c r="D854" t="s">
        <v>8</v>
      </c>
      <c r="K854" s="2"/>
    </row>
    <row r="855" spans="1:11" x14ac:dyDescent="0.2">
      <c r="A855" t="s">
        <v>863</v>
      </c>
      <c r="D855" t="s">
        <v>34</v>
      </c>
      <c r="K855" s="2"/>
    </row>
    <row r="856" spans="1:11" x14ac:dyDescent="0.2">
      <c r="A856" t="s">
        <v>864</v>
      </c>
      <c r="D856" t="s">
        <v>1</v>
      </c>
      <c r="K856" s="2"/>
    </row>
    <row r="857" spans="1:11" x14ac:dyDescent="0.2">
      <c r="A857" t="s">
        <v>865</v>
      </c>
      <c r="D857" t="s">
        <v>65</v>
      </c>
      <c r="K857" s="2"/>
    </row>
    <row r="858" spans="1:11" x14ac:dyDescent="0.2">
      <c r="A858" t="s">
        <v>866</v>
      </c>
      <c r="D858" t="s">
        <v>1</v>
      </c>
      <c r="K858" s="2"/>
    </row>
    <row r="859" spans="1:11" x14ac:dyDescent="0.2">
      <c r="A859" t="s">
        <v>867</v>
      </c>
      <c r="D859" t="s">
        <v>1</v>
      </c>
      <c r="K859" s="2"/>
    </row>
    <row r="860" spans="1:11" x14ac:dyDescent="0.2">
      <c r="A860" t="s">
        <v>868</v>
      </c>
      <c r="D860" t="s">
        <v>1</v>
      </c>
      <c r="K860" s="2"/>
    </row>
    <row r="861" spans="1:11" x14ac:dyDescent="0.2">
      <c r="A861" t="s">
        <v>869</v>
      </c>
      <c r="D861" t="s">
        <v>1</v>
      </c>
      <c r="K861" s="2"/>
    </row>
    <row r="862" spans="1:11" x14ac:dyDescent="0.2">
      <c r="A862" t="s">
        <v>870</v>
      </c>
      <c r="D862" t="s">
        <v>1</v>
      </c>
      <c r="K862" s="2"/>
    </row>
    <row r="863" spans="1:11" x14ac:dyDescent="0.2">
      <c r="A863" t="s">
        <v>871</v>
      </c>
      <c r="D863" t="s">
        <v>1</v>
      </c>
      <c r="K863" s="2"/>
    </row>
    <row r="864" spans="1:11" x14ac:dyDescent="0.2">
      <c r="A864" t="s">
        <v>872</v>
      </c>
      <c r="D864" t="s">
        <v>1</v>
      </c>
      <c r="K864" s="2"/>
    </row>
    <row r="865" spans="1:11" x14ac:dyDescent="0.2">
      <c r="A865" t="s">
        <v>873</v>
      </c>
      <c r="D865" t="s">
        <v>1</v>
      </c>
      <c r="K865" s="2"/>
    </row>
    <row r="866" spans="1:11" x14ac:dyDescent="0.2">
      <c r="A866" t="s">
        <v>874</v>
      </c>
      <c r="D866" t="s">
        <v>6</v>
      </c>
      <c r="K866" s="2"/>
    </row>
    <row r="867" spans="1:11" x14ac:dyDescent="0.2">
      <c r="A867" t="s">
        <v>875</v>
      </c>
      <c r="D867" t="s">
        <v>1</v>
      </c>
      <c r="K867" s="2"/>
    </row>
    <row r="868" spans="1:11" x14ac:dyDescent="0.2">
      <c r="A868" t="s">
        <v>876</v>
      </c>
      <c r="D868" t="s">
        <v>1</v>
      </c>
      <c r="K868" s="2"/>
    </row>
    <row r="869" spans="1:11" x14ac:dyDescent="0.2">
      <c r="A869" t="s">
        <v>877</v>
      </c>
      <c r="D869" t="s">
        <v>1</v>
      </c>
      <c r="K869" s="2"/>
    </row>
    <row r="870" spans="1:11" x14ac:dyDescent="0.2">
      <c r="A870" t="s">
        <v>878</v>
      </c>
      <c r="D870" t="s">
        <v>1</v>
      </c>
      <c r="K870" s="2"/>
    </row>
    <row r="871" spans="1:11" x14ac:dyDescent="0.2">
      <c r="A871" t="s">
        <v>879</v>
      </c>
      <c r="D871" t="s">
        <v>1</v>
      </c>
      <c r="K871" s="2"/>
    </row>
    <row r="872" spans="1:11" x14ac:dyDescent="0.2">
      <c r="A872" t="s">
        <v>880</v>
      </c>
      <c r="D872" t="s">
        <v>2</v>
      </c>
      <c r="K872" s="2"/>
    </row>
    <row r="873" spans="1:11" x14ac:dyDescent="0.2">
      <c r="A873" t="s">
        <v>881</v>
      </c>
      <c r="D873" t="s">
        <v>1</v>
      </c>
      <c r="K873" s="2"/>
    </row>
    <row r="874" spans="1:11" x14ac:dyDescent="0.2">
      <c r="A874" t="s">
        <v>882</v>
      </c>
      <c r="D874" t="s">
        <v>1</v>
      </c>
      <c r="K874" s="2"/>
    </row>
    <row r="875" spans="1:11" x14ac:dyDescent="0.2">
      <c r="A875" t="s">
        <v>883</v>
      </c>
      <c r="D875" t="s">
        <v>2</v>
      </c>
      <c r="K875" s="2"/>
    </row>
    <row r="876" spans="1:11" x14ac:dyDescent="0.2">
      <c r="A876" t="s">
        <v>884</v>
      </c>
      <c r="D876" t="s">
        <v>2</v>
      </c>
      <c r="K876" s="2"/>
    </row>
    <row r="877" spans="1:11" x14ac:dyDescent="0.2">
      <c r="A877" t="s">
        <v>885</v>
      </c>
      <c r="D877" t="s">
        <v>1</v>
      </c>
      <c r="K877" s="2"/>
    </row>
    <row r="878" spans="1:11" x14ac:dyDescent="0.2">
      <c r="A878" t="s">
        <v>886</v>
      </c>
      <c r="D878" t="s">
        <v>8</v>
      </c>
      <c r="K878" s="2"/>
    </row>
    <row r="879" spans="1:11" x14ac:dyDescent="0.2">
      <c r="A879" t="s">
        <v>887</v>
      </c>
      <c r="D879" t="s">
        <v>1</v>
      </c>
      <c r="K879" s="2"/>
    </row>
    <row r="880" spans="1:11" x14ac:dyDescent="0.2">
      <c r="A880" t="s">
        <v>888</v>
      </c>
      <c r="D880" t="s">
        <v>1</v>
      </c>
      <c r="K880" s="2"/>
    </row>
    <row r="881" spans="1:11" x14ac:dyDescent="0.2">
      <c r="A881" t="s">
        <v>889</v>
      </c>
      <c r="D881" t="s">
        <v>1</v>
      </c>
      <c r="K881" s="2"/>
    </row>
    <row r="882" spans="1:11" x14ac:dyDescent="0.2">
      <c r="A882" t="s">
        <v>890</v>
      </c>
      <c r="D882" t="s">
        <v>1</v>
      </c>
      <c r="K882" s="2"/>
    </row>
    <row r="883" spans="1:11" x14ac:dyDescent="0.2">
      <c r="A883" t="s">
        <v>891</v>
      </c>
      <c r="D883" t="s">
        <v>1</v>
      </c>
      <c r="K883" s="2"/>
    </row>
    <row r="884" spans="1:11" x14ac:dyDescent="0.2">
      <c r="A884" t="s">
        <v>892</v>
      </c>
      <c r="D884" t="s">
        <v>1</v>
      </c>
      <c r="K884" s="2"/>
    </row>
    <row r="885" spans="1:11" x14ac:dyDescent="0.2">
      <c r="A885" t="s">
        <v>893</v>
      </c>
      <c r="D885" t="s">
        <v>1</v>
      </c>
      <c r="K885" s="2"/>
    </row>
    <row r="886" spans="1:11" x14ac:dyDescent="0.2">
      <c r="A886" t="s">
        <v>894</v>
      </c>
      <c r="D886" t="s">
        <v>8</v>
      </c>
      <c r="K886" s="2"/>
    </row>
    <row r="887" spans="1:11" x14ac:dyDescent="0.2">
      <c r="A887" t="s">
        <v>895</v>
      </c>
      <c r="D887" t="s">
        <v>1</v>
      </c>
      <c r="K887" s="2"/>
    </row>
    <row r="888" spans="1:11" x14ac:dyDescent="0.2">
      <c r="A888" t="s">
        <v>896</v>
      </c>
      <c r="D888" t="s">
        <v>1</v>
      </c>
      <c r="K888" s="2"/>
    </row>
    <row r="889" spans="1:11" x14ac:dyDescent="0.2">
      <c r="A889" t="s">
        <v>897</v>
      </c>
      <c r="D889" t="s">
        <v>1</v>
      </c>
      <c r="K889" s="2"/>
    </row>
    <row r="890" spans="1:11" x14ac:dyDescent="0.2">
      <c r="A890" t="s">
        <v>898</v>
      </c>
      <c r="D890" t="s">
        <v>1</v>
      </c>
      <c r="K890" s="2"/>
    </row>
    <row r="891" spans="1:11" x14ac:dyDescent="0.2">
      <c r="A891" t="s">
        <v>899</v>
      </c>
      <c r="D891" t="s">
        <v>8</v>
      </c>
      <c r="K891" s="2"/>
    </row>
    <row r="892" spans="1:11" x14ac:dyDescent="0.2">
      <c r="A892" t="s">
        <v>900</v>
      </c>
      <c r="D892" t="s">
        <v>1</v>
      </c>
      <c r="K892" s="2"/>
    </row>
    <row r="893" spans="1:11" x14ac:dyDescent="0.2">
      <c r="A893" t="s">
        <v>901</v>
      </c>
      <c r="D893" t="s">
        <v>1</v>
      </c>
      <c r="K893" s="2"/>
    </row>
    <row r="894" spans="1:11" x14ac:dyDescent="0.2">
      <c r="A894" t="s">
        <v>902</v>
      </c>
      <c r="D894" t="s">
        <v>1</v>
      </c>
      <c r="K894" s="2"/>
    </row>
    <row r="895" spans="1:11" x14ac:dyDescent="0.2">
      <c r="A895" t="s">
        <v>903</v>
      </c>
      <c r="D895" t="s">
        <v>1</v>
      </c>
      <c r="K895" s="2"/>
    </row>
    <row r="896" spans="1:11" x14ac:dyDescent="0.2">
      <c r="A896" t="s">
        <v>904</v>
      </c>
      <c r="D896" t="s">
        <v>8</v>
      </c>
      <c r="K896" s="2"/>
    </row>
    <row r="897" spans="1:11" x14ac:dyDescent="0.2">
      <c r="A897" t="s">
        <v>905</v>
      </c>
      <c r="D897" t="s">
        <v>1</v>
      </c>
      <c r="K897" s="2"/>
    </row>
    <row r="898" spans="1:11" x14ac:dyDescent="0.2">
      <c r="A898" t="s">
        <v>906</v>
      </c>
      <c r="D898" t="s">
        <v>8</v>
      </c>
      <c r="K898" s="2"/>
    </row>
    <row r="899" spans="1:11" x14ac:dyDescent="0.2">
      <c r="A899" t="s">
        <v>907</v>
      </c>
      <c r="D899" t="s">
        <v>1</v>
      </c>
      <c r="K899" s="2"/>
    </row>
    <row r="900" spans="1:11" x14ac:dyDescent="0.2">
      <c r="A900" t="s">
        <v>908</v>
      </c>
      <c r="D900" t="s">
        <v>1</v>
      </c>
      <c r="K900" s="2"/>
    </row>
    <row r="901" spans="1:11" x14ac:dyDescent="0.2">
      <c r="A901" t="s">
        <v>909</v>
      </c>
      <c r="D901" t="s">
        <v>1</v>
      </c>
      <c r="K901" s="2"/>
    </row>
    <row r="902" spans="1:11" x14ac:dyDescent="0.2">
      <c r="A902" t="s">
        <v>910</v>
      </c>
      <c r="D902" t="s">
        <v>2</v>
      </c>
      <c r="K902" s="2"/>
    </row>
    <row r="903" spans="1:11" x14ac:dyDescent="0.2">
      <c r="A903" t="s">
        <v>911</v>
      </c>
      <c r="D903" t="s">
        <v>1</v>
      </c>
      <c r="K903" s="2"/>
    </row>
    <row r="904" spans="1:11" x14ac:dyDescent="0.2">
      <c r="A904" t="s">
        <v>912</v>
      </c>
      <c r="D904" t="s">
        <v>1</v>
      </c>
      <c r="K904" s="2"/>
    </row>
    <row r="905" spans="1:11" x14ac:dyDescent="0.2">
      <c r="A905" t="s">
        <v>913</v>
      </c>
      <c r="D905" t="s">
        <v>1</v>
      </c>
      <c r="K905" s="2"/>
    </row>
    <row r="906" spans="1:11" x14ac:dyDescent="0.2">
      <c r="A906" t="s">
        <v>914</v>
      </c>
      <c r="D906" t="s">
        <v>1</v>
      </c>
      <c r="K906" s="2"/>
    </row>
    <row r="907" spans="1:11" x14ac:dyDescent="0.2">
      <c r="A907" t="s">
        <v>915</v>
      </c>
      <c r="D907" t="s">
        <v>65</v>
      </c>
      <c r="K907" s="2"/>
    </row>
    <row r="908" spans="1:11" x14ac:dyDescent="0.2">
      <c r="A908" t="s">
        <v>916</v>
      </c>
      <c r="D908" t="s">
        <v>1</v>
      </c>
      <c r="K908" s="2"/>
    </row>
    <row r="909" spans="1:11" x14ac:dyDescent="0.2">
      <c r="A909" t="s">
        <v>917</v>
      </c>
      <c r="D909" t="s">
        <v>1</v>
      </c>
      <c r="K909" s="2"/>
    </row>
    <row r="910" spans="1:11" x14ac:dyDescent="0.2">
      <c r="A910" t="s">
        <v>918</v>
      </c>
      <c r="D910" t="s">
        <v>1</v>
      </c>
      <c r="K910" s="2"/>
    </row>
    <row r="911" spans="1:11" x14ac:dyDescent="0.2">
      <c r="A911" t="s">
        <v>919</v>
      </c>
      <c r="D911" t="s">
        <v>1</v>
      </c>
      <c r="K911" s="2"/>
    </row>
    <row r="912" spans="1:11" x14ac:dyDescent="0.2">
      <c r="A912" t="s">
        <v>920</v>
      </c>
      <c r="D912" t="s">
        <v>8</v>
      </c>
      <c r="K912" s="2"/>
    </row>
    <row r="913" spans="1:11" x14ac:dyDescent="0.2">
      <c r="A913" t="s">
        <v>921</v>
      </c>
      <c r="D913" t="s">
        <v>8</v>
      </c>
      <c r="K913" s="2"/>
    </row>
    <row r="914" spans="1:11" x14ac:dyDescent="0.2">
      <c r="A914" t="s">
        <v>922</v>
      </c>
      <c r="D914" t="s">
        <v>6</v>
      </c>
      <c r="K914" s="2"/>
    </row>
    <row r="915" spans="1:11" x14ac:dyDescent="0.2">
      <c r="A915" t="s">
        <v>923</v>
      </c>
      <c r="D915" t="s">
        <v>6</v>
      </c>
      <c r="K915" s="2"/>
    </row>
    <row r="916" spans="1:11" x14ac:dyDescent="0.2">
      <c r="A916" t="s">
        <v>924</v>
      </c>
      <c r="D916" t="s">
        <v>1</v>
      </c>
      <c r="K916" s="2"/>
    </row>
    <row r="917" spans="1:11" x14ac:dyDescent="0.2">
      <c r="A917" t="s">
        <v>925</v>
      </c>
      <c r="D917" t="s">
        <v>6</v>
      </c>
      <c r="K917" s="2"/>
    </row>
    <row r="918" spans="1:11" x14ac:dyDescent="0.2">
      <c r="A918" t="s">
        <v>926</v>
      </c>
      <c r="D918" t="s">
        <v>8</v>
      </c>
      <c r="K918" s="2"/>
    </row>
    <row r="919" spans="1:11" x14ac:dyDescent="0.2">
      <c r="A919" t="s">
        <v>927</v>
      </c>
      <c r="D919" t="s">
        <v>2</v>
      </c>
      <c r="K919" s="2"/>
    </row>
    <row r="920" spans="1:11" x14ac:dyDescent="0.2">
      <c r="A920" t="s">
        <v>928</v>
      </c>
      <c r="D920" t="s">
        <v>1</v>
      </c>
      <c r="K920" s="2"/>
    </row>
    <row r="921" spans="1:11" x14ac:dyDescent="0.2">
      <c r="A921" t="s">
        <v>929</v>
      </c>
      <c r="D921" t="s">
        <v>646</v>
      </c>
      <c r="K921" s="2"/>
    </row>
    <row r="922" spans="1:11" x14ac:dyDescent="0.2">
      <c r="A922" t="s">
        <v>930</v>
      </c>
      <c r="D922" t="s">
        <v>6</v>
      </c>
      <c r="K922" s="2"/>
    </row>
    <row r="923" spans="1:11" x14ac:dyDescent="0.2">
      <c r="A923" t="s">
        <v>931</v>
      </c>
      <c r="D923" t="s">
        <v>1</v>
      </c>
      <c r="K923" s="2"/>
    </row>
    <row r="924" spans="1:11" x14ac:dyDescent="0.2">
      <c r="A924" t="s">
        <v>932</v>
      </c>
      <c r="D924" t="s">
        <v>2</v>
      </c>
      <c r="K924" s="2"/>
    </row>
    <row r="925" spans="1:11" x14ac:dyDescent="0.2">
      <c r="A925" t="s">
        <v>933</v>
      </c>
      <c r="D925" t="s">
        <v>6</v>
      </c>
      <c r="K925" s="2"/>
    </row>
    <row r="926" spans="1:11" x14ac:dyDescent="0.2">
      <c r="A926" t="s">
        <v>934</v>
      </c>
      <c r="D926" t="s">
        <v>1</v>
      </c>
      <c r="K926" s="2"/>
    </row>
    <row r="927" spans="1:11" x14ac:dyDescent="0.2">
      <c r="A927" t="s">
        <v>935</v>
      </c>
      <c r="D927" t="s">
        <v>2</v>
      </c>
      <c r="K927" s="2"/>
    </row>
    <row r="928" spans="1:11" x14ac:dyDescent="0.2">
      <c r="A928" t="s">
        <v>936</v>
      </c>
      <c r="D928" t="s">
        <v>2</v>
      </c>
      <c r="K928" s="2"/>
    </row>
    <row r="929" spans="1:11" x14ac:dyDescent="0.2">
      <c r="A929" t="s">
        <v>937</v>
      </c>
      <c r="D929" t="s">
        <v>1</v>
      </c>
      <c r="K929" s="2"/>
    </row>
    <row r="930" spans="1:11" x14ac:dyDescent="0.2">
      <c r="A930" t="s">
        <v>938</v>
      </c>
      <c r="D930" t="s">
        <v>1</v>
      </c>
      <c r="K930" s="2"/>
    </row>
    <row r="931" spans="1:11" x14ac:dyDescent="0.2">
      <c r="A931" t="s">
        <v>939</v>
      </c>
      <c r="D931" t="s">
        <v>1</v>
      </c>
      <c r="K931" s="2"/>
    </row>
    <row r="932" spans="1:11" x14ac:dyDescent="0.2">
      <c r="A932" t="s">
        <v>940</v>
      </c>
      <c r="D932" t="s">
        <v>1</v>
      </c>
      <c r="K932" s="2"/>
    </row>
    <row r="933" spans="1:11" x14ac:dyDescent="0.2">
      <c r="A933" t="s">
        <v>941</v>
      </c>
      <c r="D933" t="s">
        <v>1</v>
      </c>
      <c r="K933" s="2"/>
    </row>
    <row r="934" spans="1:11" x14ac:dyDescent="0.2">
      <c r="A934" t="s">
        <v>942</v>
      </c>
      <c r="D934" t="s">
        <v>1</v>
      </c>
      <c r="K934" s="2"/>
    </row>
    <row r="935" spans="1:11" x14ac:dyDescent="0.2">
      <c r="A935" t="s">
        <v>943</v>
      </c>
      <c r="D935" t="s">
        <v>1</v>
      </c>
      <c r="K935" s="2"/>
    </row>
    <row r="936" spans="1:11" x14ac:dyDescent="0.2">
      <c r="A936" t="s">
        <v>944</v>
      </c>
      <c r="D936" t="s">
        <v>1</v>
      </c>
      <c r="K936" s="2"/>
    </row>
    <row r="937" spans="1:11" x14ac:dyDescent="0.2">
      <c r="A937" t="s">
        <v>945</v>
      </c>
      <c r="D937" t="s">
        <v>1</v>
      </c>
      <c r="K937" s="2"/>
    </row>
    <row r="938" spans="1:11" x14ac:dyDescent="0.2">
      <c r="A938" t="s">
        <v>946</v>
      </c>
      <c r="D938" t="s">
        <v>1</v>
      </c>
      <c r="K938" s="2"/>
    </row>
    <row r="939" spans="1:11" x14ac:dyDescent="0.2">
      <c r="A939" t="s">
        <v>947</v>
      </c>
      <c r="D939" t="s">
        <v>1</v>
      </c>
      <c r="K939" s="2"/>
    </row>
    <row r="940" spans="1:11" x14ac:dyDescent="0.2">
      <c r="A940" t="s">
        <v>948</v>
      </c>
      <c r="D940" t="s">
        <v>1</v>
      </c>
      <c r="K940" s="2"/>
    </row>
    <row r="941" spans="1:11" x14ac:dyDescent="0.2">
      <c r="A941" t="s">
        <v>949</v>
      </c>
      <c r="D941" t="s">
        <v>1</v>
      </c>
      <c r="K941" s="2"/>
    </row>
    <row r="942" spans="1:11" x14ac:dyDescent="0.2">
      <c r="A942" t="s">
        <v>950</v>
      </c>
      <c r="D942" t="s">
        <v>1</v>
      </c>
      <c r="K942" s="2"/>
    </row>
    <row r="943" spans="1:11" x14ac:dyDescent="0.2">
      <c r="A943" t="s">
        <v>951</v>
      </c>
      <c r="D943" t="s">
        <v>1</v>
      </c>
      <c r="K943" s="2"/>
    </row>
    <row r="944" spans="1:11" x14ac:dyDescent="0.2">
      <c r="A944" t="s">
        <v>952</v>
      </c>
      <c r="D944" t="s">
        <v>1</v>
      </c>
      <c r="K944" s="2"/>
    </row>
    <row r="945" spans="1:11" x14ac:dyDescent="0.2">
      <c r="A945" t="s">
        <v>953</v>
      </c>
      <c r="D945" t="s">
        <v>34</v>
      </c>
      <c r="K945" s="2"/>
    </row>
    <row r="946" spans="1:11" x14ac:dyDescent="0.2">
      <c r="A946" t="s">
        <v>954</v>
      </c>
      <c r="D946" t="s">
        <v>1</v>
      </c>
      <c r="K946" s="2"/>
    </row>
    <row r="947" spans="1:11" x14ac:dyDescent="0.2">
      <c r="A947" t="s">
        <v>955</v>
      </c>
      <c r="D947" t="s">
        <v>2</v>
      </c>
      <c r="K947" s="2"/>
    </row>
    <row r="948" spans="1:11" x14ac:dyDescent="0.2">
      <c r="A948" t="s">
        <v>956</v>
      </c>
      <c r="D948" t="s">
        <v>2</v>
      </c>
      <c r="K948" s="2"/>
    </row>
    <row r="949" spans="1:11" x14ac:dyDescent="0.2">
      <c r="A949" t="s">
        <v>957</v>
      </c>
      <c r="D949" t="s">
        <v>1</v>
      </c>
      <c r="K949" s="2"/>
    </row>
    <row r="950" spans="1:11" x14ac:dyDescent="0.2">
      <c r="A950" t="s">
        <v>958</v>
      </c>
      <c r="D950" t="s">
        <v>1</v>
      </c>
      <c r="K950" s="2"/>
    </row>
    <row r="951" spans="1:11" x14ac:dyDescent="0.2">
      <c r="A951" t="s">
        <v>959</v>
      </c>
      <c r="D951" t="s">
        <v>1</v>
      </c>
      <c r="K951" s="2"/>
    </row>
    <row r="952" spans="1:11" x14ac:dyDescent="0.2">
      <c r="A952" t="s">
        <v>960</v>
      </c>
      <c r="D952" t="s">
        <v>646</v>
      </c>
      <c r="K952" s="2"/>
    </row>
    <row r="953" spans="1:11" x14ac:dyDescent="0.2">
      <c r="A953" t="s">
        <v>961</v>
      </c>
      <c r="D953" t="s">
        <v>8</v>
      </c>
      <c r="K953" s="2"/>
    </row>
    <row r="954" spans="1:11" x14ac:dyDescent="0.2">
      <c r="A954" t="s">
        <v>962</v>
      </c>
      <c r="D954" t="s">
        <v>1</v>
      </c>
      <c r="K954" s="2"/>
    </row>
    <row r="955" spans="1:11" x14ac:dyDescent="0.2">
      <c r="A955" t="s">
        <v>963</v>
      </c>
      <c r="D955" t="s">
        <v>2</v>
      </c>
      <c r="K955" s="2"/>
    </row>
    <row r="956" spans="1:11" x14ac:dyDescent="0.2">
      <c r="A956" t="s">
        <v>964</v>
      </c>
      <c r="D956" t="s">
        <v>8</v>
      </c>
      <c r="K956" s="2"/>
    </row>
    <row r="957" spans="1:11" x14ac:dyDescent="0.2">
      <c r="A957" t="s">
        <v>965</v>
      </c>
      <c r="D957" t="s">
        <v>8</v>
      </c>
      <c r="K957" s="2"/>
    </row>
    <row r="958" spans="1:11" x14ac:dyDescent="0.2">
      <c r="A958" t="s">
        <v>966</v>
      </c>
      <c r="D958" t="s">
        <v>8</v>
      </c>
      <c r="K958" s="2"/>
    </row>
    <row r="959" spans="1:11" x14ac:dyDescent="0.2">
      <c r="A959" t="s">
        <v>967</v>
      </c>
      <c r="D959" t="s">
        <v>8</v>
      </c>
      <c r="K959" s="2"/>
    </row>
    <row r="960" spans="1:11" x14ac:dyDescent="0.2">
      <c r="A960" t="s">
        <v>968</v>
      </c>
      <c r="D960" t="s">
        <v>6</v>
      </c>
      <c r="K960" s="2"/>
    </row>
    <row r="961" spans="1:11" x14ac:dyDescent="0.2">
      <c r="A961" t="s">
        <v>969</v>
      </c>
      <c r="D961" t="s">
        <v>6</v>
      </c>
      <c r="K961" s="2"/>
    </row>
    <row r="962" spans="1:11" x14ac:dyDescent="0.2">
      <c r="A962" t="s">
        <v>970</v>
      </c>
      <c r="D962" t="s">
        <v>1</v>
      </c>
      <c r="K962" s="2"/>
    </row>
    <row r="963" spans="1:11" x14ac:dyDescent="0.2">
      <c r="A963" t="s">
        <v>971</v>
      </c>
      <c r="D963" t="s">
        <v>1</v>
      </c>
      <c r="K963" s="2"/>
    </row>
    <row r="964" spans="1:11" x14ac:dyDescent="0.2">
      <c r="A964" t="s">
        <v>972</v>
      </c>
      <c r="D964" t="s">
        <v>1</v>
      </c>
      <c r="K964" s="2"/>
    </row>
    <row r="965" spans="1:11" x14ac:dyDescent="0.2">
      <c r="A965" t="s">
        <v>973</v>
      </c>
      <c r="D965" t="s">
        <v>1</v>
      </c>
      <c r="K965" s="2"/>
    </row>
    <row r="966" spans="1:11" x14ac:dyDescent="0.2">
      <c r="A966" t="s">
        <v>974</v>
      </c>
      <c r="D966" t="s">
        <v>65</v>
      </c>
      <c r="K966" s="2"/>
    </row>
    <row r="967" spans="1:11" x14ac:dyDescent="0.2">
      <c r="A967" t="s">
        <v>975</v>
      </c>
      <c r="D967" t="s">
        <v>1</v>
      </c>
      <c r="K967" s="2"/>
    </row>
    <row r="968" spans="1:11" x14ac:dyDescent="0.2">
      <c r="A968" t="s">
        <v>976</v>
      </c>
      <c r="D968" t="s">
        <v>65</v>
      </c>
      <c r="K968" s="2"/>
    </row>
    <row r="969" spans="1:11" x14ac:dyDescent="0.2">
      <c r="A969" t="s">
        <v>977</v>
      </c>
      <c r="D969" t="s">
        <v>1</v>
      </c>
      <c r="K969" s="2"/>
    </row>
    <row r="970" spans="1:11" x14ac:dyDescent="0.2">
      <c r="A970" t="s">
        <v>978</v>
      </c>
      <c r="D970" t="s">
        <v>6</v>
      </c>
      <c r="K970" s="2"/>
    </row>
    <row r="971" spans="1:11" x14ac:dyDescent="0.2">
      <c r="A971" t="s">
        <v>979</v>
      </c>
      <c r="D971" t="s">
        <v>1</v>
      </c>
      <c r="K971" s="2"/>
    </row>
    <row r="972" spans="1:11" x14ac:dyDescent="0.2">
      <c r="A972" t="s">
        <v>980</v>
      </c>
      <c r="D972" t="s">
        <v>1</v>
      </c>
      <c r="K972" s="2"/>
    </row>
    <row r="973" spans="1:11" x14ac:dyDescent="0.2">
      <c r="A973" t="s">
        <v>981</v>
      </c>
      <c r="D973" t="s">
        <v>2</v>
      </c>
      <c r="K973" s="2"/>
    </row>
    <row r="974" spans="1:11" x14ac:dyDescent="0.2">
      <c r="A974" t="s">
        <v>982</v>
      </c>
      <c r="D974" t="s">
        <v>1</v>
      </c>
      <c r="K974" s="2"/>
    </row>
    <row r="975" spans="1:11" x14ac:dyDescent="0.2">
      <c r="A975" t="s">
        <v>983</v>
      </c>
      <c r="D975" t="s">
        <v>1</v>
      </c>
      <c r="K975" s="2"/>
    </row>
    <row r="976" spans="1:11" x14ac:dyDescent="0.2">
      <c r="A976" t="s">
        <v>984</v>
      </c>
      <c r="D976" t="s">
        <v>2</v>
      </c>
      <c r="K976" s="2"/>
    </row>
    <row r="977" spans="1:11" x14ac:dyDescent="0.2">
      <c r="A977" t="s">
        <v>985</v>
      </c>
      <c r="D977" t="s">
        <v>1</v>
      </c>
      <c r="K977" s="2"/>
    </row>
    <row r="978" spans="1:11" x14ac:dyDescent="0.2">
      <c r="A978" t="s">
        <v>986</v>
      </c>
      <c r="D978" t="s">
        <v>1</v>
      </c>
      <c r="K978" s="2"/>
    </row>
    <row r="979" spans="1:11" x14ac:dyDescent="0.2">
      <c r="A979" t="s">
        <v>987</v>
      </c>
      <c r="D979" t="s">
        <v>1</v>
      </c>
      <c r="K979" s="2"/>
    </row>
    <row r="980" spans="1:11" x14ac:dyDescent="0.2">
      <c r="A980" t="s">
        <v>988</v>
      </c>
      <c r="D980" t="s">
        <v>65</v>
      </c>
      <c r="K980" s="2"/>
    </row>
    <row r="981" spans="1:11" x14ac:dyDescent="0.2">
      <c r="A981" t="s">
        <v>989</v>
      </c>
      <c r="D981" t="s">
        <v>6</v>
      </c>
      <c r="K981" s="2"/>
    </row>
    <row r="982" spans="1:11" x14ac:dyDescent="0.2">
      <c r="A982" t="s">
        <v>990</v>
      </c>
      <c r="D982" t="s">
        <v>8</v>
      </c>
      <c r="K982" s="2"/>
    </row>
    <row r="983" spans="1:11" x14ac:dyDescent="0.2">
      <c r="A983" t="s">
        <v>991</v>
      </c>
      <c r="D983" t="s">
        <v>1</v>
      </c>
      <c r="K983" s="2"/>
    </row>
    <row r="984" spans="1:11" x14ac:dyDescent="0.2">
      <c r="A984" t="s">
        <v>992</v>
      </c>
      <c r="D984" t="s">
        <v>8</v>
      </c>
      <c r="K984" s="2"/>
    </row>
    <row r="985" spans="1:11" x14ac:dyDescent="0.2">
      <c r="A985" t="s">
        <v>993</v>
      </c>
      <c r="D985" t="s">
        <v>1</v>
      </c>
      <c r="K985" s="2"/>
    </row>
    <row r="986" spans="1:11" x14ac:dyDescent="0.2">
      <c r="A986" t="s">
        <v>994</v>
      </c>
      <c r="D986" t="s">
        <v>1</v>
      </c>
      <c r="K986" s="2"/>
    </row>
    <row r="987" spans="1:11" x14ac:dyDescent="0.2">
      <c r="A987" t="s">
        <v>995</v>
      </c>
      <c r="D987" t="s">
        <v>8</v>
      </c>
      <c r="K987" s="2"/>
    </row>
    <row r="988" spans="1:11" x14ac:dyDescent="0.2">
      <c r="A988" t="s">
        <v>996</v>
      </c>
      <c r="D988" t="s">
        <v>1</v>
      </c>
      <c r="K988" s="2"/>
    </row>
    <row r="989" spans="1:11" x14ac:dyDescent="0.2">
      <c r="A989" t="s">
        <v>997</v>
      </c>
      <c r="D989" t="s">
        <v>1</v>
      </c>
      <c r="K989" s="2"/>
    </row>
    <row r="990" spans="1:11" x14ac:dyDescent="0.2">
      <c r="A990" t="s">
        <v>998</v>
      </c>
      <c r="D990" t="s">
        <v>6</v>
      </c>
      <c r="K990" s="2"/>
    </row>
    <row r="991" spans="1:11" x14ac:dyDescent="0.2">
      <c r="A991" t="s">
        <v>999</v>
      </c>
      <c r="D991" t="s">
        <v>65</v>
      </c>
      <c r="K991" s="2"/>
    </row>
    <row r="992" spans="1:11" x14ac:dyDescent="0.2">
      <c r="A992" t="s">
        <v>1000</v>
      </c>
      <c r="D992" t="s">
        <v>1</v>
      </c>
      <c r="K992" s="2"/>
    </row>
    <row r="993" spans="1:11" x14ac:dyDescent="0.2">
      <c r="A993" t="s">
        <v>1001</v>
      </c>
      <c r="D993" t="s">
        <v>1</v>
      </c>
      <c r="K993" s="2"/>
    </row>
    <row r="994" spans="1:11" x14ac:dyDescent="0.2">
      <c r="A994" t="s">
        <v>1002</v>
      </c>
      <c r="D994" t="s">
        <v>1</v>
      </c>
      <c r="K994" s="2"/>
    </row>
    <row r="995" spans="1:11" x14ac:dyDescent="0.2">
      <c r="A995" t="s">
        <v>1003</v>
      </c>
      <c r="D995" t="s">
        <v>1</v>
      </c>
      <c r="K995" s="2"/>
    </row>
    <row r="996" spans="1:11" x14ac:dyDescent="0.2">
      <c r="A996" t="s">
        <v>1004</v>
      </c>
      <c r="D996" t="s">
        <v>2</v>
      </c>
      <c r="K996" s="2"/>
    </row>
    <row r="997" spans="1:11" x14ac:dyDescent="0.2">
      <c r="A997" t="s">
        <v>1005</v>
      </c>
      <c r="D997" t="s">
        <v>1</v>
      </c>
      <c r="K997" s="2"/>
    </row>
    <row r="998" spans="1:11" x14ac:dyDescent="0.2">
      <c r="A998" t="s">
        <v>1006</v>
      </c>
      <c r="D998" t="s">
        <v>6</v>
      </c>
      <c r="K998" s="2"/>
    </row>
    <row r="999" spans="1:11" x14ac:dyDescent="0.2">
      <c r="A999" t="s">
        <v>1007</v>
      </c>
      <c r="D999" t="s">
        <v>1</v>
      </c>
      <c r="K999" s="2"/>
    </row>
    <row r="1000" spans="1:11" x14ac:dyDescent="0.2">
      <c r="A1000" t="s">
        <v>1008</v>
      </c>
      <c r="D1000" t="s">
        <v>1</v>
      </c>
      <c r="K1000" s="2"/>
    </row>
    <row r="1001" spans="1:11" x14ac:dyDescent="0.2">
      <c r="A1001" t="s">
        <v>1009</v>
      </c>
      <c r="D1001" t="s">
        <v>1</v>
      </c>
      <c r="K1001" s="2"/>
    </row>
    <row r="1002" spans="1:11" x14ac:dyDescent="0.2">
      <c r="A1002" t="s">
        <v>1010</v>
      </c>
      <c r="D1002" t="s">
        <v>1</v>
      </c>
      <c r="K1002" s="2"/>
    </row>
    <row r="1003" spans="1:11" x14ac:dyDescent="0.2">
      <c r="A1003" t="s">
        <v>1011</v>
      </c>
      <c r="D1003" t="s">
        <v>8</v>
      </c>
      <c r="K1003" s="2"/>
    </row>
    <row r="1004" spans="1:11" x14ac:dyDescent="0.2">
      <c r="A1004" t="s">
        <v>1012</v>
      </c>
      <c r="D1004" t="s">
        <v>2</v>
      </c>
      <c r="K1004" s="2"/>
    </row>
    <row r="1005" spans="1:11" x14ac:dyDescent="0.2">
      <c r="A1005" t="s">
        <v>1013</v>
      </c>
      <c r="D1005" t="s">
        <v>34</v>
      </c>
      <c r="K1005" s="2"/>
    </row>
    <row r="1006" spans="1:11" x14ac:dyDescent="0.2">
      <c r="A1006" t="s">
        <v>1014</v>
      </c>
      <c r="D1006" t="s">
        <v>2</v>
      </c>
      <c r="K1006" s="2"/>
    </row>
    <row r="1007" spans="1:11" x14ac:dyDescent="0.2">
      <c r="A1007" t="s">
        <v>1015</v>
      </c>
      <c r="D1007" t="s">
        <v>1</v>
      </c>
      <c r="K1007" s="2"/>
    </row>
    <row r="1008" spans="1:11" x14ac:dyDescent="0.2">
      <c r="A1008" t="s">
        <v>1016</v>
      </c>
      <c r="D1008" t="s">
        <v>1</v>
      </c>
      <c r="K1008" s="2"/>
    </row>
    <row r="1009" spans="1:11" x14ac:dyDescent="0.2">
      <c r="A1009" t="s">
        <v>1017</v>
      </c>
      <c r="D1009" t="s">
        <v>2</v>
      </c>
      <c r="K1009" s="2"/>
    </row>
    <row r="1010" spans="1:11" x14ac:dyDescent="0.2">
      <c r="A1010" t="s">
        <v>1018</v>
      </c>
      <c r="D1010" t="s">
        <v>1</v>
      </c>
      <c r="K1010" s="2"/>
    </row>
    <row r="1011" spans="1:11" x14ac:dyDescent="0.2">
      <c r="A1011" t="s">
        <v>1019</v>
      </c>
      <c r="D1011" t="s">
        <v>1</v>
      </c>
      <c r="K1011" s="2"/>
    </row>
    <row r="1012" spans="1:11" x14ac:dyDescent="0.2">
      <c r="A1012" t="s">
        <v>1020</v>
      </c>
      <c r="D1012" t="s">
        <v>1</v>
      </c>
      <c r="K1012" s="2"/>
    </row>
    <row r="1013" spans="1:11" x14ac:dyDescent="0.2">
      <c r="A1013" t="s">
        <v>1021</v>
      </c>
      <c r="D1013" t="s">
        <v>65</v>
      </c>
      <c r="K1013" s="2"/>
    </row>
    <row r="1014" spans="1:11" x14ac:dyDescent="0.2">
      <c r="A1014" t="s">
        <v>1022</v>
      </c>
      <c r="D1014" t="s">
        <v>1</v>
      </c>
      <c r="K1014" s="2"/>
    </row>
    <row r="1015" spans="1:11" x14ac:dyDescent="0.2">
      <c r="A1015" t="s">
        <v>1023</v>
      </c>
      <c r="D1015" t="s">
        <v>8</v>
      </c>
      <c r="K1015" s="2"/>
    </row>
    <row r="1016" spans="1:11" x14ac:dyDescent="0.2">
      <c r="A1016" t="s">
        <v>1024</v>
      </c>
      <c r="D1016" t="s">
        <v>34</v>
      </c>
      <c r="K1016" s="2"/>
    </row>
    <row r="1017" spans="1:11" x14ac:dyDescent="0.2">
      <c r="A1017" t="s">
        <v>1025</v>
      </c>
      <c r="D1017" t="s">
        <v>6</v>
      </c>
      <c r="K1017" s="2"/>
    </row>
    <row r="1018" spans="1:11" x14ac:dyDescent="0.2">
      <c r="A1018" t="s">
        <v>1026</v>
      </c>
      <c r="D1018" t="s">
        <v>1</v>
      </c>
      <c r="K1018" s="2"/>
    </row>
    <row r="1019" spans="1:11" x14ac:dyDescent="0.2">
      <c r="A1019" t="s">
        <v>1027</v>
      </c>
      <c r="D1019" t="s">
        <v>2</v>
      </c>
      <c r="K1019" s="2"/>
    </row>
    <row r="1020" spans="1:11" x14ac:dyDescent="0.2">
      <c r="A1020" t="s">
        <v>1028</v>
      </c>
      <c r="D1020" t="s">
        <v>34</v>
      </c>
      <c r="K1020" s="2"/>
    </row>
    <row r="1021" spans="1:11" x14ac:dyDescent="0.2">
      <c r="A1021" t="s">
        <v>1029</v>
      </c>
      <c r="D1021" t="s">
        <v>6</v>
      </c>
      <c r="K1021" s="2"/>
    </row>
    <row r="1022" spans="1:11" x14ac:dyDescent="0.2">
      <c r="A1022" t="s">
        <v>1030</v>
      </c>
      <c r="D1022" t="s">
        <v>1</v>
      </c>
      <c r="K1022" s="2"/>
    </row>
    <row r="1023" spans="1:11" x14ac:dyDescent="0.2">
      <c r="A1023" t="s">
        <v>1031</v>
      </c>
      <c r="D1023" t="s">
        <v>1</v>
      </c>
      <c r="K1023" s="2"/>
    </row>
    <row r="1024" spans="1:11" x14ac:dyDescent="0.2">
      <c r="A1024" t="s">
        <v>1032</v>
      </c>
      <c r="D1024" t="s">
        <v>2</v>
      </c>
      <c r="K1024" s="2"/>
    </row>
    <row r="1025" spans="1:11" x14ac:dyDescent="0.2">
      <c r="A1025" t="s">
        <v>1033</v>
      </c>
      <c r="D1025" t="s">
        <v>1</v>
      </c>
      <c r="K1025" s="2"/>
    </row>
    <row r="1026" spans="1:11" x14ac:dyDescent="0.2">
      <c r="A1026" t="s">
        <v>1034</v>
      </c>
      <c r="D1026" t="s">
        <v>1</v>
      </c>
      <c r="K1026" s="2"/>
    </row>
    <row r="1027" spans="1:11" x14ac:dyDescent="0.2">
      <c r="A1027" t="s">
        <v>1035</v>
      </c>
      <c r="D1027" t="s">
        <v>1</v>
      </c>
      <c r="K1027" s="2"/>
    </row>
    <row r="1028" spans="1:11" x14ac:dyDescent="0.2">
      <c r="A1028" t="s">
        <v>1036</v>
      </c>
      <c r="D1028" t="s">
        <v>1</v>
      </c>
      <c r="K1028" s="2"/>
    </row>
    <row r="1029" spans="1:11" x14ac:dyDescent="0.2">
      <c r="A1029" t="s">
        <v>1037</v>
      </c>
      <c r="D1029" t="s">
        <v>8</v>
      </c>
      <c r="K1029" s="2"/>
    </row>
    <row r="1030" spans="1:11" x14ac:dyDescent="0.2">
      <c r="A1030" t="s">
        <v>1038</v>
      </c>
      <c r="D1030" t="s">
        <v>2</v>
      </c>
      <c r="K1030" s="2"/>
    </row>
    <row r="1031" spans="1:11" x14ac:dyDescent="0.2">
      <c r="A1031" t="s">
        <v>1039</v>
      </c>
      <c r="D1031" t="s">
        <v>1</v>
      </c>
      <c r="K1031" s="2"/>
    </row>
    <row r="1032" spans="1:11" x14ac:dyDescent="0.2">
      <c r="A1032" t="s">
        <v>1040</v>
      </c>
      <c r="D1032" t="s">
        <v>1</v>
      </c>
      <c r="K1032" s="2"/>
    </row>
    <row r="1033" spans="1:11" x14ac:dyDescent="0.2">
      <c r="A1033" t="s">
        <v>1041</v>
      </c>
      <c r="D1033" t="s">
        <v>8</v>
      </c>
      <c r="K1033" s="2"/>
    </row>
    <row r="1034" spans="1:11" x14ac:dyDescent="0.2">
      <c r="A1034" t="s">
        <v>1042</v>
      </c>
      <c r="D1034" t="s">
        <v>1</v>
      </c>
      <c r="K1034" s="2"/>
    </row>
    <row r="1035" spans="1:11" x14ac:dyDescent="0.2">
      <c r="A1035" t="s">
        <v>1043</v>
      </c>
      <c r="D1035" t="s">
        <v>1</v>
      </c>
      <c r="K1035" s="2"/>
    </row>
    <row r="1036" spans="1:11" x14ac:dyDescent="0.2">
      <c r="A1036" t="s">
        <v>1044</v>
      </c>
      <c r="D1036" t="s">
        <v>1</v>
      </c>
      <c r="K1036" s="2"/>
    </row>
    <row r="1037" spans="1:11" x14ac:dyDescent="0.2">
      <c r="A1037" t="s">
        <v>1045</v>
      </c>
      <c r="D1037" t="s">
        <v>1</v>
      </c>
      <c r="K1037" s="2"/>
    </row>
    <row r="1038" spans="1:11" x14ac:dyDescent="0.2">
      <c r="A1038" t="s">
        <v>1046</v>
      </c>
      <c r="D1038" t="s">
        <v>1</v>
      </c>
      <c r="K1038" s="2"/>
    </row>
    <row r="1039" spans="1:11" x14ac:dyDescent="0.2">
      <c r="A1039" t="s">
        <v>1047</v>
      </c>
      <c r="D1039" t="s">
        <v>1</v>
      </c>
      <c r="K1039" s="2"/>
    </row>
    <row r="1040" spans="1:11" x14ac:dyDescent="0.2">
      <c r="A1040" t="s">
        <v>1048</v>
      </c>
      <c r="D1040" t="s">
        <v>1</v>
      </c>
      <c r="K1040" s="2"/>
    </row>
    <row r="1041" spans="1:11" x14ac:dyDescent="0.2">
      <c r="A1041" t="s">
        <v>1049</v>
      </c>
      <c r="D1041" t="s">
        <v>1</v>
      </c>
      <c r="K1041" s="2"/>
    </row>
    <row r="1042" spans="1:11" x14ac:dyDescent="0.2">
      <c r="A1042" t="s">
        <v>1050</v>
      </c>
      <c r="D1042" t="s">
        <v>1</v>
      </c>
      <c r="K1042" s="2"/>
    </row>
    <row r="1043" spans="1:11" x14ac:dyDescent="0.2">
      <c r="A1043" t="s">
        <v>1051</v>
      </c>
      <c r="D1043" t="s">
        <v>1</v>
      </c>
      <c r="K1043" s="2"/>
    </row>
    <row r="1044" spans="1:11" x14ac:dyDescent="0.2">
      <c r="A1044" t="s">
        <v>1052</v>
      </c>
      <c r="D1044" t="s">
        <v>1</v>
      </c>
      <c r="K1044" s="2"/>
    </row>
    <row r="1045" spans="1:11" x14ac:dyDescent="0.2">
      <c r="A1045" t="s">
        <v>1053</v>
      </c>
      <c r="D1045" t="s">
        <v>1</v>
      </c>
      <c r="K1045" s="2"/>
    </row>
    <row r="1046" spans="1:11" x14ac:dyDescent="0.2">
      <c r="A1046" t="s">
        <v>1054</v>
      </c>
      <c r="D1046" t="s">
        <v>1</v>
      </c>
      <c r="K1046" s="2"/>
    </row>
    <row r="1047" spans="1:11" x14ac:dyDescent="0.2">
      <c r="A1047" t="s">
        <v>1055</v>
      </c>
      <c r="D1047" t="s">
        <v>1</v>
      </c>
      <c r="K1047" s="2"/>
    </row>
    <row r="1048" spans="1:11" x14ac:dyDescent="0.2">
      <c r="A1048" t="s">
        <v>1056</v>
      </c>
      <c r="D1048" t="s">
        <v>2</v>
      </c>
      <c r="K1048" s="2"/>
    </row>
    <row r="1049" spans="1:11" x14ac:dyDescent="0.2">
      <c r="A1049" t="s">
        <v>1057</v>
      </c>
      <c r="D1049" t="s">
        <v>571</v>
      </c>
      <c r="K1049" s="2"/>
    </row>
    <row r="1050" spans="1:11" x14ac:dyDescent="0.2">
      <c r="A1050" t="s">
        <v>1058</v>
      </c>
      <c r="D1050" t="s">
        <v>1</v>
      </c>
      <c r="K1050" s="2"/>
    </row>
    <row r="1051" spans="1:11" x14ac:dyDescent="0.2">
      <c r="A1051" t="s">
        <v>1059</v>
      </c>
      <c r="D1051" t="s">
        <v>1</v>
      </c>
      <c r="K1051" s="2"/>
    </row>
    <row r="1052" spans="1:11" x14ac:dyDescent="0.2">
      <c r="A1052" t="s">
        <v>1060</v>
      </c>
      <c r="D1052" t="s">
        <v>1</v>
      </c>
      <c r="K1052" s="2"/>
    </row>
    <row r="1053" spans="1:11" x14ac:dyDescent="0.2">
      <c r="A1053" t="s">
        <v>1061</v>
      </c>
      <c r="D1053" t="s">
        <v>2</v>
      </c>
      <c r="K1053" s="2"/>
    </row>
    <row r="1054" spans="1:11" x14ac:dyDescent="0.2">
      <c r="A1054" t="s">
        <v>1062</v>
      </c>
      <c r="D1054" t="s">
        <v>8</v>
      </c>
      <c r="K1054" s="2"/>
    </row>
    <row r="1055" spans="1:11" x14ac:dyDescent="0.2">
      <c r="A1055" t="s">
        <v>1063</v>
      </c>
      <c r="D1055" t="s">
        <v>6</v>
      </c>
      <c r="K1055" s="2"/>
    </row>
    <row r="1056" spans="1:11" x14ac:dyDescent="0.2">
      <c r="A1056" t="s">
        <v>1064</v>
      </c>
      <c r="D1056" t="s">
        <v>8</v>
      </c>
      <c r="K1056" s="2"/>
    </row>
    <row r="1057" spans="1:11" x14ac:dyDescent="0.2">
      <c r="A1057" t="s">
        <v>1065</v>
      </c>
      <c r="D1057" t="s">
        <v>34</v>
      </c>
      <c r="K1057" s="2"/>
    </row>
    <row r="1058" spans="1:11" x14ac:dyDescent="0.2">
      <c r="A1058" t="s">
        <v>1066</v>
      </c>
      <c r="D1058" t="s">
        <v>8</v>
      </c>
      <c r="K1058" s="2"/>
    </row>
    <row r="1059" spans="1:11" x14ac:dyDescent="0.2">
      <c r="A1059" t="s">
        <v>1067</v>
      </c>
      <c r="D1059" t="s">
        <v>2</v>
      </c>
      <c r="K1059" s="2"/>
    </row>
    <row r="1060" spans="1:11" x14ac:dyDescent="0.2">
      <c r="A1060" t="s">
        <v>1068</v>
      </c>
      <c r="D1060" t="s">
        <v>1</v>
      </c>
      <c r="K1060" s="2"/>
    </row>
    <row r="1061" spans="1:11" x14ac:dyDescent="0.2">
      <c r="A1061" t="s">
        <v>1069</v>
      </c>
      <c r="D1061" t="s">
        <v>1</v>
      </c>
      <c r="K1061" s="2"/>
    </row>
    <row r="1062" spans="1:11" x14ac:dyDescent="0.2">
      <c r="A1062" t="s">
        <v>1070</v>
      </c>
      <c r="D1062" t="s">
        <v>1</v>
      </c>
      <c r="K1062" s="2"/>
    </row>
    <row r="1063" spans="1:11" x14ac:dyDescent="0.2">
      <c r="A1063" t="s">
        <v>1071</v>
      </c>
      <c r="D1063" t="s">
        <v>1</v>
      </c>
      <c r="K1063" s="2"/>
    </row>
    <row r="1064" spans="1:11" x14ac:dyDescent="0.2">
      <c r="A1064" t="s">
        <v>1072</v>
      </c>
      <c r="D1064" t="s">
        <v>1</v>
      </c>
      <c r="K1064" s="2"/>
    </row>
    <row r="1065" spans="1:11" x14ac:dyDescent="0.2">
      <c r="A1065" t="s">
        <v>1073</v>
      </c>
      <c r="D1065" t="s">
        <v>2</v>
      </c>
      <c r="K1065" s="2"/>
    </row>
    <row r="1066" spans="1:11" x14ac:dyDescent="0.2">
      <c r="A1066" t="s">
        <v>1074</v>
      </c>
      <c r="D1066" t="s">
        <v>1</v>
      </c>
      <c r="K1066" s="2"/>
    </row>
    <row r="1067" spans="1:11" x14ac:dyDescent="0.2">
      <c r="A1067" t="s">
        <v>1075</v>
      </c>
      <c r="D1067" t="s">
        <v>2</v>
      </c>
      <c r="K1067" s="2"/>
    </row>
    <row r="1068" spans="1:11" x14ac:dyDescent="0.2">
      <c r="A1068" t="s">
        <v>1076</v>
      </c>
      <c r="D1068" t="s">
        <v>1</v>
      </c>
      <c r="K1068" s="2"/>
    </row>
    <row r="1069" spans="1:11" x14ac:dyDescent="0.2">
      <c r="A1069" t="s">
        <v>1077</v>
      </c>
      <c r="D1069" t="s">
        <v>2</v>
      </c>
      <c r="K1069" s="2"/>
    </row>
    <row r="1070" spans="1:11" x14ac:dyDescent="0.2">
      <c r="A1070" t="s">
        <v>1078</v>
      </c>
      <c r="D1070" t="s">
        <v>2</v>
      </c>
      <c r="K1070" s="2"/>
    </row>
    <row r="1071" spans="1:11" x14ac:dyDescent="0.2">
      <c r="A1071" t="s">
        <v>1079</v>
      </c>
      <c r="D1071" t="s">
        <v>1</v>
      </c>
      <c r="K1071" s="2"/>
    </row>
    <row r="1072" spans="1:11" x14ac:dyDescent="0.2">
      <c r="A1072" t="s">
        <v>1080</v>
      </c>
      <c r="D1072" t="s">
        <v>1</v>
      </c>
      <c r="K1072" s="2"/>
    </row>
    <row r="1073" spans="1:11" x14ac:dyDescent="0.2">
      <c r="A1073" t="s">
        <v>1081</v>
      </c>
      <c r="D1073" t="s">
        <v>2</v>
      </c>
      <c r="K1073" s="2"/>
    </row>
    <row r="1074" spans="1:11" x14ac:dyDescent="0.2">
      <c r="A1074" t="s">
        <v>1082</v>
      </c>
      <c r="D1074" t="s">
        <v>1</v>
      </c>
      <c r="K1074" s="2"/>
    </row>
    <row r="1075" spans="1:11" x14ac:dyDescent="0.2">
      <c r="A1075" t="s">
        <v>1083</v>
      </c>
      <c r="D1075" t="s">
        <v>1</v>
      </c>
      <c r="K1075" s="2"/>
    </row>
    <row r="1076" spans="1:11" x14ac:dyDescent="0.2">
      <c r="A1076" t="s">
        <v>1084</v>
      </c>
      <c r="D1076" t="s">
        <v>1</v>
      </c>
      <c r="K1076" s="2"/>
    </row>
    <row r="1077" spans="1:11" x14ac:dyDescent="0.2">
      <c r="A1077" t="s">
        <v>1085</v>
      </c>
      <c r="D1077" t="s">
        <v>8</v>
      </c>
      <c r="K1077" s="2"/>
    </row>
    <row r="1078" spans="1:11" x14ac:dyDescent="0.2">
      <c r="A1078" t="s">
        <v>1086</v>
      </c>
      <c r="D1078" t="s">
        <v>8</v>
      </c>
      <c r="K1078" s="2"/>
    </row>
    <row r="1079" spans="1:11" x14ac:dyDescent="0.2">
      <c r="A1079" t="s">
        <v>1087</v>
      </c>
      <c r="D1079" t="s">
        <v>1</v>
      </c>
      <c r="K1079" s="2"/>
    </row>
    <row r="1080" spans="1:11" x14ac:dyDescent="0.2">
      <c r="A1080" t="s">
        <v>1088</v>
      </c>
      <c r="D1080" t="s">
        <v>1</v>
      </c>
      <c r="K1080" s="2"/>
    </row>
    <row r="1081" spans="1:11" x14ac:dyDescent="0.2">
      <c r="A1081" t="s">
        <v>1089</v>
      </c>
      <c r="D1081" t="s">
        <v>1090</v>
      </c>
      <c r="K1081" s="2"/>
    </row>
    <row r="1082" spans="1:11" x14ac:dyDescent="0.2">
      <c r="A1082" t="s">
        <v>1091</v>
      </c>
      <c r="D1082" t="s">
        <v>2</v>
      </c>
      <c r="K1082" s="2"/>
    </row>
    <row r="1083" spans="1:11" x14ac:dyDescent="0.2">
      <c r="A1083" t="s">
        <v>1092</v>
      </c>
      <c r="D1083" t="s">
        <v>1</v>
      </c>
      <c r="K1083" s="2"/>
    </row>
    <row r="1084" spans="1:11" x14ac:dyDescent="0.2">
      <c r="A1084" t="s">
        <v>1093</v>
      </c>
      <c r="D1084" t="s">
        <v>2</v>
      </c>
      <c r="K1084" s="2"/>
    </row>
    <row r="1085" spans="1:11" x14ac:dyDescent="0.2">
      <c r="A1085" t="s">
        <v>1094</v>
      </c>
      <c r="D1085" t="s">
        <v>2</v>
      </c>
      <c r="K1085" s="2"/>
    </row>
    <row r="1086" spans="1:11" x14ac:dyDescent="0.2">
      <c r="A1086" t="s">
        <v>1095</v>
      </c>
      <c r="D1086" t="s">
        <v>65</v>
      </c>
      <c r="K1086" s="2"/>
    </row>
    <row r="1087" spans="1:11" x14ac:dyDescent="0.2">
      <c r="A1087" t="s">
        <v>1096</v>
      </c>
      <c r="D1087" t="s">
        <v>8</v>
      </c>
      <c r="K1087" s="2"/>
    </row>
  </sheetData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IV553"/>
  <sheetViews>
    <sheetView zoomScale="110" zoomScaleNormal="110" workbookViewId="0">
      <pane xSplit="4" ySplit="2" topLeftCell="E27" activePane="bottomRight" state="frozenSplit"/>
      <selection pane="topRight" activeCell="E1" sqref="E1"/>
      <selection pane="bottomLeft" activeCell="A19" sqref="A19"/>
      <selection pane="bottomRight" activeCell="C14" sqref="C14"/>
    </sheetView>
  </sheetViews>
  <sheetFormatPr baseColWidth="10" defaultRowHeight="12.75" x14ac:dyDescent="0.2"/>
  <cols>
    <col min="1" max="1" width="11.42578125" style="5"/>
    <col min="2" max="2" width="13.5703125" style="67" customWidth="1"/>
    <col min="3" max="3" width="14.140625" style="7" customWidth="1"/>
    <col min="4" max="4" width="46.7109375" style="5" customWidth="1"/>
    <col min="5" max="35" width="4.7109375" style="5" customWidth="1"/>
    <col min="36" max="36" width="5.85546875" style="5" customWidth="1"/>
    <col min="37" max="37" width="7" style="5" customWidth="1"/>
    <col min="38" max="38" width="6.42578125" style="5" customWidth="1"/>
    <col min="39" max="46" width="4.7109375" style="5" customWidth="1"/>
    <col min="47" max="47" width="4.5703125" style="5" customWidth="1"/>
    <col min="48" max="57" width="4.7109375" style="5" customWidth="1"/>
    <col min="58" max="58" width="10.42578125" style="5" customWidth="1"/>
    <col min="59" max="59" width="17" style="9" customWidth="1"/>
    <col min="60" max="60" width="13.28515625" style="10" bestFit="1" customWidth="1"/>
    <col min="61" max="61" width="12.85546875" style="9" bestFit="1" customWidth="1"/>
    <col min="62" max="62" width="58.85546875" style="11" bestFit="1" customWidth="1"/>
    <col min="63" max="63" width="11.42578125" style="11"/>
    <col min="64" max="257" width="11.42578125" style="5"/>
    <col min="258" max="258" width="13.5703125" style="5" customWidth="1"/>
    <col min="259" max="259" width="14.140625" style="5" customWidth="1"/>
    <col min="260" max="260" width="46.7109375" style="5" customWidth="1"/>
    <col min="261" max="291" width="4.7109375" style="5" customWidth="1"/>
    <col min="292" max="292" width="5.85546875" style="5" customWidth="1"/>
    <col min="293" max="293" width="7" style="5" customWidth="1"/>
    <col min="294" max="294" width="6.42578125" style="5" customWidth="1"/>
    <col min="295" max="302" width="4.7109375" style="5" customWidth="1"/>
    <col min="303" max="303" width="4.5703125" style="5" customWidth="1"/>
    <col min="304" max="313" width="4.7109375" style="5" customWidth="1"/>
    <col min="314" max="314" width="10.42578125" style="5" customWidth="1"/>
    <col min="315" max="315" width="17" style="5" customWidth="1"/>
    <col min="316" max="316" width="13.28515625" style="5" bestFit="1" customWidth="1"/>
    <col min="317" max="317" width="12.85546875" style="5" bestFit="1" customWidth="1"/>
    <col min="318" max="318" width="58.85546875" style="5" bestFit="1" customWidth="1"/>
    <col min="319" max="513" width="11.42578125" style="5"/>
    <col min="514" max="514" width="13.5703125" style="5" customWidth="1"/>
    <col min="515" max="515" width="14.140625" style="5" customWidth="1"/>
    <col min="516" max="516" width="46.7109375" style="5" customWidth="1"/>
    <col min="517" max="547" width="4.7109375" style="5" customWidth="1"/>
    <col min="548" max="548" width="5.85546875" style="5" customWidth="1"/>
    <col min="549" max="549" width="7" style="5" customWidth="1"/>
    <col min="550" max="550" width="6.42578125" style="5" customWidth="1"/>
    <col min="551" max="558" width="4.7109375" style="5" customWidth="1"/>
    <col min="559" max="559" width="4.5703125" style="5" customWidth="1"/>
    <col min="560" max="569" width="4.7109375" style="5" customWidth="1"/>
    <col min="570" max="570" width="10.42578125" style="5" customWidth="1"/>
    <col min="571" max="571" width="17" style="5" customWidth="1"/>
    <col min="572" max="572" width="13.28515625" style="5" bestFit="1" customWidth="1"/>
    <col min="573" max="573" width="12.85546875" style="5" bestFit="1" customWidth="1"/>
    <col min="574" max="574" width="58.85546875" style="5" bestFit="1" customWidth="1"/>
    <col min="575" max="769" width="11.42578125" style="5"/>
    <col min="770" max="770" width="13.5703125" style="5" customWidth="1"/>
    <col min="771" max="771" width="14.140625" style="5" customWidth="1"/>
    <col min="772" max="772" width="46.7109375" style="5" customWidth="1"/>
    <col min="773" max="803" width="4.7109375" style="5" customWidth="1"/>
    <col min="804" max="804" width="5.85546875" style="5" customWidth="1"/>
    <col min="805" max="805" width="7" style="5" customWidth="1"/>
    <col min="806" max="806" width="6.42578125" style="5" customWidth="1"/>
    <col min="807" max="814" width="4.7109375" style="5" customWidth="1"/>
    <col min="815" max="815" width="4.5703125" style="5" customWidth="1"/>
    <col min="816" max="825" width="4.7109375" style="5" customWidth="1"/>
    <col min="826" max="826" width="10.42578125" style="5" customWidth="1"/>
    <col min="827" max="827" width="17" style="5" customWidth="1"/>
    <col min="828" max="828" width="13.28515625" style="5" bestFit="1" customWidth="1"/>
    <col min="829" max="829" width="12.85546875" style="5" bestFit="1" customWidth="1"/>
    <col min="830" max="830" width="58.85546875" style="5" bestFit="1" customWidth="1"/>
    <col min="831" max="1025" width="11.42578125" style="5"/>
    <col min="1026" max="1026" width="13.5703125" style="5" customWidth="1"/>
    <col min="1027" max="1027" width="14.140625" style="5" customWidth="1"/>
    <col min="1028" max="1028" width="46.7109375" style="5" customWidth="1"/>
    <col min="1029" max="1059" width="4.7109375" style="5" customWidth="1"/>
    <col min="1060" max="1060" width="5.85546875" style="5" customWidth="1"/>
    <col min="1061" max="1061" width="7" style="5" customWidth="1"/>
    <col min="1062" max="1062" width="6.42578125" style="5" customWidth="1"/>
    <col min="1063" max="1070" width="4.7109375" style="5" customWidth="1"/>
    <col min="1071" max="1071" width="4.5703125" style="5" customWidth="1"/>
    <col min="1072" max="1081" width="4.7109375" style="5" customWidth="1"/>
    <col min="1082" max="1082" width="10.42578125" style="5" customWidth="1"/>
    <col min="1083" max="1083" width="17" style="5" customWidth="1"/>
    <col min="1084" max="1084" width="13.28515625" style="5" bestFit="1" customWidth="1"/>
    <col min="1085" max="1085" width="12.85546875" style="5" bestFit="1" customWidth="1"/>
    <col min="1086" max="1086" width="58.85546875" style="5" bestFit="1" customWidth="1"/>
    <col min="1087" max="1281" width="11.42578125" style="5"/>
    <col min="1282" max="1282" width="13.5703125" style="5" customWidth="1"/>
    <col min="1283" max="1283" width="14.140625" style="5" customWidth="1"/>
    <col min="1284" max="1284" width="46.7109375" style="5" customWidth="1"/>
    <col min="1285" max="1315" width="4.7109375" style="5" customWidth="1"/>
    <col min="1316" max="1316" width="5.85546875" style="5" customWidth="1"/>
    <col min="1317" max="1317" width="7" style="5" customWidth="1"/>
    <col min="1318" max="1318" width="6.42578125" style="5" customWidth="1"/>
    <col min="1319" max="1326" width="4.7109375" style="5" customWidth="1"/>
    <col min="1327" max="1327" width="4.5703125" style="5" customWidth="1"/>
    <col min="1328" max="1337" width="4.7109375" style="5" customWidth="1"/>
    <col min="1338" max="1338" width="10.42578125" style="5" customWidth="1"/>
    <col min="1339" max="1339" width="17" style="5" customWidth="1"/>
    <col min="1340" max="1340" width="13.28515625" style="5" bestFit="1" customWidth="1"/>
    <col min="1341" max="1341" width="12.85546875" style="5" bestFit="1" customWidth="1"/>
    <col min="1342" max="1342" width="58.85546875" style="5" bestFit="1" customWidth="1"/>
    <col min="1343" max="1537" width="11.42578125" style="5"/>
    <col min="1538" max="1538" width="13.5703125" style="5" customWidth="1"/>
    <col min="1539" max="1539" width="14.140625" style="5" customWidth="1"/>
    <col min="1540" max="1540" width="46.7109375" style="5" customWidth="1"/>
    <col min="1541" max="1571" width="4.7109375" style="5" customWidth="1"/>
    <col min="1572" max="1572" width="5.85546875" style="5" customWidth="1"/>
    <col min="1573" max="1573" width="7" style="5" customWidth="1"/>
    <col min="1574" max="1574" width="6.42578125" style="5" customWidth="1"/>
    <col min="1575" max="1582" width="4.7109375" style="5" customWidth="1"/>
    <col min="1583" max="1583" width="4.5703125" style="5" customWidth="1"/>
    <col min="1584" max="1593" width="4.7109375" style="5" customWidth="1"/>
    <col min="1594" max="1594" width="10.42578125" style="5" customWidth="1"/>
    <col min="1595" max="1595" width="17" style="5" customWidth="1"/>
    <col min="1596" max="1596" width="13.28515625" style="5" bestFit="1" customWidth="1"/>
    <col min="1597" max="1597" width="12.85546875" style="5" bestFit="1" customWidth="1"/>
    <col min="1598" max="1598" width="58.85546875" style="5" bestFit="1" customWidth="1"/>
    <col min="1599" max="1793" width="11.42578125" style="5"/>
    <col min="1794" max="1794" width="13.5703125" style="5" customWidth="1"/>
    <col min="1795" max="1795" width="14.140625" style="5" customWidth="1"/>
    <col min="1796" max="1796" width="46.7109375" style="5" customWidth="1"/>
    <col min="1797" max="1827" width="4.7109375" style="5" customWidth="1"/>
    <col min="1828" max="1828" width="5.85546875" style="5" customWidth="1"/>
    <col min="1829" max="1829" width="7" style="5" customWidth="1"/>
    <col min="1830" max="1830" width="6.42578125" style="5" customWidth="1"/>
    <col min="1831" max="1838" width="4.7109375" style="5" customWidth="1"/>
    <col min="1839" max="1839" width="4.5703125" style="5" customWidth="1"/>
    <col min="1840" max="1849" width="4.7109375" style="5" customWidth="1"/>
    <col min="1850" max="1850" width="10.42578125" style="5" customWidth="1"/>
    <col min="1851" max="1851" width="17" style="5" customWidth="1"/>
    <col min="1852" max="1852" width="13.28515625" style="5" bestFit="1" customWidth="1"/>
    <col min="1853" max="1853" width="12.85546875" style="5" bestFit="1" customWidth="1"/>
    <col min="1854" max="1854" width="58.85546875" style="5" bestFit="1" customWidth="1"/>
    <col min="1855" max="2049" width="11.42578125" style="5"/>
    <col min="2050" max="2050" width="13.5703125" style="5" customWidth="1"/>
    <col min="2051" max="2051" width="14.140625" style="5" customWidth="1"/>
    <col min="2052" max="2052" width="46.7109375" style="5" customWidth="1"/>
    <col min="2053" max="2083" width="4.7109375" style="5" customWidth="1"/>
    <col min="2084" max="2084" width="5.85546875" style="5" customWidth="1"/>
    <col min="2085" max="2085" width="7" style="5" customWidth="1"/>
    <col min="2086" max="2086" width="6.42578125" style="5" customWidth="1"/>
    <col min="2087" max="2094" width="4.7109375" style="5" customWidth="1"/>
    <col min="2095" max="2095" width="4.5703125" style="5" customWidth="1"/>
    <col min="2096" max="2105" width="4.7109375" style="5" customWidth="1"/>
    <col min="2106" max="2106" width="10.42578125" style="5" customWidth="1"/>
    <col min="2107" max="2107" width="17" style="5" customWidth="1"/>
    <col min="2108" max="2108" width="13.28515625" style="5" bestFit="1" customWidth="1"/>
    <col min="2109" max="2109" width="12.85546875" style="5" bestFit="1" customWidth="1"/>
    <col min="2110" max="2110" width="58.85546875" style="5" bestFit="1" customWidth="1"/>
    <col min="2111" max="2305" width="11.42578125" style="5"/>
    <col min="2306" max="2306" width="13.5703125" style="5" customWidth="1"/>
    <col min="2307" max="2307" width="14.140625" style="5" customWidth="1"/>
    <col min="2308" max="2308" width="46.7109375" style="5" customWidth="1"/>
    <col min="2309" max="2339" width="4.7109375" style="5" customWidth="1"/>
    <col min="2340" max="2340" width="5.85546875" style="5" customWidth="1"/>
    <col min="2341" max="2341" width="7" style="5" customWidth="1"/>
    <col min="2342" max="2342" width="6.42578125" style="5" customWidth="1"/>
    <col min="2343" max="2350" width="4.7109375" style="5" customWidth="1"/>
    <col min="2351" max="2351" width="4.5703125" style="5" customWidth="1"/>
    <col min="2352" max="2361" width="4.7109375" style="5" customWidth="1"/>
    <col min="2362" max="2362" width="10.42578125" style="5" customWidth="1"/>
    <col min="2363" max="2363" width="17" style="5" customWidth="1"/>
    <col min="2364" max="2364" width="13.28515625" style="5" bestFit="1" customWidth="1"/>
    <col min="2365" max="2365" width="12.85546875" style="5" bestFit="1" customWidth="1"/>
    <col min="2366" max="2366" width="58.85546875" style="5" bestFit="1" customWidth="1"/>
    <col min="2367" max="2561" width="11.42578125" style="5"/>
    <col min="2562" max="2562" width="13.5703125" style="5" customWidth="1"/>
    <col min="2563" max="2563" width="14.140625" style="5" customWidth="1"/>
    <col min="2564" max="2564" width="46.7109375" style="5" customWidth="1"/>
    <col min="2565" max="2595" width="4.7109375" style="5" customWidth="1"/>
    <col min="2596" max="2596" width="5.85546875" style="5" customWidth="1"/>
    <col min="2597" max="2597" width="7" style="5" customWidth="1"/>
    <col min="2598" max="2598" width="6.42578125" style="5" customWidth="1"/>
    <col min="2599" max="2606" width="4.7109375" style="5" customWidth="1"/>
    <col min="2607" max="2607" width="4.5703125" style="5" customWidth="1"/>
    <col min="2608" max="2617" width="4.7109375" style="5" customWidth="1"/>
    <col min="2618" max="2618" width="10.42578125" style="5" customWidth="1"/>
    <col min="2619" max="2619" width="17" style="5" customWidth="1"/>
    <col min="2620" max="2620" width="13.28515625" style="5" bestFit="1" customWidth="1"/>
    <col min="2621" max="2621" width="12.85546875" style="5" bestFit="1" customWidth="1"/>
    <col min="2622" max="2622" width="58.85546875" style="5" bestFit="1" customWidth="1"/>
    <col min="2623" max="2817" width="11.42578125" style="5"/>
    <col min="2818" max="2818" width="13.5703125" style="5" customWidth="1"/>
    <col min="2819" max="2819" width="14.140625" style="5" customWidth="1"/>
    <col min="2820" max="2820" width="46.7109375" style="5" customWidth="1"/>
    <col min="2821" max="2851" width="4.7109375" style="5" customWidth="1"/>
    <col min="2852" max="2852" width="5.85546875" style="5" customWidth="1"/>
    <col min="2853" max="2853" width="7" style="5" customWidth="1"/>
    <col min="2854" max="2854" width="6.42578125" style="5" customWidth="1"/>
    <col min="2855" max="2862" width="4.7109375" style="5" customWidth="1"/>
    <col min="2863" max="2863" width="4.5703125" style="5" customWidth="1"/>
    <col min="2864" max="2873" width="4.7109375" style="5" customWidth="1"/>
    <col min="2874" max="2874" width="10.42578125" style="5" customWidth="1"/>
    <col min="2875" max="2875" width="17" style="5" customWidth="1"/>
    <col min="2876" max="2876" width="13.28515625" style="5" bestFit="1" customWidth="1"/>
    <col min="2877" max="2877" width="12.85546875" style="5" bestFit="1" customWidth="1"/>
    <col min="2878" max="2878" width="58.85546875" style="5" bestFit="1" customWidth="1"/>
    <col min="2879" max="3073" width="11.42578125" style="5"/>
    <col min="3074" max="3074" width="13.5703125" style="5" customWidth="1"/>
    <col min="3075" max="3075" width="14.140625" style="5" customWidth="1"/>
    <col min="3076" max="3076" width="46.7109375" style="5" customWidth="1"/>
    <col min="3077" max="3107" width="4.7109375" style="5" customWidth="1"/>
    <col min="3108" max="3108" width="5.85546875" style="5" customWidth="1"/>
    <col min="3109" max="3109" width="7" style="5" customWidth="1"/>
    <col min="3110" max="3110" width="6.42578125" style="5" customWidth="1"/>
    <col min="3111" max="3118" width="4.7109375" style="5" customWidth="1"/>
    <col min="3119" max="3119" width="4.5703125" style="5" customWidth="1"/>
    <col min="3120" max="3129" width="4.7109375" style="5" customWidth="1"/>
    <col min="3130" max="3130" width="10.42578125" style="5" customWidth="1"/>
    <col min="3131" max="3131" width="17" style="5" customWidth="1"/>
    <col min="3132" max="3132" width="13.28515625" style="5" bestFit="1" customWidth="1"/>
    <col min="3133" max="3133" width="12.85546875" style="5" bestFit="1" customWidth="1"/>
    <col min="3134" max="3134" width="58.85546875" style="5" bestFit="1" customWidth="1"/>
    <col min="3135" max="3329" width="11.42578125" style="5"/>
    <col min="3330" max="3330" width="13.5703125" style="5" customWidth="1"/>
    <col min="3331" max="3331" width="14.140625" style="5" customWidth="1"/>
    <col min="3332" max="3332" width="46.7109375" style="5" customWidth="1"/>
    <col min="3333" max="3363" width="4.7109375" style="5" customWidth="1"/>
    <col min="3364" max="3364" width="5.85546875" style="5" customWidth="1"/>
    <col min="3365" max="3365" width="7" style="5" customWidth="1"/>
    <col min="3366" max="3366" width="6.42578125" style="5" customWidth="1"/>
    <col min="3367" max="3374" width="4.7109375" style="5" customWidth="1"/>
    <col min="3375" max="3375" width="4.5703125" style="5" customWidth="1"/>
    <col min="3376" max="3385" width="4.7109375" style="5" customWidth="1"/>
    <col min="3386" max="3386" width="10.42578125" style="5" customWidth="1"/>
    <col min="3387" max="3387" width="17" style="5" customWidth="1"/>
    <col min="3388" max="3388" width="13.28515625" style="5" bestFit="1" customWidth="1"/>
    <col min="3389" max="3389" width="12.85546875" style="5" bestFit="1" customWidth="1"/>
    <col min="3390" max="3390" width="58.85546875" style="5" bestFit="1" customWidth="1"/>
    <col min="3391" max="3585" width="11.42578125" style="5"/>
    <col min="3586" max="3586" width="13.5703125" style="5" customWidth="1"/>
    <col min="3587" max="3587" width="14.140625" style="5" customWidth="1"/>
    <col min="3588" max="3588" width="46.7109375" style="5" customWidth="1"/>
    <col min="3589" max="3619" width="4.7109375" style="5" customWidth="1"/>
    <col min="3620" max="3620" width="5.85546875" style="5" customWidth="1"/>
    <col min="3621" max="3621" width="7" style="5" customWidth="1"/>
    <col min="3622" max="3622" width="6.42578125" style="5" customWidth="1"/>
    <col min="3623" max="3630" width="4.7109375" style="5" customWidth="1"/>
    <col min="3631" max="3631" width="4.5703125" style="5" customWidth="1"/>
    <col min="3632" max="3641" width="4.7109375" style="5" customWidth="1"/>
    <col min="3642" max="3642" width="10.42578125" style="5" customWidth="1"/>
    <col min="3643" max="3643" width="17" style="5" customWidth="1"/>
    <col min="3644" max="3644" width="13.28515625" style="5" bestFit="1" customWidth="1"/>
    <col min="3645" max="3645" width="12.85546875" style="5" bestFit="1" customWidth="1"/>
    <col min="3646" max="3646" width="58.85546875" style="5" bestFit="1" customWidth="1"/>
    <col min="3647" max="3841" width="11.42578125" style="5"/>
    <col min="3842" max="3842" width="13.5703125" style="5" customWidth="1"/>
    <col min="3843" max="3843" width="14.140625" style="5" customWidth="1"/>
    <col min="3844" max="3844" width="46.7109375" style="5" customWidth="1"/>
    <col min="3845" max="3875" width="4.7109375" style="5" customWidth="1"/>
    <col min="3876" max="3876" width="5.85546875" style="5" customWidth="1"/>
    <col min="3877" max="3877" width="7" style="5" customWidth="1"/>
    <col min="3878" max="3878" width="6.42578125" style="5" customWidth="1"/>
    <col min="3879" max="3886" width="4.7109375" style="5" customWidth="1"/>
    <col min="3887" max="3887" width="4.5703125" style="5" customWidth="1"/>
    <col min="3888" max="3897" width="4.7109375" style="5" customWidth="1"/>
    <col min="3898" max="3898" width="10.42578125" style="5" customWidth="1"/>
    <col min="3899" max="3899" width="17" style="5" customWidth="1"/>
    <col min="3900" max="3900" width="13.28515625" style="5" bestFit="1" customWidth="1"/>
    <col min="3901" max="3901" width="12.85546875" style="5" bestFit="1" customWidth="1"/>
    <col min="3902" max="3902" width="58.85546875" style="5" bestFit="1" customWidth="1"/>
    <col min="3903" max="4097" width="11.42578125" style="5"/>
    <col min="4098" max="4098" width="13.5703125" style="5" customWidth="1"/>
    <col min="4099" max="4099" width="14.140625" style="5" customWidth="1"/>
    <col min="4100" max="4100" width="46.7109375" style="5" customWidth="1"/>
    <col min="4101" max="4131" width="4.7109375" style="5" customWidth="1"/>
    <col min="4132" max="4132" width="5.85546875" style="5" customWidth="1"/>
    <col min="4133" max="4133" width="7" style="5" customWidth="1"/>
    <col min="4134" max="4134" width="6.42578125" style="5" customWidth="1"/>
    <col min="4135" max="4142" width="4.7109375" style="5" customWidth="1"/>
    <col min="4143" max="4143" width="4.5703125" style="5" customWidth="1"/>
    <col min="4144" max="4153" width="4.7109375" style="5" customWidth="1"/>
    <col min="4154" max="4154" width="10.42578125" style="5" customWidth="1"/>
    <col min="4155" max="4155" width="17" style="5" customWidth="1"/>
    <col min="4156" max="4156" width="13.28515625" style="5" bestFit="1" customWidth="1"/>
    <col min="4157" max="4157" width="12.85546875" style="5" bestFit="1" customWidth="1"/>
    <col min="4158" max="4158" width="58.85546875" style="5" bestFit="1" customWidth="1"/>
    <col min="4159" max="4353" width="11.42578125" style="5"/>
    <col min="4354" max="4354" width="13.5703125" style="5" customWidth="1"/>
    <col min="4355" max="4355" width="14.140625" style="5" customWidth="1"/>
    <col min="4356" max="4356" width="46.7109375" style="5" customWidth="1"/>
    <col min="4357" max="4387" width="4.7109375" style="5" customWidth="1"/>
    <col min="4388" max="4388" width="5.85546875" style="5" customWidth="1"/>
    <col min="4389" max="4389" width="7" style="5" customWidth="1"/>
    <col min="4390" max="4390" width="6.42578125" style="5" customWidth="1"/>
    <col min="4391" max="4398" width="4.7109375" style="5" customWidth="1"/>
    <col min="4399" max="4399" width="4.5703125" style="5" customWidth="1"/>
    <col min="4400" max="4409" width="4.7109375" style="5" customWidth="1"/>
    <col min="4410" max="4410" width="10.42578125" style="5" customWidth="1"/>
    <col min="4411" max="4411" width="17" style="5" customWidth="1"/>
    <col min="4412" max="4412" width="13.28515625" style="5" bestFit="1" customWidth="1"/>
    <col min="4413" max="4413" width="12.85546875" style="5" bestFit="1" customWidth="1"/>
    <col min="4414" max="4414" width="58.85546875" style="5" bestFit="1" customWidth="1"/>
    <col min="4415" max="4609" width="11.42578125" style="5"/>
    <col min="4610" max="4610" width="13.5703125" style="5" customWidth="1"/>
    <col min="4611" max="4611" width="14.140625" style="5" customWidth="1"/>
    <col min="4612" max="4612" width="46.7109375" style="5" customWidth="1"/>
    <col min="4613" max="4643" width="4.7109375" style="5" customWidth="1"/>
    <col min="4644" max="4644" width="5.85546875" style="5" customWidth="1"/>
    <col min="4645" max="4645" width="7" style="5" customWidth="1"/>
    <col min="4646" max="4646" width="6.42578125" style="5" customWidth="1"/>
    <col min="4647" max="4654" width="4.7109375" style="5" customWidth="1"/>
    <col min="4655" max="4655" width="4.5703125" style="5" customWidth="1"/>
    <col min="4656" max="4665" width="4.7109375" style="5" customWidth="1"/>
    <col min="4666" max="4666" width="10.42578125" style="5" customWidth="1"/>
    <col min="4667" max="4667" width="17" style="5" customWidth="1"/>
    <col min="4668" max="4668" width="13.28515625" style="5" bestFit="1" customWidth="1"/>
    <col min="4669" max="4669" width="12.85546875" style="5" bestFit="1" customWidth="1"/>
    <col min="4670" max="4670" width="58.85546875" style="5" bestFit="1" customWidth="1"/>
    <col min="4671" max="4865" width="11.42578125" style="5"/>
    <col min="4866" max="4866" width="13.5703125" style="5" customWidth="1"/>
    <col min="4867" max="4867" width="14.140625" style="5" customWidth="1"/>
    <col min="4868" max="4868" width="46.7109375" style="5" customWidth="1"/>
    <col min="4869" max="4899" width="4.7109375" style="5" customWidth="1"/>
    <col min="4900" max="4900" width="5.85546875" style="5" customWidth="1"/>
    <col min="4901" max="4901" width="7" style="5" customWidth="1"/>
    <col min="4902" max="4902" width="6.42578125" style="5" customWidth="1"/>
    <col min="4903" max="4910" width="4.7109375" style="5" customWidth="1"/>
    <col min="4911" max="4911" width="4.5703125" style="5" customWidth="1"/>
    <col min="4912" max="4921" width="4.7109375" style="5" customWidth="1"/>
    <col min="4922" max="4922" width="10.42578125" style="5" customWidth="1"/>
    <col min="4923" max="4923" width="17" style="5" customWidth="1"/>
    <col min="4924" max="4924" width="13.28515625" style="5" bestFit="1" customWidth="1"/>
    <col min="4925" max="4925" width="12.85546875" style="5" bestFit="1" customWidth="1"/>
    <col min="4926" max="4926" width="58.85546875" style="5" bestFit="1" customWidth="1"/>
    <col min="4927" max="5121" width="11.42578125" style="5"/>
    <col min="5122" max="5122" width="13.5703125" style="5" customWidth="1"/>
    <col min="5123" max="5123" width="14.140625" style="5" customWidth="1"/>
    <col min="5124" max="5124" width="46.7109375" style="5" customWidth="1"/>
    <col min="5125" max="5155" width="4.7109375" style="5" customWidth="1"/>
    <col min="5156" max="5156" width="5.85546875" style="5" customWidth="1"/>
    <col min="5157" max="5157" width="7" style="5" customWidth="1"/>
    <col min="5158" max="5158" width="6.42578125" style="5" customWidth="1"/>
    <col min="5159" max="5166" width="4.7109375" style="5" customWidth="1"/>
    <col min="5167" max="5167" width="4.5703125" style="5" customWidth="1"/>
    <col min="5168" max="5177" width="4.7109375" style="5" customWidth="1"/>
    <col min="5178" max="5178" width="10.42578125" style="5" customWidth="1"/>
    <col min="5179" max="5179" width="17" style="5" customWidth="1"/>
    <col min="5180" max="5180" width="13.28515625" style="5" bestFit="1" customWidth="1"/>
    <col min="5181" max="5181" width="12.85546875" style="5" bestFit="1" customWidth="1"/>
    <col min="5182" max="5182" width="58.85546875" style="5" bestFit="1" customWidth="1"/>
    <col min="5183" max="5377" width="11.42578125" style="5"/>
    <col min="5378" max="5378" width="13.5703125" style="5" customWidth="1"/>
    <col min="5379" max="5379" width="14.140625" style="5" customWidth="1"/>
    <col min="5380" max="5380" width="46.7109375" style="5" customWidth="1"/>
    <col min="5381" max="5411" width="4.7109375" style="5" customWidth="1"/>
    <col min="5412" max="5412" width="5.85546875" style="5" customWidth="1"/>
    <col min="5413" max="5413" width="7" style="5" customWidth="1"/>
    <col min="5414" max="5414" width="6.42578125" style="5" customWidth="1"/>
    <col min="5415" max="5422" width="4.7109375" style="5" customWidth="1"/>
    <col min="5423" max="5423" width="4.5703125" style="5" customWidth="1"/>
    <col min="5424" max="5433" width="4.7109375" style="5" customWidth="1"/>
    <col min="5434" max="5434" width="10.42578125" style="5" customWidth="1"/>
    <col min="5435" max="5435" width="17" style="5" customWidth="1"/>
    <col min="5436" max="5436" width="13.28515625" style="5" bestFit="1" customWidth="1"/>
    <col min="5437" max="5437" width="12.85546875" style="5" bestFit="1" customWidth="1"/>
    <col min="5438" max="5438" width="58.85546875" style="5" bestFit="1" customWidth="1"/>
    <col min="5439" max="5633" width="11.42578125" style="5"/>
    <col min="5634" max="5634" width="13.5703125" style="5" customWidth="1"/>
    <col min="5635" max="5635" width="14.140625" style="5" customWidth="1"/>
    <col min="5636" max="5636" width="46.7109375" style="5" customWidth="1"/>
    <col min="5637" max="5667" width="4.7109375" style="5" customWidth="1"/>
    <col min="5668" max="5668" width="5.85546875" style="5" customWidth="1"/>
    <col min="5669" max="5669" width="7" style="5" customWidth="1"/>
    <col min="5670" max="5670" width="6.42578125" style="5" customWidth="1"/>
    <col min="5671" max="5678" width="4.7109375" style="5" customWidth="1"/>
    <col min="5679" max="5679" width="4.5703125" style="5" customWidth="1"/>
    <col min="5680" max="5689" width="4.7109375" style="5" customWidth="1"/>
    <col min="5690" max="5690" width="10.42578125" style="5" customWidth="1"/>
    <col min="5691" max="5691" width="17" style="5" customWidth="1"/>
    <col min="5692" max="5692" width="13.28515625" style="5" bestFit="1" customWidth="1"/>
    <col min="5693" max="5693" width="12.85546875" style="5" bestFit="1" customWidth="1"/>
    <col min="5694" max="5694" width="58.85546875" style="5" bestFit="1" customWidth="1"/>
    <col min="5695" max="5889" width="11.42578125" style="5"/>
    <col min="5890" max="5890" width="13.5703125" style="5" customWidth="1"/>
    <col min="5891" max="5891" width="14.140625" style="5" customWidth="1"/>
    <col min="5892" max="5892" width="46.7109375" style="5" customWidth="1"/>
    <col min="5893" max="5923" width="4.7109375" style="5" customWidth="1"/>
    <col min="5924" max="5924" width="5.85546875" style="5" customWidth="1"/>
    <col min="5925" max="5925" width="7" style="5" customWidth="1"/>
    <col min="5926" max="5926" width="6.42578125" style="5" customWidth="1"/>
    <col min="5927" max="5934" width="4.7109375" style="5" customWidth="1"/>
    <col min="5935" max="5935" width="4.5703125" style="5" customWidth="1"/>
    <col min="5936" max="5945" width="4.7109375" style="5" customWidth="1"/>
    <col min="5946" max="5946" width="10.42578125" style="5" customWidth="1"/>
    <col min="5947" max="5947" width="17" style="5" customWidth="1"/>
    <col min="5948" max="5948" width="13.28515625" style="5" bestFit="1" customWidth="1"/>
    <col min="5949" max="5949" width="12.85546875" style="5" bestFit="1" customWidth="1"/>
    <col min="5950" max="5950" width="58.85546875" style="5" bestFit="1" customWidth="1"/>
    <col min="5951" max="6145" width="11.42578125" style="5"/>
    <col min="6146" max="6146" width="13.5703125" style="5" customWidth="1"/>
    <col min="6147" max="6147" width="14.140625" style="5" customWidth="1"/>
    <col min="6148" max="6148" width="46.7109375" style="5" customWidth="1"/>
    <col min="6149" max="6179" width="4.7109375" style="5" customWidth="1"/>
    <col min="6180" max="6180" width="5.85546875" style="5" customWidth="1"/>
    <col min="6181" max="6181" width="7" style="5" customWidth="1"/>
    <col min="6182" max="6182" width="6.42578125" style="5" customWidth="1"/>
    <col min="6183" max="6190" width="4.7109375" style="5" customWidth="1"/>
    <col min="6191" max="6191" width="4.5703125" style="5" customWidth="1"/>
    <col min="6192" max="6201" width="4.7109375" style="5" customWidth="1"/>
    <col min="6202" max="6202" width="10.42578125" style="5" customWidth="1"/>
    <col min="6203" max="6203" width="17" style="5" customWidth="1"/>
    <col min="6204" max="6204" width="13.28515625" style="5" bestFit="1" customWidth="1"/>
    <col min="6205" max="6205" width="12.85546875" style="5" bestFit="1" customWidth="1"/>
    <col min="6206" max="6206" width="58.85546875" style="5" bestFit="1" customWidth="1"/>
    <col min="6207" max="6401" width="11.42578125" style="5"/>
    <col min="6402" max="6402" width="13.5703125" style="5" customWidth="1"/>
    <col min="6403" max="6403" width="14.140625" style="5" customWidth="1"/>
    <col min="6404" max="6404" width="46.7109375" style="5" customWidth="1"/>
    <col min="6405" max="6435" width="4.7109375" style="5" customWidth="1"/>
    <col min="6436" max="6436" width="5.85546875" style="5" customWidth="1"/>
    <col min="6437" max="6437" width="7" style="5" customWidth="1"/>
    <col min="6438" max="6438" width="6.42578125" style="5" customWidth="1"/>
    <col min="6439" max="6446" width="4.7109375" style="5" customWidth="1"/>
    <col min="6447" max="6447" width="4.5703125" style="5" customWidth="1"/>
    <col min="6448" max="6457" width="4.7109375" style="5" customWidth="1"/>
    <col min="6458" max="6458" width="10.42578125" style="5" customWidth="1"/>
    <col min="6459" max="6459" width="17" style="5" customWidth="1"/>
    <col min="6460" max="6460" width="13.28515625" style="5" bestFit="1" customWidth="1"/>
    <col min="6461" max="6461" width="12.85546875" style="5" bestFit="1" customWidth="1"/>
    <col min="6462" max="6462" width="58.85546875" style="5" bestFit="1" customWidth="1"/>
    <col min="6463" max="6657" width="11.42578125" style="5"/>
    <col min="6658" max="6658" width="13.5703125" style="5" customWidth="1"/>
    <col min="6659" max="6659" width="14.140625" style="5" customWidth="1"/>
    <col min="6660" max="6660" width="46.7109375" style="5" customWidth="1"/>
    <col min="6661" max="6691" width="4.7109375" style="5" customWidth="1"/>
    <col min="6692" max="6692" width="5.85546875" style="5" customWidth="1"/>
    <col min="6693" max="6693" width="7" style="5" customWidth="1"/>
    <col min="6694" max="6694" width="6.42578125" style="5" customWidth="1"/>
    <col min="6695" max="6702" width="4.7109375" style="5" customWidth="1"/>
    <col min="6703" max="6703" width="4.5703125" style="5" customWidth="1"/>
    <col min="6704" max="6713" width="4.7109375" style="5" customWidth="1"/>
    <col min="6714" max="6714" width="10.42578125" style="5" customWidth="1"/>
    <col min="6715" max="6715" width="17" style="5" customWidth="1"/>
    <col min="6716" max="6716" width="13.28515625" style="5" bestFit="1" customWidth="1"/>
    <col min="6717" max="6717" width="12.85546875" style="5" bestFit="1" customWidth="1"/>
    <col min="6718" max="6718" width="58.85546875" style="5" bestFit="1" customWidth="1"/>
    <col min="6719" max="6913" width="11.42578125" style="5"/>
    <col min="6914" max="6914" width="13.5703125" style="5" customWidth="1"/>
    <col min="6915" max="6915" width="14.140625" style="5" customWidth="1"/>
    <col min="6916" max="6916" width="46.7109375" style="5" customWidth="1"/>
    <col min="6917" max="6947" width="4.7109375" style="5" customWidth="1"/>
    <col min="6948" max="6948" width="5.85546875" style="5" customWidth="1"/>
    <col min="6949" max="6949" width="7" style="5" customWidth="1"/>
    <col min="6950" max="6950" width="6.42578125" style="5" customWidth="1"/>
    <col min="6951" max="6958" width="4.7109375" style="5" customWidth="1"/>
    <col min="6959" max="6959" width="4.5703125" style="5" customWidth="1"/>
    <col min="6960" max="6969" width="4.7109375" style="5" customWidth="1"/>
    <col min="6970" max="6970" width="10.42578125" style="5" customWidth="1"/>
    <col min="6971" max="6971" width="17" style="5" customWidth="1"/>
    <col min="6972" max="6972" width="13.28515625" style="5" bestFit="1" customWidth="1"/>
    <col min="6973" max="6973" width="12.85546875" style="5" bestFit="1" customWidth="1"/>
    <col min="6974" max="6974" width="58.85546875" style="5" bestFit="1" customWidth="1"/>
    <col min="6975" max="7169" width="11.42578125" style="5"/>
    <col min="7170" max="7170" width="13.5703125" style="5" customWidth="1"/>
    <col min="7171" max="7171" width="14.140625" style="5" customWidth="1"/>
    <col min="7172" max="7172" width="46.7109375" style="5" customWidth="1"/>
    <col min="7173" max="7203" width="4.7109375" style="5" customWidth="1"/>
    <col min="7204" max="7204" width="5.85546875" style="5" customWidth="1"/>
    <col min="7205" max="7205" width="7" style="5" customWidth="1"/>
    <col min="7206" max="7206" width="6.42578125" style="5" customWidth="1"/>
    <col min="7207" max="7214" width="4.7109375" style="5" customWidth="1"/>
    <col min="7215" max="7215" width="4.5703125" style="5" customWidth="1"/>
    <col min="7216" max="7225" width="4.7109375" style="5" customWidth="1"/>
    <col min="7226" max="7226" width="10.42578125" style="5" customWidth="1"/>
    <col min="7227" max="7227" width="17" style="5" customWidth="1"/>
    <col min="7228" max="7228" width="13.28515625" style="5" bestFit="1" customWidth="1"/>
    <col min="7229" max="7229" width="12.85546875" style="5" bestFit="1" customWidth="1"/>
    <col min="7230" max="7230" width="58.85546875" style="5" bestFit="1" customWidth="1"/>
    <col min="7231" max="7425" width="11.42578125" style="5"/>
    <col min="7426" max="7426" width="13.5703125" style="5" customWidth="1"/>
    <col min="7427" max="7427" width="14.140625" style="5" customWidth="1"/>
    <col min="7428" max="7428" width="46.7109375" style="5" customWidth="1"/>
    <col min="7429" max="7459" width="4.7109375" style="5" customWidth="1"/>
    <col min="7460" max="7460" width="5.85546875" style="5" customWidth="1"/>
    <col min="7461" max="7461" width="7" style="5" customWidth="1"/>
    <col min="7462" max="7462" width="6.42578125" style="5" customWidth="1"/>
    <col min="7463" max="7470" width="4.7109375" style="5" customWidth="1"/>
    <col min="7471" max="7471" width="4.5703125" style="5" customWidth="1"/>
    <col min="7472" max="7481" width="4.7109375" style="5" customWidth="1"/>
    <col min="7482" max="7482" width="10.42578125" style="5" customWidth="1"/>
    <col min="7483" max="7483" width="17" style="5" customWidth="1"/>
    <col min="7484" max="7484" width="13.28515625" style="5" bestFit="1" customWidth="1"/>
    <col min="7485" max="7485" width="12.85546875" style="5" bestFit="1" customWidth="1"/>
    <col min="7486" max="7486" width="58.85546875" style="5" bestFit="1" customWidth="1"/>
    <col min="7487" max="7681" width="11.42578125" style="5"/>
    <col min="7682" max="7682" width="13.5703125" style="5" customWidth="1"/>
    <col min="7683" max="7683" width="14.140625" style="5" customWidth="1"/>
    <col min="7684" max="7684" width="46.7109375" style="5" customWidth="1"/>
    <col min="7685" max="7715" width="4.7109375" style="5" customWidth="1"/>
    <col min="7716" max="7716" width="5.85546875" style="5" customWidth="1"/>
    <col min="7717" max="7717" width="7" style="5" customWidth="1"/>
    <col min="7718" max="7718" width="6.42578125" style="5" customWidth="1"/>
    <col min="7719" max="7726" width="4.7109375" style="5" customWidth="1"/>
    <col min="7727" max="7727" width="4.5703125" style="5" customWidth="1"/>
    <col min="7728" max="7737" width="4.7109375" style="5" customWidth="1"/>
    <col min="7738" max="7738" width="10.42578125" style="5" customWidth="1"/>
    <col min="7739" max="7739" width="17" style="5" customWidth="1"/>
    <col min="7740" max="7740" width="13.28515625" style="5" bestFit="1" customWidth="1"/>
    <col min="7741" max="7741" width="12.85546875" style="5" bestFit="1" customWidth="1"/>
    <col min="7742" max="7742" width="58.85546875" style="5" bestFit="1" customWidth="1"/>
    <col min="7743" max="7937" width="11.42578125" style="5"/>
    <col min="7938" max="7938" width="13.5703125" style="5" customWidth="1"/>
    <col min="7939" max="7939" width="14.140625" style="5" customWidth="1"/>
    <col min="7940" max="7940" width="46.7109375" style="5" customWidth="1"/>
    <col min="7941" max="7971" width="4.7109375" style="5" customWidth="1"/>
    <col min="7972" max="7972" width="5.85546875" style="5" customWidth="1"/>
    <col min="7973" max="7973" width="7" style="5" customWidth="1"/>
    <col min="7974" max="7974" width="6.42578125" style="5" customWidth="1"/>
    <col min="7975" max="7982" width="4.7109375" style="5" customWidth="1"/>
    <col min="7983" max="7983" width="4.5703125" style="5" customWidth="1"/>
    <col min="7984" max="7993" width="4.7109375" style="5" customWidth="1"/>
    <col min="7994" max="7994" width="10.42578125" style="5" customWidth="1"/>
    <col min="7995" max="7995" width="17" style="5" customWidth="1"/>
    <col min="7996" max="7996" width="13.28515625" style="5" bestFit="1" customWidth="1"/>
    <col min="7997" max="7997" width="12.85546875" style="5" bestFit="1" customWidth="1"/>
    <col min="7998" max="7998" width="58.85546875" style="5" bestFit="1" customWidth="1"/>
    <col min="7999" max="8193" width="11.42578125" style="5"/>
    <col min="8194" max="8194" width="13.5703125" style="5" customWidth="1"/>
    <col min="8195" max="8195" width="14.140625" style="5" customWidth="1"/>
    <col min="8196" max="8196" width="46.7109375" style="5" customWidth="1"/>
    <col min="8197" max="8227" width="4.7109375" style="5" customWidth="1"/>
    <col min="8228" max="8228" width="5.85546875" style="5" customWidth="1"/>
    <col min="8229" max="8229" width="7" style="5" customWidth="1"/>
    <col min="8230" max="8230" width="6.42578125" style="5" customWidth="1"/>
    <col min="8231" max="8238" width="4.7109375" style="5" customWidth="1"/>
    <col min="8239" max="8239" width="4.5703125" style="5" customWidth="1"/>
    <col min="8240" max="8249" width="4.7109375" style="5" customWidth="1"/>
    <col min="8250" max="8250" width="10.42578125" style="5" customWidth="1"/>
    <col min="8251" max="8251" width="17" style="5" customWidth="1"/>
    <col min="8252" max="8252" width="13.28515625" style="5" bestFit="1" customWidth="1"/>
    <col min="8253" max="8253" width="12.85546875" style="5" bestFit="1" customWidth="1"/>
    <col min="8254" max="8254" width="58.85546875" style="5" bestFit="1" customWidth="1"/>
    <col min="8255" max="8449" width="11.42578125" style="5"/>
    <col min="8450" max="8450" width="13.5703125" style="5" customWidth="1"/>
    <col min="8451" max="8451" width="14.140625" style="5" customWidth="1"/>
    <col min="8452" max="8452" width="46.7109375" style="5" customWidth="1"/>
    <col min="8453" max="8483" width="4.7109375" style="5" customWidth="1"/>
    <col min="8484" max="8484" width="5.85546875" style="5" customWidth="1"/>
    <col min="8485" max="8485" width="7" style="5" customWidth="1"/>
    <col min="8486" max="8486" width="6.42578125" style="5" customWidth="1"/>
    <col min="8487" max="8494" width="4.7109375" style="5" customWidth="1"/>
    <col min="8495" max="8495" width="4.5703125" style="5" customWidth="1"/>
    <col min="8496" max="8505" width="4.7109375" style="5" customWidth="1"/>
    <col min="8506" max="8506" width="10.42578125" style="5" customWidth="1"/>
    <col min="8507" max="8507" width="17" style="5" customWidth="1"/>
    <col min="8508" max="8508" width="13.28515625" style="5" bestFit="1" customWidth="1"/>
    <col min="8509" max="8509" width="12.85546875" style="5" bestFit="1" customWidth="1"/>
    <col min="8510" max="8510" width="58.85546875" style="5" bestFit="1" customWidth="1"/>
    <col min="8511" max="8705" width="11.42578125" style="5"/>
    <col min="8706" max="8706" width="13.5703125" style="5" customWidth="1"/>
    <col min="8707" max="8707" width="14.140625" style="5" customWidth="1"/>
    <col min="8708" max="8708" width="46.7109375" style="5" customWidth="1"/>
    <col min="8709" max="8739" width="4.7109375" style="5" customWidth="1"/>
    <col min="8740" max="8740" width="5.85546875" style="5" customWidth="1"/>
    <col min="8741" max="8741" width="7" style="5" customWidth="1"/>
    <col min="8742" max="8742" width="6.42578125" style="5" customWidth="1"/>
    <col min="8743" max="8750" width="4.7109375" style="5" customWidth="1"/>
    <col min="8751" max="8751" width="4.5703125" style="5" customWidth="1"/>
    <col min="8752" max="8761" width="4.7109375" style="5" customWidth="1"/>
    <col min="8762" max="8762" width="10.42578125" style="5" customWidth="1"/>
    <col min="8763" max="8763" width="17" style="5" customWidth="1"/>
    <col min="8764" max="8764" width="13.28515625" style="5" bestFit="1" customWidth="1"/>
    <col min="8765" max="8765" width="12.85546875" style="5" bestFit="1" customWidth="1"/>
    <col min="8766" max="8766" width="58.85546875" style="5" bestFit="1" customWidth="1"/>
    <col min="8767" max="8961" width="11.42578125" style="5"/>
    <col min="8962" max="8962" width="13.5703125" style="5" customWidth="1"/>
    <col min="8963" max="8963" width="14.140625" style="5" customWidth="1"/>
    <col min="8964" max="8964" width="46.7109375" style="5" customWidth="1"/>
    <col min="8965" max="8995" width="4.7109375" style="5" customWidth="1"/>
    <col min="8996" max="8996" width="5.85546875" style="5" customWidth="1"/>
    <col min="8997" max="8997" width="7" style="5" customWidth="1"/>
    <col min="8998" max="8998" width="6.42578125" style="5" customWidth="1"/>
    <col min="8999" max="9006" width="4.7109375" style="5" customWidth="1"/>
    <col min="9007" max="9007" width="4.5703125" style="5" customWidth="1"/>
    <col min="9008" max="9017" width="4.7109375" style="5" customWidth="1"/>
    <col min="9018" max="9018" width="10.42578125" style="5" customWidth="1"/>
    <col min="9019" max="9019" width="17" style="5" customWidth="1"/>
    <col min="9020" max="9020" width="13.28515625" style="5" bestFit="1" customWidth="1"/>
    <col min="9021" max="9021" width="12.85546875" style="5" bestFit="1" customWidth="1"/>
    <col min="9022" max="9022" width="58.85546875" style="5" bestFit="1" customWidth="1"/>
    <col min="9023" max="9217" width="11.42578125" style="5"/>
    <col min="9218" max="9218" width="13.5703125" style="5" customWidth="1"/>
    <col min="9219" max="9219" width="14.140625" style="5" customWidth="1"/>
    <col min="9220" max="9220" width="46.7109375" style="5" customWidth="1"/>
    <col min="9221" max="9251" width="4.7109375" style="5" customWidth="1"/>
    <col min="9252" max="9252" width="5.85546875" style="5" customWidth="1"/>
    <col min="9253" max="9253" width="7" style="5" customWidth="1"/>
    <col min="9254" max="9254" width="6.42578125" style="5" customWidth="1"/>
    <col min="9255" max="9262" width="4.7109375" style="5" customWidth="1"/>
    <col min="9263" max="9263" width="4.5703125" style="5" customWidth="1"/>
    <col min="9264" max="9273" width="4.7109375" style="5" customWidth="1"/>
    <col min="9274" max="9274" width="10.42578125" style="5" customWidth="1"/>
    <col min="9275" max="9275" width="17" style="5" customWidth="1"/>
    <col min="9276" max="9276" width="13.28515625" style="5" bestFit="1" customWidth="1"/>
    <col min="9277" max="9277" width="12.85546875" style="5" bestFit="1" customWidth="1"/>
    <col min="9278" max="9278" width="58.85546875" style="5" bestFit="1" customWidth="1"/>
    <col min="9279" max="9473" width="11.42578125" style="5"/>
    <col min="9474" max="9474" width="13.5703125" style="5" customWidth="1"/>
    <col min="9475" max="9475" width="14.140625" style="5" customWidth="1"/>
    <col min="9476" max="9476" width="46.7109375" style="5" customWidth="1"/>
    <col min="9477" max="9507" width="4.7109375" style="5" customWidth="1"/>
    <col min="9508" max="9508" width="5.85546875" style="5" customWidth="1"/>
    <col min="9509" max="9509" width="7" style="5" customWidth="1"/>
    <col min="9510" max="9510" width="6.42578125" style="5" customWidth="1"/>
    <col min="9511" max="9518" width="4.7109375" style="5" customWidth="1"/>
    <col min="9519" max="9519" width="4.5703125" style="5" customWidth="1"/>
    <col min="9520" max="9529" width="4.7109375" style="5" customWidth="1"/>
    <col min="9530" max="9530" width="10.42578125" style="5" customWidth="1"/>
    <col min="9531" max="9531" width="17" style="5" customWidth="1"/>
    <col min="9532" max="9532" width="13.28515625" style="5" bestFit="1" customWidth="1"/>
    <col min="9533" max="9533" width="12.85546875" style="5" bestFit="1" customWidth="1"/>
    <col min="9534" max="9534" width="58.85546875" style="5" bestFit="1" customWidth="1"/>
    <col min="9535" max="9729" width="11.42578125" style="5"/>
    <col min="9730" max="9730" width="13.5703125" style="5" customWidth="1"/>
    <col min="9731" max="9731" width="14.140625" style="5" customWidth="1"/>
    <col min="9732" max="9732" width="46.7109375" style="5" customWidth="1"/>
    <col min="9733" max="9763" width="4.7109375" style="5" customWidth="1"/>
    <col min="9764" max="9764" width="5.85546875" style="5" customWidth="1"/>
    <col min="9765" max="9765" width="7" style="5" customWidth="1"/>
    <col min="9766" max="9766" width="6.42578125" style="5" customWidth="1"/>
    <col min="9767" max="9774" width="4.7109375" style="5" customWidth="1"/>
    <col min="9775" max="9775" width="4.5703125" style="5" customWidth="1"/>
    <col min="9776" max="9785" width="4.7109375" style="5" customWidth="1"/>
    <col min="9786" max="9786" width="10.42578125" style="5" customWidth="1"/>
    <col min="9787" max="9787" width="17" style="5" customWidth="1"/>
    <col min="9788" max="9788" width="13.28515625" style="5" bestFit="1" customWidth="1"/>
    <col min="9789" max="9789" width="12.85546875" style="5" bestFit="1" customWidth="1"/>
    <col min="9790" max="9790" width="58.85546875" style="5" bestFit="1" customWidth="1"/>
    <col min="9791" max="9985" width="11.42578125" style="5"/>
    <col min="9986" max="9986" width="13.5703125" style="5" customWidth="1"/>
    <col min="9987" max="9987" width="14.140625" style="5" customWidth="1"/>
    <col min="9988" max="9988" width="46.7109375" style="5" customWidth="1"/>
    <col min="9989" max="10019" width="4.7109375" style="5" customWidth="1"/>
    <col min="10020" max="10020" width="5.85546875" style="5" customWidth="1"/>
    <col min="10021" max="10021" width="7" style="5" customWidth="1"/>
    <col min="10022" max="10022" width="6.42578125" style="5" customWidth="1"/>
    <col min="10023" max="10030" width="4.7109375" style="5" customWidth="1"/>
    <col min="10031" max="10031" width="4.5703125" style="5" customWidth="1"/>
    <col min="10032" max="10041" width="4.7109375" style="5" customWidth="1"/>
    <col min="10042" max="10042" width="10.42578125" style="5" customWidth="1"/>
    <col min="10043" max="10043" width="17" style="5" customWidth="1"/>
    <col min="10044" max="10044" width="13.28515625" style="5" bestFit="1" customWidth="1"/>
    <col min="10045" max="10045" width="12.85546875" style="5" bestFit="1" customWidth="1"/>
    <col min="10046" max="10046" width="58.85546875" style="5" bestFit="1" customWidth="1"/>
    <col min="10047" max="10241" width="11.42578125" style="5"/>
    <col min="10242" max="10242" width="13.5703125" style="5" customWidth="1"/>
    <col min="10243" max="10243" width="14.140625" style="5" customWidth="1"/>
    <col min="10244" max="10244" width="46.7109375" style="5" customWidth="1"/>
    <col min="10245" max="10275" width="4.7109375" style="5" customWidth="1"/>
    <col min="10276" max="10276" width="5.85546875" style="5" customWidth="1"/>
    <col min="10277" max="10277" width="7" style="5" customWidth="1"/>
    <col min="10278" max="10278" width="6.42578125" style="5" customWidth="1"/>
    <col min="10279" max="10286" width="4.7109375" style="5" customWidth="1"/>
    <col min="10287" max="10287" width="4.5703125" style="5" customWidth="1"/>
    <col min="10288" max="10297" width="4.7109375" style="5" customWidth="1"/>
    <col min="10298" max="10298" width="10.42578125" style="5" customWidth="1"/>
    <col min="10299" max="10299" width="17" style="5" customWidth="1"/>
    <col min="10300" max="10300" width="13.28515625" style="5" bestFit="1" customWidth="1"/>
    <col min="10301" max="10301" width="12.85546875" style="5" bestFit="1" customWidth="1"/>
    <col min="10302" max="10302" width="58.85546875" style="5" bestFit="1" customWidth="1"/>
    <col min="10303" max="10497" width="11.42578125" style="5"/>
    <col min="10498" max="10498" width="13.5703125" style="5" customWidth="1"/>
    <col min="10499" max="10499" width="14.140625" style="5" customWidth="1"/>
    <col min="10500" max="10500" width="46.7109375" style="5" customWidth="1"/>
    <col min="10501" max="10531" width="4.7109375" style="5" customWidth="1"/>
    <col min="10532" max="10532" width="5.85546875" style="5" customWidth="1"/>
    <col min="10533" max="10533" width="7" style="5" customWidth="1"/>
    <col min="10534" max="10534" width="6.42578125" style="5" customWidth="1"/>
    <col min="10535" max="10542" width="4.7109375" style="5" customWidth="1"/>
    <col min="10543" max="10543" width="4.5703125" style="5" customWidth="1"/>
    <col min="10544" max="10553" width="4.7109375" style="5" customWidth="1"/>
    <col min="10554" max="10554" width="10.42578125" style="5" customWidth="1"/>
    <col min="10555" max="10555" width="17" style="5" customWidth="1"/>
    <col min="10556" max="10556" width="13.28515625" style="5" bestFit="1" customWidth="1"/>
    <col min="10557" max="10557" width="12.85546875" style="5" bestFit="1" customWidth="1"/>
    <col min="10558" max="10558" width="58.85546875" style="5" bestFit="1" customWidth="1"/>
    <col min="10559" max="10753" width="11.42578125" style="5"/>
    <col min="10754" max="10754" width="13.5703125" style="5" customWidth="1"/>
    <col min="10755" max="10755" width="14.140625" style="5" customWidth="1"/>
    <col min="10756" max="10756" width="46.7109375" style="5" customWidth="1"/>
    <col min="10757" max="10787" width="4.7109375" style="5" customWidth="1"/>
    <col min="10788" max="10788" width="5.85546875" style="5" customWidth="1"/>
    <col min="10789" max="10789" width="7" style="5" customWidth="1"/>
    <col min="10790" max="10790" width="6.42578125" style="5" customWidth="1"/>
    <col min="10791" max="10798" width="4.7109375" style="5" customWidth="1"/>
    <col min="10799" max="10799" width="4.5703125" style="5" customWidth="1"/>
    <col min="10800" max="10809" width="4.7109375" style="5" customWidth="1"/>
    <col min="10810" max="10810" width="10.42578125" style="5" customWidth="1"/>
    <col min="10811" max="10811" width="17" style="5" customWidth="1"/>
    <col min="10812" max="10812" width="13.28515625" style="5" bestFit="1" customWidth="1"/>
    <col min="10813" max="10813" width="12.85546875" style="5" bestFit="1" customWidth="1"/>
    <col min="10814" max="10814" width="58.85546875" style="5" bestFit="1" customWidth="1"/>
    <col min="10815" max="11009" width="11.42578125" style="5"/>
    <col min="11010" max="11010" width="13.5703125" style="5" customWidth="1"/>
    <col min="11011" max="11011" width="14.140625" style="5" customWidth="1"/>
    <col min="11012" max="11012" width="46.7109375" style="5" customWidth="1"/>
    <col min="11013" max="11043" width="4.7109375" style="5" customWidth="1"/>
    <col min="11044" max="11044" width="5.85546875" style="5" customWidth="1"/>
    <col min="11045" max="11045" width="7" style="5" customWidth="1"/>
    <col min="11046" max="11046" width="6.42578125" style="5" customWidth="1"/>
    <col min="11047" max="11054" width="4.7109375" style="5" customWidth="1"/>
    <col min="11055" max="11055" width="4.5703125" style="5" customWidth="1"/>
    <col min="11056" max="11065" width="4.7109375" style="5" customWidth="1"/>
    <col min="11066" max="11066" width="10.42578125" style="5" customWidth="1"/>
    <col min="11067" max="11067" width="17" style="5" customWidth="1"/>
    <col min="11068" max="11068" width="13.28515625" style="5" bestFit="1" customWidth="1"/>
    <col min="11069" max="11069" width="12.85546875" style="5" bestFit="1" customWidth="1"/>
    <col min="11070" max="11070" width="58.85546875" style="5" bestFit="1" customWidth="1"/>
    <col min="11071" max="11265" width="11.42578125" style="5"/>
    <col min="11266" max="11266" width="13.5703125" style="5" customWidth="1"/>
    <col min="11267" max="11267" width="14.140625" style="5" customWidth="1"/>
    <col min="11268" max="11268" width="46.7109375" style="5" customWidth="1"/>
    <col min="11269" max="11299" width="4.7109375" style="5" customWidth="1"/>
    <col min="11300" max="11300" width="5.85546875" style="5" customWidth="1"/>
    <col min="11301" max="11301" width="7" style="5" customWidth="1"/>
    <col min="11302" max="11302" width="6.42578125" style="5" customWidth="1"/>
    <col min="11303" max="11310" width="4.7109375" style="5" customWidth="1"/>
    <col min="11311" max="11311" width="4.5703125" style="5" customWidth="1"/>
    <col min="11312" max="11321" width="4.7109375" style="5" customWidth="1"/>
    <col min="11322" max="11322" width="10.42578125" style="5" customWidth="1"/>
    <col min="11323" max="11323" width="17" style="5" customWidth="1"/>
    <col min="11324" max="11324" width="13.28515625" style="5" bestFit="1" customWidth="1"/>
    <col min="11325" max="11325" width="12.85546875" style="5" bestFit="1" customWidth="1"/>
    <col min="11326" max="11326" width="58.85546875" style="5" bestFit="1" customWidth="1"/>
    <col min="11327" max="11521" width="11.42578125" style="5"/>
    <col min="11522" max="11522" width="13.5703125" style="5" customWidth="1"/>
    <col min="11523" max="11523" width="14.140625" style="5" customWidth="1"/>
    <col min="11524" max="11524" width="46.7109375" style="5" customWidth="1"/>
    <col min="11525" max="11555" width="4.7109375" style="5" customWidth="1"/>
    <col min="11556" max="11556" width="5.85546875" style="5" customWidth="1"/>
    <col min="11557" max="11557" width="7" style="5" customWidth="1"/>
    <col min="11558" max="11558" width="6.42578125" style="5" customWidth="1"/>
    <col min="11559" max="11566" width="4.7109375" style="5" customWidth="1"/>
    <col min="11567" max="11567" width="4.5703125" style="5" customWidth="1"/>
    <col min="11568" max="11577" width="4.7109375" style="5" customWidth="1"/>
    <col min="11578" max="11578" width="10.42578125" style="5" customWidth="1"/>
    <col min="11579" max="11579" width="17" style="5" customWidth="1"/>
    <col min="11580" max="11580" width="13.28515625" style="5" bestFit="1" customWidth="1"/>
    <col min="11581" max="11581" width="12.85546875" style="5" bestFit="1" customWidth="1"/>
    <col min="11582" max="11582" width="58.85546875" style="5" bestFit="1" customWidth="1"/>
    <col min="11583" max="11777" width="11.42578125" style="5"/>
    <col min="11778" max="11778" width="13.5703125" style="5" customWidth="1"/>
    <col min="11779" max="11779" width="14.140625" style="5" customWidth="1"/>
    <col min="11780" max="11780" width="46.7109375" style="5" customWidth="1"/>
    <col min="11781" max="11811" width="4.7109375" style="5" customWidth="1"/>
    <col min="11812" max="11812" width="5.85546875" style="5" customWidth="1"/>
    <col min="11813" max="11813" width="7" style="5" customWidth="1"/>
    <col min="11814" max="11814" width="6.42578125" style="5" customWidth="1"/>
    <col min="11815" max="11822" width="4.7109375" style="5" customWidth="1"/>
    <col min="11823" max="11823" width="4.5703125" style="5" customWidth="1"/>
    <col min="11824" max="11833" width="4.7109375" style="5" customWidth="1"/>
    <col min="11834" max="11834" width="10.42578125" style="5" customWidth="1"/>
    <col min="11835" max="11835" width="17" style="5" customWidth="1"/>
    <col min="11836" max="11836" width="13.28515625" style="5" bestFit="1" customWidth="1"/>
    <col min="11837" max="11837" width="12.85546875" style="5" bestFit="1" customWidth="1"/>
    <col min="11838" max="11838" width="58.85546875" style="5" bestFit="1" customWidth="1"/>
    <col min="11839" max="12033" width="11.42578125" style="5"/>
    <col min="12034" max="12034" width="13.5703125" style="5" customWidth="1"/>
    <col min="12035" max="12035" width="14.140625" style="5" customWidth="1"/>
    <col min="12036" max="12036" width="46.7109375" style="5" customWidth="1"/>
    <col min="12037" max="12067" width="4.7109375" style="5" customWidth="1"/>
    <col min="12068" max="12068" width="5.85546875" style="5" customWidth="1"/>
    <col min="12069" max="12069" width="7" style="5" customWidth="1"/>
    <col min="12070" max="12070" width="6.42578125" style="5" customWidth="1"/>
    <col min="12071" max="12078" width="4.7109375" style="5" customWidth="1"/>
    <col min="12079" max="12079" width="4.5703125" style="5" customWidth="1"/>
    <col min="12080" max="12089" width="4.7109375" style="5" customWidth="1"/>
    <col min="12090" max="12090" width="10.42578125" style="5" customWidth="1"/>
    <col min="12091" max="12091" width="17" style="5" customWidth="1"/>
    <col min="12092" max="12092" width="13.28515625" style="5" bestFit="1" customWidth="1"/>
    <col min="12093" max="12093" width="12.85546875" style="5" bestFit="1" customWidth="1"/>
    <col min="12094" max="12094" width="58.85546875" style="5" bestFit="1" customWidth="1"/>
    <col min="12095" max="12289" width="11.42578125" style="5"/>
    <col min="12290" max="12290" width="13.5703125" style="5" customWidth="1"/>
    <col min="12291" max="12291" width="14.140625" style="5" customWidth="1"/>
    <col min="12292" max="12292" width="46.7109375" style="5" customWidth="1"/>
    <col min="12293" max="12323" width="4.7109375" style="5" customWidth="1"/>
    <col min="12324" max="12324" width="5.85546875" style="5" customWidth="1"/>
    <col min="12325" max="12325" width="7" style="5" customWidth="1"/>
    <col min="12326" max="12326" width="6.42578125" style="5" customWidth="1"/>
    <col min="12327" max="12334" width="4.7109375" style="5" customWidth="1"/>
    <col min="12335" max="12335" width="4.5703125" style="5" customWidth="1"/>
    <col min="12336" max="12345" width="4.7109375" style="5" customWidth="1"/>
    <col min="12346" max="12346" width="10.42578125" style="5" customWidth="1"/>
    <col min="12347" max="12347" width="17" style="5" customWidth="1"/>
    <col min="12348" max="12348" width="13.28515625" style="5" bestFit="1" customWidth="1"/>
    <col min="12349" max="12349" width="12.85546875" style="5" bestFit="1" customWidth="1"/>
    <col min="12350" max="12350" width="58.85546875" style="5" bestFit="1" customWidth="1"/>
    <col min="12351" max="12545" width="11.42578125" style="5"/>
    <col min="12546" max="12546" width="13.5703125" style="5" customWidth="1"/>
    <col min="12547" max="12547" width="14.140625" style="5" customWidth="1"/>
    <col min="12548" max="12548" width="46.7109375" style="5" customWidth="1"/>
    <col min="12549" max="12579" width="4.7109375" style="5" customWidth="1"/>
    <col min="12580" max="12580" width="5.85546875" style="5" customWidth="1"/>
    <col min="12581" max="12581" width="7" style="5" customWidth="1"/>
    <col min="12582" max="12582" width="6.42578125" style="5" customWidth="1"/>
    <col min="12583" max="12590" width="4.7109375" style="5" customWidth="1"/>
    <col min="12591" max="12591" width="4.5703125" style="5" customWidth="1"/>
    <col min="12592" max="12601" width="4.7109375" style="5" customWidth="1"/>
    <col min="12602" max="12602" width="10.42578125" style="5" customWidth="1"/>
    <col min="12603" max="12603" width="17" style="5" customWidth="1"/>
    <col min="12604" max="12604" width="13.28515625" style="5" bestFit="1" customWidth="1"/>
    <col min="12605" max="12605" width="12.85546875" style="5" bestFit="1" customWidth="1"/>
    <col min="12606" max="12606" width="58.85546875" style="5" bestFit="1" customWidth="1"/>
    <col min="12607" max="12801" width="11.42578125" style="5"/>
    <col min="12802" max="12802" width="13.5703125" style="5" customWidth="1"/>
    <col min="12803" max="12803" width="14.140625" style="5" customWidth="1"/>
    <col min="12804" max="12804" width="46.7109375" style="5" customWidth="1"/>
    <col min="12805" max="12835" width="4.7109375" style="5" customWidth="1"/>
    <col min="12836" max="12836" width="5.85546875" style="5" customWidth="1"/>
    <col min="12837" max="12837" width="7" style="5" customWidth="1"/>
    <col min="12838" max="12838" width="6.42578125" style="5" customWidth="1"/>
    <col min="12839" max="12846" width="4.7109375" style="5" customWidth="1"/>
    <col min="12847" max="12847" width="4.5703125" style="5" customWidth="1"/>
    <col min="12848" max="12857" width="4.7109375" style="5" customWidth="1"/>
    <col min="12858" max="12858" width="10.42578125" style="5" customWidth="1"/>
    <col min="12859" max="12859" width="17" style="5" customWidth="1"/>
    <col min="12860" max="12860" width="13.28515625" style="5" bestFit="1" customWidth="1"/>
    <col min="12861" max="12861" width="12.85546875" style="5" bestFit="1" customWidth="1"/>
    <col min="12862" max="12862" width="58.85546875" style="5" bestFit="1" customWidth="1"/>
    <col min="12863" max="13057" width="11.42578125" style="5"/>
    <col min="13058" max="13058" width="13.5703125" style="5" customWidth="1"/>
    <col min="13059" max="13059" width="14.140625" style="5" customWidth="1"/>
    <col min="13060" max="13060" width="46.7109375" style="5" customWidth="1"/>
    <col min="13061" max="13091" width="4.7109375" style="5" customWidth="1"/>
    <col min="13092" max="13092" width="5.85546875" style="5" customWidth="1"/>
    <col min="13093" max="13093" width="7" style="5" customWidth="1"/>
    <col min="13094" max="13094" width="6.42578125" style="5" customWidth="1"/>
    <col min="13095" max="13102" width="4.7109375" style="5" customWidth="1"/>
    <col min="13103" max="13103" width="4.5703125" style="5" customWidth="1"/>
    <col min="13104" max="13113" width="4.7109375" style="5" customWidth="1"/>
    <col min="13114" max="13114" width="10.42578125" style="5" customWidth="1"/>
    <col min="13115" max="13115" width="17" style="5" customWidth="1"/>
    <col min="13116" max="13116" width="13.28515625" style="5" bestFit="1" customWidth="1"/>
    <col min="13117" max="13117" width="12.85546875" style="5" bestFit="1" customWidth="1"/>
    <col min="13118" max="13118" width="58.85546875" style="5" bestFit="1" customWidth="1"/>
    <col min="13119" max="13313" width="11.42578125" style="5"/>
    <col min="13314" max="13314" width="13.5703125" style="5" customWidth="1"/>
    <col min="13315" max="13315" width="14.140625" style="5" customWidth="1"/>
    <col min="13316" max="13316" width="46.7109375" style="5" customWidth="1"/>
    <col min="13317" max="13347" width="4.7109375" style="5" customWidth="1"/>
    <col min="13348" max="13348" width="5.85546875" style="5" customWidth="1"/>
    <col min="13349" max="13349" width="7" style="5" customWidth="1"/>
    <col min="13350" max="13350" width="6.42578125" style="5" customWidth="1"/>
    <col min="13351" max="13358" width="4.7109375" style="5" customWidth="1"/>
    <col min="13359" max="13359" width="4.5703125" style="5" customWidth="1"/>
    <col min="13360" max="13369" width="4.7109375" style="5" customWidth="1"/>
    <col min="13370" max="13370" width="10.42578125" style="5" customWidth="1"/>
    <col min="13371" max="13371" width="17" style="5" customWidth="1"/>
    <col min="13372" max="13372" width="13.28515625" style="5" bestFit="1" customWidth="1"/>
    <col min="13373" max="13373" width="12.85546875" style="5" bestFit="1" customWidth="1"/>
    <col min="13374" max="13374" width="58.85546875" style="5" bestFit="1" customWidth="1"/>
    <col min="13375" max="13569" width="11.42578125" style="5"/>
    <col min="13570" max="13570" width="13.5703125" style="5" customWidth="1"/>
    <col min="13571" max="13571" width="14.140625" style="5" customWidth="1"/>
    <col min="13572" max="13572" width="46.7109375" style="5" customWidth="1"/>
    <col min="13573" max="13603" width="4.7109375" style="5" customWidth="1"/>
    <col min="13604" max="13604" width="5.85546875" style="5" customWidth="1"/>
    <col min="13605" max="13605" width="7" style="5" customWidth="1"/>
    <col min="13606" max="13606" width="6.42578125" style="5" customWidth="1"/>
    <col min="13607" max="13614" width="4.7109375" style="5" customWidth="1"/>
    <col min="13615" max="13615" width="4.5703125" style="5" customWidth="1"/>
    <col min="13616" max="13625" width="4.7109375" style="5" customWidth="1"/>
    <col min="13626" max="13626" width="10.42578125" style="5" customWidth="1"/>
    <col min="13627" max="13627" width="17" style="5" customWidth="1"/>
    <col min="13628" max="13628" width="13.28515625" style="5" bestFit="1" customWidth="1"/>
    <col min="13629" max="13629" width="12.85546875" style="5" bestFit="1" customWidth="1"/>
    <col min="13630" max="13630" width="58.85546875" style="5" bestFit="1" customWidth="1"/>
    <col min="13631" max="13825" width="11.42578125" style="5"/>
    <col min="13826" max="13826" width="13.5703125" style="5" customWidth="1"/>
    <col min="13827" max="13827" width="14.140625" style="5" customWidth="1"/>
    <col min="13828" max="13828" width="46.7109375" style="5" customWidth="1"/>
    <col min="13829" max="13859" width="4.7109375" style="5" customWidth="1"/>
    <col min="13860" max="13860" width="5.85546875" style="5" customWidth="1"/>
    <col min="13861" max="13861" width="7" style="5" customWidth="1"/>
    <col min="13862" max="13862" width="6.42578125" style="5" customWidth="1"/>
    <col min="13863" max="13870" width="4.7109375" style="5" customWidth="1"/>
    <col min="13871" max="13871" width="4.5703125" style="5" customWidth="1"/>
    <col min="13872" max="13881" width="4.7109375" style="5" customWidth="1"/>
    <col min="13882" max="13882" width="10.42578125" style="5" customWidth="1"/>
    <col min="13883" max="13883" width="17" style="5" customWidth="1"/>
    <col min="13884" max="13884" width="13.28515625" style="5" bestFit="1" customWidth="1"/>
    <col min="13885" max="13885" width="12.85546875" style="5" bestFit="1" customWidth="1"/>
    <col min="13886" max="13886" width="58.85546875" style="5" bestFit="1" customWidth="1"/>
    <col min="13887" max="14081" width="11.42578125" style="5"/>
    <col min="14082" max="14082" width="13.5703125" style="5" customWidth="1"/>
    <col min="14083" max="14083" width="14.140625" style="5" customWidth="1"/>
    <col min="14084" max="14084" width="46.7109375" style="5" customWidth="1"/>
    <col min="14085" max="14115" width="4.7109375" style="5" customWidth="1"/>
    <col min="14116" max="14116" width="5.85546875" style="5" customWidth="1"/>
    <col min="14117" max="14117" width="7" style="5" customWidth="1"/>
    <col min="14118" max="14118" width="6.42578125" style="5" customWidth="1"/>
    <col min="14119" max="14126" width="4.7109375" style="5" customWidth="1"/>
    <col min="14127" max="14127" width="4.5703125" style="5" customWidth="1"/>
    <col min="14128" max="14137" width="4.7109375" style="5" customWidth="1"/>
    <col min="14138" max="14138" width="10.42578125" style="5" customWidth="1"/>
    <col min="14139" max="14139" width="17" style="5" customWidth="1"/>
    <col min="14140" max="14140" width="13.28515625" style="5" bestFit="1" customWidth="1"/>
    <col min="14141" max="14141" width="12.85546875" style="5" bestFit="1" customWidth="1"/>
    <col min="14142" max="14142" width="58.85546875" style="5" bestFit="1" customWidth="1"/>
    <col min="14143" max="14337" width="11.42578125" style="5"/>
    <col min="14338" max="14338" width="13.5703125" style="5" customWidth="1"/>
    <col min="14339" max="14339" width="14.140625" style="5" customWidth="1"/>
    <col min="14340" max="14340" width="46.7109375" style="5" customWidth="1"/>
    <col min="14341" max="14371" width="4.7109375" style="5" customWidth="1"/>
    <col min="14372" max="14372" width="5.85546875" style="5" customWidth="1"/>
    <col min="14373" max="14373" width="7" style="5" customWidth="1"/>
    <col min="14374" max="14374" width="6.42578125" style="5" customWidth="1"/>
    <col min="14375" max="14382" width="4.7109375" style="5" customWidth="1"/>
    <col min="14383" max="14383" width="4.5703125" style="5" customWidth="1"/>
    <col min="14384" max="14393" width="4.7109375" style="5" customWidth="1"/>
    <col min="14394" max="14394" width="10.42578125" style="5" customWidth="1"/>
    <col min="14395" max="14395" width="17" style="5" customWidth="1"/>
    <col min="14396" max="14396" width="13.28515625" style="5" bestFit="1" customWidth="1"/>
    <col min="14397" max="14397" width="12.85546875" style="5" bestFit="1" customWidth="1"/>
    <col min="14398" max="14398" width="58.85546875" style="5" bestFit="1" customWidth="1"/>
    <col min="14399" max="14593" width="11.42578125" style="5"/>
    <col min="14594" max="14594" width="13.5703125" style="5" customWidth="1"/>
    <col min="14595" max="14595" width="14.140625" style="5" customWidth="1"/>
    <col min="14596" max="14596" width="46.7109375" style="5" customWidth="1"/>
    <col min="14597" max="14627" width="4.7109375" style="5" customWidth="1"/>
    <col min="14628" max="14628" width="5.85546875" style="5" customWidth="1"/>
    <col min="14629" max="14629" width="7" style="5" customWidth="1"/>
    <col min="14630" max="14630" width="6.42578125" style="5" customWidth="1"/>
    <col min="14631" max="14638" width="4.7109375" style="5" customWidth="1"/>
    <col min="14639" max="14639" width="4.5703125" style="5" customWidth="1"/>
    <col min="14640" max="14649" width="4.7109375" style="5" customWidth="1"/>
    <col min="14650" max="14650" width="10.42578125" style="5" customWidth="1"/>
    <col min="14651" max="14651" width="17" style="5" customWidth="1"/>
    <col min="14652" max="14652" width="13.28515625" style="5" bestFit="1" customWidth="1"/>
    <col min="14653" max="14653" width="12.85546875" style="5" bestFit="1" customWidth="1"/>
    <col min="14654" max="14654" width="58.85546875" style="5" bestFit="1" customWidth="1"/>
    <col min="14655" max="14849" width="11.42578125" style="5"/>
    <col min="14850" max="14850" width="13.5703125" style="5" customWidth="1"/>
    <col min="14851" max="14851" width="14.140625" style="5" customWidth="1"/>
    <col min="14852" max="14852" width="46.7109375" style="5" customWidth="1"/>
    <col min="14853" max="14883" width="4.7109375" style="5" customWidth="1"/>
    <col min="14884" max="14884" width="5.85546875" style="5" customWidth="1"/>
    <col min="14885" max="14885" width="7" style="5" customWidth="1"/>
    <col min="14886" max="14886" width="6.42578125" style="5" customWidth="1"/>
    <col min="14887" max="14894" width="4.7109375" style="5" customWidth="1"/>
    <col min="14895" max="14895" width="4.5703125" style="5" customWidth="1"/>
    <col min="14896" max="14905" width="4.7109375" style="5" customWidth="1"/>
    <col min="14906" max="14906" width="10.42578125" style="5" customWidth="1"/>
    <col min="14907" max="14907" width="17" style="5" customWidth="1"/>
    <col min="14908" max="14908" width="13.28515625" style="5" bestFit="1" customWidth="1"/>
    <col min="14909" max="14909" width="12.85546875" style="5" bestFit="1" customWidth="1"/>
    <col min="14910" max="14910" width="58.85546875" style="5" bestFit="1" customWidth="1"/>
    <col min="14911" max="15105" width="11.42578125" style="5"/>
    <col min="15106" max="15106" width="13.5703125" style="5" customWidth="1"/>
    <col min="15107" max="15107" width="14.140625" style="5" customWidth="1"/>
    <col min="15108" max="15108" width="46.7109375" style="5" customWidth="1"/>
    <col min="15109" max="15139" width="4.7109375" style="5" customWidth="1"/>
    <col min="15140" max="15140" width="5.85546875" style="5" customWidth="1"/>
    <col min="15141" max="15141" width="7" style="5" customWidth="1"/>
    <col min="15142" max="15142" width="6.42578125" style="5" customWidth="1"/>
    <col min="15143" max="15150" width="4.7109375" style="5" customWidth="1"/>
    <col min="15151" max="15151" width="4.5703125" style="5" customWidth="1"/>
    <col min="15152" max="15161" width="4.7109375" style="5" customWidth="1"/>
    <col min="15162" max="15162" width="10.42578125" style="5" customWidth="1"/>
    <col min="15163" max="15163" width="17" style="5" customWidth="1"/>
    <col min="15164" max="15164" width="13.28515625" style="5" bestFit="1" customWidth="1"/>
    <col min="15165" max="15165" width="12.85546875" style="5" bestFit="1" customWidth="1"/>
    <col min="15166" max="15166" width="58.85546875" style="5" bestFit="1" customWidth="1"/>
    <col min="15167" max="15361" width="11.42578125" style="5"/>
    <col min="15362" max="15362" width="13.5703125" style="5" customWidth="1"/>
    <col min="15363" max="15363" width="14.140625" style="5" customWidth="1"/>
    <col min="15364" max="15364" width="46.7109375" style="5" customWidth="1"/>
    <col min="15365" max="15395" width="4.7109375" style="5" customWidth="1"/>
    <col min="15396" max="15396" width="5.85546875" style="5" customWidth="1"/>
    <col min="15397" max="15397" width="7" style="5" customWidth="1"/>
    <col min="15398" max="15398" width="6.42578125" style="5" customWidth="1"/>
    <col min="15399" max="15406" width="4.7109375" style="5" customWidth="1"/>
    <col min="15407" max="15407" width="4.5703125" style="5" customWidth="1"/>
    <col min="15408" max="15417" width="4.7109375" style="5" customWidth="1"/>
    <col min="15418" max="15418" width="10.42578125" style="5" customWidth="1"/>
    <col min="15419" max="15419" width="17" style="5" customWidth="1"/>
    <col min="15420" max="15420" width="13.28515625" style="5" bestFit="1" customWidth="1"/>
    <col min="15421" max="15421" width="12.85546875" style="5" bestFit="1" customWidth="1"/>
    <col min="15422" max="15422" width="58.85546875" style="5" bestFit="1" customWidth="1"/>
    <col min="15423" max="15617" width="11.42578125" style="5"/>
    <col min="15618" max="15618" width="13.5703125" style="5" customWidth="1"/>
    <col min="15619" max="15619" width="14.140625" style="5" customWidth="1"/>
    <col min="15620" max="15620" width="46.7109375" style="5" customWidth="1"/>
    <col min="15621" max="15651" width="4.7109375" style="5" customWidth="1"/>
    <col min="15652" max="15652" width="5.85546875" style="5" customWidth="1"/>
    <col min="15653" max="15653" width="7" style="5" customWidth="1"/>
    <col min="15654" max="15654" width="6.42578125" style="5" customWidth="1"/>
    <col min="15655" max="15662" width="4.7109375" style="5" customWidth="1"/>
    <col min="15663" max="15663" width="4.5703125" style="5" customWidth="1"/>
    <col min="15664" max="15673" width="4.7109375" style="5" customWidth="1"/>
    <col min="15674" max="15674" width="10.42578125" style="5" customWidth="1"/>
    <col min="15675" max="15675" width="17" style="5" customWidth="1"/>
    <col min="15676" max="15676" width="13.28515625" style="5" bestFit="1" customWidth="1"/>
    <col min="15677" max="15677" width="12.85546875" style="5" bestFit="1" customWidth="1"/>
    <col min="15678" max="15678" width="58.85546875" style="5" bestFit="1" customWidth="1"/>
    <col min="15679" max="15873" width="11.42578125" style="5"/>
    <col min="15874" max="15874" width="13.5703125" style="5" customWidth="1"/>
    <col min="15875" max="15875" width="14.140625" style="5" customWidth="1"/>
    <col min="15876" max="15876" width="46.7109375" style="5" customWidth="1"/>
    <col min="15877" max="15907" width="4.7109375" style="5" customWidth="1"/>
    <col min="15908" max="15908" width="5.85546875" style="5" customWidth="1"/>
    <col min="15909" max="15909" width="7" style="5" customWidth="1"/>
    <col min="15910" max="15910" width="6.42578125" style="5" customWidth="1"/>
    <col min="15911" max="15918" width="4.7109375" style="5" customWidth="1"/>
    <col min="15919" max="15919" width="4.5703125" style="5" customWidth="1"/>
    <col min="15920" max="15929" width="4.7109375" style="5" customWidth="1"/>
    <col min="15930" max="15930" width="10.42578125" style="5" customWidth="1"/>
    <col min="15931" max="15931" width="17" style="5" customWidth="1"/>
    <col min="15932" max="15932" width="13.28515625" style="5" bestFit="1" customWidth="1"/>
    <col min="15933" max="15933" width="12.85546875" style="5" bestFit="1" customWidth="1"/>
    <col min="15934" max="15934" width="58.85546875" style="5" bestFit="1" customWidth="1"/>
    <col min="15935" max="16129" width="11.42578125" style="5"/>
    <col min="16130" max="16130" width="13.5703125" style="5" customWidth="1"/>
    <col min="16131" max="16131" width="14.140625" style="5" customWidth="1"/>
    <col min="16132" max="16132" width="46.7109375" style="5" customWidth="1"/>
    <col min="16133" max="16163" width="4.7109375" style="5" customWidth="1"/>
    <col min="16164" max="16164" width="5.85546875" style="5" customWidth="1"/>
    <col min="16165" max="16165" width="7" style="5" customWidth="1"/>
    <col min="16166" max="16166" width="6.42578125" style="5" customWidth="1"/>
    <col min="16167" max="16174" width="4.7109375" style="5" customWidth="1"/>
    <col min="16175" max="16175" width="4.5703125" style="5" customWidth="1"/>
    <col min="16176" max="16185" width="4.7109375" style="5" customWidth="1"/>
    <col min="16186" max="16186" width="10.42578125" style="5" customWidth="1"/>
    <col min="16187" max="16187" width="17" style="5" customWidth="1"/>
    <col min="16188" max="16188" width="13.28515625" style="5" bestFit="1" customWidth="1"/>
    <col min="16189" max="16189" width="12.85546875" style="5" bestFit="1" customWidth="1"/>
    <col min="16190" max="16190" width="58.85546875" style="5" bestFit="1" customWidth="1"/>
    <col min="16191" max="16384" width="11.42578125" style="5"/>
  </cols>
  <sheetData>
    <row r="1" spans="1:256" x14ac:dyDescent="0.2">
      <c r="B1" s="6">
        <v>1</v>
      </c>
      <c r="C1" s="7">
        <v>2</v>
      </c>
      <c r="D1" s="8">
        <v>3</v>
      </c>
      <c r="E1" s="5">
        <v>4</v>
      </c>
      <c r="F1" s="5">
        <v>5</v>
      </c>
      <c r="G1" s="5">
        <v>6</v>
      </c>
      <c r="H1" s="5">
        <v>7</v>
      </c>
      <c r="I1" s="5">
        <v>8</v>
      </c>
      <c r="J1" s="5">
        <v>9</v>
      </c>
      <c r="K1" s="5">
        <v>10</v>
      </c>
      <c r="L1" s="5">
        <v>11</v>
      </c>
      <c r="M1" s="5">
        <v>12</v>
      </c>
      <c r="N1" s="5">
        <v>13</v>
      </c>
      <c r="O1" s="5">
        <v>14</v>
      </c>
      <c r="P1" s="5">
        <v>15</v>
      </c>
      <c r="Q1" s="5">
        <v>16</v>
      </c>
      <c r="R1" s="5">
        <v>17</v>
      </c>
      <c r="S1" s="5">
        <v>18</v>
      </c>
      <c r="T1" s="5">
        <v>19</v>
      </c>
      <c r="U1" s="5">
        <v>20</v>
      </c>
      <c r="V1" s="5">
        <v>21</v>
      </c>
      <c r="W1" s="5">
        <v>22</v>
      </c>
      <c r="X1" s="5">
        <v>23</v>
      </c>
      <c r="Y1" s="5">
        <v>24</v>
      </c>
      <c r="Z1" s="5">
        <v>25</v>
      </c>
      <c r="AA1" s="5">
        <v>26</v>
      </c>
      <c r="AB1" s="5">
        <v>27</v>
      </c>
      <c r="AC1" s="5">
        <v>28</v>
      </c>
      <c r="AD1" s="5">
        <v>29</v>
      </c>
      <c r="AE1" s="5">
        <v>30</v>
      </c>
      <c r="AF1" s="5">
        <v>31</v>
      </c>
      <c r="AG1" s="5">
        <v>32</v>
      </c>
      <c r="AH1" s="5">
        <v>33</v>
      </c>
      <c r="AI1" s="5">
        <v>34</v>
      </c>
      <c r="AJ1" s="5">
        <v>35</v>
      </c>
      <c r="AK1" s="5">
        <v>36</v>
      </c>
      <c r="AL1" s="5">
        <v>37</v>
      </c>
      <c r="AM1" s="5">
        <v>38</v>
      </c>
      <c r="AN1" s="5">
        <v>39</v>
      </c>
      <c r="AO1" s="5">
        <v>40</v>
      </c>
      <c r="AP1" s="5">
        <v>41</v>
      </c>
      <c r="AQ1" s="5">
        <v>42</v>
      </c>
      <c r="AR1" s="5">
        <v>43</v>
      </c>
      <c r="AS1" s="5">
        <v>44</v>
      </c>
      <c r="AT1" s="5">
        <v>45</v>
      </c>
      <c r="AU1" s="5">
        <v>46</v>
      </c>
      <c r="AV1" s="5">
        <v>47</v>
      </c>
      <c r="AW1" s="5">
        <v>48</v>
      </c>
      <c r="AX1" s="5">
        <v>49</v>
      </c>
      <c r="AY1" s="5">
        <v>50</v>
      </c>
      <c r="AZ1" s="5">
        <v>51</v>
      </c>
      <c r="BA1" s="5">
        <v>52</v>
      </c>
      <c r="BB1" s="5">
        <v>53</v>
      </c>
      <c r="BC1" s="5">
        <v>54</v>
      </c>
      <c r="BD1" s="5">
        <v>55</v>
      </c>
      <c r="BE1" s="5">
        <v>56</v>
      </c>
    </row>
    <row r="2" spans="1:256" ht="25.5" x14ac:dyDescent="0.2">
      <c r="B2" s="12" t="s">
        <v>1108</v>
      </c>
      <c r="C2" s="13" t="s">
        <v>1109</v>
      </c>
      <c r="D2" s="14" t="s">
        <v>1110</v>
      </c>
      <c r="E2" s="15" t="s">
        <v>1111</v>
      </c>
      <c r="F2" s="15" t="s">
        <v>1112</v>
      </c>
      <c r="G2" s="15" t="s">
        <v>1113</v>
      </c>
      <c r="H2" s="15" t="s">
        <v>1114</v>
      </c>
      <c r="I2" s="15" t="s">
        <v>1115</v>
      </c>
      <c r="J2" s="15" t="s">
        <v>1116</v>
      </c>
      <c r="K2" s="15" t="s">
        <v>1117</v>
      </c>
      <c r="L2" s="15" t="s">
        <v>1118</v>
      </c>
      <c r="M2" s="15" t="s">
        <v>1119</v>
      </c>
      <c r="N2" s="15" t="s">
        <v>1120</v>
      </c>
      <c r="O2" s="15" t="s">
        <v>1121</v>
      </c>
      <c r="P2" s="15" t="s">
        <v>1122</v>
      </c>
      <c r="Q2" s="15" t="s">
        <v>1123</v>
      </c>
      <c r="R2" s="15" t="s">
        <v>1124</v>
      </c>
      <c r="S2" s="15" t="s">
        <v>1125</v>
      </c>
      <c r="T2" s="15" t="s">
        <v>1126</v>
      </c>
      <c r="U2" s="15" t="s">
        <v>1127</v>
      </c>
      <c r="V2" s="15" t="s">
        <v>1128</v>
      </c>
      <c r="W2" s="15" t="s">
        <v>1129</v>
      </c>
      <c r="X2" s="15" t="s">
        <v>1130</v>
      </c>
      <c r="Y2" s="15" t="s">
        <v>1131</v>
      </c>
      <c r="Z2" s="15" t="s">
        <v>1132</v>
      </c>
      <c r="AA2" s="15" t="s">
        <v>1133</v>
      </c>
      <c r="AB2" s="15" t="s">
        <v>1134</v>
      </c>
      <c r="AC2" s="15" t="s">
        <v>1135</v>
      </c>
      <c r="AD2" s="15" t="s">
        <v>1136</v>
      </c>
      <c r="AE2" s="15" t="s">
        <v>1137</v>
      </c>
      <c r="AF2" s="15" t="s">
        <v>1138</v>
      </c>
      <c r="AG2" s="15" t="s">
        <v>1139</v>
      </c>
      <c r="AH2" s="15" t="s">
        <v>1140</v>
      </c>
      <c r="AI2" s="15" t="s">
        <v>1141</v>
      </c>
      <c r="AJ2" s="15" t="s">
        <v>1142</v>
      </c>
      <c r="AK2" s="15" t="s">
        <v>1143</v>
      </c>
      <c r="AL2" s="15" t="s">
        <v>1144</v>
      </c>
      <c r="AM2" s="15" t="s">
        <v>1145</v>
      </c>
      <c r="AN2" s="15" t="s">
        <v>1146</v>
      </c>
      <c r="AO2" s="15" t="s">
        <v>1147</v>
      </c>
      <c r="AP2" s="15" t="s">
        <v>1148</v>
      </c>
      <c r="AQ2" s="15" t="s">
        <v>1149</v>
      </c>
      <c r="AR2" s="15" t="s">
        <v>1150</v>
      </c>
      <c r="AS2" s="15" t="s">
        <v>1151</v>
      </c>
      <c r="AT2" s="15" t="s">
        <v>1152</v>
      </c>
      <c r="AU2" s="15" t="s">
        <v>1153</v>
      </c>
      <c r="AV2" s="15" t="s">
        <v>1154</v>
      </c>
      <c r="AW2" s="15" t="s">
        <v>1155</v>
      </c>
      <c r="AX2" s="15" t="s">
        <v>1156</v>
      </c>
      <c r="AY2" s="15" t="s">
        <v>1157</v>
      </c>
      <c r="AZ2" s="15" t="s">
        <v>1158</v>
      </c>
      <c r="BA2" s="15" t="s">
        <v>1159</v>
      </c>
      <c r="BB2" s="15" t="s">
        <v>1160</v>
      </c>
      <c r="BC2" s="15" t="s">
        <v>1161</v>
      </c>
      <c r="BD2" s="15" t="s">
        <v>1162</v>
      </c>
      <c r="BE2" s="15" t="s">
        <v>1163</v>
      </c>
      <c r="BF2" s="14" t="s">
        <v>1164</v>
      </c>
      <c r="BG2" s="16" t="s">
        <v>1165</v>
      </c>
      <c r="BH2" s="17" t="s">
        <v>1166</v>
      </c>
      <c r="BI2" s="18" t="s">
        <v>1167</v>
      </c>
      <c r="BJ2" s="19" t="s">
        <v>1168</v>
      </c>
      <c r="IU2" s="5" t="s">
        <v>1169</v>
      </c>
      <c r="IV2" s="5" t="s">
        <v>1170</v>
      </c>
    </row>
    <row r="3" spans="1:256" x14ac:dyDescent="0.2">
      <c r="A3" s="20">
        <v>41445995</v>
      </c>
      <c r="B3" s="20"/>
      <c r="C3" s="21"/>
      <c r="D3" s="22"/>
      <c r="E3" s="21"/>
      <c r="F3" s="21"/>
      <c r="G3" s="30"/>
      <c r="H3" s="30"/>
      <c r="I3" s="30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21"/>
      <c r="AU3" s="21"/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5">
        <f>COUNTIF(AT3:BE3,0)*7</f>
        <v>0</v>
      </c>
      <c r="BG3" s="26"/>
      <c r="BH3" s="25"/>
      <c r="BI3" s="26"/>
      <c r="IU3" s="21">
        <v>1</v>
      </c>
      <c r="IV3" s="27">
        <v>1</v>
      </c>
    </row>
    <row r="4" spans="1:256" x14ac:dyDescent="0.2">
      <c r="A4" s="20">
        <v>41432530</v>
      </c>
      <c r="B4" s="20"/>
      <c r="C4" s="21"/>
      <c r="D4" s="28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5">
        <f t="shared" ref="BF4:BF69" si="0">COUNTIF(E4:BE4,0)*7</f>
        <v>0</v>
      </c>
      <c r="BG4" s="26"/>
      <c r="BH4" s="25"/>
      <c r="BI4" s="26"/>
      <c r="IU4" s="21">
        <v>6</v>
      </c>
      <c r="IV4" s="27">
        <v>4</v>
      </c>
    </row>
    <row r="5" spans="1:256" x14ac:dyDescent="0.2">
      <c r="A5" s="20">
        <v>41432533</v>
      </c>
      <c r="B5" s="20"/>
      <c r="C5" s="21"/>
      <c r="D5" s="22"/>
      <c r="E5" s="21"/>
      <c r="F5" s="21"/>
      <c r="G5" s="21"/>
      <c r="H5" s="21"/>
      <c r="I5" s="21"/>
      <c r="J5" s="21"/>
      <c r="K5" s="21"/>
      <c r="L5" s="21"/>
      <c r="M5" s="21"/>
      <c r="N5" s="21"/>
      <c r="O5" s="30"/>
      <c r="P5" s="30"/>
      <c r="Q5" s="30"/>
      <c r="R5" s="30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5">
        <f>COUNTIF(S5:BE5,0)*7</f>
        <v>0</v>
      </c>
      <c r="BG5" s="26"/>
      <c r="BH5" s="25"/>
      <c r="BI5" s="26"/>
      <c r="IU5" s="21"/>
      <c r="IV5" s="27"/>
    </row>
    <row r="6" spans="1:256" x14ac:dyDescent="0.2">
      <c r="A6" s="20">
        <v>41432537</v>
      </c>
      <c r="B6" s="20"/>
      <c r="C6" s="21"/>
      <c r="D6" s="22"/>
      <c r="E6" s="30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30"/>
      <c r="S6" s="30"/>
      <c r="T6" s="30"/>
      <c r="U6" s="30"/>
      <c r="V6" s="30"/>
      <c r="W6" s="30"/>
      <c r="X6" s="30"/>
      <c r="Y6" s="30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30"/>
      <c r="AK6" s="30"/>
      <c r="AL6" s="21"/>
      <c r="AM6" s="21"/>
      <c r="AN6" s="21"/>
      <c r="AO6" s="21"/>
      <c r="AP6" s="21"/>
      <c r="AQ6" s="21"/>
      <c r="AR6" s="21"/>
      <c r="AS6" s="30"/>
      <c r="AT6" s="30"/>
      <c r="AU6" s="30"/>
      <c r="AV6" s="30"/>
      <c r="AW6" s="30"/>
      <c r="AX6" s="30"/>
      <c r="AY6" s="30"/>
      <c r="AZ6" s="30"/>
      <c r="BA6" s="21"/>
      <c r="BB6" s="21"/>
      <c r="BC6" s="21"/>
      <c r="BD6" s="21"/>
      <c r="BE6" s="21"/>
      <c r="BF6" s="25">
        <f>COUNTIF(AM6:BE6,0)*7</f>
        <v>0</v>
      </c>
      <c r="BG6" s="31"/>
      <c r="BH6" s="32"/>
      <c r="BI6" s="26"/>
      <c r="BJ6" s="33"/>
      <c r="IU6" s="24">
        <v>1</v>
      </c>
      <c r="IV6" s="5">
        <v>0</v>
      </c>
    </row>
    <row r="7" spans="1:256" x14ac:dyDescent="0.2">
      <c r="A7" s="20">
        <v>41457101</v>
      </c>
      <c r="B7" s="20"/>
      <c r="C7" s="21"/>
      <c r="D7" s="28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5">
        <f t="shared" si="0"/>
        <v>0</v>
      </c>
      <c r="BG7" s="26"/>
      <c r="BH7" s="25"/>
      <c r="BI7" s="34"/>
      <c r="IU7" s="21">
        <v>2</v>
      </c>
      <c r="IV7" s="27">
        <v>2</v>
      </c>
    </row>
    <row r="8" spans="1:256" x14ac:dyDescent="0.2">
      <c r="A8" s="20">
        <v>41457108</v>
      </c>
      <c r="B8" s="20"/>
      <c r="C8" s="21"/>
      <c r="D8" s="28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5">
        <f t="shared" si="0"/>
        <v>0</v>
      </c>
      <c r="BG8" s="26"/>
      <c r="BH8" s="25"/>
      <c r="BI8" s="34"/>
      <c r="IU8" s="21">
        <v>1</v>
      </c>
      <c r="IV8" s="27">
        <v>1</v>
      </c>
    </row>
    <row r="9" spans="1:256" x14ac:dyDescent="0.2">
      <c r="A9" s="20">
        <v>41457111</v>
      </c>
      <c r="B9" s="20"/>
      <c r="C9" s="21"/>
      <c r="D9" s="28"/>
      <c r="E9" s="21"/>
      <c r="F9" s="21"/>
      <c r="G9" s="21"/>
      <c r="H9" s="21"/>
      <c r="I9" s="21"/>
      <c r="J9" s="21"/>
      <c r="K9" s="21"/>
      <c r="L9" s="21"/>
      <c r="M9" s="21"/>
      <c r="N9" s="30"/>
      <c r="O9" s="21"/>
      <c r="P9" s="21"/>
      <c r="Q9" s="21"/>
      <c r="R9" s="21"/>
      <c r="S9" s="21"/>
      <c r="T9" s="21"/>
      <c r="U9" s="21"/>
      <c r="V9" s="21"/>
      <c r="W9" s="21"/>
      <c r="X9" s="30"/>
      <c r="Y9" s="30"/>
      <c r="Z9" s="30"/>
      <c r="AA9" s="30"/>
      <c r="AB9" s="30"/>
      <c r="AC9" s="30"/>
      <c r="AD9" s="30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5">
        <f>COUNTIF(AE9:BE9,0)*7</f>
        <v>0</v>
      </c>
      <c r="BG9" s="26"/>
      <c r="BH9" s="25"/>
      <c r="BI9" s="26"/>
      <c r="IU9" s="21">
        <v>2</v>
      </c>
      <c r="IV9" s="27">
        <v>2</v>
      </c>
    </row>
    <row r="10" spans="1:256" x14ac:dyDescent="0.2">
      <c r="A10" s="20">
        <v>41457109</v>
      </c>
      <c r="B10" s="20"/>
      <c r="C10" s="21"/>
      <c r="D10" s="28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5">
        <f t="shared" si="0"/>
        <v>0</v>
      </c>
      <c r="BG10" s="26"/>
      <c r="BH10" s="25"/>
      <c r="BI10" s="34"/>
      <c r="IU10" s="21">
        <v>1</v>
      </c>
      <c r="IV10" s="27">
        <v>1</v>
      </c>
    </row>
    <row r="11" spans="1:256" x14ac:dyDescent="0.2">
      <c r="A11" s="20">
        <v>41457107</v>
      </c>
      <c r="B11" s="20"/>
      <c r="C11" s="21"/>
      <c r="D11" s="28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5">
        <f t="shared" si="0"/>
        <v>0</v>
      </c>
      <c r="BG11" s="26"/>
      <c r="BH11" s="25"/>
      <c r="BI11" s="34"/>
      <c r="IU11" s="21">
        <v>2</v>
      </c>
      <c r="IV11" s="27">
        <v>2</v>
      </c>
    </row>
    <row r="12" spans="1:256" x14ac:dyDescent="0.2">
      <c r="A12" s="20">
        <v>41449689</v>
      </c>
      <c r="B12" s="20"/>
      <c r="C12" s="21"/>
      <c r="D12" s="28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5">
        <f t="shared" si="0"/>
        <v>0</v>
      </c>
      <c r="BG12" s="26"/>
      <c r="BH12" s="25"/>
      <c r="BI12" s="34"/>
      <c r="IU12" s="21">
        <v>1</v>
      </c>
      <c r="IV12" s="27">
        <v>1</v>
      </c>
    </row>
    <row r="13" spans="1:256" x14ac:dyDescent="0.2">
      <c r="A13" s="20">
        <v>41432658</v>
      </c>
      <c r="B13" s="20"/>
      <c r="C13" s="21"/>
      <c r="D13" s="28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5">
        <f>COUNTIF(AL13:BE13,0)*7</f>
        <v>0</v>
      </c>
      <c r="BG13" s="26"/>
      <c r="BH13" s="32"/>
      <c r="BI13" s="26"/>
      <c r="IU13" s="21">
        <v>2</v>
      </c>
      <c r="IV13" s="27">
        <v>2</v>
      </c>
    </row>
    <row r="14" spans="1:256" x14ac:dyDescent="0.2">
      <c r="A14" s="20">
        <v>41432760</v>
      </c>
      <c r="B14" s="20"/>
      <c r="C14" s="21"/>
      <c r="D14" s="28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21"/>
      <c r="BB14" s="21"/>
      <c r="BC14" s="21"/>
      <c r="BD14" s="21"/>
      <c r="BE14" s="21"/>
      <c r="BF14" s="25">
        <f t="shared" si="0"/>
        <v>0</v>
      </c>
      <c r="BG14" s="26"/>
      <c r="BH14" s="25"/>
      <c r="BI14" s="26"/>
      <c r="BJ14" s="36"/>
      <c r="IU14" s="21">
        <v>1</v>
      </c>
      <c r="IV14" s="27">
        <v>1</v>
      </c>
    </row>
    <row r="15" spans="1:256" x14ac:dyDescent="0.2">
      <c r="A15" s="20">
        <v>41432791</v>
      </c>
      <c r="B15" s="20"/>
      <c r="C15" s="21"/>
      <c r="D15" s="28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37"/>
      <c r="AT15" s="37"/>
      <c r="AU15" s="37"/>
      <c r="AV15" s="37"/>
      <c r="AW15" s="37"/>
      <c r="AX15" s="37"/>
      <c r="AY15" s="37"/>
      <c r="AZ15" s="37"/>
      <c r="BA15" s="21"/>
      <c r="BB15" s="21"/>
      <c r="BC15" s="21"/>
      <c r="BD15" s="21"/>
      <c r="BE15" s="21"/>
      <c r="BF15" s="25">
        <f t="shared" si="0"/>
        <v>0</v>
      </c>
      <c r="BG15" s="26"/>
      <c r="BH15" s="25"/>
      <c r="BI15" s="34"/>
      <c r="BJ15" s="36"/>
      <c r="IU15" s="21">
        <v>8</v>
      </c>
      <c r="IV15" s="27">
        <v>8</v>
      </c>
    </row>
    <row r="16" spans="1:256" x14ac:dyDescent="0.2">
      <c r="A16" s="20">
        <v>41448874</v>
      </c>
      <c r="B16" s="20"/>
      <c r="C16" s="21"/>
      <c r="D16" s="28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37"/>
      <c r="AT16" s="37"/>
      <c r="AU16" s="37"/>
      <c r="AV16" s="37"/>
      <c r="AW16" s="37"/>
      <c r="AX16" s="37"/>
      <c r="AY16" s="37"/>
      <c r="AZ16" s="37"/>
      <c r="BA16" s="21"/>
      <c r="BB16" s="21"/>
      <c r="BC16" s="21"/>
      <c r="BD16" s="21"/>
      <c r="BE16" s="21"/>
      <c r="BF16" s="25">
        <f t="shared" si="0"/>
        <v>0</v>
      </c>
      <c r="BG16" s="26"/>
      <c r="BH16" s="25"/>
      <c r="BI16" s="34"/>
      <c r="BJ16" s="36"/>
      <c r="IU16" s="21">
        <v>1</v>
      </c>
      <c r="IV16" s="27">
        <v>1</v>
      </c>
    </row>
    <row r="17" spans="1:256" x14ac:dyDescent="0.2">
      <c r="A17" s="20">
        <v>41457125</v>
      </c>
      <c r="B17" s="20"/>
      <c r="C17" s="21"/>
      <c r="D17" s="28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5">
        <f t="shared" si="0"/>
        <v>0</v>
      </c>
      <c r="BG17" s="26"/>
      <c r="BH17" s="25"/>
      <c r="BI17" s="34"/>
      <c r="IU17" s="21">
        <v>1</v>
      </c>
      <c r="IV17" s="27">
        <v>1</v>
      </c>
    </row>
    <row r="18" spans="1:256" x14ac:dyDescent="0.2">
      <c r="A18" s="20">
        <v>41449706</v>
      </c>
      <c r="B18" s="20"/>
      <c r="C18" s="21"/>
      <c r="D18" s="28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37"/>
      <c r="AT18" s="37"/>
      <c r="AU18" s="37"/>
      <c r="AV18" s="37"/>
      <c r="AW18" s="37"/>
      <c r="AX18" s="37"/>
      <c r="AY18" s="37"/>
      <c r="AZ18" s="37"/>
      <c r="BA18" s="21"/>
      <c r="BB18" s="21"/>
      <c r="BC18" s="21"/>
      <c r="BD18" s="21"/>
      <c r="BE18" s="21"/>
      <c r="BF18" s="25">
        <f t="shared" si="0"/>
        <v>0</v>
      </c>
      <c r="BG18" s="26"/>
      <c r="BH18" s="32"/>
      <c r="BI18" s="26"/>
      <c r="BJ18" s="38"/>
      <c r="IU18" s="21">
        <v>2</v>
      </c>
      <c r="IV18" s="27">
        <v>1</v>
      </c>
    </row>
    <row r="19" spans="1:256" x14ac:dyDescent="0.2">
      <c r="A19" s="20">
        <v>41449714</v>
      </c>
      <c r="B19" s="20"/>
      <c r="C19" s="21"/>
      <c r="D19" s="28"/>
      <c r="E19" s="21"/>
      <c r="F19" s="30"/>
      <c r="G19" s="30"/>
      <c r="H19" s="30"/>
      <c r="I19" s="30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37"/>
      <c r="AT19" s="37"/>
      <c r="AU19" s="37"/>
      <c r="AV19" s="37"/>
      <c r="AW19" s="37"/>
      <c r="AX19" s="37"/>
      <c r="AY19" s="37"/>
      <c r="AZ19" s="37"/>
      <c r="BA19" s="21"/>
      <c r="BB19" s="21"/>
      <c r="BC19" s="21"/>
      <c r="BD19" s="21"/>
      <c r="BE19" s="21"/>
      <c r="BF19" s="25">
        <f>COUNTIF(J19:BE19,0)*7</f>
        <v>0</v>
      </c>
      <c r="BG19" s="26"/>
      <c r="BH19" s="32"/>
      <c r="BI19" s="26"/>
      <c r="BJ19" s="38"/>
      <c r="IU19" s="21"/>
      <c r="IV19" s="27"/>
    </row>
    <row r="20" spans="1:256" x14ac:dyDescent="0.2">
      <c r="A20" s="20">
        <v>41449709</v>
      </c>
      <c r="B20" s="20"/>
      <c r="C20" s="21"/>
      <c r="D20" s="28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37"/>
      <c r="AT20" s="37"/>
      <c r="AU20" s="37"/>
      <c r="AV20" s="37"/>
      <c r="AW20" s="37"/>
      <c r="AX20" s="37"/>
      <c r="AY20" s="37"/>
      <c r="AZ20" s="37"/>
      <c r="BA20" s="21"/>
      <c r="BB20" s="21"/>
      <c r="BC20" s="21"/>
      <c r="BD20" s="21"/>
      <c r="BE20" s="21"/>
      <c r="BF20" s="25">
        <f t="shared" si="0"/>
        <v>0</v>
      </c>
      <c r="BG20" s="26"/>
      <c r="BH20" s="25"/>
      <c r="BI20" s="34"/>
      <c r="BJ20" s="36"/>
      <c r="IU20" s="21">
        <v>3</v>
      </c>
      <c r="IV20" s="27">
        <v>3</v>
      </c>
    </row>
    <row r="21" spans="1:256" x14ac:dyDescent="0.2">
      <c r="A21" s="20">
        <v>41446458</v>
      </c>
      <c r="B21" s="20"/>
      <c r="C21" s="21"/>
      <c r="D21" s="28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5">
        <f t="shared" si="0"/>
        <v>0</v>
      </c>
      <c r="BG21" s="26"/>
      <c r="BH21" s="25"/>
      <c r="BI21" s="34"/>
      <c r="IU21" s="21">
        <v>2</v>
      </c>
      <c r="IV21" s="27">
        <v>2</v>
      </c>
    </row>
    <row r="22" spans="1:256" x14ac:dyDescent="0.2">
      <c r="A22" s="20">
        <v>41449688</v>
      </c>
      <c r="B22" s="20"/>
      <c r="C22" s="21"/>
      <c r="D22" s="28"/>
      <c r="E22" s="21"/>
      <c r="F22" s="30"/>
      <c r="G22" s="30"/>
      <c r="H22" s="30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5">
        <f>COUNTIF(I22:BE22,0)*7</f>
        <v>0</v>
      </c>
      <c r="BG22" s="26"/>
      <c r="BH22" s="32"/>
      <c r="BI22" s="26"/>
      <c r="IU22" s="21">
        <v>1</v>
      </c>
      <c r="IV22" s="27">
        <v>1</v>
      </c>
    </row>
    <row r="23" spans="1:256" x14ac:dyDescent="0.2">
      <c r="A23" s="20">
        <v>41448448</v>
      </c>
      <c r="B23" s="20"/>
      <c r="C23" s="21"/>
      <c r="D23" s="28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37"/>
      <c r="AT23" s="37"/>
      <c r="AU23" s="37"/>
      <c r="AV23" s="37"/>
      <c r="AW23" s="37"/>
      <c r="AX23" s="37"/>
      <c r="AY23" s="37"/>
      <c r="AZ23" s="37"/>
      <c r="BA23" s="21"/>
      <c r="BB23" s="21"/>
      <c r="BC23" s="21"/>
      <c r="BD23" s="21"/>
      <c r="BE23" s="21"/>
      <c r="BF23" s="25">
        <f t="shared" si="0"/>
        <v>0</v>
      </c>
      <c r="BG23" s="26"/>
      <c r="BH23" s="25"/>
      <c r="BI23" s="34"/>
      <c r="BJ23" s="36"/>
      <c r="IU23" s="21">
        <v>1</v>
      </c>
      <c r="IV23" s="27">
        <v>1</v>
      </c>
    </row>
    <row r="24" spans="1:256" x14ac:dyDescent="0.2">
      <c r="A24" s="20">
        <v>41432841</v>
      </c>
      <c r="B24" s="20"/>
      <c r="C24" s="21"/>
      <c r="D24" s="28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37"/>
      <c r="AT24" s="37"/>
      <c r="AU24" s="37"/>
      <c r="AV24" s="37"/>
      <c r="AW24" s="37"/>
      <c r="AX24" s="37"/>
      <c r="AY24" s="37"/>
      <c r="AZ24" s="37"/>
      <c r="BA24" s="21"/>
      <c r="BB24" s="21"/>
      <c r="BC24" s="21"/>
      <c r="BD24" s="21"/>
      <c r="BE24" s="21"/>
      <c r="BF24" s="25">
        <f t="shared" si="0"/>
        <v>0</v>
      </c>
      <c r="BG24" s="26"/>
      <c r="BH24" s="25"/>
      <c r="BI24" s="34"/>
      <c r="BJ24" s="36"/>
      <c r="IU24" s="21">
        <v>2</v>
      </c>
      <c r="IV24" s="27">
        <v>2</v>
      </c>
    </row>
    <row r="25" spans="1:256" x14ac:dyDescent="0.2">
      <c r="A25" s="20">
        <v>41432842</v>
      </c>
      <c r="B25" s="20"/>
      <c r="C25" s="21"/>
      <c r="D25" s="28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37"/>
      <c r="AT25" s="37"/>
      <c r="AU25" s="37"/>
      <c r="AV25" s="37"/>
      <c r="AW25" s="37"/>
      <c r="AX25" s="37"/>
      <c r="AY25" s="37"/>
      <c r="AZ25" s="37"/>
      <c r="BA25" s="21"/>
      <c r="BB25" s="21"/>
      <c r="BC25" s="21"/>
      <c r="BD25" s="21"/>
      <c r="BE25" s="21"/>
      <c r="BF25" s="25">
        <f t="shared" si="0"/>
        <v>0</v>
      </c>
      <c r="BG25" s="26"/>
      <c r="BH25" s="25"/>
      <c r="BI25" s="34"/>
      <c r="BJ25" s="36"/>
      <c r="IU25" s="21">
        <v>3</v>
      </c>
      <c r="IV25" s="27">
        <v>2</v>
      </c>
    </row>
    <row r="26" spans="1:256" x14ac:dyDescent="0.2">
      <c r="A26" s="20">
        <v>41432843</v>
      </c>
      <c r="B26" s="20"/>
      <c r="C26" s="21"/>
      <c r="D26" s="28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37"/>
      <c r="AT26" s="37"/>
      <c r="AU26" s="37"/>
      <c r="AV26" s="37"/>
      <c r="AW26" s="37"/>
      <c r="AX26" s="37"/>
      <c r="AY26" s="37"/>
      <c r="AZ26" s="37"/>
      <c r="BA26" s="21"/>
      <c r="BB26" s="21"/>
      <c r="BC26" s="21"/>
      <c r="BD26" s="21"/>
      <c r="BE26" s="21"/>
      <c r="BF26" s="25">
        <f t="shared" si="0"/>
        <v>0</v>
      </c>
      <c r="BG26" s="26"/>
      <c r="BH26" s="25"/>
      <c r="BI26" s="34"/>
      <c r="BJ26" s="36"/>
      <c r="IU26" s="21">
        <v>1</v>
      </c>
      <c r="IV26" s="27">
        <v>1</v>
      </c>
    </row>
    <row r="27" spans="1:256" x14ac:dyDescent="0.2">
      <c r="A27" s="20">
        <v>41432844</v>
      </c>
      <c r="B27" s="20"/>
      <c r="C27" s="21"/>
      <c r="D27" s="28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37"/>
      <c r="AT27" s="37"/>
      <c r="AU27" s="37"/>
      <c r="AV27" s="37"/>
      <c r="AW27" s="37"/>
      <c r="AX27" s="37"/>
      <c r="AY27" s="37"/>
      <c r="AZ27" s="37"/>
      <c r="BA27" s="21"/>
      <c r="BB27" s="21"/>
      <c r="BC27" s="21"/>
      <c r="BD27" s="21"/>
      <c r="BE27" s="21"/>
      <c r="BF27" s="25">
        <f t="shared" si="0"/>
        <v>0</v>
      </c>
      <c r="BG27" s="26"/>
      <c r="BH27" s="25"/>
      <c r="BI27" s="34"/>
      <c r="BJ27" s="36"/>
      <c r="IU27" s="21">
        <v>1</v>
      </c>
      <c r="IV27" s="27">
        <v>1</v>
      </c>
    </row>
    <row r="28" spans="1:256" x14ac:dyDescent="0.2">
      <c r="A28" s="20">
        <v>41448443</v>
      </c>
      <c r="B28" s="20"/>
      <c r="C28" s="21"/>
      <c r="D28" s="28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21"/>
      <c r="BE28" s="21"/>
      <c r="BF28" s="25">
        <f t="shared" si="0"/>
        <v>0</v>
      </c>
      <c r="BG28" s="26"/>
      <c r="BH28" s="25"/>
      <c r="BI28" s="34"/>
      <c r="BJ28" s="36"/>
      <c r="IU28" s="21">
        <v>1</v>
      </c>
      <c r="IV28" s="27">
        <v>1</v>
      </c>
    </row>
    <row r="29" spans="1:256" x14ac:dyDescent="0.2">
      <c r="A29" s="20">
        <v>41432846</v>
      </c>
      <c r="B29" s="20"/>
      <c r="C29" s="21"/>
      <c r="D29" s="28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21"/>
      <c r="BB29" s="21"/>
      <c r="BC29" s="21"/>
      <c r="BD29" s="21"/>
      <c r="BE29" s="21"/>
      <c r="BF29" s="25">
        <f t="shared" si="0"/>
        <v>0</v>
      </c>
      <c r="BG29" s="26"/>
      <c r="BH29" s="32"/>
      <c r="BI29" s="26"/>
      <c r="BJ29" s="36"/>
      <c r="IU29" s="23">
        <v>0</v>
      </c>
      <c r="IV29" s="27">
        <v>1</v>
      </c>
    </row>
    <row r="30" spans="1:256" x14ac:dyDescent="0.2">
      <c r="A30" s="20">
        <v>41432848</v>
      </c>
      <c r="B30" s="20"/>
      <c r="C30" s="21"/>
      <c r="D30" s="28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37"/>
      <c r="AT30" s="37"/>
      <c r="AU30" s="37"/>
      <c r="AV30" s="37"/>
      <c r="AW30" s="37"/>
      <c r="AX30" s="37"/>
      <c r="AY30" s="37"/>
      <c r="AZ30" s="37"/>
      <c r="BA30" s="21"/>
      <c r="BB30" s="21"/>
      <c r="BC30" s="21"/>
      <c r="BD30" s="21"/>
      <c r="BE30" s="21"/>
      <c r="BF30" s="25">
        <f t="shared" si="0"/>
        <v>0</v>
      </c>
      <c r="BG30" s="26"/>
      <c r="BH30" s="25"/>
      <c r="BI30" s="34"/>
      <c r="BJ30" s="36"/>
      <c r="IU30" s="23">
        <v>0</v>
      </c>
      <c r="IV30" s="27">
        <v>1</v>
      </c>
    </row>
    <row r="31" spans="1:256" x14ac:dyDescent="0.2">
      <c r="A31" s="20">
        <v>41448444</v>
      </c>
      <c r="B31" s="20"/>
      <c r="C31" s="21"/>
      <c r="D31" s="28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37"/>
      <c r="AT31" s="37"/>
      <c r="AU31" s="37"/>
      <c r="AV31" s="37"/>
      <c r="AW31" s="37"/>
      <c r="AX31" s="37"/>
      <c r="AY31" s="37"/>
      <c r="AZ31" s="37"/>
      <c r="BA31" s="21"/>
      <c r="BB31" s="21"/>
      <c r="BC31" s="21"/>
      <c r="BD31" s="21"/>
      <c r="BE31" s="21"/>
      <c r="BF31" s="25">
        <f t="shared" si="0"/>
        <v>0</v>
      </c>
      <c r="BG31" s="26"/>
      <c r="BH31" s="25"/>
      <c r="BI31" s="34"/>
      <c r="BJ31" s="36"/>
      <c r="IU31" s="23">
        <v>0</v>
      </c>
      <c r="IV31" s="27">
        <v>1</v>
      </c>
    </row>
    <row r="32" spans="1:256" x14ac:dyDescent="0.2">
      <c r="A32" s="20">
        <v>41432849</v>
      </c>
      <c r="B32" s="20"/>
      <c r="C32" s="21"/>
      <c r="D32" s="28"/>
      <c r="E32" s="21"/>
      <c r="F32" s="21"/>
      <c r="G32" s="21"/>
      <c r="H32" s="21"/>
      <c r="I32" s="21"/>
      <c r="J32" s="21"/>
      <c r="K32" s="21"/>
      <c r="L32" s="21"/>
      <c r="M32" s="30"/>
      <c r="N32" s="30"/>
      <c r="O32" s="30"/>
      <c r="P32" s="30"/>
      <c r="Q32" s="30"/>
      <c r="R32" s="30"/>
      <c r="S32" s="30"/>
      <c r="T32" s="30"/>
      <c r="U32" s="30"/>
      <c r="V32" s="21"/>
      <c r="W32" s="21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21"/>
      <c r="AN32" s="21"/>
      <c r="AO32" s="21"/>
      <c r="AP32" s="21"/>
      <c r="AQ32" s="21"/>
      <c r="AR32" s="21"/>
      <c r="AS32" s="37"/>
      <c r="AT32" s="37"/>
      <c r="AU32" s="37"/>
      <c r="AV32" s="37"/>
      <c r="AW32" s="37"/>
      <c r="AX32" s="37"/>
      <c r="AY32" s="37"/>
      <c r="AZ32" s="37"/>
      <c r="BA32" s="21"/>
      <c r="BB32" s="21"/>
      <c r="BC32" s="21"/>
      <c r="BD32" s="21"/>
      <c r="BE32" s="21"/>
      <c r="BF32" s="25">
        <f>COUNTIF(AM32:BE32,0)*7</f>
        <v>0</v>
      </c>
      <c r="BG32" s="26"/>
      <c r="BH32" s="25"/>
      <c r="BI32" s="34"/>
      <c r="BJ32" s="36"/>
      <c r="IU32" s="23"/>
      <c r="IV32" s="27"/>
    </row>
    <row r="33" spans="1:256" x14ac:dyDescent="0.2">
      <c r="A33" s="20">
        <v>40402577</v>
      </c>
      <c r="B33" s="20"/>
      <c r="C33" s="21"/>
      <c r="D33" s="28"/>
      <c r="E33" s="21"/>
      <c r="F33" s="30"/>
      <c r="G33" s="30"/>
      <c r="H33" s="30"/>
      <c r="I33" s="30"/>
      <c r="J33" s="30"/>
      <c r="K33" s="21"/>
      <c r="L33" s="21"/>
      <c r="M33" s="21"/>
      <c r="N33" s="30"/>
      <c r="O33" s="30"/>
      <c r="P33" s="30"/>
      <c r="Q33" s="30"/>
      <c r="R33" s="30"/>
      <c r="S33" s="30"/>
      <c r="T33" s="30"/>
      <c r="U33" s="30"/>
      <c r="V33" s="21"/>
      <c r="W33" s="30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37"/>
      <c r="AT33" s="37"/>
      <c r="AU33" s="37"/>
      <c r="AV33" s="37"/>
      <c r="AW33" s="37"/>
      <c r="AX33" s="37"/>
      <c r="AY33" s="37"/>
      <c r="AZ33" s="37"/>
      <c r="BA33" s="21"/>
      <c r="BB33" s="21"/>
      <c r="BC33" s="21"/>
      <c r="BD33" s="21"/>
      <c r="BE33" s="21"/>
      <c r="BF33" s="25">
        <f>COUNTIF(X33:BE33,0)*7</f>
        <v>0</v>
      </c>
      <c r="BG33" s="26"/>
      <c r="BH33" s="32"/>
      <c r="BI33" s="26"/>
      <c r="BJ33" s="36"/>
      <c r="IU33" s="29">
        <v>1</v>
      </c>
      <c r="IV33" s="27">
        <v>1</v>
      </c>
    </row>
    <row r="34" spans="1:256" x14ac:dyDescent="0.2">
      <c r="A34" s="20">
        <v>41432852</v>
      </c>
      <c r="B34" s="20"/>
      <c r="C34" s="21"/>
      <c r="D34" s="28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21"/>
      <c r="BB34" s="21"/>
      <c r="BC34" s="21"/>
      <c r="BD34" s="21"/>
      <c r="BE34" s="21"/>
      <c r="BF34" s="25">
        <f t="shared" si="0"/>
        <v>0</v>
      </c>
      <c r="BG34" s="26"/>
      <c r="BH34" s="32"/>
      <c r="BI34" s="26"/>
      <c r="BJ34" s="36"/>
      <c r="IU34" s="21">
        <v>2</v>
      </c>
      <c r="IV34" s="27">
        <v>1</v>
      </c>
    </row>
    <row r="35" spans="1:256" x14ac:dyDescent="0.2">
      <c r="A35" s="20">
        <v>41432853</v>
      </c>
      <c r="B35" s="20"/>
      <c r="C35" s="21"/>
      <c r="D35" s="28"/>
      <c r="E35" s="30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37"/>
      <c r="AT35" s="37"/>
      <c r="AU35" s="37"/>
      <c r="AV35" s="37"/>
      <c r="AW35" s="37"/>
      <c r="AX35" s="37"/>
      <c r="AY35" s="37"/>
      <c r="AZ35" s="37"/>
      <c r="BA35" s="21"/>
      <c r="BB35" s="21"/>
      <c r="BC35" s="21"/>
      <c r="BD35" s="21"/>
      <c r="BE35" s="21"/>
      <c r="BF35" s="25">
        <f t="shared" si="0"/>
        <v>0</v>
      </c>
      <c r="BG35" s="26"/>
      <c r="BH35" s="32"/>
      <c r="BI35" s="26"/>
      <c r="BJ35" s="33"/>
      <c r="IU35" s="21">
        <v>1</v>
      </c>
      <c r="IV35" s="27">
        <v>1</v>
      </c>
    </row>
    <row r="36" spans="1:256" x14ac:dyDescent="0.2">
      <c r="A36" s="20">
        <v>41448447</v>
      </c>
      <c r="B36" s="20"/>
      <c r="C36" s="21"/>
      <c r="D36" s="28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37"/>
      <c r="AT36" s="37"/>
      <c r="AU36" s="37"/>
      <c r="AV36" s="37"/>
      <c r="AW36" s="37"/>
      <c r="AX36" s="37"/>
      <c r="AY36" s="37"/>
      <c r="AZ36" s="37"/>
      <c r="BA36" s="21"/>
      <c r="BB36" s="21"/>
      <c r="BC36" s="21"/>
      <c r="BD36" s="21"/>
      <c r="BE36" s="21"/>
      <c r="BF36" s="25">
        <f t="shared" si="0"/>
        <v>0</v>
      </c>
      <c r="BG36" s="26"/>
      <c r="BH36" s="32"/>
      <c r="BI36" s="26"/>
      <c r="BJ36" s="36"/>
      <c r="IU36" s="21">
        <v>1</v>
      </c>
      <c r="IV36" s="27">
        <v>1</v>
      </c>
    </row>
    <row r="37" spans="1:256" x14ac:dyDescent="0.2">
      <c r="A37" s="20">
        <v>41432855</v>
      </c>
      <c r="B37" s="20"/>
      <c r="C37" s="21"/>
      <c r="D37" s="28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5">
        <f t="shared" si="0"/>
        <v>0</v>
      </c>
      <c r="BG37" s="26"/>
      <c r="BH37" s="32"/>
      <c r="BI37" s="26"/>
      <c r="IU37" s="24">
        <v>1</v>
      </c>
      <c r="IV37" s="27">
        <v>1</v>
      </c>
    </row>
    <row r="38" spans="1:256" x14ac:dyDescent="0.2">
      <c r="A38" s="20">
        <v>41432859</v>
      </c>
      <c r="B38" s="20"/>
      <c r="C38" s="21"/>
      <c r="D38" s="28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21"/>
      <c r="BB38" s="21"/>
      <c r="BC38" s="21"/>
      <c r="BD38" s="21"/>
      <c r="BE38" s="21"/>
      <c r="BF38" s="25">
        <f t="shared" si="0"/>
        <v>0</v>
      </c>
      <c r="BG38" s="26"/>
      <c r="BH38" s="32"/>
      <c r="BI38" s="26"/>
      <c r="BJ38" s="36"/>
      <c r="IU38" s="21">
        <v>1</v>
      </c>
      <c r="IV38" s="27">
        <v>1</v>
      </c>
    </row>
    <row r="39" spans="1:256" x14ac:dyDescent="0.2">
      <c r="A39" s="20">
        <v>41432862</v>
      </c>
      <c r="B39" s="20"/>
      <c r="C39" s="21"/>
      <c r="D39" s="28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5">
        <f t="shared" si="0"/>
        <v>0</v>
      </c>
      <c r="BG39" s="26"/>
      <c r="BH39" s="25"/>
      <c r="BI39" s="34"/>
      <c r="IU39" s="21">
        <v>1</v>
      </c>
      <c r="IV39" s="27">
        <v>1</v>
      </c>
    </row>
    <row r="40" spans="1:256" x14ac:dyDescent="0.2">
      <c r="A40" s="20">
        <v>41432867</v>
      </c>
      <c r="B40" s="20"/>
      <c r="C40" s="21"/>
      <c r="D40" s="28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21"/>
      <c r="BD40" s="21"/>
      <c r="BE40" s="21"/>
      <c r="BF40" s="25">
        <f t="shared" si="0"/>
        <v>0</v>
      </c>
      <c r="BG40" s="26"/>
      <c r="BH40" s="25"/>
      <c r="BI40" s="34"/>
      <c r="IU40" s="21">
        <v>1</v>
      </c>
      <c r="IV40" s="27">
        <v>1</v>
      </c>
    </row>
    <row r="41" spans="1:256" x14ac:dyDescent="0.2">
      <c r="A41" s="20">
        <v>41449780</v>
      </c>
      <c r="B41" s="20"/>
      <c r="C41" s="21"/>
      <c r="D41" s="28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21"/>
      <c r="BD41" s="21"/>
      <c r="BE41" s="21"/>
      <c r="BF41" s="25">
        <f t="shared" si="0"/>
        <v>0</v>
      </c>
      <c r="BG41" s="26"/>
      <c r="BH41" s="25"/>
      <c r="BI41" s="34"/>
      <c r="BJ41" s="36"/>
      <c r="IU41" s="21">
        <v>2</v>
      </c>
      <c r="IV41" s="27">
        <v>2</v>
      </c>
    </row>
    <row r="42" spans="1:256" x14ac:dyDescent="0.2">
      <c r="A42" s="20">
        <v>41449779</v>
      </c>
      <c r="B42" s="20"/>
      <c r="C42" s="21"/>
      <c r="D42" s="28"/>
      <c r="E42" s="21"/>
      <c r="F42" s="21"/>
      <c r="G42" s="30"/>
      <c r="H42" s="30"/>
      <c r="I42" s="30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30"/>
      <c r="AS42" s="30"/>
      <c r="AT42" s="30"/>
      <c r="AU42" s="30"/>
      <c r="AV42" s="30"/>
      <c r="AW42" s="30"/>
      <c r="AX42" s="30"/>
      <c r="AY42" s="30"/>
      <c r="AZ42" s="30"/>
      <c r="BA42" s="21"/>
      <c r="BB42" s="21"/>
      <c r="BC42" s="21"/>
      <c r="BD42" s="21"/>
      <c r="BE42" s="21"/>
      <c r="BF42" s="25">
        <f>COUNTIF(J42:BE42,0)*7</f>
        <v>0</v>
      </c>
      <c r="BG42" s="26"/>
      <c r="BH42" s="25"/>
      <c r="BI42" s="26"/>
      <c r="BJ42" s="36"/>
      <c r="IU42" s="21">
        <v>1</v>
      </c>
      <c r="IV42" s="27">
        <v>1</v>
      </c>
    </row>
    <row r="43" spans="1:256" x14ac:dyDescent="0.2">
      <c r="A43" s="20">
        <v>41449823</v>
      </c>
      <c r="B43" s="20"/>
      <c r="C43" s="21"/>
      <c r="D43" s="28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25">
        <f t="shared" si="0"/>
        <v>0</v>
      </c>
      <c r="BG43" s="26"/>
      <c r="BH43" s="32"/>
      <c r="BI43" s="26"/>
      <c r="IU43" s="23">
        <v>0</v>
      </c>
      <c r="IV43" s="27">
        <v>1</v>
      </c>
    </row>
    <row r="44" spans="1:256" x14ac:dyDescent="0.2">
      <c r="A44" s="20">
        <v>41449822</v>
      </c>
      <c r="B44" s="20"/>
      <c r="C44" s="21"/>
      <c r="D44" s="28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21"/>
      <c r="BE44" s="21"/>
      <c r="BF44" s="25">
        <f t="shared" si="0"/>
        <v>0</v>
      </c>
      <c r="BG44" s="26"/>
      <c r="BH44" s="25"/>
      <c r="BI44" s="34"/>
      <c r="IU44" s="21">
        <v>1</v>
      </c>
      <c r="IV44" s="27">
        <v>1</v>
      </c>
    </row>
    <row r="45" spans="1:256" x14ac:dyDescent="0.2">
      <c r="A45" s="20">
        <v>41449798</v>
      </c>
      <c r="B45" s="20"/>
      <c r="C45" s="21"/>
      <c r="D45" s="28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37"/>
      <c r="AT45" s="37"/>
      <c r="AU45" s="37"/>
      <c r="AV45" s="37"/>
      <c r="AW45" s="37"/>
      <c r="AX45" s="37"/>
      <c r="AY45" s="37"/>
      <c r="AZ45" s="37"/>
      <c r="BA45" s="21"/>
      <c r="BB45" s="21"/>
      <c r="BC45" s="21"/>
      <c r="BD45" s="21"/>
      <c r="BE45" s="21"/>
      <c r="BF45" s="25">
        <f t="shared" si="0"/>
        <v>0</v>
      </c>
      <c r="BG45" s="26"/>
      <c r="BH45" s="25"/>
      <c r="BI45" s="34"/>
      <c r="BJ45" s="36"/>
      <c r="IU45" s="21">
        <v>1</v>
      </c>
      <c r="IV45" s="27">
        <v>1</v>
      </c>
    </row>
    <row r="46" spans="1:256" x14ac:dyDescent="0.2">
      <c r="A46" s="20">
        <v>41449781</v>
      </c>
      <c r="B46" s="20"/>
      <c r="C46" s="21"/>
      <c r="D46" s="28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37"/>
      <c r="AT46" s="37"/>
      <c r="AU46" s="37"/>
      <c r="AV46" s="37"/>
      <c r="AW46" s="37"/>
      <c r="AX46" s="37"/>
      <c r="AY46" s="37"/>
      <c r="AZ46" s="37"/>
      <c r="BA46" s="21"/>
      <c r="BB46" s="21"/>
      <c r="BC46" s="21"/>
      <c r="BD46" s="21"/>
      <c r="BE46" s="21"/>
      <c r="BF46" s="25">
        <f t="shared" si="0"/>
        <v>0</v>
      </c>
      <c r="BG46" s="26"/>
      <c r="BH46" s="25"/>
      <c r="BI46" s="34"/>
      <c r="BJ46" s="36"/>
      <c r="IU46" s="21">
        <v>3</v>
      </c>
      <c r="IV46" s="27">
        <v>3</v>
      </c>
    </row>
    <row r="47" spans="1:256" x14ac:dyDescent="0.2">
      <c r="A47" s="20">
        <v>41449821</v>
      </c>
      <c r="B47" s="20"/>
      <c r="C47" s="21"/>
      <c r="D47" s="28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37"/>
      <c r="AT47" s="37"/>
      <c r="AU47" s="37"/>
      <c r="AV47" s="37"/>
      <c r="AW47" s="37"/>
      <c r="AX47" s="37"/>
      <c r="AY47" s="37"/>
      <c r="AZ47" s="37"/>
      <c r="BA47" s="21"/>
      <c r="BB47" s="21"/>
      <c r="BC47" s="21"/>
      <c r="BD47" s="21"/>
      <c r="BE47" s="21"/>
      <c r="BF47" s="25">
        <f t="shared" si="0"/>
        <v>0</v>
      </c>
      <c r="BG47" s="26"/>
      <c r="BH47" s="25"/>
      <c r="BI47" s="34"/>
      <c r="BJ47" s="36"/>
      <c r="IU47" s="21">
        <v>1</v>
      </c>
      <c r="IV47" s="27">
        <v>1</v>
      </c>
    </row>
    <row r="48" spans="1:256" x14ac:dyDescent="0.2">
      <c r="A48" s="20">
        <v>41449796</v>
      </c>
      <c r="B48" s="20"/>
      <c r="C48" s="21"/>
      <c r="D48" s="28"/>
      <c r="E48" s="40"/>
      <c r="F48" s="40"/>
      <c r="G48" s="40"/>
      <c r="H48" s="40"/>
      <c r="I48" s="21"/>
      <c r="J48" s="21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40"/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40"/>
      <c r="AU48" s="40"/>
      <c r="AV48" s="40"/>
      <c r="AW48" s="40"/>
      <c r="AX48" s="40"/>
      <c r="AY48" s="40"/>
      <c r="AZ48" s="40"/>
      <c r="BA48" s="40"/>
      <c r="BB48" s="40"/>
      <c r="BC48" s="40"/>
      <c r="BD48" s="40"/>
      <c r="BE48" s="40"/>
      <c r="BF48" s="25">
        <f t="shared" si="0"/>
        <v>0</v>
      </c>
      <c r="BG48" s="26"/>
      <c r="BH48" s="25"/>
      <c r="BI48" s="34"/>
      <c r="BJ48" s="36"/>
      <c r="IU48" s="40">
        <v>2</v>
      </c>
      <c r="IV48" s="27">
        <v>2</v>
      </c>
    </row>
    <row r="49" spans="1:256" x14ac:dyDescent="0.2">
      <c r="A49" s="20">
        <v>41449848</v>
      </c>
      <c r="B49" s="20"/>
      <c r="C49" s="21"/>
      <c r="D49" s="28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37"/>
      <c r="AT49" s="37"/>
      <c r="AU49" s="37"/>
      <c r="AV49" s="37"/>
      <c r="AW49" s="37"/>
      <c r="AX49" s="37"/>
      <c r="AY49" s="37"/>
      <c r="AZ49" s="37"/>
      <c r="BA49" s="21"/>
      <c r="BB49" s="21"/>
      <c r="BC49" s="21"/>
      <c r="BD49" s="21"/>
      <c r="BE49" s="21"/>
      <c r="BF49" s="25">
        <f t="shared" si="0"/>
        <v>0</v>
      </c>
      <c r="BG49" s="26"/>
      <c r="BH49" s="25"/>
      <c r="BI49" s="34"/>
      <c r="BJ49" s="36"/>
      <c r="IU49" s="21">
        <v>1</v>
      </c>
      <c r="IV49" s="27">
        <v>1</v>
      </c>
    </row>
    <row r="50" spans="1:256" x14ac:dyDescent="0.2">
      <c r="A50" s="20">
        <v>41449814</v>
      </c>
      <c r="B50" s="20"/>
      <c r="C50" s="21"/>
      <c r="D50" s="28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37"/>
      <c r="AT50" s="37"/>
      <c r="AU50" s="37"/>
      <c r="AV50" s="37"/>
      <c r="AW50" s="37"/>
      <c r="AX50" s="37"/>
      <c r="AY50" s="37"/>
      <c r="AZ50" s="37"/>
      <c r="BA50" s="21"/>
      <c r="BB50" s="21"/>
      <c r="BC50" s="21"/>
      <c r="BD50" s="21"/>
      <c r="BE50" s="21"/>
      <c r="BF50" s="25">
        <f t="shared" si="0"/>
        <v>0</v>
      </c>
      <c r="BG50" s="26"/>
      <c r="BH50" s="25"/>
      <c r="BI50" s="34"/>
      <c r="BJ50" s="36"/>
      <c r="IU50" s="21">
        <v>2</v>
      </c>
      <c r="IV50" s="27">
        <v>2</v>
      </c>
    </row>
    <row r="51" spans="1:256" x14ac:dyDescent="0.2">
      <c r="A51" s="20">
        <v>41449799</v>
      </c>
      <c r="B51" s="20"/>
      <c r="C51" s="21"/>
      <c r="D51" s="28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37"/>
      <c r="AT51" s="37"/>
      <c r="AU51" s="37"/>
      <c r="AV51" s="37"/>
      <c r="AW51" s="37"/>
      <c r="AX51" s="37"/>
      <c r="AY51" s="37"/>
      <c r="AZ51" s="37"/>
      <c r="BA51" s="21"/>
      <c r="BB51" s="21"/>
      <c r="BC51" s="21"/>
      <c r="BD51" s="21"/>
      <c r="BE51" s="21"/>
      <c r="BF51" s="25">
        <f t="shared" si="0"/>
        <v>0</v>
      </c>
      <c r="BG51" s="26"/>
      <c r="BH51" s="25"/>
      <c r="BI51" s="26"/>
      <c r="BJ51" s="36"/>
      <c r="IU51" s="21">
        <v>2</v>
      </c>
      <c r="IV51" s="27">
        <v>1</v>
      </c>
    </row>
    <row r="52" spans="1:256" x14ac:dyDescent="0.2">
      <c r="A52" s="20">
        <v>41449768</v>
      </c>
      <c r="B52" s="20"/>
      <c r="C52" s="21"/>
      <c r="D52" s="28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37"/>
      <c r="AT52" s="37"/>
      <c r="AU52" s="37"/>
      <c r="AV52" s="37"/>
      <c r="AW52" s="37"/>
      <c r="AX52" s="37"/>
      <c r="AY52" s="37"/>
      <c r="AZ52" s="37"/>
      <c r="BA52" s="21"/>
      <c r="BB52" s="21"/>
      <c r="BC52" s="21"/>
      <c r="BD52" s="21"/>
      <c r="BE52" s="21"/>
      <c r="BF52" s="25">
        <f t="shared" si="0"/>
        <v>0</v>
      </c>
      <c r="BG52" s="26"/>
      <c r="BH52" s="25"/>
      <c r="BI52" s="34"/>
      <c r="BJ52" s="36"/>
      <c r="IU52" s="21">
        <v>1</v>
      </c>
      <c r="IV52" s="27">
        <v>1</v>
      </c>
    </row>
    <row r="53" spans="1:256" x14ac:dyDescent="0.2">
      <c r="A53" s="20">
        <v>41449801</v>
      </c>
      <c r="B53" s="20"/>
      <c r="C53" s="21"/>
      <c r="D53" s="28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21"/>
      <c r="AY53" s="21"/>
      <c r="AZ53" s="21"/>
      <c r="BA53" s="21"/>
      <c r="BB53" s="21"/>
      <c r="BC53" s="21"/>
      <c r="BD53" s="21"/>
      <c r="BE53" s="21"/>
      <c r="BF53" s="25">
        <f t="shared" si="0"/>
        <v>0</v>
      </c>
      <c r="BG53" s="26"/>
      <c r="BH53" s="25"/>
      <c r="BI53" s="34"/>
      <c r="IU53" s="21">
        <v>1</v>
      </c>
      <c r="IV53" s="27">
        <v>1</v>
      </c>
    </row>
    <row r="54" spans="1:256" x14ac:dyDescent="0.2">
      <c r="A54" s="20">
        <v>41432887</v>
      </c>
      <c r="B54" s="20"/>
      <c r="C54" s="21"/>
      <c r="D54" s="28"/>
      <c r="E54" s="30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21"/>
      <c r="AK54" s="21"/>
      <c r="AL54" s="21"/>
      <c r="AM54" s="21"/>
      <c r="AN54" s="21"/>
      <c r="AO54" s="21"/>
      <c r="AP54" s="21"/>
      <c r="AQ54" s="21"/>
      <c r="AR54" s="21"/>
      <c r="AS54" s="37"/>
      <c r="AT54" s="37"/>
      <c r="AU54" s="37"/>
      <c r="AV54" s="37"/>
      <c r="AW54" s="37"/>
      <c r="AX54" s="37"/>
      <c r="AY54" s="37"/>
      <c r="AZ54" s="37"/>
      <c r="BA54" s="21"/>
      <c r="BB54" s="21"/>
      <c r="BC54" s="21"/>
      <c r="BD54" s="21"/>
      <c r="BE54" s="21"/>
      <c r="BF54" s="25">
        <f>COUNTIF(AJ54:BE54,0)*7</f>
        <v>0</v>
      </c>
      <c r="BG54" s="31"/>
      <c r="BH54" s="32"/>
      <c r="BI54" s="26"/>
      <c r="BJ54" s="38"/>
      <c r="IU54" s="21">
        <v>1</v>
      </c>
      <c r="IV54" s="27">
        <v>1</v>
      </c>
    </row>
    <row r="55" spans="1:256" x14ac:dyDescent="0.2">
      <c r="A55" s="20">
        <v>41449784</v>
      </c>
      <c r="B55" s="20"/>
      <c r="C55" s="21"/>
      <c r="D55" s="28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37"/>
      <c r="AT55" s="37"/>
      <c r="AU55" s="37"/>
      <c r="AV55" s="37"/>
      <c r="AW55" s="37"/>
      <c r="AX55" s="37"/>
      <c r="AY55" s="37"/>
      <c r="AZ55" s="37"/>
      <c r="BA55" s="21"/>
      <c r="BB55" s="21"/>
      <c r="BC55" s="21"/>
      <c r="BD55" s="21"/>
      <c r="BE55" s="21"/>
      <c r="BF55" s="25">
        <f t="shared" si="0"/>
        <v>0</v>
      </c>
      <c r="BG55" s="26"/>
      <c r="BH55" s="32"/>
      <c r="BI55" s="26"/>
      <c r="BJ55" s="38"/>
      <c r="IU55" s="23">
        <v>0</v>
      </c>
      <c r="IV55" s="27">
        <v>1</v>
      </c>
    </row>
    <row r="56" spans="1:256" x14ac:dyDescent="0.2">
      <c r="A56" s="20">
        <v>41449783</v>
      </c>
      <c r="B56" s="20"/>
      <c r="C56" s="21"/>
      <c r="D56" s="28"/>
      <c r="E56" s="21"/>
      <c r="F56" s="30"/>
      <c r="G56" s="30"/>
      <c r="H56" s="30"/>
      <c r="I56" s="30"/>
      <c r="J56" s="30"/>
      <c r="K56" s="30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37"/>
      <c r="AT56" s="37"/>
      <c r="AU56" s="37"/>
      <c r="AV56" s="37"/>
      <c r="AW56" s="37"/>
      <c r="AX56" s="37"/>
      <c r="AY56" s="37"/>
      <c r="AZ56" s="37"/>
      <c r="BA56" s="21"/>
      <c r="BB56" s="21"/>
      <c r="BC56" s="21"/>
      <c r="BD56" s="21"/>
      <c r="BE56" s="21"/>
      <c r="BF56" s="25">
        <f>COUNTIF(L56:BE56,0)*7</f>
        <v>0</v>
      </c>
      <c r="BG56" s="26"/>
      <c r="BH56" s="32"/>
      <c r="BI56" s="34"/>
      <c r="BJ56" s="36"/>
      <c r="IU56" s="21">
        <v>2</v>
      </c>
      <c r="IV56" s="27">
        <v>2</v>
      </c>
    </row>
    <row r="57" spans="1:256" x14ac:dyDescent="0.2">
      <c r="A57" s="20">
        <v>41457134</v>
      </c>
      <c r="B57" s="20"/>
      <c r="C57" s="21"/>
      <c r="D57" s="28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37"/>
      <c r="AT57" s="37"/>
      <c r="AU57" s="37"/>
      <c r="AV57" s="37"/>
      <c r="AW57" s="37"/>
      <c r="AX57" s="37"/>
      <c r="AY57" s="37"/>
      <c r="AZ57" s="37"/>
      <c r="BA57" s="21"/>
      <c r="BB57" s="21"/>
      <c r="BC57" s="21"/>
      <c r="BD57" s="21"/>
      <c r="BE57" s="21"/>
      <c r="BF57" s="25">
        <f t="shared" si="0"/>
        <v>0</v>
      </c>
      <c r="BG57" s="26"/>
      <c r="BH57" s="32"/>
      <c r="BI57" s="26"/>
      <c r="BJ57" s="36"/>
      <c r="IU57" s="21">
        <v>1</v>
      </c>
      <c r="IV57" s="27">
        <v>1</v>
      </c>
    </row>
    <row r="58" spans="1:256" x14ac:dyDescent="0.2">
      <c r="A58" s="20">
        <v>41449803</v>
      </c>
      <c r="B58" s="20"/>
      <c r="C58" s="21"/>
      <c r="D58" s="28"/>
      <c r="E58" s="21"/>
      <c r="F58" s="30"/>
      <c r="G58" s="30"/>
      <c r="H58" s="30"/>
      <c r="I58" s="30"/>
      <c r="J58" s="30"/>
      <c r="K58" s="30"/>
      <c r="L58" s="30"/>
      <c r="M58" s="30"/>
      <c r="N58" s="21"/>
      <c r="O58" s="21"/>
      <c r="P58" s="21"/>
      <c r="Q58" s="21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21"/>
      <c r="AC58" s="21"/>
      <c r="AD58" s="30"/>
      <c r="AE58" s="30"/>
      <c r="AF58" s="30"/>
      <c r="AG58" s="30"/>
      <c r="AH58" s="30"/>
      <c r="AI58" s="30"/>
      <c r="AJ58" s="30"/>
      <c r="AK58" s="30"/>
      <c r="AL58" s="21"/>
      <c r="AM58" s="21"/>
      <c r="AN58" s="21"/>
      <c r="AO58" s="21"/>
      <c r="AP58" s="21"/>
      <c r="AQ58" s="21"/>
      <c r="AR58" s="21"/>
      <c r="AS58" s="37"/>
      <c r="AT58" s="37"/>
      <c r="AU58" s="37"/>
      <c r="AV58" s="37"/>
      <c r="AW58" s="37"/>
      <c r="AX58" s="37"/>
      <c r="AY58" s="37"/>
      <c r="AZ58" s="37"/>
      <c r="BA58" s="21"/>
      <c r="BB58" s="21"/>
      <c r="BC58" s="21"/>
      <c r="BD58" s="21"/>
      <c r="BE58" s="21"/>
      <c r="BF58" s="25">
        <f>COUNTIF(AL58:BE58,0)*7</f>
        <v>0</v>
      </c>
      <c r="BG58" s="26"/>
      <c r="BH58" s="32"/>
      <c r="BI58" s="26"/>
      <c r="BJ58" s="36"/>
      <c r="IU58" s="21">
        <v>2</v>
      </c>
      <c r="IV58" s="27">
        <v>1</v>
      </c>
    </row>
    <row r="59" spans="1:256" x14ac:dyDescent="0.2">
      <c r="A59" s="20">
        <v>41449825</v>
      </c>
      <c r="B59" s="20"/>
      <c r="C59" s="21"/>
      <c r="D59" s="28"/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41"/>
      <c r="Q59" s="41"/>
      <c r="R59" s="41"/>
      <c r="S59" s="41"/>
      <c r="T59" s="41"/>
      <c r="U59" s="41"/>
      <c r="V59" s="41"/>
      <c r="W59" s="41"/>
      <c r="X59" s="41"/>
      <c r="Y59" s="41"/>
      <c r="Z59" s="4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  <c r="AN59" s="41"/>
      <c r="AO59" s="41"/>
      <c r="AP59" s="41"/>
      <c r="AQ59" s="41"/>
      <c r="AR59" s="41"/>
      <c r="AS59" s="42"/>
      <c r="AT59" s="42"/>
      <c r="AU59" s="42"/>
      <c r="AV59" s="42"/>
      <c r="AW59" s="42"/>
      <c r="AX59" s="42"/>
      <c r="AY59" s="42"/>
      <c r="AZ59" s="42"/>
      <c r="BA59" s="41"/>
      <c r="BB59" s="41"/>
      <c r="BC59" s="41"/>
      <c r="BD59" s="41"/>
      <c r="BE59" s="41"/>
      <c r="BF59" s="25">
        <f t="shared" si="0"/>
        <v>0</v>
      </c>
      <c r="BG59" s="26"/>
      <c r="BH59" s="25"/>
      <c r="BI59" s="34"/>
      <c r="BJ59" s="36"/>
      <c r="IU59" s="41">
        <v>5</v>
      </c>
      <c r="IV59" s="27">
        <v>4</v>
      </c>
    </row>
    <row r="60" spans="1:256" x14ac:dyDescent="0.2">
      <c r="A60" s="20">
        <v>41449805</v>
      </c>
      <c r="B60" s="20"/>
      <c r="C60" s="21"/>
      <c r="D60" s="28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37"/>
      <c r="AT60" s="37"/>
      <c r="AU60" s="37"/>
      <c r="AV60" s="37"/>
      <c r="AW60" s="37"/>
      <c r="AX60" s="37"/>
      <c r="AY60" s="37"/>
      <c r="AZ60" s="37"/>
      <c r="BA60" s="21"/>
      <c r="BB60" s="21"/>
      <c r="BC60" s="21"/>
      <c r="BD60" s="21"/>
      <c r="BE60" s="21"/>
      <c r="BF60" s="25">
        <f t="shared" si="0"/>
        <v>0</v>
      </c>
      <c r="BG60" s="26"/>
      <c r="BH60" s="25"/>
      <c r="BI60" s="34"/>
      <c r="BJ60" s="36"/>
      <c r="IU60" s="21">
        <v>2</v>
      </c>
      <c r="IV60" s="27">
        <v>1</v>
      </c>
    </row>
    <row r="61" spans="1:256" x14ac:dyDescent="0.2">
      <c r="A61" s="20">
        <v>41449806</v>
      </c>
      <c r="B61" s="20"/>
      <c r="C61" s="21"/>
      <c r="D61" s="28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37"/>
      <c r="AT61" s="37"/>
      <c r="AU61" s="37"/>
      <c r="AV61" s="37"/>
      <c r="AW61" s="37"/>
      <c r="AX61" s="37"/>
      <c r="AY61" s="37"/>
      <c r="AZ61" s="37"/>
      <c r="BA61" s="21"/>
      <c r="BB61" s="21"/>
      <c r="BC61" s="21"/>
      <c r="BD61" s="21"/>
      <c r="BE61" s="21"/>
      <c r="BF61" s="25">
        <f t="shared" si="0"/>
        <v>0</v>
      </c>
      <c r="BG61" s="26"/>
      <c r="BH61" s="25"/>
      <c r="BI61" s="34"/>
      <c r="BJ61" s="36"/>
      <c r="IU61" s="21">
        <v>2</v>
      </c>
      <c r="IV61" s="27">
        <v>2</v>
      </c>
    </row>
    <row r="62" spans="1:256" x14ac:dyDescent="0.2">
      <c r="A62" s="20">
        <v>41449808</v>
      </c>
      <c r="B62" s="20"/>
      <c r="C62" s="21"/>
      <c r="D62" s="28"/>
      <c r="E62" s="21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37"/>
      <c r="AU62" s="37"/>
      <c r="AV62" s="37"/>
      <c r="AW62" s="37"/>
      <c r="AX62" s="37"/>
      <c r="AY62" s="37"/>
      <c r="AZ62" s="37"/>
      <c r="BA62" s="21"/>
      <c r="BB62" s="21"/>
      <c r="BC62" s="21"/>
      <c r="BD62" s="21"/>
      <c r="BE62" s="21"/>
      <c r="BF62" s="25">
        <f>COUNTIF(R62:BE62,0)*7</f>
        <v>0</v>
      </c>
      <c r="BG62" s="26"/>
      <c r="BH62" s="32"/>
      <c r="BI62" s="26"/>
      <c r="BJ62" s="36"/>
      <c r="IU62" s="21">
        <v>1</v>
      </c>
      <c r="IV62" s="27">
        <v>1</v>
      </c>
    </row>
    <row r="63" spans="1:256" x14ac:dyDescent="0.2">
      <c r="A63" s="20">
        <v>41449800</v>
      </c>
      <c r="B63" s="20"/>
      <c r="C63" s="21"/>
      <c r="D63" s="28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  <c r="AN63" s="21"/>
      <c r="AO63" s="21"/>
      <c r="AP63" s="21"/>
      <c r="AQ63" s="21"/>
      <c r="AR63" s="21"/>
      <c r="AS63" s="37"/>
      <c r="AT63" s="37"/>
      <c r="AU63" s="37"/>
      <c r="AV63" s="37"/>
      <c r="AW63" s="37"/>
      <c r="AX63" s="37"/>
      <c r="AY63" s="37"/>
      <c r="AZ63" s="37"/>
      <c r="BA63" s="21"/>
      <c r="BB63" s="21"/>
      <c r="BC63" s="21"/>
      <c r="BD63" s="21"/>
      <c r="BE63" s="21"/>
      <c r="BF63" s="25">
        <f t="shared" si="0"/>
        <v>0</v>
      </c>
      <c r="BG63" s="26"/>
      <c r="BH63" s="25"/>
      <c r="BI63" s="34"/>
      <c r="BJ63" s="36"/>
      <c r="IU63" s="21">
        <v>1</v>
      </c>
      <c r="IV63" s="27">
        <v>1</v>
      </c>
    </row>
    <row r="64" spans="1:256" x14ac:dyDescent="0.2">
      <c r="A64" s="20">
        <v>41449817</v>
      </c>
      <c r="B64" s="20"/>
      <c r="C64" s="21"/>
      <c r="D64" s="28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  <c r="AS64" s="37"/>
      <c r="AT64" s="37"/>
      <c r="AU64" s="37"/>
      <c r="AV64" s="37"/>
      <c r="AW64" s="37"/>
      <c r="AX64" s="37"/>
      <c r="AY64" s="37"/>
      <c r="AZ64" s="37"/>
      <c r="BA64" s="21"/>
      <c r="BB64" s="21"/>
      <c r="BC64" s="21"/>
      <c r="BD64" s="21"/>
      <c r="BE64" s="21"/>
      <c r="BF64" s="25">
        <f t="shared" si="0"/>
        <v>0</v>
      </c>
      <c r="BG64" s="26"/>
      <c r="BH64" s="32"/>
      <c r="BI64" s="26"/>
      <c r="BJ64" s="36"/>
      <c r="IU64" s="23">
        <v>0</v>
      </c>
      <c r="IV64" s="27">
        <v>1</v>
      </c>
    </row>
    <row r="65" spans="1:256" x14ac:dyDescent="0.2">
      <c r="A65" s="20">
        <v>41432894</v>
      </c>
      <c r="B65" s="20"/>
      <c r="C65" s="21"/>
      <c r="D65" s="28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21"/>
      <c r="AO65" s="21"/>
      <c r="AP65" s="21"/>
      <c r="AQ65" s="21"/>
      <c r="AR65" s="21"/>
      <c r="AS65" s="37"/>
      <c r="AT65" s="37"/>
      <c r="AU65" s="37"/>
      <c r="AV65" s="37"/>
      <c r="AW65" s="37"/>
      <c r="AX65" s="37"/>
      <c r="AY65" s="37"/>
      <c r="AZ65" s="37"/>
      <c r="BA65" s="21"/>
      <c r="BB65" s="21"/>
      <c r="BC65" s="21"/>
      <c r="BD65" s="21"/>
      <c r="BE65" s="21"/>
      <c r="BF65" s="25">
        <f t="shared" si="0"/>
        <v>0</v>
      </c>
      <c r="BG65" s="26"/>
      <c r="BH65" s="25"/>
      <c r="BI65" s="34"/>
      <c r="BJ65" s="36"/>
      <c r="IU65" s="21">
        <v>1</v>
      </c>
      <c r="IV65" s="27">
        <v>1</v>
      </c>
    </row>
    <row r="66" spans="1:256" x14ac:dyDescent="0.2">
      <c r="A66" s="20">
        <v>41449807</v>
      </c>
      <c r="B66" s="20"/>
      <c r="C66" s="21"/>
      <c r="D66" s="28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  <c r="AS66" s="37"/>
      <c r="AT66" s="37"/>
      <c r="AU66" s="37"/>
      <c r="AV66" s="37"/>
      <c r="AW66" s="37"/>
      <c r="AX66" s="37"/>
      <c r="AY66" s="37"/>
      <c r="AZ66" s="37"/>
      <c r="BA66" s="21"/>
      <c r="BB66" s="21"/>
      <c r="BC66" s="21"/>
      <c r="BD66" s="21"/>
      <c r="BE66" s="21"/>
      <c r="BF66" s="25">
        <f t="shared" si="0"/>
        <v>0</v>
      </c>
      <c r="BG66" s="26"/>
      <c r="BH66" s="25"/>
      <c r="BI66" s="26"/>
      <c r="BJ66" s="36"/>
      <c r="IU66" s="21">
        <v>1</v>
      </c>
      <c r="IV66" s="27">
        <v>2</v>
      </c>
    </row>
    <row r="67" spans="1:256" x14ac:dyDescent="0.2">
      <c r="A67" s="20">
        <v>41432895</v>
      </c>
      <c r="B67" s="20"/>
      <c r="C67" s="21"/>
      <c r="D67" s="28"/>
      <c r="E67" s="21"/>
      <c r="F67" s="30"/>
      <c r="G67" s="30"/>
      <c r="H67" s="30"/>
      <c r="I67" s="30"/>
      <c r="J67" s="30"/>
      <c r="K67" s="30"/>
      <c r="L67" s="30"/>
      <c r="M67" s="30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30"/>
      <c r="AA67" s="30"/>
      <c r="AB67" s="30"/>
      <c r="AC67" s="30"/>
      <c r="AD67" s="30"/>
      <c r="AE67" s="30"/>
      <c r="AF67" s="30"/>
      <c r="AG67" s="30"/>
      <c r="AH67" s="30"/>
      <c r="AI67" s="30"/>
      <c r="AJ67" s="21"/>
      <c r="AK67" s="21"/>
      <c r="AL67" s="21"/>
      <c r="AM67" s="21"/>
      <c r="AN67" s="21"/>
      <c r="AO67" s="21"/>
      <c r="AP67" s="21"/>
      <c r="AQ67" s="21"/>
      <c r="AR67" s="21"/>
      <c r="AS67" s="21"/>
      <c r="AT67" s="21"/>
      <c r="AU67" s="21"/>
      <c r="AV67" s="21"/>
      <c r="AW67" s="21"/>
      <c r="AX67" s="21"/>
      <c r="AY67" s="21"/>
      <c r="AZ67" s="21"/>
      <c r="BA67" s="21"/>
      <c r="BB67" s="21"/>
      <c r="BC67" s="21"/>
      <c r="BD67" s="21"/>
      <c r="BE67" s="21"/>
      <c r="BF67" s="25">
        <f>COUNTIF(AJ67:BE67,0)*7</f>
        <v>0</v>
      </c>
      <c r="BG67" s="26"/>
      <c r="BH67" s="25"/>
      <c r="BI67" s="26"/>
      <c r="IU67" s="21">
        <v>4</v>
      </c>
      <c r="IV67" s="27">
        <v>3</v>
      </c>
    </row>
    <row r="68" spans="1:256" x14ac:dyDescent="0.2">
      <c r="A68" s="20">
        <v>41449831</v>
      </c>
      <c r="B68" s="20"/>
      <c r="C68" s="21"/>
      <c r="D68" s="28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37"/>
      <c r="AT68" s="37"/>
      <c r="AU68" s="37"/>
      <c r="AV68" s="37"/>
      <c r="AW68" s="37"/>
      <c r="AX68" s="37"/>
      <c r="AY68" s="37"/>
      <c r="AZ68" s="37"/>
      <c r="BA68" s="21"/>
      <c r="BB68" s="21"/>
      <c r="BC68" s="21"/>
      <c r="BD68" s="21"/>
      <c r="BE68" s="21"/>
      <c r="BF68" s="25">
        <f t="shared" si="0"/>
        <v>0</v>
      </c>
      <c r="BG68" s="26"/>
      <c r="BH68" s="25"/>
      <c r="BI68" s="26"/>
      <c r="BJ68" s="33"/>
      <c r="IU68" s="21">
        <v>2</v>
      </c>
      <c r="IV68" s="27">
        <v>1</v>
      </c>
    </row>
    <row r="69" spans="1:256" x14ac:dyDescent="0.2">
      <c r="A69" s="20">
        <v>41449832</v>
      </c>
      <c r="B69" s="20"/>
      <c r="C69" s="21"/>
      <c r="D69" s="28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  <c r="AS69" s="37"/>
      <c r="AT69" s="37"/>
      <c r="AU69" s="37"/>
      <c r="AV69" s="37"/>
      <c r="AW69" s="37"/>
      <c r="AX69" s="37"/>
      <c r="AY69" s="37"/>
      <c r="AZ69" s="37"/>
      <c r="BA69" s="21"/>
      <c r="BB69" s="21"/>
      <c r="BC69" s="21"/>
      <c r="BD69" s="21"/>
      <c r="BE69" s="21"/>
      <c r="BF69" s="25">
        <f t="shared" si="0"/>
        <v>0</v>
      </c>
      <c r="BG69" s="26"/>
      <c r="BH69" s="25"/>
      <c r="BI69" s="34"/>
      <c r="BJ69" s="36"/>
      <c r="IU69" s="21">
        <v>1</v>
      </c>
      <c r="IV69" s="27">
        <v>2</v>
      </c>
    </row>
    <row r="70" spans="1:256" x14ac:dyDescent="0.2">
      <c r="A70" s="20">
        <v>41449833</v>
      </c>
      <c r="B70" s="20"/>
      <c r="C70" s="21"/>
      <c r="D70" s="28"/>
      <c r="E70" s="21"/>
      <c r="F70" s="21"/>
      <c r="G70" s="30"/>
      <c r="H70" s="30"/>
      <c r="I70" s="30"/>
      <c r="J70" s="30"/>
      <c r="K70" s="30"/>
      <c r="L70" s="30"/>
      <c r="M70" s="30"/>
      <c r="N70" s="30"/>
      <c r="O70" s="30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30"/>
      <c r="AL70" s="30"/>
      <c r="AM70" s="30"/>
      <c r="AN70" s="30"/>
      <c r="AO70" s="30"/>
      <c r="AP70" s="21"/>
      <c r="AQ70" s="21"/>
      <c r="AR70" s="21"/>
      <c r="AS70" s="37"/>
      <c r="AT70" s="37"/>
      <c r="AU70" s="37"/>
      <c r="AV70" s="37"/>
      <c r="AW70" s="37"/>
      <c r="AX70" s="37"/>
      <c r="AY70" s="37"/>
      <c r="AZ70" s="37"/>
      <c r="BA70" s="21"/>
      <c r="BB70" s="21"/>
      <c r="BC70" s="21"/>
      <c r="BD70" s="21"/>
      <c r="BE70" s="21"/>
      <c r="BF70" s="25">
        <f>COUNTIF(P70:BE70,0)*7</f>
        <v>0</v>
      </c>
      <c r="BG70" s="26"/>
      <c r="BH70" s="25"/>
      <c r="BI70" s="26"/>
      <c r="BJ70" s="36"/>
      <c r="IU70" s="21">
        <v>2</v>
      </c>
      <c r="IV70" s="27">
        <v>2</v>
      </c>
    </row>
    <row r="71" spans="1:256" x14ac:dyDescent="0.2">
      <c r="A71" s="20">
        <v>41449830</v>
      </c>
      <c r="B71" s="20"/>
      <c r="C71" s="21"/>
      <c r="D71" s="28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  <c r="AN71" s="21"/>
      <c r="AO71" s="21"/>
      <c r="AP71" s="21"/>
      <c r="AQ71" s="21"/>
      <c r="AR71" s="21"/>
      <c r="AS71" s="37"/>
      <c r="AT71" s="37"/>
      <c r="AU71" s="37"/>
      <c r="AV71" s="37"/>
      <c r="AW71" s="37"/>
      <c r="AX71" s="37"/>
      <c r="AY71" s="37"/>
      <c r="AZ71" s="37"/>
      <c r="BA71" s="21"/>
      <c r="BB71" s="21"/>
      <c r="BC71" s="21"/>
      <c r="BD71" s="21"/>
      <c r="BE71" s="21"/>
      <c r="BF71" s="25">
        <f t="shared" ref="BF71:BF136" si="1">COUNTIF(E71:BE71,0)*7</f>
        <v>0</v>
      </c>
      <c r="BG71" s="26"/>
      <c r="BH71" s="25"/>
      <c r="BI71" s="34"/>
      <c r="BJ71" s="36"/>
      <c r="IU71" s="21">
        <v>3</v>
      </c>
      <c r="IV71" s="27">
        <v>4</v>
      </c>
    </row>
    <row r="72" spans="1:256" x14ac:dyDescent="0.2">
      <c r="A72" s="20">
        <v>41449834</v>
      </c>
      <c r="B72" s="20"/>
      <c r="C72" s="21"/>
      <c r="D72" s="28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21"/>
      <c r="AV72" s="21"/>
      <c r="AW72" s="21"/>
      <c r="AX72" s="21"/>
      <c r="AY72" s="21"/>
      <c r="AZ72" s="21"/>
      <c r="BA72" s="21"/>
      <c r="BB72" s="21"/>
      <c r="BC72" s="21"/>
      <c r="BD72" s="21"/>
      <c r="BE72" s="21"/>
      <c r="BF72" s="25">
        <f t="shared" si="1"/>
        <v>0</v>
      </c>
      <c r="BG72" s="26"/>
      <c r="BH72" s="32"/>
      <c r="BI72" s="26"/>
      <c r="BJ72" s="36"/>
      <c r="IU72" s="21">
        <v>1</v>
      </c>
      <c r="IV72" s="27">
        <v>1</v>
      </c>
    </row>
    <row r="73" spans="1:256" x14ac:dyDescent="0.2">
      <c r="A73" s="20">
        <v>41449828</v>
      </c>
      <c r="B73" s="20"/>
      <c r="C73" s="21"/>
      <c r="D73" s="28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  <c r="AM73" s="21"/>
      <c r="AN73" s="21"/>
      <c r="AO73" s="21"/>
      <c r="AP73" s="21"/>
      <c r="AQ73" s="21"/>
      <c r="AR73" s="21"/>
      <c r="AS73" s="21"/>
      <c r="AT73" s="21"/>
      <c r="AU73" s="21"/>
      <c r="AV73" s="21"/>
      <c r="AW73" s="21"/>
      <c r="AX73" s="21"/>
      <c r="AY73" s="21"/>
      <c r="AZ73" s="21"/>
      <c r="BA73" s="21"/>
      <c r="BB73" s="21"/>
      <c r="BC73" s="21"/>
      <c r="BD73" s="21"/>
      <c r="BE73" s="21"/>
      <c r="BF73" s="25">
        <f t="shared" si="1"/>
        <v>0</v>
      </c>
      <c r="BG73" s="26"/>
      <c r="BH73" s="25"/>
      <c r="BI73" s="34"/>
      <c r="IU73" s="21">
        <v>1</v>
      </c>
      <c r="IV73" s="27">
        <v>1</v>
      </c>
    </row>
    <row r="74" spans="1:256" x14ac:dyDescent="0.2">
      <c r="A74" s="20">
        <v>41449791</v>
      </c>
      <c r="B74" s="20"/>
      <c r="C74" s="21"/>
      <c r="D74" s="28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  <c r="AM74" s="21"/>
      <c r="AN74" s="21"/>
      <c r="AO74" s="21"/>
      <c r="AP74" s="21"/>
      <c r="AQ74" s="21"/>
      <c r="AR74" s="21"/>
      <c r="AS74" s="37"/>
      <c r="AT74" s="37"/>
      <c r="AU74" s="37"/>
      <c r="AV74" s="37"/>
      <c r="AW74" s="37"/>
      <c r="AX74" s="37"/>
      <c r="AY74" s="37"/>
      <c r="AZ74" s="37"/>
      <c r="BA74" s="21"/>
      <c r="BB74" s="21"/>
      <c r="BC74" s="21"/>
      <c r="BD74" s="21"/>
      <c r="BE74" s="21"/>
      <c r="BF74" s="25">
        <f t="shared" si="1"/>
        <v>0</v>
      </c>
      <c r="BG74" s="26"/>
      <c r="BH74" s="25"/>
      <c r="BI74" s="34"/>
      <c r="BJ74" s="36"/>
      <c r="IU74" s="21">
        <v>1</v>
      </c>
      <c r="IV74" s="27">
        <v>1</v>
      </c>
    </row>
    <row r="75" spans="1:256" x14ac:dyDescent="0.2">
      <c r="A75" s="20">
        <v>41449861</v>
      </c>
      <c r="B75" s="20"/>
      <c r="C75" s="21"/>
      <c r="D75" s="28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21"/>
      <c r="AO75" s="21"/>
      <c r="AP75" s="30"/>
      <c r="AQ75" s="30"/>
      <c r="AR75" s="30"/>
      <c r="AS75" s="30"/>
      <c r="AT75" s="30"/>
      <c r="AU75" s="30"/>
      <c r="AV75" s="30"/>
      <c r="AW75" s="30"/>
      <c r="AX75" s="30"/>
      <c r="AY75" s="30"/>
      <c r="AZ75" s="30"/>
      <c r="BA75" s="21"/>
      <c r="BB75" s="21"/>
      <c r="BC75" s="21"/>
      <c r="BD75" s="21"/>
      <c r="BE75" s="21"/>
      <c r="BF75" s="25">
        <f t="shared" si="1"/>
        <v>0</v>
      </c>
      <c r="BG75" s="26"/>
      <c r="BH75" s="32"/>
      <c r="BI75" s="26"/>
      <c r="BJ75" s="36"/>
      <c r="IU75" s="21">
        <v>2</v>
      </c>
      <c r="IV75" s="27">
        <v>2</v>
      </c>
    </row>
    <row r="76" spans="1:256" x14ac:dyDescent="0.2">
      <c r="A76" s="20">
        <v>41432896</v>
      </c>
      <c r="B76" s="20"/>
      <c r="C76" s="21"/>
      <c r="D76" s="28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21"/>
      <c r="AA76" s="21"/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  <c r="AM76" s="21"/>
      <c r="AN76" s="21"/>
      <c r="AO76" s="21"/>
      <c r="AP76" s="21"/>
      <c r="AQ76" s="21"/>
      <c r="AR76" s="21"/>
      <c r="AS76" s="21"/>
      <c r="AT76" s="21"/>
      <c r="AU76" s="21"/>
      <c r="AV76" s="21"/>
      <c r="AW76" s="21"/>
      <c r="AX76" s="21"/>
      <c r="AY76" s="21"/>
      <c r="AZ76" s="21"/>
      <c r="BA76" s="21"/>
      <c r="BB76" s="21"/>
      <c r="BC76" s="21"/>
      <c r="BD76" s="21"/>
      <c r="BE76" s="21"/>
      <c r="BF76" s="25">
        <f>COUNTIF(Z76:BE76,0)*7</f>
        <v>0</v>
      </c>
      <c r="BG76" s="26"/>
      <c r="BH76" s="25"/>
      <c r="BI76" s="26"/>
      <c r="IU76" s="21">
        <v>3</v>
      </c>
      <c r="IV76" s="27">
        <v>1</v>
      </c>
    </row>
    <row r="77" spans="1:256" x14ac:dyDescent="0.2">
      <c r="A77" s="20">
        <v>41457129</v>
      </c>
      <c r="B77" s="20"/>
      <c r="C77" s="21"/>
      <c r="D77" s="28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  <c r="AM77" s="21"/>
      <c r="AN77" s="21"/>
      <c r="AO77" s="21"/>
      <c r="AP77" s="21"/>
      <c r="AQ77" s="21"/>
      <c r="AR77" s="21"/>
      <c r="AS77" s="37"/>
      <c r="AT77" s="37"/>
      <c r="AU77" s="37"/>
      <c r="AV77" s="37"/>
      <c r="AW77" s="37"/>
      <c r="AX77" s="37"/>
      <c r="AY77" s="37"/>
      <c r="AZ77" s="37"/>
      <c r="BA77" s="21"/>
      <c r="BB77" s="21"/>
      <c r="BC77" s="21"/>
      <c r="BD77" s="21"/>
      <c r="BE77" s="21"/>
      <c r="BF77" s="25">
        <f t="shared" si="1"/>
        <v>0</v>
      </c>
      <c r="BG77" s="26"/>
      <c r="BH77" s="25"/>
      <c r="BI77" s="34"/>
      <c r="BJ77" s="36"/>
      <c r="IU77" s="21">
        <v>1</v>
      </c>
      <c r="IV77" s="27">
        <v>1</v>
      </c>
    </row>
    <row r="78" spans="1:256" x14ac:dyDescent="0.2">
      <c r="A78" s="20">
        <v>41449837</v>
      </c>
      <c r="B78" s="20"/>
      <c r="C78" s="21"/>
      <c r="D78" s="28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  <c r="AS78" s="37"/>
      <c r="AT78" s="37"/>
      <c r="AU78" s="37"/>
      <c r="AV78" s="37"/>
      <c r="AW78" s="37"/>
      <c r="AX78" s="37"/>
      <c r="AY78" s="37"/>
      <c r="AZ78" s="37"/>
      <c r="BA78" s="21"/>
      <c r="BB78" s="21"/>
      <c r="BC78" s="21"/>
      <c r="BD78" s="21"/>
      <c r="BE78" s="21"/>
      <c r="BF78" s="25">
        <f t="shared" si="1"/>
        <v>0</v>
      </c>
      <c r="BG78" s="26"/>
      <c r="BH78" s="25"/>
      <c r="BI78" s="34"/>
      <c r="BJ78" s="36"/>
      <c r="IU78" s="21">
        <v>2</v>
      </c>
      <c r="IV78" s="27">
        <v>2</v>
      </c>
    </row>
    <row r="79" spans="1:256" x14ac:dyDescent="0.2">
      <c r="A79" s="20">
        <v>41457128</v>
      </c>
      <c r="B79" s="20"/>
      <c r="C79" s="21"/>
      <c r="D79" s="28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21"/>
      <c r="AO79" s="21"/>
      <c r="AP79" s="21"/>
      <c r="AQ79" s="21"/>
      <c r="AR79" s="21"/>
      <c r="AS79" s="21"/>
      <c r="AT79" s="21"/>
      <c r="AU79" s="21"/>
      <c r="AV79" s="21"/>
      <c r="AW79" s="21"/>
      <c r="AX79" s="21"/>
      <c r="AY79" s="21"/>
      <c r="AZ79" s="21"/>
      <c r="BA79" s="21"/>
      <c r="BB79" s="21"/>
      <c r="BC79" s="21"/>
      <c r="BD79" s="21"/>
      <c r="BE79" s="21"/>
      <c r="BF79" s="25">
        <f t="shared" si="1"/>
        <v>0</v>
      </c>
      <c r="BG79" s="26"/>
      <c r="BH79" s="25"/>
      <c r="BI79" s="34"/>
      <c r="IU79" s="21">
        <v>1</v>
      </c>
      <c r="IV79" s="27">
        <v>1</v>
      </c>
    </row>
    <row r="80" spans="1:256" ht="12.75" customHeight="1" x14ac:dyDescent="0.2">
      <c r="A80" s="20">
        <v>41449793</v>
      </c>
      <c r="B80" s="20"/>
      <c r="C80" s="21"/>
      <c r="D80" s="28"/>
      <c r="E80" s="30"/>
      <c r="F80" s="30"/>
      <c r="G80" s="30"/>
      <c r="H80" s="30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  <c r="AM80" s="21"/>
      <c r="AN80" s="21"/>
      <c r="AO80" s="21"/>
      <c r="AP80" s="21"/>
      <c r="AQ80" s="21"/>
      <c r="AR80" s="21"/>
      <c r="AS80" s="37"/>
      <c r="AT80" s="37"/>
      <c r="AU80" s="37"/>
      <c r="AV80" s="37"/>
      <c r="AW80" s="37"/>
      <c r="AX80" s="37"/>
      <c r="AY80" s="37"/>
      <c r="AZ80" s="37"/>
      <c r="BA80" s="21"/>
      <c r="BB80" s="21"/>
      <c r="BC80" s="21"/>
      <c r="BD80" s="21"/>
      <c r="BE80" s="21"/>
      <c r="BF80" s="25">
        <f>COUNTIF(I80:BE80,0)*7</f>
        <v>0</v>
      </c>
      <c r="BG80" s="31"/>
      <c r="BH80" s="32"/>
      <c r="BI80" s="26"/>
      <c r="BJ80" s="38"/>
      <c r="IU80" s="21">
        <v>2</v>
      </c>
      <c r="IV80" s="5">
        <v>0</v>
      </c>
    </row>
    <row r="81" spans="1:256" x14ac:dyDescent="0.2">
      <c r="A81" s="20">
        <v>41449811</v>
      </c>
      <c r="B81" s="20"/>
      <c r="C81" s="21"/>
      <c r="D81" s="28"/>
      <c r="E81" s="21"/>
      <c r="F81" s="30"/>
      <c r="G81" s="30"/>
      <c r="H81" s="30"/>
      <c r="I81" s="30"/>
      <c r="J81" s="30"/>
      <c r="K81" s="30"/>
      <c r="L81" s="30"/>
      <c r="M81" s="21"/>
      <c r="N81" s="21"/>
      <c r="O81" s="21"/>
      <c r="P81" s="21"/>
      <c r="Q81" s="21"/>
      <c r="R81" s="30"/>
      <c r="S81" s="30"/>
      <c r="T81" s="30"/>
      <c r="U81" s="30"/>
      <c r="V81" s="30"/>
      <c r="W81" s="30"/>
      <c r="X81" s="30"/>
      <c r="Y81" s="30"/>
      <c r="Z81" s="30"/>
      <c r="AA81" s="30"/>
      <c r="AB81" s="30"/>
      <c r="AC81" s="30"/>
      <c r="AD81" s="30"/>
      <c r="AE81" s="30"/>
      <c r="AF81" s="30"/>
      <c r="AG81" s="21"/>
      <c r="AH81" s="21"/>
      <c r="AI81" s="21"/>
      <c r="AJ81" s="21"/>
      <c r="AK81" s="21"/>
      <c r="AL81" s="21"/>
      <c r="AM81" s="21"/>
      <c r="AN81" s="21"/>
      <c r="AO81" s="21"/>
      <c r="AP81" s="21"/>
      <c r="AQ81" s="21"/>
      <c r="AR81" s="21"/>
      <c r="AS81" s="37"/>
      <c r="AT81" s="37"/>
      <c r="AU81" s="37"/>
      <c r="AV81" s="37"/>
      <c r="AW81" s="37"/>
      <c r="AX81" s="37"/>
      <c r="AY81" s="37"/>
      <c r="AZ81" s="37"/>
      <c r="BA81" s="21"/>
      <c r="BB81" s="21"/>
      <c r="BC81" s="21"/>
      <c r="BD81" s="21"/>
      <c r="BE81" s="21"/>
      <c r="BF81" s="25">
        <f>COUNTIF(AG81:BE81,0)*7</f>
        <v>0</v>
      </c>
      <c r="BG81" s="31"/>
      <c r="BH81" s="32"/>
      <c r="BI81" s="26"/>
      <c r="BJ81" s="38"/>
      <c r="IU81" s="21">
        <v>1</v>
      </c>
      <c r="IV81" s="27">
        <v>1</v>
      </c>
    </row>
    <row r="82" spans="1:256" x14ac:dyDescent="0.2">
      <c r="A82" s="20">
        <v>41449838</v>
      </c>
      <c r="B82" s="20"/>
      <c r="C82" s="21"/>
      <c r="D82" s="28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  <c r="AJ82" s="21"/>
      <c r="AK82" s="21"/>
      <c r="AL82" s="21"/>
      <c r="AM82" s="21"/>
      <c r="AN82" s="21"/>
      <c r="AO82" s="21"/>
      <c r="AP82" s="21"/>
      <c r="AQ82" s="21"/>
      <c r="AR82" s="21"/>
      <c r="AS82" s="37"/>
      <c r="AT82" s="37"/>
      <c r="AU82" s="37"/>
      <c r="AV82" s="37"/>
      <c r="AW82" s="37"/>
      <c r="AX82" s="37"/>
      <c r="AY82" s="37"/>
      <c r="AZ82" s="37"/>
      <c r="BA82" s="21"/>
      <c r="BB82" s="21"/>
      <c r="BC82" s="21"/>
      <c r="BD82" s="21"/>
      <c r="BE82" s="21"/>
      <c r="BF82" s="25">
        <f t="shared" si="1"/>
        <v>0</v>
      </c>
      <c r="BG82" s="26"/>
      <c r="BH82" s="25"/>
      <c r="BI82" s="34"/>
      <c r="BJ82" s="36"/>
      <c r="IU82" s="21">
        <v>5</v>
      </c>
      <c r="IV82" s="27">
        <v>5</v>
      </c>
    </row>
    <row r="83" spans="1:256" x14ac:dyDescent="0.2">
      <c r="A83" s="20">
        <v>41449835</v>
      </c>
      <c r="B83" s="20"/>
      <c r="C83" s="21"/>
      <c r="D83" s="28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37"/>
      <c r="AT83" s="37"/>
      <c r="AU83" s="37"/>
      <c r="AV83" s="37"/>
      <c r="AW83" s="37"/>
      <c r="AX83" s="37"/>
      <c r="AY83" s="37"/>
      <c r="AZ83" s="37"/>
      <c r="BA83" s="21"/>
      <c r="BB83" s="21"/>
      <c r="BC83" s="21"/>
      <c r="BD83" s="21"/>
      <c r="BE83" s="21"/>
      <c r="BF83" s="25">
        <f t="shared" si="1"/>
        <v>0</v>
      </c>
      <c r="BG83" s="26"/>
      <c r="BH83" s="32"/>
      <c r="BI83" s="26"/>
      <c r="BJ83" s="38"/>
      <c r="IU83" s="23">
        <v>0</v>
      </c>
      <c r="IV83" s="27">
        <v>1</v>
      </c>
    </row>
    <row r="84" spans="1:256" x14ac:dyDescent="0.2">
      <c r="A84" s="20">
        <v>41449812</v>
      </c>
      <c r="B84" s="20"/>
      <c r="C84" s="21"/>
      <c r="D84" s="28"/>
      <c r="E84" s="30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  <c r="AJ84" s="21"/>
      <c r="AK84" s="21"/>
      <c r="AL84" s="21"/>
      <c r="AM84" s="21"/>
      <c r="AN84" s="21"/>
      <c r="AO84" s="21"/>
      <c r="AP84" s="21"/>
      <c r="AQ84" s="21"/>
      <c r="AR84" s="21"/>
      <c r="AS84" s="21"/>
      <c r="AT84" s="21"/>
      <c r="AU84" s="21"/>
      <c r="AV84" s="21"/>
      <c r="AW84" s="21"/>
      <c r="AX84" s="21"/>
      <c r="AY84" s="21"/>
      <c r="AZ84" s="21"/>
      <c r="BA84" s="21"/>
      <c r="BB84" s="21"/>
      <c r="BC84" s="21"/>
      <c r="BD84" s="21"/>
      <c r="BE84" s="21"/>
      <c r="BF84" s="25">
        <f t="shared" si="1"/>
        <v>0</v>
      </c>
      <c r="BG84" s="26"/>
      <c r="BH84" s="32"/>
      <c r="BI84" s="26"/>
      <c r="BJ84" s="38"/>
      <c r="IU84" s="21">
        <v>1</v>
      </c>
      <c r="IV84" s="5">
        <v>0</v>
      </c>
    </row>
    <row r="85" spans="1:256" x14ac:dyDescent="0.2">
      <c r="A85" s="20">
        <v>41457135</v>
      </c>
      <c r="B85" s="20"/>
      <c r="C85" s="21"/>
      <c r="D85" s="28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21"/>
      <c r="AO85" s="30"/>
      <c r="AP85" s="30"/>
      <c r="AQ85" s="30"/>
      <c r="AR85" s="30"/>
      <c r="AS85" s="30"/>
      <c r="AT85" s="30"/>
      <c r="AU85" s="30"/>
      <c r="AV85" s="30"/>
      <c r="AW85" s="30"/>
      <c r="AX85" s="30"/>
      <c r="AY85" s="30"/>
      <c r="AZ85" s="30"/>
      <c r="BA85" s="21"/>
      <c r="BB85" s="21"/>
      <c r="BC85" s="21"/>
      <c r="BD85" s="21"/>
      <c r="BE85" s="21"/>
      <c r="BF85" s="25">
        <f t="shared" si="1"/>
        <v>0</v>
      </c>
      <c r="BG85" s="26"/>
      <c r="BH85" s="25"/>
      <c r="BI85" s="26"/>
      <c r="BJ85" s="36"/>
      <c r="IU85" s="21">
        <v>1</v>
      </c>
      <c r="IV85" s="27">
        <v>1</v>
      </c>
    </row>
    <row r="86" spans="1:256" x14ac:dyDescent="0.2">
      <c r="A86" s="20">
        <v>41449839</v>
      </c>
      <c r="B86" s="20"/>
      <c r="C86" s="21"/>
      <c r="D86" s="28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  <c r="AS86" s="21"/>
      <c r="AT86" s="21"/>
      <c r="AU86" s="21"/>
      <c r="AV86" s="21"/>
      <c r="AW86" s="21"/>
      <c r="AX86" s="21"/>
      <c r="AY86" s="21"/>
      <c r="AZ86" s="21"/>
      <c r="BA86" s="21"/>
      <c r="BB86" s="21"/>
      <c r="BC86" s="21"/>
      <c r="BD86" s="21"/>
      <c r="BE86" s="21"/>
      <c r="BF86" s="25">
        <f t="shared" si="1"/>
        <v>0</v>
      </c>
      <c r="BG86" s="26"/>
      <c r="BH86" s="25"/>
      <c r="BI86" s="34"/>
      <c r="IU86" s="21">
        <v>1</v>
      </c>
      <c r="IV86" s="27">
        <v>1</v>
      </c>
    </row>
    <row r="87" spans="1:256" x14ac:dyDescent="0.2">
      <c r="A87" s="20">
        <v>41457130</v>
      </c>
      <c r="B87" s="20"/>
      <c r="C87" s="21"/>
      <c r="D87" s="28"/>
      <c r="E87" s="21"/>
      <c r="F87" s="30"/>
      <c r="G87" s="30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  <c r="AJ87" s="21"/>
      <c r="AK87" s="21"/>
      <c r="AL87" s="21"/>
      <c r="AM87" s="21"/>
      <c r="AN87" s="21"/>
      <c r="AO87" s="21"/>
      <c r="AP87" s="21"/>
      <c r="AQ87" s="21"/>
      <c r="AR87" s="21"/>
      <c r="AS87" s="37"/>
      <c r="AT87" s="37"/>
      <c r="AU87" s="37"/>
      <c r="AV87" s="37"/>
      <c r="AW87" s="37"/>
      <c r="AX87" s="37"/>
      <c r="AY87" s="37"/>
      <c r="AZ87" s="37"/>
      <c r="BA87" s="21"/>
      <c r="BB87" s="21"/>
      <c r="BC87" s="21"/>
      <c r="BD87" s="21"/>
      <c r="BE87" s="21"/>
      <c r="BF87" s="25">
        <f>COUNTIF(R87:BE87,0)*7</f>
        <v>0</v>
      </c>
      <c r="BG87" s="26"/>
      <c r="BH87" s="25"/>
      <c r="BI87" s="34"/>
      <c r="BJ87" s="36"/>
      <c r="IU87" s="21">
        <v>1</v>
      </c>
      <c r="IV87" s="27">
        <v>1</v>
      </c>
    </row>
    <row r="88" spans="1:256" x14ac:dyDescent="0.2">
      <c r="A88" s="20">
        <v>41449844</v>
      </c>
      <c r="B88" s="20"/>
      <c r="C88" s="21"/>
      <c r="D88" s="28"/>
      <c r="E88" s="21"/>
      <c r="F88" s="30"/>
      <c r="G88" s="30"/>
      <c r="H88" s="30"/>
      <c r="I88" s="30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  <c r="AJ88" s="21"/>
      <c r="AK88" s="21"/>
      <c r="AL88" s="21"/>
      <c r="AM88" s="21"/>
      <c r="AN88" s="21"/>
      <c r="AO88" s="21"/>
      <c r="AP88" s="21"/>
      <c r="AQ88" s="21"/>
      <c r="AR88" s="21"/>
      <c r="AS88" s="21"/>
      <c r="AT88" s="21"/>
      <c r="AU88" s="21"/>
      <c r="AV88" s="21"/>
      <c r="AW88" s="21"/>
      <c r="AX88" s="21"/>
      <c r="AY88" s="21"/>
      <c r="AZ88" s="21"/>
      <c r="BA88" s="21"/>
      <c r="BB88" s="21"/>
      <c r="BC88" s="21"/>
      <c r="BD88" s="21"/>
      <c r="BE88" s="21"/>
      <c r="BF88" s="25">
        <f>COUNTIF(J88:BE88,0)*7</f>
        <v>0</v>
      </c>
      <c r="BG88" s="26"/>
      <c r="BH88" s="25"/>
      <c r="BI88" s="26"/>
      <c r="BJ88" s="36"/>
      <c r="IU88" s="21">
        <v>1</v>
      </c>
      <c r="IV88" s="27">
        <v>1</v>
      </c>
    </row>
    <row r="89" spans="1:256" x14ac:dyDescent="0.2">
      <c r="A89" s="20">
        <v>41449840</v>
      </c>
      <c r="B89" s="20"/>
      <c r="C89" s="21"/>
      <c r="D89" s="28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  <c r="AJ89" s="21"/>
      <c r="AK89" s="21"/>
      <c r="AL89" s="21"/>
      <c r="AM89" s="21"/>
      <c r="AN89" s="21"/>
      <c r="AO89" s="21"/>
      <c r="AP89" s="21"/>
      <c r="AQ89" s="21"/>
      <c r="AR89" s="21"/>
      <c r="AS89" s="37"/>
      <c r="AT89" s="37"/>
      <c r="AU89" s="37"/>
      <c r="AV89" s="37"/>
      <c r="AW89" s="37"/>
      <c r="AX89" s="37"/>
      <c r="AY89" s="37"/>
      <c r="AZ89" s="37"/>
      <c r="BA89" s="21"/>
      <c r="BB89" s="21"/>
      <c r="BC89" s="21"/>
      <c r="BD89" s="21"/>
      <c r="BE89" s="21"/>
      <c r="BF89" s="25">
        <f t="shared" si="1"/>
        <v>0</v>
      </c>
      <c r="BG89" s="26"/>
      <c r="BH89" s="25"/>
      <c r="BI89" s="34"/>
      <c r="BJ89" s="36"/>
      <c r="IU89" s="23">
        <v>0</v>
      </c>
      <c r="IV89" s="27">
        <v>1</v>
      </c>
    </row>
    <row r="90" spans="1:256" x14ac:dyDescent="0.2">
      <c r="A90" s="20">
        <v>41449843</v>
      </c>
      <c r="B90" s="20"/>
      <c r="C90" s="21"/>
      <c r="D90" s="28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  <c r="AJ90" s="21"/>
      <c r="AK90" s="21"/>
      <c r="AL90" s="21"/>
      <c r="AM90" s="21"/>
      <c r="AN90" s="21"/>
      <c r="AO90" s="21"/>
      <c r="AP90" s="21"/>
      <c r="AQ90" s="21"/>
      <c r="AR90" s="21"/>
      <c r="AS90" s="37"/>
      <c r="AT90" s="37"/>
      <c r="AU90" s="37"/>
      <c r="AV90" s="37"/>
      <c r="AW90" s="37"/>
      <c r="AX90" s="37"/>
      <c r="AY90" s="37"/>
      <c r="AZ90" s="37"/>
      <c r="BA90" s="21"/>
      <c r="BB90" s="21"/>
      <c r="BC90" s="21"/>
      <c r="BD90" s="21"/>
      <c r="BE90" s="21"/>
      <c r="BF90" s="25">
        <f t="shared" si="1"/>
        <v>0</v>
      </c>
      <c r="BG90" s="26"/>
      <c r="BH90" s="25"/>
      <c r="BI90" s="34"/>
      <c r="BJ90" s="36"/>
      <c r="IU90" s="21">
        <v>2</v>
      </c>
      <c r="IV90" s="27">
        <v>2</v>
      </c>
    </row>
    <row r="91" spans="1:256" x14ac:dyDescent="0.2">
      <c r="A91" s="20">
        <v>41449842</v>
      </c>
      <c r="B91" s="20"/>
      <c r="C91" s="21"/>
      <c r="D91" s="28"/>
      <c r="E91" s="30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  <c r="AJ91" s="21"/>
      <c r="AK91" s="21"/>
      <c r="AL91" s="21"/>
      <c r="AM91" s="21"/>
      <c r="AN91" s="21"/>
      <c r="AO91" s="21"/>
      <c r="AP91" s="21"/>
      <c r="AQ91" s="21"/>
      <c r="AR91" s="21"/>
      <c r="AS91" s="37"/>
      <c r="AT91" s="37"/>
      <c r="AU91" s="37"/>
      <c r="AV91" s="37"/>
      <c r="AW91" s="37"/>
      <c r="AX91" s="37"/>
      <c r="AY91" s="37"/>
      <c r="AZ91" s="37"/>
      <c r="BA91" s="21"/>
      <c r="BB91" s="21"/>
      <c r="BC91" s="21"/>
      <c r="BD91" s="21"/>
      <c r="BE91" s="21"/>
      <c r="BF91" s="25">
        <f t="shared" si="1"/>
        <v>0</v>
      </c>
      <c r="BG91" s="26"/>
      <c r="BH91" s="25"/>
      <c r="BI91" s="34"/>
      <c r="BJ91" s="36"/>
      <c r="IU91" s="21">
        <v>1</v>
      </c>
      <c r="IV91" s="27">
        <v>1</v>
      </c>
    </row>
    <row r="92" spans="1:256" x14ac:dyDescent="0.2">
      <c r="A92" s="20">
        <v>41449841</v>
      </c>
      <c r="B92" s="20"/>
      <c r="C92" s="21"/>
      <c r="D92" s="28"/>
      <c r="E92" s="30"/>
      <c r="F92" s="30"/>
      <c r="G92" s="30"/>
      <c r="H92" s="30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30"/>
      <c r="AC92" s="30"/>
      <c r="AD92" s="30"/>
      <c r="AE92" s="30"/>
      <c r="AF92" s="30"/>
      <c r="AG92" s="30"/>
      <c r="AH92" s="30"/>
      <c r="AI92" s="30"/>
      <c r="AJ92" s="30"/>
      <c r="AK92" s="30"/>
      <c r="AL92" s="30"/>
      <c r="AM92" s="30"/>
      <c r="AN92" s="30"/>
      <c r="AO92" s="30"/>
      <c r="AP92" s="30"/>
      <c r="AQ92" s="30"/>
      <c r="AR92" s="30"/>
      <c r="AS92" s="30"/>
      <c r="AT92" s="30"/>
      <c r="AU92" s="30"/>
      <c r="AV92" s="30"/>
      <c r="AW92" s="30"/>
      <c r="AX92" s="30"/>
      <c r="AY92" s="30"/>
      <c r="AZ92" s="30"/>
      <c r="BA92" s="21"/>
      <c r="BB92" s="21"/>
      <c r="BC92" s="21"/>
      <c r="BD92" s="21"/>
      <c r="BE92" s="21"/>
      <c r="BF92" s="25">
        <f>COUNTIF(AX92:BE92,0)*7</f>
        <v>0</v>
      </c>
      <c r="BG92" s="26"/>
      <c r="BH92" s="32"/>
      <c r="BI92" s="26"/>
      <c r="BJ92" s="33"/>
      <c r="IU92" s="23">
        <v>0</v>
      </c>
      <c r="IV92" s="27">
        <v>1</v>
      </c>
    </row>
    <row r="93" spans="1:256" x14ac:dyDescent="0.2">
      <c r="A93" s="20">
        <v>41449775</v>
      </c>
      <c r="B93" s="20"/>
      <c r="C93" s="21"/>
      <c r="D93" s="28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30"/>
      <c r="R93" s="30"/>
      <c r="S93" s="30"/>
      <c r="T93" s="30"/>
      <c r="U93" s="30"/>
      <c r="V93" s="30"/>
      <c r="W93" s="30"/>
      <c r="X93" s="30"/>
      <c r="Y93" s="30"/>
      <c r="Z93" s="30"/>
      <c r="AA93" s="30"/>
      <c r="AB93" s="30"/>
      <c r="AC93" s="30"/>
      <c r="AD93" s="30"/>
      <c r="AE93" s="30"/>
      <c r="AF93" s="30"/>
      <c r="AG93" s="30"/>
      <c r="AH93" s="30"/>
      <c r="AI93" s="30"/>
      <c r="AJ93" s="30"/>
      <c r="AK93" s="30"/>
      <c r="AL93" s="30"/>
      <c r="AM93" s="30"/>
      <c r="AN93" s="21"/>
      <c r="AO93" s="21"/>
      <c r="AP93" s="21"/>
      <c r="AQ93" s="21"/>
      <c r="AR93" s="21"/>
      <c r="AS93" s="37"/>
      <c r="AT93" s="37"/>
      <c r="AU93" s="37"/>
      <c r="AV93" s="37"/>
      <c r="AW93" s="37"/>
      <c r="AX93" s="37"/>
      <c r="AY93" s="37"/>
      <c r="AZ93" s="37"/>
      <c r="BA93" s="21"/>
      <c r="BB93" s="21"/>
      <c r="BC93" s="21"/>
      <c r="BD93" s="21"/>
      <c r="BE93" s="21"/>
      <c r="BF93" s="25">
        <f>COUNTIF(AN93:BE93,0)*7</f>
        <v>0</v>
      </c>
      <c r="BG93" s="26"/>
      <c r="BH93" s="25"/>
      <c r="BI93" s="26"/>
      <c r="BJ93" s="36"/>
      <c r="IU93" s="24">
        <v>1</v>
      </c>
      <c r="IV93" s="27">
        <v>1</v>
      </c>
    </row>
    <row r="94" spans="1:256" x14ac:dyDescent="0.2">
      <c r="A94" s="20">
        <v>41449759</v>
      </c>
      <c r="B94" s="20"/>
      <c r="C94" s="21"/>
      <c r="D94" s="28"/>
      <c r="E94" s="30"/>
      <c r="F94" s="30"/>
      <c r="G94" s="30"/>
      <c r="H94" s="30"/>
      <c r="I94" s="30"/>
      <c r="J94" s="30"/>
      <c r="K94" s="21"/>
      <c r="L94" s="21"/>
      <c r="M94" s="21"/>
      <c r="N94" s="21"/>
      <c r="O94" s="21"/>
      <c r="P94" s="21"/>
      <c r="Q94" s="21"/>
      <c r="R94" s="21"/>
      <c r="S94" s="21"/>
      <c r="T94" s="30"/>
      <c r="U94" s="30"/>
      <c r="V94" s="30"/>
      <c r="W94" s="30"/>
      <c r="X94" s="30"/>
      <c r="Y94" s="30"/>
      <c r="Z94" s="30"/>
      <c r="AA94" s="30"/>
      <c r="AB94" s="30"/>
      <c r="AC94" s="30"/>
      <c r="AD94" s="30"/>
      <c r="AE94" s="30"/>
      <c r="AF94" s="30"/>
      <c r="AG94" s="30"/>
      <c r="AH94" s="30"/>
      <c r="AI94" s="30"/>
      <c r="AJ94" s="30"/>
      <c r="AK94" s="30"/>
      <c r="AL94" s="30"/>
      <c r="AM94" s="30"/>
      <c r="AN94" s="30"/>
      <c r="AO94" s="30"/>
      <c r="AP94" s="30"/>
      <c r="AQ94" s="30"/>
      <c r="AR94" s="30"/>
      <c r="AS94" s="30"/>
      <c r="AT94" s="21"/>
      <c r="AU94" s="37"/>
      <c r="AV94" s="37"/>
      <c r="AW94" s="37"/>
      <c r="AX94" s="37"/>
      <c r="AY94" s="37"/>
      <c r="AZ94" s="37"/>
      <c r="BA94" s="21"/>
      <c r="BB94" s="21"/>
      <c r="BC94" s="21"/>
      <c r="BD94" s="21"/>
      <c r="BE94" s="21"/>
      <c r="BF94" s="25">
        <f>COUNTIF(AT94:BE94,0)*7</f>
        <v>0</v>
      </c>
      <c r="BG94" s="26"/>
      <c r="BH94" s="32"/>
      <c r="BI94" s="26"/>
      <c r="BJ94" s="38"/>
      <c r="IU94" s="23">
        <v>0</v>
      </c>
      <c r="IV94" s="5">
        <v>0</v>
      </c>
    </row>
    <row r="95" spans="1:256" x14ac:dyDescent="0.2">
      <c r="A95" s="20">
        <v>41432905</v>
      </c>
      <c r="B95" s="20"/>
      <c r="C95" s="21"/>
      <c r="D95" s="28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  <c r="AN95" s="21"/>
      <c r="AO95" s="21"/>
      <c r="AP95" s="21"/>
      <c r="AQ95" s="21"/>
      <c r="AR95" s="21"/>
      <c r="AS95" s="21"/>
      <c r="AT95" s="21"/>
      <c r="AU95" s="21"/>
      <c r="AV95" s="21"/>
      <c r="AW95" s="21"/>
      <c r="AX95" s="21"/>
      <c r="AY95" s="21"/>
      <c r="AZ95" s="21"/>
      <c r="BA95" s="21"/>
      <c r="BB95" s="21"/>
      <c r="BC95" s="21"/>
      <c r="BD95" s="21"/>
      <c r="BE95" s="21"/>
      <c r="BF95" s="25">
        <f t="shared" si="1"/>
        <v>0</v>
      </c>
      <c r="BG95" s="26"/>
      <c r="BH95" s="25"/>
      <c r="BI95" s="34"/>
      <c r="IU95" s="21">
        <v>8</v>
      </c>
      <c r="IV95" s="27">
        <v>6</v>
      </c>
    </row>
    <row r="96" spans="1:256" x14ac:dyDescent="0.2">
      <c r="A96" s="20">
        <v>41449818</v>
      </c>
      <c r="B96" s="20"/>
      <c r="C96" s="21"/>
      <c r="D96" s="28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  <c r="AJ96" s="21"/>
      <c r="AK96" s="21"/>
      <c r="AL96" s="21"/>
      <c r="AM96" s="21"/>
      <c r="AN96" s="21"/>
      <c r="AO96" s="21"/>
      <c r="AP96" s="21"/>
      <c r="AQ96" s="21"/>
      <c r="AR96" s="21"/>
      <c r="AS96" s="37"/>
      <c r="AT96" s="37"/>
      <c r="AU96" s="37"/>
      <c r="AV96" s="37"/>
      <c r="AW96" s="37"/>
      <c r="AX96" s="37"/>
      <c r="AY96" s="37"/>
      <c r="AZ96" s="37"/>
      <c r="BA96" s="21"/>
      <c r="BB96" s="21"/>
      <c r="BC96" s="21"/>
      <c r="BD96" s="21"/>
      <c r="BE96" s="21"/>
      <c r="BF96" s="25">
        <f t="shared" si="1"/>
        <v>0</v>
      </c>
      <c r="BG96" s="26"/>
      <c r="BH96" s="32"/>
      <c r="BI96" s="26"/>
      <c r="BJ96" s="38"/>
      <c r="IU96" s="21">
        <v>1</v>
      </c>
      <c r="IV96" s="27">
        <v>1</v>
      </c>
    </row>
    <row r="97" spans="1:256" x14ac:dyDescent="0.2">
      <c r="A97" s="20">
        <v>41449766</v>
      </c>
      <c r="B97" s="20"/>
      <c r="C97" s="21"/>
      <c r="D97" s="28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  <c r="AJ97" s="21"/>
      <c r="AK97" s="21"/>
      <c r="AL97" s="21"/>
      <c r="AM97" s="21"/>
      <c r="AN97" s="21"/>
      <c r="AO97" s="21"/>
      <c r="AP97" s="21"/>
      <c r="AQ97" s="21"/>
      <c r="AR97" s="21"/>
      <c r="AS97" s="37"/>
      <c r="AT97" s="37"/>
      <c r="AU97" s="37"/>
      <c r="AV97" s="37"/>
      <c r="AW97" s="37"/>
      <c r="AX97" s="37"/>
      <c r="AY97" s="37"/>
      <c r="AZ97" s="37"/>
      <c r="BA97" s="21"/>
      <c r="BB97" s="21"/>
      <c r="BC97" s="21"/>
      <c r="BD97" s="21"/>
      <c r="BE97" s="21"/>
      <c r="BF97" s="25">
        <f t="shared" si="1"/>
        <v>0</v>
      </c>
      <c r="BG97" s="26"/>
      <c r="BH97" s="32"/>
      <c r="BI97" s="26"/>
      <c r="BJ97" s="43"/>
      <c r="IU97" s="21">
        <v>1</v>
      </c>
      <c r="IV97" s="27">
        <v>1</v>
      </c>
    </row>
    <row r="98" spans="1:256" x14ac:dyDescent="0.2">
      <c r="A98" s="20">
        <v>41447208</v>
      </c>
      <c r="B98" s="20"/>
      <c r="C98" s="21"/>
      <c r="D98" s="28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  <c r="AJ98" s="21"/>
      <c r="AK98" s="21"/>
      <c r="AL98" s="21"/>
      <c r="AM98" s="21"/>
      <c r="AN98" s="21"/>
      <c r="AO98" s="21"/>
      <c r="AP98" s="21"/>
      <c r="AQ98" s="21"/>
      <c r="AR98" s="21"/>
      <c r="AS98" s="21"/>
      <c r="AT98" s="21"/>
      <c r="AU98" s="21"/>
      <c r="AV98" s="21"/>
      <c r="AW98" s="21"/>
      <c r="AX98" s="21"/>
      <c r="AY98" s="21"/>
      <c r="AZ98" s="21"/>
      <c r="BA98" s="21"/>
      <c r="BB98" s="21"/>
      <c r="BC98" s="21"/>
      <c r="BD98" s="21"/>
      <c r="BE98" s="21"/>
      <c r="BF98" s="25">
        <f t="shared" si="1"/>
        <v>0</v>
      </c>
      <c r="BG98" s="26"/>
      <c r="BH98" s="25"/>
      <c r="BI98" s="34"/>
      <c r="IU98" s="21">
        <v>1</v>
      </c>
      <c r="IV98" s="27">
        <v>1</v>
      </c>
    </row>
    <row r="99" spans="1:256" x14ac:dyDescent="0.2">
      <c r="A99" s="20">
        <v>41449870</v>
      </c>
      <c r="B99" s="20"/>
      <c r="C99" s="21"/>
      <c r="D99" s="28"/>
      <c r="E99" s="30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  <c r="AJ99" s="21"/>
      <c r="AK99" s="21"/>
      <c r="AL99" s="21"/>
      <c r="AM99" s="21"/>
      <c r="AN99" s="21"/>
      <c r="AO99" s="21"/>
      <c r="AP99" s="21"/>
      <c r="AQ99" s="21"/>
      <c r="AR99" s="21"/>
      <c r="AS99" s="21"/>
      <c r="AT99" s="21"/>
      <c r="AU99" s="21"/>
      <c r="AV99" s="21"/>
      <c r="AW99" s="21"/>
      <c r="AX99" s="21"/>
      <c r="AY99" s="21"/>
      <c r="AZ99" s="21"/>
      <c r="BA99" s="21"/>
      <c r="BB99" s="21"/>
      <c r="BC99" s="21"/>
      <c r="BD99" s="21"/>
      <c r="BE99" s="21"/>
      <c r="BF99" s="25">
        <f t="shared" si="1"/>
        <v>0</v>
      </c>
      <c r="BG99" s="26"/>
      <c r="BH99" s="25"/>
      <c r="BI99" s="26"/>
      <c r="BJ99" s="33"/>
      <c r="IU99" s="21">
        <v>1</v>
      </c>
      <c r="IV99" s="27">
        <v>1</v>
      </c>
    </row>
    <row r="100" spans="1:256" x14ac:dyDescent="0.2">
      <c r="A100" s="20">
        <v>41432916</v>
      </c>
      <c r="B100" s="20"/>
      <c r="C100" s="21"/>
      <c r="D100" s="28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/>
      <c r="AR100" s="21"/>
      <c r="AS100" s="21"/>
      <c r="AT100" s="21"/>
      <c r="AU100" s="21"/>
      <c r="AV100" s="21"/>
      <c r="AW100" s="21"/>
      <c r="AX100" s="21"/>
      <c r="AY100" s="21"/>
      <c r="AZ100" s="21"/>
      <c r="BA100" s="21"/>
      <c r="BB100" s="21"/>
      <c r="BC100" s="21"/>
      <c r="BD100" s="21"/>
      <c r="BE100" s="21"/>
      <c r="BF100" s="25">
        <f t="shared" si="1"/>
        <v>0</v>
      </c>
      <c r="BG100" s="26"/>
      <c r="BH100" s="25"/>
      <c r="BI100" s="34"/>
      <c r="IU100" s="21">
        <v>2</v>
      </c>
      <c r="IV100" s="27">
        <v>2</v>
      </c>
    </row>
    <row r="101" spans="1:256" x14ac:dyDescent="0.2">
      <c r="A101" s="20">
        <v>41449887</v>
      </c>
      <c r="B101" s="20"/>
      <c r="C101" s="21"/>
      <c r="D101" s="28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21"/>
      <c r="AJ101" s="21"/>
      <c r="AK101" s="21"/>
      <c r="AL101" s="21"/>
      <c r="AM101" s="21"/>
      <c r="AN101" s="21"/>
      <c r="AO101" s="21"/>
      <c r="AP101" s="21"/>
      <c r="AQ101" s="21"/>
      <c r="AR101" s="21"/>
      <c r="AS101" s="21"/>
      <c r="AT101" s="21"/>
      <c r="AU101" s="21"/>
      <c r="AV101" s="21"/>
      <c r="AW101" s="21"/>
      <c r="AX101" s="21"/>
      <c r="AY101" s="21"/>
      <c r="AZ101" s="21"/>
      <c r="BA101" s="21"/>
      <c r="BB101" s="21"/>
      <c r="BC101" s="21"/>
      <c r="BD101" s="21"/>
      <c r="BE101" s="21"/>
      <c r="BF101" s="25">
        <f t="shared" si="1"/>
        <v>0</v>
      </c>
      <c r="BG101" s="26"/>
      <c r="BH101" s="25"/>
      <c r="BI101" s="34"/>
      <c r="IU101" s="21">
        <v>2</v>
      </c>
      <c r="IV101" s="27">
        <v>2</v>
      </c>
    </row>
    <row r="102" spans="1:256" x14ac:dyDescent="0.2">
      <c r="A102" s="20">
        <v>41432921</v>
      </c>
      <c r="B102" s="20"/>
      <c r="C102" s="21"/>
      <c r="D102" s="28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21"/>
      <c r="AJ102" s="21"/>
      <c r="AK102" s="21"/>
      <c r="AL102" s="21"/>
      <c r="AM102" s="21"/>
      <c r="AN102" s="21"/>
      <c r="AO102" s="21"/>
      <c r="AP102" s="21"/>
      <c r="AQ102" s="21"/>
      <c r="AR102" s="21"/>
      <c r="AS102" s="21"/>
      <c r="AT102" s="21"/>
      <c r="AU102" s="21"/>
      <c r="AV102" s="21"/>
      <c r="AW102" s="21"/>
      <c r="AX102" s="21"/>
      <c r="AY102" s="21"/>
      <c r="AZ102" s="21"/>
      <c r="BA102" s="21"/>
      <c r="BB102" s="21"/>
      <c r="BC102" s="21"/>
      <c r="BD102" s="21"/>
      <c r="BE102" s="21"/>
      <c r="BF102" s="25">
        <f t="shared" si="1"/>
        <v>0</v>
      </c>
      <c r="BG102" s="26"/>
      <c r="BH102" s="25"/>
      <c r="BI102" s="34"/>
      <c r="IU102" s="21">
        <v>3</v>
      </c>
      <c r="IV102" s="27">
        <v>3</v>
      </c>
    </row>
    <row r="103" spans="1:256" x14ac:dyDescent="0.2">
      <c r="A103" s="20">
        <v>41457136</v>
      </c>
      <c r="B103" s="20"/>
      <c r="C103" s="21"/>
      <c r="D103" s="28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  <c r="AJ103" s="21"/>
      <c r="AK103" s="21"/>
      <c r="AL103" s="21"/>
      <c r="AM103" s="21"/>
      <c r="AN103" s="21"/>
      <c r="AO103" s="21"/>
      <c r="AP103" s="21"/>
      <c r="AQ103" s="21"/>
      <c r="AR103" s="21"/>
      <c r="AS103" s="21"/>
      <c r="AT103" s="21"/>
      <c r="AU103" s="21"/>
      <c r="AV103" s="21"/>
      <c r="AW103" s="21"/>
      <c r="AX103" s="21"/>
      <c r="AY103" s="21"/>
      <c r="AZ103" s="21"/>
      <c r="BA103" s="21"/>
      <c r="BB103" s="21"/>
      <c r="BC103" s="21"/>
      <c r="BD103" s="21"/>
      <c r="BE103" s="21"/>
      <c r="BF103" s="25">
        <f t="shared" si="1"/>
        <v>0</v>
      </c>
      <c r="BG103" s="26"/>
      <c r="BH103" s="25"/>
      <c r="BI103" s="26"/>
      <c r="IU103" s="21">
        <v>1</v>
      </c>
      <c r="IV103" s="27">
        <v>1</v>
      </c>
    </row>
    <row r="104" spans="1:256" x14ac:dyDescent="0.2">
      <c r="A104" s="20">
        <v>41432923</v>
      </c>
      <c r="B104" s="20"/>
      <c r="C104" s="21"/>
      <c r="D104" s="28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1"/>
      <c r="AB104" s="21"/>
      <c r="AC104" s="21"/>
      <c r="AD104" s="21"/>
      <c r="AE104" s="21"/>
      <c r="AF104" s="21"/>
      <c r="AG104" s="21"/>
      <c r="AH104" s="21"/>
      <c r="AI104" s="21"/>
      <c r="AJ104" s="21"/>
      <c r="AK104" s="21"/>
      <c r="AL104" s="21"/>
      <c r="AM104" s="21"/>
      <c r="AN104" s="21"/>
      <c r="AO104" s="21"/>
      <c r="AP104" s="21"/>
      <c r="AQ104" s="21"/>
      <c r="AR104" s="21"/>
      <c r="AS104" s="21"/>
      <c r="AT104" s="21"/>
      <c r="AU104" s="21"/>
      <c r="AV104" s="21"/>
      <c r="AW104" s="21"/>
      <c r="AX104" s="21"/>
      <c r="AY104" s="21"/>
      <c r="AZ104" s="21"/>
      <c r="BA104" s="21"/>
      <c r="BB104" s="21"/>
      <c r="BC104" s="21"/>
      <c r="BD104" s="21"/>
      <c r="BE104" s="21"/>
      <c r="BF104" s="25">
        <f t="shared" si="1"/>
        <v>0</v>
      </c>
      <c r="BG104" s="26"/>
      <c r="BH104" s="25"/>
      <c r="BI104" s="34"/>
      <c r="IU104" s="21">
        <v>2</v>
      </c>
      <c r="IV104" s="27">
        <v>2</v>
      </c>
    </row>
    <row r="105" spans="1:256" x14ac:dyDescent="0.2">
      <c r="A105" s="20">
        <v>41449890</v>
      </c>
      <c r="B105" s="20"/>
      <c r="C105" s="21"/>
      <c r="D105" s="28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/>
      <c r="AR105" s="21"/>
      <c r="AS105" s="21"/>
      <c r="AT105" s="21"/>
      <c r="AU105" s="21"/>
      <c r="AV105" s="21"/>
      <c r="AW105" s="21"/>
      <c r="AX105" s="21"/>
      <c r="AY105" s="21"/>
      <c r="AZ105" s="21"/>
      <c r="BA105" s="21"/>
      <c r="BB105" s="21"/>
      <c r="BC105" s="21"/>
      <c r="BD105" s="21"/>
      <c r="BE105" s="21"/>
      <c r="BF105" s="25">
        <f t="shared" si="1"/>
        <v>0</v>
      </c>
      <c r="BG105" s="26"/>
      <c r="BH105" s="25"/>
      <c r="BI105" s="34"/>
      <c r="IU105" s="21">
        <v>3</v>
      </c>
      <c r="IV105" s="27">
        <v>3</v>
      </c>
    </row>
    <row r="106" spans="1:256" x14ac:dyDescent="0.2">
      <c r="A106" s="20">
        <v>41449891</v>
      </c>
      <c r="B106" s="20"/>
      <c r="C106" s="21"/>
      <c r="D106" s="28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1"/>
      <c r="AB106" s="21"/>
      <c r="AC106" s="21"/>
      <c r="AD106" s="21"/>
      <c r="AE106" s="21"/>
      <c r="AF106" s="21"/>
      <c r="AG106" s="21"/>
      <c r="AH106" s="21"/>
      <c r="AI106" s="21"/>
      <c r="AJ106" s="21"/>
      <c r="AK106" s="21"/>
      <c r="AL106" s="21"/>
      <c r="AM106" s="21"/>
      <c r="AN106" s="21"/>
      <c r="AO106" s="21"/>
      <c r="AP106" s="21"/>
      <c r="AQ106" s="21"/>
      <c r="AR106" s="21"/>
      <c r="AS106" s="21"/>
      <c r="AT106" s="21"/>
      <c r="AU106" s="21"/>
      <c r="AV106" s="21"/>
      <c r="AW106" s="21"/>
      <c r="AX106" s="21"/>
      <c r="AY106" s="21"/>
      <c r="AZ106" s="21"/>
      <c r="BA106" s="21"/>
      <c r="BB106" s="21"/>
      <c r="BC106" s="21"/>
      <c r="BD106" s="21"/>
      <c r="BE106" s="21"/>
      <c r="BF106" s="25">
        <f t="shared" si="1"/>
        <v>0</v>
      </c>
      <c r="BG106" s="26"/>
      <c r="BH106" s="25"/>
      <c r="BI106" s="34"/>
      <c r="IU106" s="21">
        <v>2</v>
      </c>
      <c r="IV106" s="27">
        <v>2</v>
      </c>
    </row>
    <row r="107" spans="1:256" x14ac:dyDescent="0.2">
      <c r="A107" s="20">
        <v>41432925</v>
      </c>
      <c r="B107" s="20"/>
      <c r="C107" s="21"/>
      <c r="D107" s="28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1"/>
      <c r="AB107" s="21"/>
      <c r="AC107" s="21"/>
      <c r="AD107" s="21"/>
      <c r="AE107" s="21"/>
      <c r="AF107" s="21"/>
      <c r="AG107" s="21"/>
      <c r="AH107" s="21"/>
      <c r="AI107" s="21"/>
      <c r="AJ107" s="21"/>
      <c r="AK107" s="21"/>
      <c r="AL107" s="21"/>
      <c r="AM107" s="21"/>
      <c r="AN107" s="21"/>
      <c r="AO107" s="21"/>
      <c r="AP107" s="21"/>
      <c r="AQ107" s="21"/>
      <c r="AR107" s="21"/>
      <c r="AS107" s="21"/>
      <c r="AT107" s="21"/>
      <c r="AU107" s="21"/>
      <c r="AV107" s="21"/>
      <c r="AW107" s="21"/>
      <c r="AX107" s="21"/>
      <c r="AY107" s="21"/>
      <c r="AZ107" s="21"/>
      <c r="BA107" s="21"/>
      <c r="BB107" s="21"/>
      <c r="BC107" s="21"/>
      <c r="BD107" s="21"/>
      <c r="BE107" s="21"/>
      <c r="BF107" s="25">
        <f t="shared" si="1"/>
        <v>0</v>
      </c>
      <c r="BG107" s="26"/>
      <c r="BH107" s="25"/>
      <c r="BI107" s="34"/>
      <c r="IU107" s="21">
        <v>1</v>
      </c>
      <c r="IV107" s="27">
        <v>1</v>
      </c>
    </row>
    <row r="108" spans="1:256" x14ac:dyDescent="0.2">
      <c r="A108" s="20">
        <v>41432926</v>
      </c>
      <c r="B108" s="20"/>
      <c r="C108" s="21"/>
      <c r="D108" s="28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1"/>
      <c r="AB108" s="21"/>
      <c r="AC108" s="21"/>
      <c r="AD108" s="21"/>
      <c r="AE108" s="21"/>
      <c r="AF108" s="21"/>
      <c r="AG108" s="21"/>
      <c r="AH108" s="21"/>
      <c r="AI108" s="21"/>
      <c r="AJ108" s="21"/>
      <c r="AK108" s="21"/>
      <c r="AL108" s="21"/>
      <c r="AM108" s="21"/>
      <c r="AN108" s="21"/>
      <c r="AO108" s="21"/>
      <c r="AP108" s="21"/>
      <c r="AQ108" s="21"/>
      <c r="AR108" s="21"/>
      <c r="AS108" s="21"/>
      <c r="AT108" s="21"/>
      <c r="AU108" s="21"/>
      <c r="AV108" s="21"/>
      <c r="AW108" s="21"/>
      <c r="AX108" s="21"/>
      <c r="AY108" s="21"/>
      <c r="AZ108" s="21"/>
      <c r="BA108" s="21"/>
      <c r="BB108" s="21"/>
      <c r="BC108" s="21"/>
      <c r="BD108" s="21"/>
      <c r="BE108" s="21"/>
      <c r="BF108" s="25">
        <f t="shared" si="1"/>
        <v>0</v>
      </c>
      <c r="BG108" s="26"/>
      <c r="BH108" s="25"/>
      <c r="BI108" s="34"/>
      <c r="IU108" s="21">
        <v>3</v>
      </c>
      <c r="IV108" s="27">
        <v>3</v>
      </c>
    </row>
    <row r="109" spans="1:256" x14ac:dyDescent="0.2">
      <c r="A109" s="20">
        <v>41449878</v>
      </c>
      <c r="B109" s="20"/>
      <c r="C109" s="21"/>
      <c r="D109" s="28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  <c r="AJ109" s="21"/>
      <c r="AK109" s="21"/>
      <c r="AL109" s="21"/>
      <c r="AM109" s="21"/>
      <c r="AN109" s="21"/>
      <c r="AO109" s="21"/>
      <c r="AP109" s="21"/>
      <c r="AQ109" s="21"/>
      <c r="AR109" s="21"/>
      <c r="AS109" s="21"/>
      <c r="AT109" s="21"/>
      <c r="AU109" s="21"/>
      <c r="AV109" s="21"/>
      <c r="AW109" s="21"/>
      <c r="AX109" s="21"/>
      <c r="AY109" s="21"/>
      <c r="AZ109" s="21"/>
      <c r="BA109" s="21"/>
      <c r="BB109" s="21"/>
      <c r="BC109" s="21"/>
      <c r="BD109" s="21"/>
      <c r="BE109" s="21"/>
      <c r="BF109" s="25">
        <f t="shared" si="1"/>
        <v>0</v>
      </c>
      <c r="BG109" s="26"/>
      <c r="BH109" s="25"/>
      <c r="BI109" s="34"/>
      <c r="IU109" s="21">
        <v>5</v>
      </c>
      <c r="IV109" s="27">
        <v>5</v>
      </c>
    </row>
    <row r="110" spans="1:256" x14ac:dyDescent="0.2">
      <c r="A110" s="20">
        <v>41432936</v>
      </c>
      <c r="B110" s="20"/>
      <c r="C110" s="21"/>
      <c r="D110" s="28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  <c r="AJ110" s="21"/>
      <c r="AK110" s="21"/>
      <c r="AL110" s="21"/>
      <c r="AM110" s="21"/>
      <c r="AN110" s="21"/>
      <c r="AO110" s="21"/>
      <c r="AP110" s="21"/>
      <c r="AQ110" s="21"/>
      <c r="AR110" s="21"/>
      <c r="AS110" s="21"/>
      <c r="AT110" s="21"/>
      <c r="AU110" s="21"/>
      <c r="AV110" s="21"/>
      <c r="AW110" s="21"/>
      <c r="AX110" s="21"/>
      <c r="AY110" s="21"/>
      <c r="AZ110" s="21"/>
      <c r="BA110" s="21"/>
      <c r="BB110" s="21"/>
      <c r="BC110" s="21"/>
      <c r="BD110" s="21"/>
      <c r="BE110" s="21"/>
      <c r="BF110" s="25">
        <f t="shared" si="1"/>
        <v>0</v>
      </c>
      <c r="BG110" s="26"/>
      <c r="BH110" s="25"/>
      <c r="BI110" s="34"/>
      <c r="IU110" s="21">
        <v>1</v>
      </c>
      <c r="IV110" s="27">
        <v>1</v>
      </c>
    </row>
    <row r="111" spans="1:256" x14ac:dyDescent="0.2">
      <c r="A111" s="20">
        <v>41432938</v>
      </c>
      <c r="B111" s="21"/>
      <c r="C111" s="21"/>
      <c r="D111" s="22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1"/>
      <c r="AB111" s="21"/>
      <c r="AC111" s="21"/>
      <c r="AD111" s="21"/>
      <c r="AE111" s="21"/>
      <c r="AF111" s="21"/>
      <c r="AG111" s="30"/>
      <c r="AH111" s="30"/>
      <c r="AI111" s="30"/>
      <c r="AJ111" s="30"/>
      <c r="AK111" s="30"/>
      <c r="AL111" s="30"/>
      <c r="AM111" s="30"/>
      <c r="AN111" s="21"/>
      <c r="AO111" s="21"/>
      <c r="AP111" s="21"/>
      <c r="AQ111" s="21"/>
      <c r="AR111" s="21"/>
      <c r="AS111" s="21"/>
      <c r="AT111" s="21"/>
      <c r="AU111" s="21"/>
      <c r="AV111" s="21"/>
      <c r="AW111" s="21"/>
      <c r="AX111" s="21"/>
      <c r="AY111" s="21"/>
      <c r="AZ111" s="21"/>
      <c r="BA111" s="21"/>
      <c r="BB111" s="21"/>
      <c r="BC111" s="21"/>
      <c r="BD111" s="21"/>
      <c r="BE111" s="21"/>
      <c r="BF111" s="25">
        <f>COUNTIF(AN111:BE111,0)*7</f>
        <v>0</v>
      </c>
      <c r="BG111" s="26"/>
      <c r="BH111" s="25"/>
      <c r="BI111" s="26"/>
      <c r="IU111" s="24">
        <v>3</v>
      </c>
      <c r="IV111" s="27">
        <v>3</v>
      </c>
    </row>
    <row r="112" spans="1:256" x14ac:dyDescent="0.2">
      <c r="A112" s="20">
        <v>41432939</v>
      </c>
      <c r="B112" s="20"/>
      <c r="C112" s="21"/>
      <c r="D112" s="28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30"/>
      <c r="S112" s="21"/>
      <c r="T112" s="30"/>
      <c r="U112" s="30"/>
      <c r="V112" s="30"/>
      <c r="W112" s="30"/>
      <c r="X112" s="30"/>
      <c r="Y112" s="30"/>
      <c r="Z112" s="21"/>
      <c r="AA112" s="21"/>
      <c r="AB112" s="30"/>
      <c r="AC112" s="30"/>
      <c r="AD112" s="30"/>
      <c r="AE112" s="30"/>
      <c r="AF112" s="30"/>
      <c r="AG112" s="30"/>
      <c r="AH112" s="30"/>
      <c r="AI112" s="30"/>
      <c r="AJ112" s="30"/>
      <c r="AK112" s="30"/>
      <c r="AL112" s="30"/>
      <c r="AM112" s="30"/>
      <c r="AN112" s="21"/>
      <c r="AO112" s="21"/>
      <c r="AP112" s="21"/>
      <c r="AQ112" s="21"/>
      <c r="AR112" s="21"/>
      <c r="AS112" s="21"/>
      <c r="AT112" s="21"/>
      <c r="AU112" s="21"/>
      <c r="AV112" s="21"/>
      <c r="AW112" s="21"/>
      <c r="AX112" s="21"/>
      <c r="AY112" s="21"/>
      <c r="AZ112" s="21"/>
      <c r="BA112" s="21"/>
      <c r="BB112" s="21"/>
      <c r="BC112" s="21"/>
      <c r="BD112" s="21"/>
      <c r="BE112" s="21"/>
      <c r="BF112" s="25">
        <f>COUNTIF(AN112:BE112,0)*7</f>
        <v>0</v>
      </c>
      <c r="BG112" s="26"/>
      <c r="BH112" s="32"/>
      <c r="BI112" s="26"/>
      <c r="IU112" s="24">
        <v>6</v>
      </c>
      <c r="IV112" s="27">
        <v>4</v>
      </c>
    </row>
    <row r="113" spans="1:256" x14ac:dyDescent="0.2">
      <c r="A113" s="20">
        <v>41433129</v>
      </c>
      <c r="B113" s="20"/>
      <c r="C113" s="21"/>
      <c r="D113" s="28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1"/>
      <c r="AB113" s="21"/>
      <c r="AC113" s="21"/>
      <c r="AD113" s="21"/>
      <c r="AE113" s="21"/>
      <c r="AF113" s="21"/>
      <c r="AG113" s="21"/>
      <c r="AH113" s="21"/>
      <c r="AI113" s="21"/>
      <c r="AJ113" s="21"/>
      <c r="AK113" s="21"/>
      <c r="AL113" s="21"/>
      <c r="AM113" s="21"/>
      <c r="AN113" s="21"/>
      <c r="AO113" s="21"/>
      <c r="AP113" s="21"/>
      <c r="AQ113" s="21"/>
      <c r="AR113" s="21"/>
      <c r="AS113" s="21"/>
      <c r="AT113" s="21"/>
      <c r="AU113" s="21"/>
      <c r="AV113" s="21"/>
      <c r="AW113" s="21"/>
      <c r="AX113" s="21"/>
      <c r="AY113" s="21"/>
      <c r="AZ113" s="21"/>
      <c r="BA113" s="21"/>
      <c r="BB113" s="21"/>
      <c r="BC113" s="21"/>
      <c r="BD113" s="21"/>
      <c r="BE113" s="21"/>
      <c r="BF113" s="25">
        <f t="shared" si="1"/>
        <v>0</v>
      </c>
      <c r="BG113" s="26"/>
      <c r="BH113" s="25"/>
      <c r="BI113" s="26"/>
      <c r="IU113" s="21">
        <v>1</v>
      </c>
      <c r="IV113" s="27">
        <v>1</v>
      </c>
    </row>
    <row r="114" spans="1:256" x14ac:dyDescent="0.2">
      <c r="A114" s="20">
        <v>41433130</v>
      </c>
      <c r="B114" s="20"/>
      <c r="C114" s="21"/>
      <c r="D114" s="28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  <c r="AJ114" s="21"/>
      <c r="AK114" s="21"/>
      <c r="AL114" s="21"/>
      <c r="AM114" s="21"/>
      <c r="AN114" s="21"/>
      <c r="AO114" s="21"/>
      <c r="AP114" s="21"/>
      <c r="AQ114" s="21"/>
      <c r="AR114" s="21"/>
      <c r="AS114" s="21"/>
      <c r="AT114" s="21"/>
      <c r="AU114" s="21"/>
      <c r="AV114" s="21"/>
      <c r="AW114" s="21"/>
      <c r="AX114" s="21"/>
      <c r="AY114" s="21"/>
      <c r="AZ114" s="21"/>
      <c r="BA114" s="21"/>
      <c r="BB114" s="21"/>
      <c r="BC114" s="21"/>
      <c r="BD114" s="21"/>
      <c r="BE114" s="21"/>
      <c r="BF114" s="25">
        <f t="shared" si="1"/>
        <v>0</v>
      </c>
      <c r="BG114" s="26"/>
      <c r="BH114" s="25"/>
      <c r="BI114" s="34"/>
      <c r="IU114" s="21">
        <v>1</v>
      </c>
      <c r="IV114" s="27">
        <v>1</v>
      </c>
    </row>
    <row r="115" spans="1:256" x14ac:dyDescent="0.2">
      <c r="A115" s="20">
        <v>41433140</v>
      </c>
      <c r="B115" s="20"/>
      <c r="C115" s="21"/>
      <c r="D115" s="28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  <c r="AJ115" s="21"/>
      <c r="AK115" s="21"/>
      <c r="AL115" s="21"/>
      <c r="AM115" s="21"/>
      <c r="AN115" s="21"/>
      <c r="AO115" s="21"/>
      <c r="AP115" s="21"/>
      <c r="AQ115" s="21"/>
      <c r="AR115" s="21"/>
      <c r="AS115" s="21"/>
      <c r="AT115" s="21"/>
      <c r="AU115" s="21"/>
      <c r="AV115" s="21"/>
      <c r="AW115" s="21"/>
      <c r="AX115" s="21"/>
      <c r="AY115" s="21"/>
      <c r="AZ115" s="21"/>
      <c r="BA115" s="21"/>
      <c r="BB115" s="21"/>
      <c r="BC115" s="21"/>
      <c r="BD115" s="21"/>
      <c r="BE115" s="21"/>
      <c r="BF115" s="25">
        <f t="shared" si="1"/>
        <v>0</v>
      </c>
      <c r="BG115" s="26"/>
      <c r="BH115" s="25"/>
      <c r="BI115" s="34"/>
      <c r="IU115" s="21">
        <v>1</v>
      </c>
      <c r="IV115" s="27">
        <v>1</v>
      </c>
    </row>
    <row r="116" spans="1:256" x14ac:dyDescent="0.2">
      <c r="A116" s="20">
        <v>41433142</v>
      </c>
      <c r="B116" s="20"/>
      <c r="C116" s="21"/>
      <c r="D116" s="28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  <c r="AJ116" s="21"/>
      <c r="AK116" s="21"/>
      <c r="AL116" s="21"/>
      <c r="AM116" s="21"/>
      <c r="AN116" s="21"/>
      <c r="AO116" s="21"/>
      <c r="AP116" s="21"/>
      <c r="AQ116" s="21"/>
      <c r="AR116" s="21"/>
      <c r="AS116" s="21"/>
      <c r="AT116" s="21"/>
      <c r="AU116" s="21"/>
      <c r="AV116" s="21"/>
      <c r="AW116" s="21"/>
      <c r="AX116" s="21"/>
      <c r="AY116" s="21"/>
      <c r="AZ116" s="21"/>
      <c r="BA116" s="21"/>
      <c r="BB116" s="21"/>
      <c r="BC116" s="21"/>
      <c r="BD116" s="21"/>
      <c r="BE116" s="21"/>
      <c r="BF116" s="25">
        <f t="shared" si="1"/>
        <v>0</v>
      </c>
      <c r="BG116" s="26"/>
      <c r="BH116" s="25"/>
      <c r="BI116" s="34"/>
      <c r="IU116" s="21">
        <v>1</v>
      </c>
      <c r="IV116" s="27">
        <v>1</v>
      </c>
    </row>
    <row r="117" spans="1:256" x14ac:dyDescent="0.2">
      <c r="A117" s="20">
        <v>41433143</v>
      </c>
      <c r="B117" s="20"/>
      <c r="C117" s="21"/>
      <c r="D117" s="28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  <c r="AJ117" s="21"/>
      <c r="AK117" s="21"/>
      <c r="AL117" s="21"/>
      <c r="AM117" s="21"/>
      <c r="AN117" s="21"/>
      <c r="AO117" s="21"/>
      <c r="AP117" s="21"/>
      <c r="AQ117" s="21"/>
      <c r="AR117" s="21"/>
      <c r="AS117" s="21"/>
      <c r="AT117" s="21"/>
      <c r="AU117" s="21"/>
      <c r="AV117" s="21"/>
      <c r="AW117" s="21"/>
      <c r="AX117" s="21"/>
      <c r="AY117" s="21"/>
      <c r="AZ117" s="21"/>
      <c r="BA117" s="21"/>
      <c r="BB117" s="21"/>
      <c r="BC117" s="21"/>
      <c r="BD117" s="21"/>
      <c r="BE117" s="21"/>
      <c r="BF117" s="25">
        <f t="shared" si="1"/>
        <v>0</v>
      </c>
      <c r="BG117" s="26"/>
      <c r="BH117" s="25"/>
      <c r="BI117" s="34"/>
      <c r="IU117" s="21">
        <v>1</v>
      </c>
      <c r="IV117" s="27">
        <v>1</v>
      </c>
    </row>
    <row r="118" spans="1:256" x14ac:dyDescent="0.2">
      <c r="A118" s="20">
        <v>41433144</v>
      </c>
      <c r="B118" s="20"/>
      <c r="C118" s="21"/>
      <c r="D118" s="28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  <c r="AS118" s="21"/>
      <c r="AT118" s="21"/>
      <c r="AU118" s="21"/>
      <c r="AV118" s="21"/>
      <c r="AW118" s="21"/>
      <c r="AX118" s="21"/>
      <c r="AY118" s="21"/>
      <c r="AZ118" s="21"/>
      <c r="BA118" s="21"/>
      <c r="BB118" s="21"/>
      <c r="BC118" s="21"/>
      <c r="BD118" s="21"/>
      <c r="BE118" s="21"/>
      <c r="BF118" s="25">
        <f t="shared" si="1"/>
        <v>0</v>
      </c>
      <c r="BG118" s="26"/>
      <c r="BH118" s="32"/>
      <c r="BI118" s="26"/>
      <c r="IU118" s="21">
        <v>1</v>
      </c>
      <c r="IV118" s="27">
        <v>1</v>
      </c>
    </row>
    <row r="119" spans="1:256" x14ac:dyDescent="0.2">
      <c r="A119" s="20">
        <v>41433145</v>
      </c>
      <c r="B119" s="20"/>
      <c r="C119" s="21"/>
      <c r="D119" s="28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30"/>
      <c r="W119" s="30"/>
      <c r="X119" s="30"/>
      <c r="Y119" s="30"/>
      <c r="Z119" s="30"/>
      <c r="AA119" s="30"/>
      <c r="AB119" s="30"/>
      <c r="AC119" s="30"/>
      <c r="AD119" s="30"/>
      <c r="AE119" s="30"/>
      <c r="AF119" s="30"/>
      <c r="AG119" s="30"/>
      <c r="AH119" s="30"/>
      <c r="AI119" s="30"/>
      <c r="AJ119" s="30"/>
      <c r="AK119" s="30"/>
      <c r="AL119" s="30"/>
      <c r="AM119" s="30"/>
      <c r="AN119" s="30"/>
      <c r="AO119" s="30"/>
      <c r="AP119" s="30"/>
      <c r="AQ119" s="21"/>
      <c r="AR119" s="21"/>
      <c r="AS119" s="21"/>
      <c r="AT119" s="21"/>
      <c r="AU119" s="21"/>
      <c r="AV119" s="21"/>
      <c r="AW119" s="21"/>
      <c r="AX119" s="21"/>
      <c r="AY119" s="21"/>
      <c r="AZ119" s="21"/>
      <c r="BA119" s="21"/>
      <c r="BB119" s="21"/>
      <c r="BC119" s="21"/>
      <c r="BD119" s="21"/>
      <c r="BE119" s="21"/>
      <c r="BF119" s="25">
        <f>COUNTIF(AQ119:BE119,0)*7</f>
        <v>0</v>
      </c>
      <c r="BG119" s="26"/>
      <c r="BH119" s="32"/>
      <c r="BI119" s="26"/>
      <c r="IU119" s="21">
        <v>1</v>
      </c>
      <c r="IV119" s="27">
        <v>1</v>
      </c>
    </row>
    <row r="120" spans="1:256" x14ac:dyDescent="0.2">
      <c r="A120" s="20">
        <v>41433148</v>
      </c>
      <c r="B120" s="20"/>
      <c r="C120" s="21"/>
      <c r="D120" s="28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  <c r="AM120" s="21"/>
      <c r="AN120" s="21"/>
      <c r="AO120" s="21"/>
      <c r="AP120" s="21"/>
      <c r="AQ120" s="21"/>
      <c r="AR120" s="21"/>
      <c r="AS120" s="21"/>
      <c r="AT120" s="21"/>
      <c r="AU120" s="21"/>
      <c r="AV120" s="21"/>
      <c r="AW120" s="21"/>
      <c r="AX120" s="21"/>
      <c r="AY120" s="21"/>
      <c r="AZ120" s="21"/>
      <c r="BA120" s="21"/>
      <c r="BB120" s="21"/>
      <c r="BC120" s="21"/>
      <c r="BD120" s="21"/>
      <c r="BE120" s="21"/>
      <c r="BF120" s="25">
        <f t="shared" si="1"/>
        <v>0</v>
      </c>
      <c r="BG120" s="26"/>
      <c r="BH120" s="25"/>
      <c r="BI120" s="34"/>
      <c r="IU120" s="21">
        <v>1</v>
      </c>
      <c r="IV120" s="27">
        <v>1</v>
      </c>
    </row>
    <row r="121" spans="1:256" x14ac:dyDescent="0.2">
      <c r="A121" s="20">
        <v>20111617</v>
      </c>
      <c r="B121" s="20"/>
      <c r="C121" s="21"/>
      <c r="D121" s="28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  <c r="AJ121" s="21"/>
      <c r="AK121" s="21"/>
      <c r="AL121" s="21"/>
      <c r="AM121" s="21"/>
      <c r="AN121" s="21"/>
      <c r="AO121" s="21"/>
      <c r="AP121" s="21"/>
      <c r="AQ121" s="21"/>
      <c r="AR121" s="21"/>
      <c r="AS121" s="21"/>
      <c r="AT121" s="21"/>
      <c r="AU121" s="21"/>
      <c r="AV121" s="21"/>
      <c r="AW121" s="21"/>
      <c r="AX121" s="21"/>
      <c r="AY121" s="21"/>
      <c r="AZ121" s="21"/>
      <c r="BA121" s="21"/>
      <c r="BB121" s="21"/>
      <c r="BC121" s="21"/>
      <c r="BD121" s="21"/>
      <c r="BE121" s="21"/>
      <c r="BF121" s="25">
        <f t="shared" si="1"/>
        <v>0</v>
      </c>
      <c r="BG121" s="26"/>
      <c r="BH121" s="32"/>
      <c r="BI121" s="26"/>
      <c r="BJ121" s="36"/>
      <c r="IU121" s="21"/>
      <c r="IV121" s="5">
        <v>0</v>
      </c>
    </row>
    <row r="122" spans="1:256" x14ac:dyDescent="0.2">
      <c r="A122" s="20">
        <v>41456468</v>
      </c>
      <c r="B122" s="20"/>
      <c r="C122" s="21"/>
      <c r="D122" s="28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21"/>
      <c r="AX122" s="21"/>
      <c r="AY122" s="21"/>
      <c r="AZ122" s="21"/>
      <c r="BA122" s="21"/>
      <c r="BB122" s="21"/>
      <c r="BC122" s="21"/>
      <c r="BD122" s="21"/>
      <c r="BE122" s="21"/>
      <c r="BF122" s="25">
        <f t="shared" si="1"/>
        <v>0</v>
      </c>
      <c r="BG122" s="26"/>
      <c r="BH122" s="25"/>
      <c r="BI122" s="34"/>
      <c r="IU122" s="24">
        <v>1</v>
      </c>
      <c r="IV122" s="27">
        <v>1</v>
      </c>
    </row>
    <row r="123" spans="1:256" x14ac:dyDescent="0.2">
      <c r="A123" s="20">
        <v>41456289</v>
      </c>
      <c r="B123" s="20"/>
      <c r="C123" s="21"/>
      <c r="D123" s="28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  <c r="AJ123" s="21"/>
      <c r="AK123" s="21"/>
      <c r="AL123" s="21"/>
      <c r="AM123" s="21"/>
      <c r="AN123" s="21"/>
      <c r="AO123" s="21"/>
      <c r="AP123" s="21"/>
      <c r="AQ123" s="21"/>
      <c r="AR123" s="21"/>
      <c r="AS123" s="21"/>
      <c r="AT123" s="21"/>
      <c r="AU123" s="21"/>
      <c r="AV123" s="21"/>
      <c r="AW123" s="21"/>
      <c r="AX123" s="21"/>
      <c r="AY123" s="21"/>
      <c r="AZ123" s="21"/>
      <c r="BA123" s="21"/>
      <c r="BB123" s="21"/>
      <c r="BC123" s="21"/>
      <c r="BD123" s="21"/>
      <c r="BE123" s="21"/>
      <c r="BF123" s="25">
        <f t="shared" si="1"/>
        <v>0</v>
      </c>
      <c r="BG123" s="26"/>
      <c r="BH123" s="25"/>
      <c r="BI123" s="34"/>
      <c r="IU123" s="21">
        <v>5</v>
      </c>
      <c r="IV123" s="27">
        <v>3</v>
      </c>
    </row>
    <row r="124" spans="1:256" x14ac:dyDescent="0.2">
      <c r="A124" s="20">
        <v>41433246</v>
      </c>
      <c r="B124" s="20"/>
      <c r="C124" s="21"/>
      <c r="D124" s="28"/>
      <c r="E124" s="21"/>
      <c r="F124" s="21"/>
      <c r="G124" s="30"/>
      <c r="H124" s="30"/>
      <c r="I124" s="30"/>
      <c r="J124" s="30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  <c r="AJ124" s="21"/>
      <c r="AK124" s="21"/>
      <c r="AL124" s="21"/>
      <c r="AM124" s="21"/>
      <c r="AN124" s="21"/>
      <c r="AO124" s="21"/>
      <c r="AP124" s="21"/>
      <c r="AQ124" s="21"/>
      <c r="AR124" s="21"/>
      <c r="AS124" s="37"/>
      <c r="AT124" s="37"/>
      <c r="AU124" s="37"/>
      <c r="AV124" s="37"/>
      <c r="AW124" s="37"/>
      <c r="AX124" s="37"/>
      <c r="AY124" s="37"/>
      <c r="AZ124" s="37"/>
      <c r="BA124" s="21"/>
      <c r="BB124" s="21"/>
      <c r="BC124" s="21"/>
      <c r="BD124" s="21"/>
      <c r="BE124" s="21"/>
      <c r="BF124" s="25">
        <f>COUNTIF(K124:BE124,0)*7</f>
        <v>0</v>
      </c>
      <c r="BG124" s="26"/>
      <c r="BH124" s="25"/>
      <c r="BI124" s="26"/>
      <c r="BJ124" s="36"/>
      <c r="IU124" s="21">
        <v>2</v>
      </c>
      <c r="IV124" s="27">
        <v>1</v>
      </c>
    </row>
    <row r="125" spans="1:256" x14ac:dyDescent="0.2">
      <c r="A125" s="20">
        <v>41433247</v>
      </c>
      <c r="B125" s="20"/>
      <c r="C125" s="21"/>
      <c r="D125" s="28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  <c r="AJ125" s="21"/>
      <c r="AK125" s="21"/>
      <c r="AL125" s="21"/>
      <c r="AM125" s="21"/>
      <c r="AN125" s="21"/>
      <c r="AO125" s="21"/>
      <c r="AP125" s="21"/>
      <c r="AQ125" s="21"/>
      <c r="AR125" s="21"/>
      <c r="AS125" s="37"/>
      <c r="AT125" s="37"/>
      <c r="AU125" s="37"/>
      <c r="AV125" s="37"/>
      <c r="AW125" s="37"/>
      <c r="AX125" s="37"/>
      <c r="AY125" s="37"/>
      <c r="AZ125" s="37"/>
      <c r="BA125" s="21"/>
      <c r="BB125" s="21"/>
      <c r="BC125" s="21"/>
      <c r="BD125" s="21"/>
      <c r="BE125" s="21"/>
      <c r="BF125" s="25">
        <f t="shared" si="1"/>
        <v>0</v>
      </c>
      <c r="BG125" s="26"/>
      <c r="BH125" s="32"/>
      <c r="BI125" s="26"/>
      <c r="BJ125" s="36"/>
      <c r="IU125" s="21"/>
      <c r="IV125" s="27">
        <v>1</v>
      </c>
    </row>
    <row r="126" spans="1:256" x14ac:dyDescent="0.2">
      <c r="A126" s="20">
        <v>41447094</v>
      </c>
      <c r="B126" s="20"/>
      <c r="C126" s="21"/>
      <c r="D126" s="28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30"/>
      <c r="W126" s="30"/>
      <c r="X126" s="30"/>
      <c r="Y126" s="30"/>
      <c r="Z126" s="30"/>
      <c r="AA126" s="30"/>
      <c r="AB126" s="30"/>
      <c r="AC126" s="30"/>
      <c r="AD126" s="30"/>
      <c r="AE126" s="30"/>
      <c r="AF126" s="30"/>
      <c r="AG126" s="30"/>
      <c r="AH126" s="30"/>
      <c r="AI126" s="30"/>
      <c r="AJ126" s="30"/>
      <c r="AK126" s="30"/>
      <c r="AL126" s="30"/>
      <c r="AM126" s="30"/>
      <c r="AN126" s="30"/>
      <c r="AO126" s="30"/>
      <c r="AP126" s="30"/>
      <c r="AQ126" s="30"/>
      <c r="AR126" s="30"/>
      <c r="AS126" s="30"/>
      <c r="AT126" s="21"/>
      <c r="AU126" s="37"/>
      <c r="AV126" s="37"/>
      <c r="AW126" s="37"/>
      <c r="AX126" s="37"/>
      <c r="AY126" s="37"/>
      <c r="AZ126" s="37"/>
      <c r="BA126" s="21"/>
      <c r="BB126" s="21"/>
      <c r="BC126" s="21"/>
      <c r="BD126" s="21"/>
      <c r="BE126" s="21"/>
      <c r="BF126" s="25">
        <f>COUNTIF(AT126:BE126,0)*7</f>
        <v>0</v>
      </c>
      <c r="BG126" s="26"/>
      <c r="BH126" s="25"/>
      <c r="BI126" s="34"/>
      <c r="BJ126" s="36"/>
      <c r="IU126" s="21">
        <v>1</v>
      </c>
      <c r="IV126" s="27">
        <v>1</v>
      </c>
    </row>
    <row r="127" spans="1:256" x14ac:dyDescent="0.2">
      <c r="A127" s="20">
        <v>41448094</v>
      </c>
      <c r="B127" s="20"/>
      <c r="C127" s="21"/>
      <c r="D127" s="28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30"/>
      <c r="W127" s="30"/>
      <c r="X127" s="30"/>
      <c r="Y127" s="30"/>
      <c r="Z127" s="30"/>
      <c r="AA127" s="30"/>
      <c r="AB127" s="30"/>
      <c r="AC127" s="30"/>
      <c r="AD127" s="30"/>
      <c r="AE127" s="30"/>
      <c r="AF127" s="30"/>
      <c r="AG127" s="30"/>
      <c r="AH127" s="30"/>
      <c r="AI127" s="30"/>
      <c r="AJ127" s="30"/>
      <c r="AK127" s="30"/>
      <c r="AL127" s="30"/>
      <c r="AM127" s="30"/>
      <c r="AN127" s="30"/>
      <c r="AO127" s="30"/>
      <c r="AP127" s="30"/>
      <c r="AQ127" s="30"/>
      <c r="AR127" s="30"/>
      <c r="AS127" s="30"/>
      <c r="AT127" s="30"/>
      <c r="AU127" s="30"/>
      <c r="AV127" s="30"/>
      <c r="AW127" s="30"/>
      <c r="AX127" s="30"/>
      <c r="AY127" s="30"/>
      <c r="AZ127" s="30"/>
      <c r="BA127" s="21"/>
      <c r="BB127" s="21"/>
      <c r="BC127" s="21"/>
      <c r="BD127" s="21"/>
      <c r="BE127" s="21"/>
      <c r="BF127" s="25">
        <f>COUNTIF(AT127:BE127,0)*7</f>
        <v>0</v>
      </c>
      <c r="BG127" s="26"/>
      <c r="BH127" s="25"/>
      <c r="BI127" s="34"/>
      <c r="BJ127" s="36"/>
      <c r="IU127" s="21"/>
      <c r="IV127" s="27"/>
    </row>
    <row r="128" spans="1:256" x14ac:dyDescent="0.2">
      <c r="A128" s="20">
        <v>41448044</v>
      </c>
      <c r="B128" s="20"/>
      <c r="C128" s="21"/>
      <c r="D128" s="28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  <c r="AJ128" s="21"/>
      <c r="AK128" s="21"/>
      <c r="AL128" s="21"/>
      <c r="AM128" s="21"/>
      <c r="AN128" s="21"/>
      <c r="AO128" s="21"/>
      <c r="AP128" s="21"/>
      <c r="AQ128" s="21"/>
      <c r="AR128" s="21"/>
      <c r="AS128" s="37"/>
      <c r="AT128" s="37"/>
      <c r="AU128" s="37"/>
      <c r="AV128" s="37"/>
      <c r="AW128" s="37"/>
      <c r="AX128" s="37"/>
      <c r="AY128" s="37"/>
      <c r="AZ128" s="37"/>
      <c r="BA128" s="21"/>
      <c r="BB128" s="21"/>
      <c r="BC128" s="21"/>
      <c r="BD128" s="21"/>
      <c r="BE128" s="21"/>
      <c r="BF128" s="25">
        <f t="shared" si="1"/>
        <v>0</v>
      </c>
      <c r="BG128" s="26"/>
      <c r="BH128" s="25"/>
      <c r="BI128" s="34"/>
      <c r="BJ128" s="36"/>
      <c r="IU128" s="21"/>
      <c r="IV128" s="27"/>
    </row>
    <row r="129" spans="1:256" x14ac:dyDescent="0.2">
      <c r="A129" s="20">
        <v>41449915</v>
      </c>
      <c r="B129" s="20"/>
      <c r="C129" s="21"/>
      <c r="D129" s="28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  <c r="AJ129" s="21"/>
      <c r="AK129" s="21"/>
      <c r="AL129" s="21"/>
      <c r="AM129" s="21"/>
      <c r="AN129" s="21"/>
      <c r="AO129" s="21"/>
      <c r="AP129" s="21"/>
      <c r="AQ129" s="21"/>
      <c r="AR129" s="21"/>
      <c r="AS129" s="37"/>
      <c r="AT129" s="37"/>
      <c r="AU129" s="37"/>
      <c r="AV129" s="37"/>
      <c r="AW129" s="37"/>
      <c r="AX129" s="37"/>
      <c r="AY129" s="37"/>
      <c r="AZ129" s="37"/>
      <c r="BA129" s="21"/>
      <c r="BB129" s="21"/>
      <c r="BC129" s="21"/>
      <c r="BD129" s="21"/>
      <c r="BE129" s="21"/>
      <c r="BF129" s="25">
        <f t="shared" si="1"/>
        <v>0</v>
      </c>
      <c r="BG129" s="26"/>
      <c r="BH129" s="25"/>
      <c r="BI129" s="34"/>
      <c r="BJ129" s="36"/>
      <c r="IU129" s="21"/>
      <c r="IV129" s="27"/>
    </row>
    <row r="130" spans="1:256" x14ac:dyDescent="0.2">
      <c r="A130" s="20">
        <v>41433268</v>
      </c>
      <c r="B130" s="20"/>
      <c r="C130" s="21"/>
      <c r="D130" s="28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  <c r="AS130" s="21"/>
      <c r="AT130" s="21"/>
      <c r="AU130" s="21"/>
      <c r="AV130" s="21"/>
      <c r="AW130" s="21"/>
      <c r="AX130" s="21"/>
      <c r="AY130" s="21"/>
      <c r="AZ130" s="21"/>
      <c r="BA130" s="21"/>
      <c r="BB130" s="21"/>
      <c r="BC130" s="21"/>
      <c r="BD130" s="21"/>
      <c r="BE130" s="21"/>
      <c r="BF130" s="25">
        <f t="shared" si="1"/>
        <v>0</v>
      </c>
      <c r="BG130" s="26"/>
      <c r="BH130" s="25"/>
      <c r="BI130" s="34"/>
      <c r="IU130" s="21">
        <v>1</v>
      </c>
      <c r="IV130" s="27">
        <v>1</v>
      </c>
    </row>
    <row r="131" spans="1:256" x14ac:dyDescent="0.2">
      <c r="A131" s="20">
        <v>41447880</v>
      </c>
      <c r="B131" s="20"/>
      <c r="C131" s="21"/>
      <c r="D131" s="28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  <c r="AJ131" s="21"/>
      <c r="AK131" s="21"/>
      <c r="AL131" s="21"/>
      <c r="AM131" s="21"/>
      <c r="AN131" s="21"/>
      <c r="AO131" s="21"/>
      <c r="AP131" s="21"/>
      <c r="AQ131" s="21"/>
      <c r="AR131" s="21"/>
      <c r="AS131" s="21"/>
      <c r="AT131" s="21"/>
      <c r="AU131" s="21"/>
      <c r="AV131" s="21"/>
      <c r="AW131" s="21"/>
      <c r="AX131" s="21"/>
      <c r="AY131" s="21"/>
      <c r="AZ131" s="21"/>
      <c r="BA131" s="21"/>
      <c r="BB131" s="21"/>
      <c r="BC131" s="21"/>
      <c r="BD131" s="21"/>
      <c r="BE131" s="21"/>
      <c r="BF131" s="25">
        <f t="shared" si="1"/>
        <v>0</v>
      </c>
      <c r="BG131" s="26"/>
      <c r="BH131" s="25"/>
      <c r="BI131" s="34"/>
      <c r="IU131" s="21"/>
      <c r="IV131" s="27"/>
    </row>
    <row r="132" spans="1:256" x14ac:dyDescent="0.2">
      <c r="A132" s="20">
        <v>41447875</v>
      </c>
      <c r="B132" s="20"/>
      <c r="C132" s="21"/>
      <c r="D132" s="28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  <c r="AJ132" s="21"/>
      <c r="AK132" s="21"/>
      <c r="AL132" s="21"/>
      <c r="AM132" s="21"/>
      <c r="AN132" s="21"/>
      <c r="AO132" s="21"/>
      <c r="AP132" s="21"/>
      <c r="AQ132" s="21"/>
      <c r="AR132" s="21"/>
      <c r="AS132" s="21"/>
      <c r="AT132" s="21"/>
      <c r="AU132" s="21"/>
      <c r="AV132" s="21"/>
      <c r="AW132" s="21"/>
      <c r="AX132" s="21"/>
      <c r="AY132" s="21"/>
      <c r="AZ132" s="21"/>
      <c r="BA132" s="21"/>
      <c r="BB132" s="21"/>
      <c r="BC132" s="21"/>
      <c r="BD132" s="21"/>
      <c r="BE132" s="21"/>
      <c r="BF132" s="25">
        <f t="shared" si="1"/>
        <v>0</v>
      </c>
      <c r="BG132" s="26"/>
      <c r="BH132" s="25"/>
      <c r="BI132" s="34"/>
      <c r="IU132" s="21"/>
      <c r="IV132" s="27"/>
    </row>
    <row r="133" spans="1:256" x14ac:dyDescent="0.2">
      <c r="A133" s="20">
        <v>41434211</v>
      </c>
      <c r="B133" s="20"/>
      <c r="C133" s="21"/>
      <c r="D133" s="28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  <c r="AJ133" s="21"/>
      <c r="AK133" s="21"/>
      <c r="AL133" s="21"/>
      <c r="AM133" s="21"/>
      <c r="AN133" s="21"/>
      <c r="AO133" s="21"/>
      <c r="AP133" s="21"/>
      <c r="AQ133" s="21"/>
      <c r="AR133" s="21"/>
      <c r="AS133" s="21"/>
      <c r="AT133" s="21"/>
      <c r="AU133" s="21"/>
      <c r="AV133" s="21"/>
      <c r="AW133" s="21"/>
      <c r="AX133" s="21"/>
      <c r="AY133" s="21"/>
      <c r="AZ133" s="21"/>
      <c r="BA133" s="21"/>
      <c r="BB133" s="21"/>
      <c r="BC133" s="21"/>
      <c r="BD133" s="21"/>
      <c r="BE133" s="21"/>
      <c r="BF133" s="25">
        <f t="shared" si="1"/>
        <v>0</v>
      </c>
      <c r="BG133" s="26"/>
      <c r="BH133" s="25"/>
      <c r="BI133" s="34"/>
      <c r="IU133" s="21"/>
      <c r="IV133" s="27"/>
    </row>
    <row r="134" spans="1:256" x14ac:dyDescent="0.2">
      <c r="A134" s="20">
        <v>41434382</v>
      </c>
      <c r="B134" s="20"/>
      <c r="C134" s="21"/>
      <c r="D134" s="28"/>
      <c r="E134" s="21"/>
      <c r="F134" s="30"/>
      <c r="G134" s="30"/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  <c r="AJ134" s="21"/>
      <c r="AK134" s="21"/>
      <c r="AL134" s="21"/>
      <c r="AM134" s="21"/>
      <c r="AN134" s="21"/>
      <c r="AO134" s="21"/>
      <c r="AP134" s="21"/>
      <c r="AQ134" s="21"/>
      <c r="AR134" s="21"/>
      <c r="AS134" s="21"/>
      <c r="AT134" s="21"/>
      <c r="AU134" s="21"/>
      <c r="AV134" s="21"/>
      <c r="AW134" s="21"/>
      <c r="AX134" s="21"/>
      <c r="AY134" s="21"/>
      <c r="AZ134" s="21"/>
      <c r="BA134" s="21"/>
      <c r="BB134" s="21"/>
      <c r="BC134" s="21"/>
      <c r="BD134" s="21"/>
      <c r="BE134" s="21"/>
      <c r="BF134" s="25">
        <f>COUNTIF(T134:BE134,0)*7</f>
        <v>0</v>
      </c>
      <c r="BG134" s="26"/>
      <c r="BH134" s="32"/>
      <c r="BI134" s="26"/>
      <c r="IU134" s="21"/>
      <c r="IV134" s="27"/>
    </row>
    <row r="135" spans="1:256" x14ac:dyDescent="0.2">
      <c r="A135" s="20">
        <v>41456801</v>
      </c>
      <c r="B135" s="20"/>
      <c r="C135" s="21"/>
      <c r="D135" s="28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  <c r="AJ135" s="21"/>
      <c r="AK135" s="21"/>
      <c r="AL135" s="21"/>
      <c r="AM135" s="21"/>
      <c r="AN135" s="21"/>
      <c r="AO135" s="21"/>
      <c r="AP135" s="21"/>
      <c r="AQ135" s="21"/>
      <c r="AR135" s="21"/>
      <c r="AS135" s="21"/>
      <c r="AT135" s="21"/>
      <c r="AU135" s="21"/>
      <c r="AV135" s="21"/>
      <c r="AW135" s="21"/>
      <c r="AX135" s="21"/>
      <c r="AY135" s="21"/>
      <c r="AZ135" s="21"/>
      <c r="BA135" s="21"/>
      <c r="BB135" s="21"/>
      <c r="BC135" s="21"/>
      <c r="BD135" s="21"/>
      <c r="BE135" s="21"/>
      <c r="BF135" s="25">
        <f t="shared" si="1"/>
        <v>0</v>
      </c>
      <c r="BG135" s="26"/>
      <c r="BH135" s="25"/>
      <c r="BI135" s="34"/>
      <c r="IU135" s="21">
        <v>1</v>
      </c>
      <c r="IV135" s="27">
        <v>1</v>
      </c>
    </row>
    <row r="136" spans="1:256" x14ac:dyDescent="0.2">
      <c r="A136" s="20">
        <v>41448742</v>
      </c>
      <c r="B136" s="20"/>
      <c r="C136" s="21"/>
      <c r="D136" s="28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  <c r="AJ136" s="21"/>
      <c r="AK136" s="21"/>
      <c r="AL136" s="21"/>
      <c r="AM136" s="21"/>
      <c r="AN136" s="21"/>
      <c r="AO136" s="21"/>
      <c r="AP136" s="21"/>
      <c r="AQ136" s="21"/>
      <c r="AR136" s="21"/>
      <c r="AS136" s="21"/>
      <c r="AT136" s="21"/>
      <c r="AU136" s="21"/>
      <c r="AV136" s="21"/>
      <c r="AW136" s="21"/>
      <c r="AX136" s="21"/>
      <c r="AY136" s="21"/>
      <c r="AZ136" s="21"/>
      <c r="BA136" s="21"/>
      <c r="BB136" s="21"/>
      <c r="BC136" s="21"/>
      <c r="BD136" s="21"/>
      <c r="BE136" s="21"/>
      <c r="BF136" s="25">
        <f t="shared" si="1"/>
        <v>0</v>
      </c>
      <c r="BG136" s="26"/>
      <c r="BH136" s="25"/>
      <c r="BI136" s="34"/>
      <c r="IU136" s="21">
        <v>1</v>
      </c>
      <c r="IV136" s="27">
        <v>1</v>
      </c>
    </row>
    <row r="137" spans="1:256" x14ac:dyDescent="0.2">
      <c r="A137" s="20">
        <v>41456824</v>
      </c>
      <c r="B137" s="20"/>
      <c r="C137" s="21"/>
      <c r="D137" s="28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  <c r="AJ137" s="21"/>
      <c r="AK137" s="21"/>
      <c r="AL137" s="21"/>
      <c r="AM137" s="21"/>
      <c r="AN137" s="21"/>
      <c r="AO137" s="21"/>
      <c r="AP137" s="21"/>
      <c r="AQ137" s="21"/>
      <c r="AR137" s="21"/>
      <c r="AS137" s="21"/>
      <c r="AT137" s="21"/>
      <c r="AU137" s="21"/>
      <c r="AV137" s="21"/>
      <c r="AW137" s="21"/>
      <c r="AX137" s="21"/>
      <c r="AY137" s="21"/>
      <c r="AZ137" s="21"/>
      <c r="BA137" s="21"/>
      <c r="BB137" s="21"/>
      <c r="BC137" s="21"/>
      <c r="BD137" s="21"/>
      <c r="BE137" s="21"/>
      <c r="BF137" s="25">
        <f t="shared" ref="BF137:BF200" si="2">COUNTIF(E137:BE137,0)*7</f>
        <v>0</v>
      </c>
      <c r="BG137" s="26"/>
      <c r="BH137" s="25"/>
      <c r="BI137" s="34"/>
      <c r="IU137" s="21">
        <v>1</v>
      </c>
      <c r="IV137" s="27">
        <v>1</v>
      </c>
    </row>
    <row r="138" spans="1:256" x14ac:dyDescent="0.2">
      <c r="A138" s="20">
        <v>41456825</v>
      </c>
      <c r="B138" s="20"/>
      <c r="C138" s="21"/>
      <c r="D138" s="28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  <c r="AJ138" s="21"/>
      <c r="AK138" s="21"/>
      <c r="AL138" s="21"/>
      <c r="AM138" s="21"/>
      <c r="AN138" s="21"/>
      <c r="AO138" s="21"/>
      <c r="AP138" s="21"/>
      <c r="AQ138" s="21"/>
      <c r="AR138" s="21"/>
      <c r="AS138" s="21"/>
      <c r="AT138" s="21"/>
      <c r="AU138" s="21"/>
      <c r="AV138" s="21"/>
      <c r="AW138" s="21"/>
      <c r="AX138" s="21"/>
      <c r="AY138" s="21"/>
      <c r="AZ138" s="21"/>
      <c r="BA138" s="21"/>
      <c r="BB138" s="21"/>
      <c r="BC138" s="21"/>
      <c r="BD138" s="21"/>
      <c r="BE138" s="21"/>
      <c r="BF138" s="25">
        <f t="shared" si="2"/>
        <v>0</v>
      </c>
      <c r="BG138" s="26"/>
      <c r="BH138" s="25"/>
      <c r="BI138" s="34"/>
      <c r="IU138" s="21">
        <v>1</v>
      </c>
      <c r="IV138" s="27">
        <v>1</v>
      </c>
    </row>
    <row r="139" spans="1:256" x14ac:dyDescent="0.2">
      <c r="A139" s="20">
        <v>41448670</v>
      </c>
      <c r="B139" s="20"/>
      <c r="C139" s="21"/>
      <c r="D139" s="28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  <c r="AJ139" s="21"/>
      <c r="AK139" s="21"/>
      <c r="AL139" s="21"/>
      <c r="AM139" s="21"/>
      <c r="AN139" s="21"/>
      <c r="AO139" s="21"/>
      <c r="AP139" s="21"/>
      <c r="AQ139" s="21"/>
      <c r="AR139" s="21"/>
      <c r="AS139" s="21"/>
      <c r="AT139" s="21"/>
      <c r="AU139" s="21"/>
      <c r="AV139" s="21"/>
      <c r="AW139" s="21"/>
      <c r="AX139" s="21"/>
      <c r="AY139" s="21"/>
      <c r="AZ139" s="21"/>
      <c r="BA139" s="21"/>
      <c r="BB139" s="21"/>
      <c r="BC139" s="21"/>
      <c r="BD139" s="21"/>
      <c r="BE139" s="21"/>
      <c r="BF139" s="25">
        <f t="shared" si="2"/>
        <v>0</v>
      </c>
      <c r="BG139" s="26"/>
      <c r="BH139" s="25"/>
      <c r="BI139" s="34"/>
      <c r="IU139" s="21">
        <v>1</v>
      </c>
      <c r="IV139" s="27">
        <v>1</v>
      </c>
    </row>
    <row r="140" spans="1:256" x14ac:dyDescent="0.2">
      <c r="A140" s="20">
        <v>41434511</v>
      </c>
      <c r="B140" s="20"/>
      <c r="C140" s="21"/>
      <c r="D140" s="28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  <c r="AJ140" s="21"/>
      <c r="AK140" s="21"/>
      <c r="AL140" s="21"/>
      <c r="AM140" s="21"/>
      <c r="AN140" s="21"/>
      <c r="AO140" s="21"/>
      <c r="AP140" s="21"/>
      <c r="AQ140" s="21"/>
      <c r="AR140" s="21"/>
      <c r="AS140" s="37"/>
      <c r="AT140" s="37"/>
      <c r="AU140" s="37"/>
      <c r="AV140" s="37"/>
      <c r="AW140" s="37"/>
      <c r="AX140" s="37"/>
      <c r="AY140" s="37"/>
      <c r="AZ140" s="37"/>
      <c r="BA140" s="21"/>
      <c r="BB140" s="21"/>
      <c r="BC140" s="21"/>
      <c r="BD140" s="21"/>
      <c r="BE140" s="21"/>
      <c r="BF140" s="25">
        <f t="shared" si="2"/>
        <v>0</v>
      </c>
      <c r="BG140" s="26"/>
      <c r="BH140" s="25"/>
      <c r="BI140" s="34"/>
      <c r="BJ140" s="36"/>
      <c r="IU140" s="21">
        <v>1</v>
      </c>
      <c r="IV140" s="27">
        <v>1</v>
      </c>
    </row>
    <row r="141" spans="1:256" x14ac:dyDescent="0.2">
      <c r="A141" s="20">
        <v>41448758</v>
      </c>
      <c r="B141" s="20"/>
      <c r="C141" s="21"/>
      <c r="D141" s="28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  <c r="AJ141" s="21"/>
      <c r="AK141" s="21"/>
      <c r="AL141" s="21"/>
      <c r="AM141" s="21"/>
      <c r="AN141" s="21"/>
      <c r="AO141" s="21"/>
      <c r="AP141" s="21"/>
      <c r="AQ141" s="21"/>
      <c r="AR141" s="21"/>
      <c r="AS141" s="21"/>
      <c r="AT141" s="21"/>
      <c r="AU141" s="21"/>
      <c r="AV141" s="21"/>
      <c r="AW141" s="21"/>
      <c r="AX141" s="21"/>
      <c r="AY141" s="21"/>
      <c r="AZ141" s="21"/>
      <c r="BA141" s="21"/>
      <c r="BB141" s="21"/>
      <c r="BC141" s="21"/>
      <c r="BD141" s="21"/>
      <c r="BE141" s="21"/>
      <c r="BF141" s="25">
        <f t="shared" si="2"/>
        <v>0</v>
      </c>
      <c r="BG141" s="26"/>
      <c r="BH141" s="25"/>
      <c r="BI141" s="34"/>
      <c r="IU141" s="21">
        <v>1</v>
      </c>
      <c r="IV141" s="27">
        <v>1</v>
      </c>
    </row>
    <row r="142" spans="1:256" x14ac:dyDescent="0.2">
      <c r="A142" s="20">
        <v>41434514</v>
      </c>
      <c r="B142" s="20"/>
      <c r="C142" s="21"/>
      <c r="D142" s="28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30"/>
      <c r="AK142" s="30"/>
      <c r="AL142" s="30"/>
      <c r="AM142" s="30"/>
      <c r="AN142" s="30"/>
      <c r="AO142" s="21"/>
      <c r="AP142" s="21"/>
      <c r="AQ142" s="21"/>
      <c r="AR142" s="21"/>
      <c r="AS142" s="21"/>
      <c r="AT142" s="21"/>
      <c r="AU142" s="21"/>
      <c r="AV142" s="21"/>
      <c r="AW142" s="21"/>
      <c r="AX142" s="21"/>
      <c r="AY142" s="21"/>
      <c r="AZ142" s="21"/>
      <c r="BA142" s="21"/>
      <c r="BB142" s="21"/>
      <c r="BC142" s="21"/>
      <c r="BD142" s="21"/>
      <c r="BE142" s="21"/>
      <c r="BF142" s="25">
        <f>COUNTIF(AO142:BE142,0)*7</f>
        <v>0</v>
      </c>
      <c r="BG142" s="26"/>
      <c r="BH142" s="25"/>
      <c r="BI142" s="26"/>
      <c r="IU142" s="21">
        <v>1</v>
      </c>
      <c r="IV142" s="27">
        <v>1</v>
      </c>
    </row>
    <row r="143" spans="1:256" x14ac:dyDescent="0.2">
      <c r="A143" s="20">
        <v>41434515</v>
      </c>
      <c r="B143" s="20"/>
      <c r="C143" s="21"/>
      <c r="D143" s="28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  <c r="AJ143" s="21"/>
      <c r="AK143" s="21"/>
      <c r="AL143" s="21"/>
      <c r="AM143" s="21"/>
      <c r="AN143" s="21"/>
      <c r="AO143" s="21"/>
      <c r="AP143" s="21"/>
      <c r="AQ143" s="21"/>
      <c r="AR143" s="21"/>
      <c r="AS143" s="21"/>
      <c r="AT143" s="21"/>
      <c r="AU143" s="21"/>
      <c r="AV143" s="21"/>
      <c r="AW143" s="21"/>
      <c r="AX143" s="21"/>
      <c r="AY143" s="21"/>
      <c r="AZ143" s="21"/>
      <c r="BA143" s="21"/>
      <c r="BB143" s="21"/>
      <c r="BC143" s="21"/>
      <c r="BD143" s="21"/>
      <c r="BE143" s="21"/>
      <c r="BF143" s="25">
        <f t="shared" si="2"/>
        <v>0</v>
      </c>
      <c r="BG143" s="26"/>
      <c r="BH143" s="25"/>
      <c r="BI143" s="34"/>
      <c r="IU143" s="21">
        <v>1</v>
      </c>
      <c r="IV143" s="27">
        <v>1</v>
      </c>
    </row>
    <row r="144" spans="1:256" x14ac:dyDescent="0.2">
      <c r="A144" s="20">
        <v>41448749</v>
      </c>
      <c r="B144" s="20"/>
      <c r="C144" s="21"/>
      <c r="D144" s="28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  <c r="AJ144" s="21"/>
      <c r="AK144" s="21"/>
      <c r="AL144" s="21"/>
      <c r="AM144" s="21"/>
      <c r="AN144" s="21"/>
      <c r="AO144" s="21"/>
      <c r="AP144" s="21"/>
      <c r="AQ144" s="21"/>
      <c r="AR144" s="21"/>
      <c r="AS144" s="21"/>
      <c r="AT144" s="21"/>
      <c r="AU144" s="21"/>
      <c r="AV144" s="21"/>
      <c r="AW144" s="21"/>
      <c r="AX144" s="21"/>
      <c r="AY144" s="21"/>
      <c r="AZ144" s="21"/>
      <c r="BA144" s="21"/>
      <c r="BB144" s="21"/>
      <c r="BC144" s="21"/>
      <c r="BD144" s="21"/>
      <c r="BE144" s="21"/>
      <c r="BF144" s="25">
        <f t="shared" si="2"/>
        <v>0</v>
      </c>
      <c r="BG144" s="26"/>
      <c r="BH144" s="25"/>
      <c r="BI144" s="34"/>
      <c r="IU144" s="21">
        <v>1</v>
      </c>
      <c r="IV144" s="27">
        <v>1</v>
      </c>
    </row>
    <row r="145" spans="1:256" x14ac:dyDescent="0.2">
      <c r="A145" s="20">
        <v>41434516</v>
      </c>
      <c r="B145" s="20"/>
      <c r="C145" s="21"/>
      <c r="D145" s="28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  <c r="AJ145" s="21"/>
      <c r="AK145" s="21"/>
      <c r="AL145" s="21"/>
      <c r="AM145" s="21"/>
      <c r="AN145" s="21"/>
      <c r="AO145" s="21"/>
      <c r="AP145" s="21"/>
      <c r="AQ145" s="21"/>
      <c r="AR145" s="21"/>
      <c r="AS145" s="21"/>
      <c r="AT145" s="21"/>
      <c r="AU145" s="21"/>
      <c r="AV145" s="21"/>
      <c r="AW145" s="21"/>
      <c r="AX145" s="21"/>
      <c r="AY145" s="21"/>
      <c r="AZ145" s="21"/>
      <c r="BA145" s="21"/>
      <c r="BB145" s="21"/>
      <c r="BC145" s="21"/>
      <c r="BD145" s="21"/>
      <c r="BE145" s="21"/>
      <c r="BF145" s="25">
        <f t="shared" si="2"/>
        <v>0</v>
      </c>
      <c r="BG145" s="26"/>
      <c r="BH145" s="25"/>
      <c r="BI145" s="34"/>
      <c r="IU145" s="21">
        <v>2</v>
      </c>
      <c r="IV145" s="27">
        <v>4</v>
      </c>
    </row>
    <row r="146" spans="1:256" x14ac:dyDescent="0.2">
      <c r="A146" s="20">
        <v>41456806</v>
      </c>
      <c r="B146" s="20"/>
      <c r="C146" s="21"/>
      <c r="D146" s="28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  <c r="AJ146" s="21"/>
      <c r="AK146" s="21"/>
      <c r="AL146" s="21"/>
      <c r="AM146" s="21"/>
      <c r="AN146" s="21"/>
      <c r="AO146" s="21"/>
      <c r="AP146" s="21"/>
      <c r="AQ146" s="21"/>
      <c r="AR146" s="21"/>
      <c r="AS146" s="21"/>
      <c r="AT146" s="21"/>
      <c r="AU146" s="21"/>
      <c r="AV146" s="21"/>
      <c r="AW146" s="21"/>
      <c r="AX146" s="21"/>
      <c r="AY146" s="21"/>
      <c r="AZ146" s="21"/>
      <c r="BA146" s="21"/>
      <c r="BB146" s="21"/>
      <c r="BC146" s="21"/>
      <c r="BD146" s="21"/>
      <c r="BE146" s="21"/>
      <c r="BF146" s="25">
        <f t="shared" si="2"/>
        <v>0</v>
      </c>
      <c r="BG146" s="26"/>
      <c r="BH146" s="25"/>
      <c r="BI146" s="34"/>
      <c r="IU146" s="21">
        <v>2</v>
      </c>
      <c r="IV146" s="27">
        <v>2</v>
      </c>
    </row>
    <row r="147" spans="1:256" x14ac:dyDescent="0.2">
      <c r="A147" s="20">
        <v>41434517</v>
      </c>
      <c r="B147" s="20"/>
      <c r="C147" s="21"/>
      <c r="D147" s="28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  <c r="AJ147" s="21"/>
      <c r="AK147" s="21"/>
      <c r="AL147" s="21"/>
      <c r="AM147" s="21"/>
      <c r="AN147" s="21"/>
      <c r="AO147" s="21"/>
      <c r="AP147" s="21"/>
      <c r="AQ147" s="21"/>
      <c r="AR147" s="21"/>
      <c r="AS147" s="21"/>
      <c r="AT147" s="21"/>
      <c r="AU147" s="21"/>
      <c r="AV147" s="21"/>
      <c r="AW147" s="21"/>
      <c r="AX147" s="21"/>
      <c r="AY147" s="21"/>
      <c r="AZ147" s="21"/>
      <c r="BA147" s="21"/>
      <c r="BB147" s="21"/>
      <c r="BC147" s="21"/>
      <c r="BD147" s="21"/>
      <c r="BE147" s="21"/>
      <c r="BF147" s="25">
        <f t="shared" si="2"/>
        <v>0</v>
      </c>
      <c r="BG147" s="26"/>
      <c r="BH147" s="25"/>
      <c r="BI147" s="34"/>
      <c r="IU147" s="21">
        <v>1</v>
      </c>
      <c r="IV147" s="27">
        <v>1</v>
      </c>
    </row>
    <row r="148" spans="1:256" x14ac:dyDescent="0.2">
      <c r="A148" s="20">
        <v>41448752</v>
      </c>
      <c r="B148" s="20"/>
      <c r="C148" s="21"/>
      <c r="D148" s="28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  <c r="AJ148" s="21"/>
      <c r="AK148" s="21"/>
      <c r="AL148" s="21"/>
      <c r="AM148" s="21"/>
      <c r="AN148" s="21"/>
      <c r="AO148" s="21"/>
      <c r="AP148" s="21"/>
      <c r="AQ148" s="21"/>
      <c r="AR148" s="21"/>
      <c r="AS148" s="21"/>
      <c r="AT148" s="21"/>
      <c r="AU148" s="21"/>
      <c r="AV148" s="21"/>
      <c r="AW148" s="21"/>
      <c r="AX148" s="21"/>
      <c r="AY148" s="21"/>
      <c r="AZ148" s="21"/>
      <c r="BA148" s="21"/>
      <c r="BB148" s="21"/>
      <c r="BC148" s="21"/>
      <c r="BD148" s="21"/>
      <c r="BE148" s="21"/>
      <c r="BF148" s="25">
        <f t="shared" si="2"/>
        <v>0</v>
      </c>
      <c r="BG148" s="26"/>
      <c r="BH148" s="25"/>
      <c r="BI148" s="34"/>
      <c r="IU148" s="21">
        <v>1</v>
      </c>
      <c r="IV148" s="27">
        <v>1</v>
      </c>
    </row>
    <row r="149" spans="1:256" x14ac:dyDescent="0.2">
      <c r="A149" s="20">
        <v>41448741</v>
      </c>
      <c r="B149" s="20"/>
      <c r="C149" s="21"/>
      <c r="D149" s="28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  <c r="AJ149" s="21"/>
      <c r="AK149" s="21"/>
      <c r="AL149" s="21"/>
      <c r="AM149" s="21"/>
      <c r="AN149" s="21"/>
      <c r="AO149" s="21"/>
      <c r="AP149" s="21"/>
      <c r="AQ149" s="21"/>
      <c r="AR149" s="21"/>
      <c r="AS149" s="21"/>
      <c r="AT149" s="21"/>
      <c r="AU149" s="21"/>
      <c r="AV149" s="21"/>
      <c r="AW149" s="21"/>
      <c r="AX149" s="21"/>
      <c r="AY149" s="21"/>
      <c r="AZ149" s="21"/>
      <c r="BA149" s="21"/>
      <c r="BB149" s="21"/>
      <c r="BC149" s="21"/>
      <c r="BD149" s="21"/>
      <c r="BE149" s="21"/>
      <c r="BF149" s="25">
        <f t="shared" si="2"/>
        <v>0</v>
      </c>
      <c r="BG149" s="26"/>
      <c r="BH149" s="25"/>
      <c r="BI149" s="34"/>
      <c r="IU149" s="21">
        <v>1</v>
      </c>
      <c r="IV149" s="27">
        <v>1</v>
      </c>
    </row>
    <row r="150" spans="1:256" x14ac:dyDescent="0.2">
      <c r="A150" s="20">
        <v>41448754</v>
      </c>
      <c r="B150" s="20"/>
      <c r="C150" s="21"/>
      <c r="D150" s="28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  <c r="AJ150" s="21"/>
      <c r="AK150" s="21"/>
      <c r="AL150" s="21"/>
      <c r="AM150" s="21"/>
      <c r="AN150" s="21"/>
      <c r="AO150" s="21"/>
      <c r="AP150" s="21"/>
      <c r="AQ150" s="21"/>
      <c r="AR150" s="21"/>
      <c r="AS150" s="21"/>
      <c r="AT150" s="21"/>
      <c r="AU150" s="21"/>
      <c r="AV150" s="21"/>
      <c r="AW150" s="21"/>
      <c r="AX150" s="21"/>
      <c r="AY150" s="21"/>
      <c r="AZ150" s="21"/>
      <c r="BA150" s="21"/>
      <c r="BB150" s="21"/>
      <c r="BC150" s="21"/>
      <c r="BD150" s="21"/>
      <c r="BE150" s="21"/>
      <c r="BF150" s="25">
        <f t="shared" si="2"/>
        <v>0</v>
      </c>
      <c r="BG150" s="26"/>
      <c r="BH150" s="25"/>
      <c r="BI150" s="34"/>
      <c r="IU150" s="21">
        <v>1</v>
      </c>
      <c r="IV150" s="27">
        <v>1</v>
      </c>
    </row>
    <row r="151" spans="1:256" x14ac:dyDescent="0.2">
      <c r="A151" s="20">
        <v>41434518</v>
      </c>
      <c r="B151" s="20"/>
      <c r="C151" s="21"/>
      <c r="D151" s="28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  <c r="AJ151" s="21"/>
      <c r="AK151" s="21"/>
      <c r="AL151" s="21"/>
      <c r="AM151" s="21"/>
      <c r="AN151" s="21"/>
      <c r="AO151" s="21"/>
      <c r="AP151" s="21"/>
      <c r="AQ151" s="21"/>
      <c r="AR151" s="21"/>
      <c r="AS151" s="21"/>
      <c r="AT151" s="21"/>
      <c r="AU151" s="21"/>
      <c r="AV151" s="21"/>
      <c r="AW151" s="21"/>
      <c r="AX151" s="21"/>
      <c r="AY151" s="21"/>
      <c r="AZ151" s="21"/>
      <c r="BA151" s="21"/>
      <c r="BB151" s="21"/>
      <c r="BC151" s="21"/>
      <c r="BD151" s="21"/>
      <c r="BE151" s="21"/>
      <c r="BF151" s="25">
        <f t="shared" si="2"/>
        <v>0</v>
      </c>
      <c r="BG151" s="26"/>
      <c r="BH151" s="25"/>
      <c r="BI151" s="34"/>
      <c r="IU151" s="21">
        <v>1</v>
      </c>
      <c r="IV151" s="27">
        <v>1</v>
      </c>
    </row>
    <row r="152" spans="1:256" x14ac:dyDescent="0.2">
      <c r="A152" s="20">
        <v>41434519</v>
      </c>
      <c r="B152" s="20"/>
      <c r="C152" s="21"/>
      <c r="D152" s="28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  <c r="AJ152" s="21"/>
      <c r="AK152" s="21"/>
      <c r="AL152" s="21"/>
      <c r="AM152" s="21"/>
      <c r="AN152" s="21"/>
      <c r="AO152" s="21"/>
      <c r="AP152" s="21"/>
      <c r="AQ152" s="21"/>
      <c r="AR152" s="21"/>
      <c r="AS152" s="21"/>
      <c r="AT152" s="21"/>
      <c r="AU152" s="21"/>
      <c r="AV152" s="21"/>
      <c r="AW152" s="21"/>
      <c r="AX152" s="21"/>
      <c r="AY152" s="21"/>
      <c r="AZ152" s="21"/>
      <c r="BA152" s="21"/>
      <c r="BB152" s="21"/>
      <c r="BC152" s="21"/>
      <c r="BD152" s="21"/>
      <c r="BE152" s="21"/>
      <c r="BF152" s="25">
        <f t="shared" si="2"/>
        <v>0</v>
      </c>
      <c r="BG152" s="26"/>
      <c r="BH152" s="25"/>
      <c r="BI152" s="34"/>
      <c r="IU152" s="21">
        <v>2</v>
      </c>
      <c r="IV152" s="27">
        <v>1</v>
      </c>
    </row>
    <row r="153" spans="1:256" x14ac:dyDescent="0.2">
      <c r="A153" s="20">
        <v>41434520</v>
      </c>
      <c r="B153" s="20"/>
      <c r="C153" s="21"/>
      <c r="D153" s="28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  <c r="AJ153" s="21"/>
      <c r="AK153" s="21"/>
      <c r="AL153" s="21"/>
      <c r="AM153" s="21"/>
      <c r="AN153" s="21"/>
      <c r="AO153" s="21"/>
      <c r="AP153" s="21"/>
      <c r="AQ153" s="21"/>
      <c r="AR153" s="21"/>
      <c r="AS153" s="21"/>
      <c r="AT153" s="21"/>
      <c r="AU153" s="21"/>
      <c r="AV153" s="21"/>
      <c r="AW153" s="21"/>
      <c r="AX153" s="21"/>
      <c r="AY153" s="21"/>
      <c r="AZ153" s="21"/>
      <c r="BA153" s="21"/>
      <c r="BB153" s="21"/>
      <c r="BC153" s="21"/>
      <c r="BD153" s="21"/>
      <c r="BE153" s="21"/>
      <c r="BF153" s="25">
        <f t="shared" si="2"/>
        <v>0</v>
      </c>
      <c r="BG153" s="26"/>
      <c r="BH153" s="25"/>
      <c r="BI153" s="34"/>
      <c r="IU153" s="21">
        <v>1</v>
      </c>
      <c r="IV153" s="27">
        <v>1</v>
      </c>
    </row>
    <row r="154" spans="1:256" x14ac:dyDescent="0.2">
      <c r="A154" s="20">
        <v>41434521</v>
      </c>
      <c r="B154" s="20"/>
      <c r="C154" s="21"/>
      <c r="D154" s="28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  <c r="AJ154" s="30"/>
      <c r="AK154" s="30"/>
      <c r="AL154" s="30"/>
      <c r="AM154" s="30"/>
      <c r="AN154" s="30"/>
      <c r="AO154" s="30"/>
      <c r="AP154" s="30"/>
      <c r="AQ154" s="30"/>
      <c r="AR154" s="30"/>
      <c r="AS154" s="30"/>
      <c r="AT154" s="30"/>
      <c r="AU154" s="30"/>
      <c r="AV154" s="30"/>
      <c r="AW154" s="30"/>
      <c r="AX154" s="30"/>
      <c r="AY154" s="30"/>
      <c r="AZ154" s="30"/>
      <c r="BA154" s="21"/>
      <c r="BB154" s="21"/>
      <c r="BC154" s="21"/>
      <c r="BD154" s="21"/>
      <c r="BE154" s="21"/>
      <c r="BF154" s="25">
        <f t="shared" si="2"/>
        <v>0</v>
      </c>
      <c r="BG154" s="26"/>
      <c r="BH154" s="32"/>
      <c r="BI154" s="26"/>
      <c r="IU154" s="21">
        <v>1</v>
      </c>
      <c r="IV154" s="27">
        <v>1</v>
      </c>
    </row>
    <row r="155" spans="1:256" x14ac:dyDescent="0.2">
      <c r="A155" s="20">
        <v>41448743</v>
      </c>
      <c r="B155" s="20"/>
      <c r="C155" s="21"/>
      <c r="D155" s="28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  <c r="AJ155" s="21"/>
      <c r="AK155" s="21"/>
      <c r="AL155" s="21"/>
      <c r="AM155" s="21"/>
      <c r="AN155" s="21"/>
      <c r="AO155" s="21"/>
      <c r="AP155" s="21"/>
      <c r="AQ155" s="21"/>
      <c r="AR155" s="21"/>
      <c r="AS155" s="21"/>
      <c r="AT155" s="21"/>
      <c r="AU155" s="21"/>
      <c r="AV155" s="21"/>
      <c r="AW155" s="21"/>
      <c r="AX155" s="21"/>
      <c r="AY155" s="21"/>
      <c r="AZ155" s="21"/>
      <c r="BA155" s="21"/>
      <c r="BB155" s="21"/>
      <c r="BC155" s="21"/>
      <c r="BD155" s="21"/>
      <c r="BE155" s="21"/>
      <c r="BF155" s="25">
        <f t="shared" si="2"/>
        <v>0</v>
      </c>
      <c r="BG155" s="26"/>
      <c r="BH155" s="25"/>
      <c r="BI155" s="34"/>
      <c r="IU155" s="21">
        <v>1</v>
      </c>
      <c r="IV155" s="27">
        <v>1</v>
      </c>
    </row>
    <row r="156" spans="1:256" x14ac:dyDescent="0.2">
      <c r="A156" s="20">
        <v>41448753</v>
      </c>
      <c r="B156" s="20"/>
      <c r="C156" s="21"/>
      <c r="D156" s="28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  <c r="AJ156" s="21"/>
      <c r="AK156" s="21"/>
      <c r="AL156" s="21"/>
      <c r="AM156" s="21"/>
      <c r="AN156" s="21"/>
      <c r="AO156" s="21"/>
      <c r="AP156" s="21"/>
      <c r="AQ156" s="21"/>
      <c r="AR156" s="21"/>
      <c r="AS156" s="21"/>
      <c r="AT156" s="21"/>
      <c r="AU156" s="21"/>
      <c r="AV156" s="21"/>
      <c r="AW156" s="21"/>
      <c r="AX156" s="21"/>
      <c r="AY156" s="21"/>
      <c r="AZ156" s="21"/>
      <c r="BA156" s="21"/>
      <c r="BB156" s="21"/>
      <c r="BC156" s="21"/>
      <c r="BD156" s="21"/>
      <c r="BE156" s="21"/>
      <c r="BF156" s="25">
        <f t="shared" si="2"/>
        <v>0</v>
      </c>
      <c r="BG156" s="26"/>
      <c r="BH156" s="25"/>
      <c r="BI156" s="34"/>
      <c r="IU156" s="21">
        <v>1</v>
      </c>
      <c r="IV156" s="27">
        <v>1</v>
      </c>
    </row>
    <row r="157" spans="1:256" x14ac:dyDescent="0.2">
      <c r="A157" s="20">
        <v>41434522</v>
      </c>
      <c r="B157" s="20"/>
      <c r="C157" s="21"/>
      <c r="D157" s="28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  <c r="AJ157" s="21"/>
      <c r="AK157" s="21"/>
      <c r="AL157" s="21"/>
      <c r="AM157" s="21"/>
      <c r="AN157" s="21"/>
      <c r="AO157" s="21"/>
      <c r="AP157" s="21"/>
      <c r="AQ157" s="21"/>
      <c r="AR157" s="21"/>
      <c r="AS157" s="21"/>
      <c r="AT157" s="21"/>
      <c r="AU157" s="21"/>
      <c r="AV157" s="21"/>
      <c r="AW157" s="21"/>
      <c r="AX157" s="21"/>
      <c r="AY157" s="21"/>
      <c r="AZ157" s="21"/>
      <c r="BA157" s="21"/>
      <c r="BB157" s="21"/>
      <c r="BC157" s="21"/>
      <c r="BD157" s="21"/>
      <c r="BE157" s="21"/>
      <c r="BF157" s="25">
        <f t="shared" si="2"/>
        <v>0</v>
      </c>
      <c r="BG157" s="26"/>
      <c r="BH157" s="25"/>
      <c r="BI157" s="34"/>
      <c r="IU157" s="21">
        <v>1</v>
      </c>
      <c r="IV157" s="27">
        <v>1</v>
      </c>
    </row>
    <row r="158" spans="1:256" x14ac:dyDescent="0.2">
      <c r="A158" s="20">
        <v>41434523</v>
      </c>
      <c r="B158" s="20"/>
      <c r="C158" s="21"/>
      <c r="D158" s="28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  <c r="AJ158" s="21"/>
      <c r="AK158" s="21"/>
      <c r="AL158" s="21"/>
      <c r="AM158" s="21"/>
      <c r="AN158" s="21"/>
      <c r="AO158" s="21"/>
      <c r="AP158" s="21"/>
      <c r="AQ158" s="21"/>
      <c r="AR158" s="21"/>
      <c r="AS158" s="21"/>
      <c r="AT158" s="21"/>
      <c r="AU158" s="21"/>
      <c r="AV158" s="21"/>
      <c r="AW158" s="21"/>
      <c r="AX158" s="21"/>
      <c r="AY158" s="21"/>
      <c r="AZ158" s="21"/>
      <c r="BA158" s="21"/>
      <c r="BB158" s="21"/>
      <c r="BC158" s="21"/>
      <c r="BD158" s="21"/>
      <c r="BE158" s="21"/>
      <c r="BF158" s="25">
        <f t="shared" si="2"/>
        <v>0</v>
      </c>
      <c r="BG158" s="26"/>
      <c r="BH158" s="25"/>
      <c r="BI158" s="34"/>
      <c r="IU158" s="21">
        <v>2</v>
      </c>
      <c r="IV158" s="27">
        <v>1</v>
      </c>
    </row>
    <row r="159" spans="1:256" x14ac:dyDescent="0.2">
      <c r="A159" s="20">
        <v>41456810</v>
      </c>
      <c r="B159" s="20"/>
      <c r="C159" s="21"/>
      <c r="D159" s="28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  <c r="AJ159" s="21"/>
      <c r="AK159" s="21"/>
      <c r="AL159" s="21"/>
      <c r="AM159" s="21"/>
      <c r="AN159" s="21"/>
      <c r="AO159" s="21"/>
      <c r="AP159" s="21"/>
      <c r="AQ159" s="21"/>
      <c r="AR159" s="21"/>
      <c r="AS159" s="37"/>
      <c r="AT159" s="37"/>
      <c r="AU159" s="37"/>
      <c r="AV159" s="37"/>
      <c r="AW159" s="37"/>
      <c r="AX159" s="37"/>
      <c r="AY159" s="37"/>
      <c r="AZ159" s="37"/>
      <c r="BA159" s="21"/>
      <c r="BB159" s="21"/>
      <c r="BC159" s="21"/>
      <c r="BD159" s="21"/>
      <c r="BE159" s="21"/>
      <c r="BF159" s="25">
        <f t="shared" si="2"/>
        <v>0</v>
      </c>
      <c r="BG159" s="26"/>
      <c r="BH159" s="25"/>
      <c r="BI159" s="34"/>
      <c r="BJ159" s="36"/>
      <c r="IU159" s="21">
        <v>2</v>
      </c>
      <c r="IV159" s="27">
        <v>1</v>
      </c>
    </row>
    <row r="160" spans="1:256" x14ac:dyDescent="0.2">
      <c r="A160" s="20">
        <v>41456797</v>
      </c>
      <c r="B160" s="20"/>
      <c r="C160" s="21"/>
      <c r="D160" s="28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  <c r="AJ160" s="21"/>
      <c r="AK160" s="21"/>
      <c r="AL160" s="21"/>
      <c r="AM160" s="21"/>
      <c r="AN160" s="21"/>
      <c r="AO160" s="21"/>
      <c r="AP160" s="21"/>
      <c r="AQ160" s="21"/>
      <c r="AR160" s="21"/>
      <c r="AS160" s="21"/>
      <c r="AT160" s="21"/>
      <c r="AU160" s="21"/>
      <c r="AV160" s="21"/>
      <c r="AW160" s="21"/>
      <c r="AX160" s="21"/>
      <c r="AY160" s="21"/>
      <c r="AZ160" s="21"/>
      <c r="BA160" s="21"/>
      <c r="BB160" s="21"/>
      <c r="BC160" s="21"/>
      <c r="BD160" s="21"/>
      <c r="BE160" s="21"/>
      <c r="BF160" s="25">
        <f t="shared" si="2"/>
        <v>0</v>
      </c>
      <c r="BG160" s="26"/>
      <c r="BH160" s="25"/>
      <c r="BI160" s="34"/>
      <c r="IU160" s="21">
        <v>1</v>
      </c>
      <c r="IV160" s="27">
        <v>1</v>
      </c>
    </row>
    <row r="161" spans="1:256" x14ac:dyDescent="0.2">
      <c r="A161" s="20">
        <v>41456795</v>
      </c>
      <c r="B161" s="20"/>
      <c r="C161" s="21"/>
      <c r="D161" s="28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  <c r="AM161" s="21"/>
      <c r="AN161" s="21"/>
      <c r="AO161" s="21"/>
      <c r="AP161" s="21"/>
      <c r="AQ161" s="21"/>
      <c r="AR161" s="21"/>
      <c r="AS161" s="21"/>
      <c r="AT161" s="21"/>
      <c r="AU161" s="21"/>
      <c r="AV161" s="21"/>
      <c r="AW161" s="21"/>
      <c r="AX161" s="21"/>
      <c r="AY161" s="21"/>
      <c r="AZ161" s="21"/>
      <c r="BA161" s="21"/>
      <c r="BB161" s="21"/>
      <c r="BC161" s="21"/>
      <c r="BD161" s="21"/>
      <c r="BE161" s="21"/>
      <c r="BF161" s="25">
        <f t="shared" si="2"/>
        <v>0</v>
      </c>
      <c r="BG161" s="26"/>
      <c r="BH161" s="25"/>
      <c r="BI161" s="34"/>
      <c r="IU161" s="21">
        <v>1</v>
      </c>
      <c r="IV161" s="27">
        <v>1</v>
      </c>
    </row>
    <row r="162" spans="1:256" x14ac:dyDescent="0.2">
      <c r="A162" s="20">
        <v>41448761</v>
      </c>
      <c r="B162" s="20"/>
      <c r="C162" s="21"/>
      <c r="D162" s="28"/>
      <c r="E162" s="21"/>
      <c r="F162" s="30"/>
      <c r="G162" s="30"/>
      <c r="H162" s="30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  <c r="Y162" s="30"/>
      <c r="Z162" s="30"/>
      <c r="AA162" s="30"/>
      <c r="AB162" s="30"/>
      <c r="AC162" s="30"/>
      <c r="AD162" s="30"/>
      <c r="AE162" s="30"/>
      <c r="AF162" s="30"/>
      <c r="AG162" s="30"/>
      <c r="AH162" s="30"/>
      <c r="AI162" s="30"/>
      <c r="AJ162" s="30"/>
      <c r="AK162" s="30"/>
      <c r="AL162" s="30"/>
      <c r="AM162" s="30"/>
      <c r="AN162" s="30"/>
      <c r="AO162" s="30"/>
      <c r="AP162" s="30"/>
      <c r="AQ162" s="30"/>
      <c r="AR162" s="30"/>
      <c r="AS162" s="30"/>
      <c r="AT162" s="30"/>
      <c r="AU162" s="30"/>
      <c r="AV162" s="30"/>
      <c r="AW162" s="30"/>
      <c r="AX162" s="30"/>
      <c r="AY162" s="30"/>
      <c r="AZ162" s="30"/>
      <c r="BA162" s="21"/>
      <c r="BB162" s="21"/>
      <c r="BC162" s="21"/>
      <c r="BD162" s="21"/>
      <c r="BE162" s="21"/>
      <c r="BF162" s="25">
        <f t="shared" si="2"/>
        <v>0</v>
      </c>
      <c r="BG162" s="26"/>
      <c r="BH162" s="25"/>
      <c r="BI162" s="26"/>
      <c r="IU162" s="21">
        <v>1</v>
      </c>
      <c r="IV162" s="27">
        <v>1</v>
      </c>
    </row>
    <row r="163" spans="1:256" x14ac:dyDescent="0.2">
      <c r="A163" s="20">
        <v>41434524</v>
      </c>
      <c r="B163" s="20"/>
      <c r="C163" s="21"/>
      <c r="D163" s="28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  <c r="AJ163" s="21"/>
      <c r="AK163" s="21"/>
      <c r="AL163" s="21"/>
      <c r="AM163" s="21"/>
      <c r="AN163" s="21"/>
      <c r="AO163" s="21"/>
      <c r="AP163" s="21"/>
      <c r="AQ163" s="21"/>
      <c r="AR163" s="21"/>
      <c r="AS163" s="21"/>
      <c r="AT163" s="21"/>
      <c r="AU163" s="21"/>
      <c r="AV163" s="21"/>
      <c r="AW163" s="21"/>
      <c r="AX163" s="21"/>
      <c r="AY163" s="21"/>
      <c r="AZ163" s="21"/>
      <c r="BA163" s="21"/>
      <c r="BB163" s="21"/>
      <c r="BC163" s="21"/>
      <c r="BD163" s="21"/>
      <c r="BE163" s="21"/>
      <c r="BF163" s="25">
        <f t="shared" si="2"/>
        <v>0</v>
      </c>
      <c r="BG163" s="26"/>
      <c r="BH163" s="25"/>
      <c r="BI163" s="34"/>
      <c r="IU163" s="21">
        <v>1</v>
      </c>
      <c r="IV163" s="27">
        <v>1</v>
      </c>
    </row>
    <row r="164" spans="1:256" x14ac:dyDescent="0.2">
      <c r="A164" s="20">
        <v>41448704</v>
      </c>
      <c r="B164" s="20"/>
      <c r="C164" s="21"/>
      <c r="D164" s="28"/>
      <c r="E164" s="30"/>
      <c r="F164" s="21"/>
      <c r="G164" s="21"/>
      <c r="H164" s="21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  <c r="Y164" s="30"/>
      <c r="Z164" s="30"/>
      <c r="AA164" s="30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  <c r="AM164" s="21"/>
      <c r="AN164" s="21"/>
      <c r="AO164" s="21"/>
      <c r="AP164" s="21"/>
      <c r="AQ164" s="21"/>
      <c r="AR164" s="21"/>
      <c r="AS164" s="21"/>
      <c r="AT164" s="21"/>
      <c r="AU164" s="21"/>
      <c r="AV164" s="21"/>
      <c r="AW164" s="21"/>
      <c r="AX164" s="21"/>
      <c r="AY164" s="21"/>
      <c r="AZ164" s="21"/>
      <c r="BA164" s="21"/>
      <c r="BB164" s="21"/>
      <c r="BC164" s="21"/>
      <c r="BD164" s="21"/>
      <c r="BE164" s="21"/>
      <c r="BF164" s="25">
        <f>COUNTIF(AB164:BE164,0)*7</f>
        <v>0</v>
      </c>
      <c r="BG164" s="31"/>
      <c r="BH164" s="32"/>
      <c r="BI164" s="26"/>
      <c r="BJ164" s="36"/>
      <c r="IU164" s="21">
        <v>1</v>
      </c>
      <c r="IV164" s="5">
        <v>0</v>
      </c>
    </row>
    <row r="165" spans="1:256" x14ac:dyDescent="0.2">
      <c r="A165" s="20">
        <v>41448757</v>
      </c>
      <c r="B165" s="20"/>
      <c r="C165" s="21"/>
      <c r="D165" s="28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  <c r="AJ165" s="21"/>
      <c r="AK165" s="21"/>
      <c r="AL165" s="21"/>
      <c r="AM165" s="21"/>
      <c r="AN165" s="21"/>
      <c r="AO165" s="21"/>
      <c r="AP165" s="21"/>
      <c r="AQ165" s="21"/>
      <c r="AR165" s="21"/>
      <c r="AS165" s="37"/>
      <c r="AT165" s="37"/>
      <c r="AU165" s="37"/>
      <c r="AV165" s="37"/>
      <c r="AW165" s="37"/>
      <c r="AX165" s="37"/>
      <c r="AY165" s="37"/>
      <c r="AZ165" s="37"/>
      <c r="BA165" s="21"/>
      <c r="BB165" s="21"/>
      <c r="BC165" s="21"/>
      <c r="BD165" s="21"/>
      <c r="BE165" s="21"/>
      <c r="BF165" s="25">
        <f t="shared" si="2"/>
        <v>0</v>
      </c>
      <c r="BG165" s="26"/>
      <c r="BH165" s="25"/>
      <c r="BI165" s="34"/>
      <c r="BJ165" s="36"/>
      <c r="IU165" s="21">
        <v>1</v>
      </c>
      <c r="IV165" s="27">
        <v>1</v>
      </c>
    </row>
    <row r="166" spans="1:256" x14ac:dyDescent="0.2">
      <c r="A166" s="20">
        <v>41434525</v>
      </c>
      <c r="B166" s="20"/>
      <c r="C166" s="21"/>
      <c r="D166" s="28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  <c r="AJ166" s="21"/>
      <c r="AK166" s="21"/>
      <c r="AL166" s="21"/>
      <c r="AM166" s="21"/>
      <c r="AN166" s="21"/>
      <c r="AO166" s="21"/>
      <c r="AP166" s="21"/>
      <c r="AQ166" s="21"/>
      <c r="AR166" s="21"/>
      <c r="AS166" s="21"/>
      <c r="AT166" s="21"/>
      <c r="AU166" s="21"/>
      <c r="AV166" s="21"/>
      <c r="AW166" s="21"/>
      <c r="AX166" s="21"/>
      <c r="AY166" s="21"/>
      <c r="AZ166" s="21"/>
      <c r="BA166" s="21"/>
      <c r="BB166" s="21"/>
      <c r="BC166" s="21"/>
      <c r="BD166" s="21"/>
      <c r="BE166" s="21"/>
      <c r="BF166" s="25">
        <f t="shared" si="2"/>
        <v>0</v>
      </c>
      <c r="BG166" s="26"/>
      <c r="BH166" s="25"/>
      <c r="BI166" s="34"/>
      <c r="IU166" s="21">
        <v>1</v>
      </c>
      <c r="IV166" s="27">
        <v>1</v>
      </c>
    </row>
    <row r="167" spans="1:256" x14ac:dyDescent="0.2">
      <c r="A167" s="20">
        <v>41448698</v>
      </c>
      <c r="B167" s="20"/>
      <c r="C167" s="21"/>
      <c r="D167" s="28"/>
      <c r="E167" s="30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30"/>
      <c r="U167" s="30"/>
      <c r="V167" s="30"/>
      <c r="W167" s="30"/>
      <c r="X167" s="30"/>
      <c r="Y167" s="30"/>
      <c r="Z167" s="30"/>
      <c r="AA167" s="30"/>
      <c r="AB167" s="30"/>
      <c r="AC167" s="30"/>
      <c r="AD167" s="30"/>
      <c r="AE167" s="30"/>
      <c r="AF167" s="30"/>
      <c r="AG167" s="30"/>
      <c r="AH167" s="30"/>
      <c r="AI167" s="30"/>
      <c r="AJ167" s="30"/>
      <c r="AK167" s="30"/>
      <c r="AL167" s="30"/>
      <c r="AM167" s="30"/>
      <c r="AN167" s="30"/>
      <c r="AO167" s="30"/>
      <c r="AP167" s="30"/>
      <c r="AQ167" s="30"/>
      <c r="AR167" s="21"/>
      <c r="AS167" s="21"/>
      <c r="AT167" s="21"/>
      <c r="AU167" s="21"/>
      <c r="AV167" s="21"/>
      <c r="AW167" s="21"/>
      <c r="AX167" s="21"/>
      <c r="AY167" s="21"/>
      <c r="AZ167" s="21"/>
      <c r="BA167" s="21"/>
      <c r="BB167" s="21"/>
      <c r="BC167" s="21"/>
      <c r="BD167" s="21"/>
      <c r="BE167" s="21"/>
      <c r="BF167" s="25">
        <f>COUNTIF(AR167:BE167,0)*7</f>
        <v>0</v>
      </c>
      <c r="BG167" s="26"/>
      <c r="BH167" s="32"/>
      <c r="BI167" s="26"/>
      <c r="BJ167" s="38"/>
      <c r="IU167" s="21">
        <v>1</v>
      </c>
      <c r="IV167" s="5">
        <v>0</v>
      </c>
    </row>
    <row r="168" spans="1:256" x14ac:dyDescent="0.2">
      <c r="A168" s="20">
        <v>41448672</v>
      </c>
      <c r="B168" s="20"/>
      <c r="C168" s="21"/>
      <c r="D168" s="28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  <c r="AJ168" s="21"/>
      <c r="AK168" s="21"/>
      <c r="AL168" s="21"/>
      <c r="AM168" s="21"/>
      <c r="AN168" s="21"/>
      <c r="AO168" s="21"/>
      <c r="AP168" s="21"/>
      <c r="AQ168" s="21"/>
      <c r="AR168" s="21"/>
      <c r="AS168" s="37"/>
      <c r="AT168" s="37"/>
      <c r="AU168" s="37"/>
      <c r="AV168" s="37"/>
      <c r="AW168" s="37"/>
      <c r="AX168" s="37"/>
      <c r="AY168" s="37"/>
      <c r="AZ168" s="37"/>
      <c r="BA168" s="21"/>
      <c r="BB168" s="21"/>
      <c r="BC168" s="21"/>
      <c r="BD168" s="21"/>
      <c r="BE168" s="21"/>
      <c r="BF168" s="25">
        <f t="shared" si="2"/>
        <v>0</v>
      </c>
      <c r="BG168" s="26"/>
      <c r="BH168" s="25"/>
      <c r="BI168" s="34"/>
      <c r="BJ168" s="36"/>
      <c r="IU168" s="21">
        <v>2</v>
      </c>
      <c r="IV168" s="27">
        <v>2</v>
      </c>
    </row>
    <row r="169" spans="1:256" x14ac:dyDescent="0.2">
      <c r="A169" s="20">
        <v>41448671</v>
      </c>
      <c r="B169" s="20"/>
      <c r="C169" s="21"/>
      <c r="D169" s="28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37"/>
      <c r="AT169" s="37"/>
      <c r="AU169" s="37"/>
      <c r="AV169" s="37"/>
      <c r="AW169" s="37"/>
      <c r="AX169" s="37"/>
      <c r="AY169" s="37"/>
      <c r="AZ169" s="37"/>
      <c r="BA169" s="21"/>
      <c r="BB169" s="21"/>
      <c r="BC169" s="21"/>
      <c r="BD169" s="21"/>
      <c r="BE169" s="21"/>
      <c r="BF169" s="25">
        <f t="shared" si="2"/>
        <v>0</v>
      </c>
      <c r="BG169" s="26"/>
      <c r="BH169" s="25"/>
      <c r="BI169" s="34"/>
      <c r="BJ169" s="36"/>
      <c r="IU169" s="21">
        <v>3</v>
      </c>
      <c r="IV169" s="27">
        <v>1</v>
      </c>
    </row>
    <row r="170" spans="1:256" x14ac:dyDescent="0.2">
      <c r="A170" s="20">
        <v>41434526</v>
      </c>
      <c r="B170" s="20"/>
      <c r="C170" s="21"/>
      <c r="D170" s="28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Y170" s="21"/>
      <c r="AZ170" s="21"/>
      <c r="BA170" s="21"/>
      <c r="BB170" s="21"/>
      <c r="BC170" s="21"/>
      <c r="BD170" s="21"/>
      <c r="BE170" s="21"/>
      <c r="BF170" s="25">
        <f t="shared" si="2"/>
        <v>0</v>
      </c>
      <c r="BG170" s="26"/>
      <c r="BH170" s="32"/>
      <c r="BI170" s="26"/>
      <c r="BJ170" s="33"/>
      <c r="IU170" s="21">
        <v>1</v>
      </c>
      <c r="IV170" s="27">
        <v>1</v>
      </c>
    </row>
    <row r="171" spans="1:256" x14ac:dyDescent="0.2">
      <c r="A171" s="20">
        <v>41434527</v>
      </c>
      <c r="B171" s="20"/>
      <c r="C171" s="21"/>
      <c r="D171" s="28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21"/>
      <c r="BD171" s="21"/>
      <c r="BE171" s="21"/>
      <c r="BF171" s="25">
        <f t="shared" si="2"/>
        <v>0</v>
      </c>
      <c r="BG171" s="26"/>
      <c r="BH171" s="25"/>
      <c r="BI171" s="34"/>
      <c r="IU171" s="21">
        <v>2</v>
      </c>
      <c r="IV171" s="27">
        <v>2</v>
      </c>
    </row>
    <row r="172" spans="1:256" x14ac:dyDescent="0.2">
      <c r="A172" s="20">
        <v>41434528</v>
      </c>
      <c r="B172" s="20"/>
      <c r="C172" s="21"/>
      <c r="D172" s="28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1"/>
      <c r="AB172" s="21"/>
      <c r="AC172" s="21"/>
      <c r="AD172" s="21"/>
      <c r="AE172" s="21"/>
      <c r="AF172" s="21"/>
      <c r="AG172" s="21"/>
      <c r="AH172" s="21"/>
      <c r="AI172" s="21"/>
      <c r="AJ172" s="21"/>
      <c r="AK172" s="21"/>
      <c r="AL172" s="21"/>
      <c r="AM172" s="21"/>
      <c r="AN172" s="21"/>
      <c r="AO172" s="21"/>
      <c r="AP172" s="21"/>
      <c r="AQ172" s="21"/>
      <c r="AR172" s="21"/>
      <c r="AS172" s="21"/>
      <c r="AT172" s="21"/>
      <c r="AU172" s="21"/>
      <c r="AV172" s="21"/>
      <c r="AW172" s="21"/>
      <c r="AX172" s="21"/>
      <c r="AY172" s="21"/>
      <c r="AZ172" s="21"/>
      <c r="BA172" s="21"/>
      <c r="BB172" s="21"/>
      <c r="BC172" s="21"/>
      <c r="BD172" s="21"/>
      <c r="BE172" s="21"/>
      <c r="BF172" s="25">
        <f t="shared" si="2"/>
        <v>0</v>
      </c>
      <c r="BG172" s="26"/>
      <c r="BH172" s="25"/>
      <c r="BI172" s="34"/>
      <c r="IU172" s="21">
        <v>1</v>
      </c>
      <c r="IV172" s="27">
        <v>1</v>
      </c>
    </row>
    <row r="173" spans="1:256" x14ac:dyDescent="0.2">
      <c r="A173" s="20">
        <v>41434529</v>
      </c>
      <c r="B173" s="20"/>
      <c r="C173" s="21"/>
      <c r="D173" s="28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1"/>
      <c r="AB173" s="21"/>
      <c r="AC173" s="21"/>
      <c r="AD173" s="21"/>
      <c r="AE173" s="21"/>
      <c r="AF173" s="21"/>
      <c r="AG173" s="21"/>
      <c r="AH173" s="21"/>
      <c r="AI173" s="21"/>
      <c r="AJ173" s="21"/>
      <c r="AK173" s="21"/>
      <c r="AL173" s="21"/>
      <c r="AM173" s="21"/>
      <c r="AN173" s="21"/>
      <c r="AO173" s="21"/>
      <c r="AP173" s="21"/>
      <c r="AQ173" s="21"/>
      <c r="AR173" s="21"/>
      <c r="AS173" s="21"/>
      <c r="AT173" s="21"/>
      <c r="AU173" s="21"/>
      <c r="AV173" s="21"/>
      <c r="AW173" s="21"/>
      <c r="AX173" s="21"/>
      <c r="AY173" s="21"/>
      <c r="AZ173" s="21"/>
      <c r="BA173" s="21"/>
      <c r="BB173" s="21"/>
      <c r="BC173" s="21"/>
      <c r="BD173" s="21"/>
      <c r="BE173" s="21"/>
      <c r="BF173" s="25">
        <f t="shared" si="2"/>
        <v>0</v>
      </c>
      <c r="BG173" s="26"/>
      <c r="BH173" s="25"/>
      <c r="BI173" s="34"/>
      <c r="IU173" s="29">
        <v>1</v>
      </c>
      <c r="IV173" s="27">
        <v>1</v>
      </c>
    </row>
    <row r="174" spans="1:256" x14ac:dyDescent="0.2">
      <c r="A174" s="20">
        <v>41448747</v>
      </c>
      <c r="B174" s="20"/>
      <c r="C174" s="21"/>
      <c r="D174" s="28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1"/>
      <c r="AB174" s="21"/>
      <c r="AC174" s="21"/>
      <c r="AD174" s="21"/>
      <c r="AE174" s="21"/>
      <c r="AF174" s="21"/>
      <c r="AG174" s="21"/>
      <c r="AH174" s="21"/>
      <c r="AI174" s="21"/>
      <c r="AJ174" s="21"/>
      <c r="AK174" s="21"/>
      <c r="AL174" s="21"/>
      <c r="AM174" s="21"/>
      <c r="AN174" s="21"/>
      <c r="AO174" s="21"/>
      <c r="AP174" s="21"/>
      <c r="AQ174" s="21"/>
      <c r="AR174" s="21"/>
      <c r="AS174" s="21"/>
      <c r="AT174" s="21"/>
      <c r="AU174" s="21"/>
      <c r="AV174" s="21"/>
      <c r="AW174" s="21"/>
      <c r="AX174" s="21"/>
      <c r="AY174" s="21"/>
      <c r="AZ174" s="21"/>
      <c r="BA174" s="21"/>
      <c r="BB174" s="21"/>
      <c r="BC174" s="21"/>
      <c r="BD174" s="21"/>
      <c r="BE174" s="21"/>
      <c r="BF174" s="25">
        <f t="shared" si="2"/>
        <v>0</v>
      </c>
      <c r="BG174" s="26"/>
      <c r="BH174" s="25"/>
      <c r="BI174" s="34"/>
      <c r="IU174" s="21">
        <v>1</v>
      </c>
      <c r="IV174" s="27">
        <v>1</v>
      </c>
    </row>
    <row r="175" spans="1:256" x14ac:dyDescent="0.2">
      <c r="A175" s="20">
        <v>41448756</v>
      </c>
      <c r="B175" s="20"/>
      <c r="C175" s="21"/>
      <c r="D175" s="28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21"/>
      <c r="AJ175" s="21"/>
      <c r="AK175" s="21"/>
      <c r="AL175" s="21"/>
      <c r="AM175" s="21"/>
      <c r="AN175" s="21"/>
      <c r="AO175" s="21"/>
      <c r="AP175" s="21"/>
      <c r="AQ175" s="21"/>
      <c r="AR175" s="21"/>
      <c r="AS175" s="37"/>
      <c r="AT175" s="37"/>
      <c r="AU175" s="37"/>
      <c r="AV175" s="37"/>
      <c r="AW175" s="37"/>
      <c r="AX175" s="37"/>
      <c r="AY175" s="37"/>
      <c r="AZ175" s="37"/>
      <c r="BA175" s="21"/>
      <c r="BB175" s="21"/>
      <c r="BC175" s="21"/>
      <c r="BD175" s="21"/>
      <c r="BE175" s="21"/>
      <c r="BF175" s="25">
        <f t="shared" si="2"/>
        <v>0</v>
      </c>
      <c r="BG175" s="26"/>
      <c r="BH175" s="25"/>
      <c r="BI175" s="34"/>
      <c r="BJ175" s="36"/>
      <c r="IU175" s="21">
        <v>1</v>
      </c>
      <c r="IV175" s="27">
        <v>1</v>
      </c>
    </row>
    <row r="176" spans="1:256" x14ac:dyDescent="0.2">
      <c r="A176" s="20">
        <v>41434531</v>
      </c>
      <c r="B176" s="20"/>
      <c r="C176" s="21"/>
      <c r="D176" s="28"/>
      <c r="E176" s="30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1"/>
      <c r="AB176" s="21"/>
      <c r="AC176" s="21"/>
      <c r="AD176" s="21"/>
      <c r="AE176" s="21"/>
      <c r="AF176" s="21"/>
      <c r="AG176" s="21"/>
      <c r="AH176" s="21"/>
      <c r="AI176" s="21"/>
      <c r="AJ176" s="30"/>
      <c r="AK176" s="30"/>
      <c r="AL176" s="30"/>
      <c r="AM176" s="30"/>
      <c r="AN176" s="30"/>
      <c r="AO176" s="30"/>
      <c r="AP176" s="30"/>
      <c r="AQ176" s="30"/>
      <c r="AR176" s="21"/>
      <c r="AS176" s="21"/>
      <c r="AT176" s="21"/>
      <c r="AU176" s="21"/>
      <c r="AV176" s="21"/>
      <c r="AW176" s="21"/>
      <c r="AX176" s="21"/>
      <c r="AY176" s="21"/>
      <c r="AZ176" s="21"/>
      <c r="BA176" s="21"/>
      <c r="BB176" s="21"/>
      <c r="BC176" s="21"/>
      <c r="BD176" s="21"/>
      <c r="BE176" s="21"/>
      <c r="BF176" s="25">
        <f>COUNTIF(AR176:BE176,0)*7</f>
        <v>0</v>
      </c>
      <c r="BG176" s="26"/>
      <c r="BH176" s="32"/>
      <c r="BI176" s="26"/>
      <c r="BJ176" s="38"/>
      <c r="IU176" s="21">
        <v>1</v>
      </c>
      <c r="IV176" s="5">
        <v>0</v>
      </c>
    </row>
    <row r="177" spans="1:256" x14ac:dyDescent="0.2">
      <c r="A177" s="20">
        <v>41448748</v>
      </c>
      <c r="B177" s="20"/>
      <c r="C177" s="21"/>
      <c r="D177" s="28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1"/>
      <c r="AB177" s="21"/>
      <c r="AC177" s="21"/>
      <c r="AD177" s="21"/>
      <c r="AE177" s="21"/>
      <c r="AF177" s="21"/>
      <c r="AG177" s="21"/>
      <c r="AH177" s="21"/>
      <c r="AI177" s="21"/>
      <c r="AJ177" s="21"/>
      <c r="AK177" s="21"/>
      <c r="AL177" s="21"/>
      <c r="AM177" s="21"/>
      <c r="AN177" s="21"/>
      <c r="AO177" s="21"/>
      <c r="AP177" s="21"/>
      <c r="AQ177" s="21"/>
      <c r="AR177" s="21"/>
      <c r="AS177" s="21"/>
      <c r="AT177" s="21"/>
      <c r="AU177" s="21"/>
      <c r="AV177" s="21"/>
      <c r="AW177" s="21"/>
      <c r="AX177" s="21"/>
      <c r="AY177" s="21"/>
      <c r="AZ177" s="21"/>
      <c r="BA177" s="21"/>
      <c r="BB177" s="21"/>
      <c r="BC177" s="21"/>
      <c r="BD177" s="21"/>
      <c r="BE177" s="21"/>
      <c r="BF177" s="25">
        <f t="shared" si="2"/>
        <v>0</v>
      </c>
      <c r="BG177" s="26"/>
      <c r="BH177" s="25"/>
      <c r="BI177" s="34"/>
      <c r="IU177" s="21">
        <v>1</v>
      </c>
      <c r="IV177" s="27">
        <v>1</v>
      </c>
    </row>
    <row r="178" spans="1:256" x14ac:dyDescent="0.2">
      <c r="A178" s="20">
        <v>41434532</v>
      </c>
      <c r="B178" s="20"/>
      <c r="C178" s="21"/>
      <c r="D178" s="28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1"/>
      <c r="AB178" s="21"/>
      <c r="AC178" s="21"/>
      <c r="AD178" s="21"/>
      <c r="AE178" s="21"/>
      <c r="AF178" s="21"/>
      <c r="AG178" s="21"/>
      <c r="AH178" s="21"/>
      <c r="AI178" s="21"/>
      <c r="AJ178" s="21"/>
      <c r="AK178" s="21"/>
      <c r="AL178" s="21"/>
      <c r="AM178" s="21"/>
      <c r="AN178" s="21"/>
      <c r="AO178" s="21"/>
      <c r="AP178" s="21"/>
      <c r="AQ178" s="21"/>
      <c r="AR178" s="21"/>
      <c r="AS178" s="21"/>
      <c r="AT178" s="21"/>
      <c r="AU178" s="21"/>
      <c r="AV178" s="21"/>
      <c r="AW178" s="21"/>
      <c r="AX178" s="21"/>
      <c r="AY178" s="21"/>
      <c r="AZ178" s="21"/>
      <c r="BA178" s="21"/>
      <c r="BB178" s="21"/>
      <c r="BC178" s="21"/>
      <c r="BD178" s="21"/>
      <c r="BE178" s="21"/>
      <c r="BF178" s="25">
        <f t="shared" si="2"/>
        <v>0</v>
      </c>
      <c r="BG178" s="26"/>
      <c r="BH178" s="25"/>
      <c r="BI178" s="34"/>
      <c r="IU178" s="21">
        <v>2</v>
      </c>
      <c r="IV178" s="27">
        <v>2</v>
      </c>
    </row>
    <row r="179" spans="1:256" x14ac:dyDescent="0.2">
      <c r="A179" s="20">
        <v>41434533</v>
      </c>
      <c r="B179" s="20"/>
      <c r="C179" s="21"/>
      <c r="D179" s="28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21"/>
      <c r="AJ179" s="21"/>
      <c r="AK179" s="21"/>
      <c r="AL179" s="21"/>
      <c r="AM179" s="21"/>
      <c r="AN179" s="21"/>
      <c r="AO179" s="21"/>
      <c r="AP179" s="21"/>
      <c r="AQ179" s="21"/>
      <c r="AR179" s="21"/>
      <c r="AS179" s="21"/>
      <c r="AT179" s="21"/>
      <c r="AU179" s="21"/>
      <c r="AV179" s="21"/>
      <c r="AW179" s="21"/>
      <c r="AX179" s="21"/>
      <c r="AY179" s="21"/>
      <c r="AZ179" s="21"/>
      <c r="BA179" s="21"/>
      <c r="BB179" s="21"/>
      <c r="BC179" s="21"/>
      <c r="BD179" s="21"/>
      <c r="BE179" s="21"/>
      <c r="BF179" s="25">
        <f t="shared" si="2"/>
        <v>0</v>
      </c>
      <c r="BG179" s="26"/>
      <c r="BH179" s="25"/>
      <c r="BI179" s="34"/>
      <c r="IU179" s="21">
        <v>1</v>
      </c>
      <c r="IV179" s="27">
        <v>1</v>
      </c>
    </row>
    <row r="180" spans="1:256" x14ac:dyDescent="0.2">
      <c r="A180" s="20">
        <v>41456809</v>
      </c>
      <c r="B180" s="20"/>
      <c r="C180" s="21"/>
      <c r="D180" s="28"/>
      <c r="E180" s="21"/>
      <c r="F180" s="21"/>
      <c r="G180" s="30"/>
      <c r="H180" s="30"/>
      <c r="I180" s="30"/>
      <c r="J180" s="30"/>
      <c r="K180" s="30"/>
      <c r="L180" s="30"/>
      <c r="M180" s="30"/>
      <c r="N180" s="30"/>
      <c r="O180" s="30"/>
      <c r="P180" s="30"/>
      <c r="Q180" s="30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  <c r="AG180" s="21"/>
      <c r="AH180" s="21"/>
      <c r="AI180" s="21"/>
      <c r="AJ180" s="30"/>
      <c r="AK180" s="30"/>
      <c r="AL180" s="30"/>
      <c r="AM180" s="30"/>
      <c r="AN180" s="30"/>
      <c r="AO180" s="30"/>
      <c r="AP180" s="30"/>
      <c r="AQ180" s="30"/>
      <c r="AR180" s="30"/>
      <c r="AS180" s="30"/>
      <c r="AT180" s="30"/>
      <c r="AU180" s="30"/>
      <c r="AV180" s="30"/>
      <c r="AW180" s="30"/>
      <c r="AX180" s="30"/>
      <c r="AY180" s="30"/>
      <c r="AZ180" s="30"/>
      <c r="BA180" s="21"/>
      <c r="BB180" s="21"/>
      <c r="BC180" s="21"/>
      <c r="BD180" s="21"/>
      <c r="BE180" s="21"/>
      <c r="BF180" s="25">
        <f>COUNTIF(R180:BE180,0)*7</f>
        <v>0</v>
      </c>
      <c r="BG180" s="26"/>
      <c r="BH180" s="32"/>
      <c r="BI180" s="26"/>
      <c r="IU180" s="21">
        <v>1</v>
      </c>
      <c r="IV180" s="27">
        <v>1</v>
      </c>
    </row>
    <row r="181" spans="1:256" x14ac:dyDescent="0.2">
      <c r="A181" s="20">
        <v>41456818</v>
      </c>
      <c r="B181" s="20"/>
      <c r="C181" s="21"/>
      <c r="D181" s="28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1"/>
      <c r="AB181" s="21"/>
      <c r="AC181" s="21"/>
      <c r="AD181" s="21"/>
      <c r="AE181" s="21"/>
      <c r="AF181" s="21"/>
      <c r="AG181" s="21"/>
      <c r="AH181" s="21"/>
      <c r="AI181" s="21"/>
      <c r="AJ181" s="21"/>
      <c r="AK181" s="21"/>
      <c r="AL181" s="21"/>
      <c r="AM181" s="21"/>
      <c r="AN181" s="21"/>
      <c r="AO181" s="21"/>
      <c r="AP181" s="21"/>
      <c r="AQ181" s="21"/>
      <c r="AR181" s="21"/>
      <c r="AS181" s="37"/>
      <c r="AT181" s="37"/>
      <c r="AU181" s="37"/>
      <c r="AV181" s="37"/>
      <c r="AW181" s="37"/>
      <c r="AX181" s="37"/>
      <c r="AY181" s="37"/>
      <c r="AZ181" s="37"/>
      <c r="BA181" s="21"/>
      <c r="BB181" s="21"/>
      <c r="BC181" s="21"/>
      <c r="BD181" s="21"/>
      <c r="BE181" s="21"/>
      <c r="BF181" s="25">
        <f t="shared" si="2"/>
        <v>0</v>
      </c>
      <c r="BG181" s="26"/>
      <c r="BH181" s="25"/>
      <c r="BI181" s="34"/>
      <c r="BJ181" s="36"/>
      <c r="IU181" s="21">
        <v>1</v>
      </c>
      <c r="IV181" s="27">
        <v>1</v>
      </c>
    </row>
    <row r="182" spans="1:256" x14ac:dyDescent="0.2">
      <c r="A182" s="20">
        <v>41448750</v>
      </c>
      <c r="B182" s="20"/>
      <c r="C182" s="21"/>
      <c r="D182" s="28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1"/>
      <c r="AB182" s="21"/>
      <c r="AC182" s="21"/>
      <c r="AD182" s="21"/>
      <c r="AE182" s="21"/>
      <c r="AF182" s="21"/>
      <c r="AG182" s="21"/>
      <c r="AH182" s="21"/>
      <c r="AI182" s="21"/>
      <c r="AJ182" s="21"/>
      <c r="AK182" s="21"/>
      <c r="AL182" s="21"/>
      <c r="AM182" s="21"/>
      <c r="AN182" s="21"/>
      <c r="AO182" s="21"/>
      <c r="AP182" s="21"/>
      <c r="AQ182" s="21"/>
      <c r="AR182" s="21"/>
      <c r="AS182" s="21"/>
      <c r="AT182" s="21"/>
      <c r="AU182" s="21"/>
      <c r="AV182" s="21"/>
      <c r="AW182" s="21"/>
      <c r="AX182" s="21"/>
      <c r="AY182" s="21"/>
      <c r="AZ182" s="21"/>
      <c r="BA182" s="21"/>
      <c r="BB182" s="21"/>
      <c r="BC182" s="21"/>
      <c r="BD182" s="21"/>
      <c r="BE182" s="21"/>
      <c r="BF182" s="25">
        <f t="shared" si="2"/>
        <v>0</v>
      </c>
      <c r="BG182" s="26"/>
      <c r="BH182" s="25"/>
      <c r="BI182" s="34"/>
      <c r="IU182" s="21">
        <v>1</v>
      </c>
      <c r="IV182" s="27">
        <v>1</v>
      </c>
    </row>
    <row r="183" spans="1:256" x14ac:dyDescent="0.2">
      <c r="A183" s="20">
        <v>41448709</v>
      </c>
      <c r="B183" s="20"/>
      <c r="C183" s="21"/>
      <c r="D183" s="28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1"/>
      <c r="AB183" s="21"/>
      <c r="AC183" s="21"/>
      <c r="AD183" s="21"/>
      <c r="AE183" s="21"/>
      <c r="AF183" s="30"/>
      <c r="AG183" s="30"/>
      <c r="AH183" s="30"/>
      <c r="AI183" s="30"/>
      <c r="AJ183" s="30"/>
      <c r="AK183" s="30"/>
      <c r="AL183" s="30"/>
      <c r="AM183" s="30"/>
      <c r="AN183" s="30"/>
      <c r="AO183" s="21"/>
      <c r="AP183" s="21"/>
      <c r="AQ183" s="21"/>
      <c r="AR183" s="21"/>
      <c r="AS183" s="21"/>
      <c r="AT183" s="21"/>
      <c r="AU183" s="21"/>
      <c r="AV183" s="21"/>
      <c r="AW183" s="21"/>
      <c r="AX183" s="21"/>
      <c r="AY183" s="21"/>
      <c r="AZ183" s="21"/>
      <c r="BA183" s="21"/>
      <c r="BB183" s="21"/>
      <c r="BC183" s="21"/>
      <c r="BD183" s="21"/>
      <c r="BE183" s="21"/>
      <c r="BF183" s="25">
        <f>COUNTIF(AO183:BE183,0)*7</f>
        <v>0</v>
      </c>
      <c r="BG183" s="26"/>
      <c r="BH183" s="25"/>
      <c r="BI183" s="26"/>
      <c r="IU183" s="21">
        <v>1</v>
      </c>
      <c r="IV183" s="27">
        <v>1</v>
      </c>
    </row>
    <row r="184" spans="1:256" x14ac:dyDescent="0.2">
      <c r="A184" s="20">
        <v>41434535</v>
      </c>
      <c r="B184" s="20"/>
      <c r="C184" s="21"/>
      <c r="D184" s="28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  <c r="AG184" s="21"/>
      <c r="AH184" s="21"/>
      <c r="AI184" s="21"/>
      <c r="AJ184" s="21"/>
      <c r="AK184" s="21"/>
      <c r="AL184" s="21"/>
      <c r="AM184" s="21"/>
      <c r="AN184" s="21"/>
      <c r="AO184" s="21"/>
      <c r="AP184" s="21"/>
      <c r="AQ184" s="21"/>
      <c r="AR184" s="21"/>
      <c r="AS184" s="21"/>
      <c r="AT184" s="21"/>
      <c r="AU184" s="21"/>
      <c r="AV184" s="21"/>
      <c r="AW184" s="21"/>
      <c r="AX184" s="21"/>
      <c r="AY184" s="21"/>
      <c r="AZ184" s="21"/>
      <c r="BA184" s="21"/>
      <c r="BB184" s="21"/>
      <c r="BC184" s="21"/>
      <c r="BD184" s="21"/>
      <c r="BE184" s="21"/>
      <c r="BF184" s="25">
        <f t="shared" si="2"/>
        <v>0</v>
      </c>
      <c r="BG184" s="26"/>
      <c r="BH184" s="25"/>
      <c r="BI184" s="34"/>
      <c r="IU184" s="21">
        <v>1</v>
      </c>
      <c r="IV184" s="27">
        <v>1</v>
      </c>
    </row>
    <row r="185" spans="1:256" x14ac:dyDescent="0.2">
      <c r="A185" s="20">
        <v>41456799</v>
      </c>
      <c r="B185" s="20"/>
      <c r="C185" s="21"/>
      <c r="D185" s="28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1"/>
      <c r="AB185" s="21"/>
      <c r="AC185" s="21"/>
      <c r="AD185" s="21"/>
      <c r="AE185" s="21"/>
      <c r="AF185" s="21"/>
      <c r="AG185" s="21"/>
      <c r="AH185" s="21"/>
      <c r="AI185" s="21"/>
      <c r="AJ185" s="21"/>
      <c r="AK185" s="21"/>
      <c r="AL185" s="21"/>
      <c r="AM185" s="21"/>
      <c r="AN185" s="21"/>
      <c r="AO185" s="21"/>
      <c r="AP185" s="21"/>
      <c r="AQ185" s="21"/>
      <c r="AR185" s="21"/>
      <c r="AS185" s="21"/>
      <c r="AT185" s="21"/>
      <c r="AU185" s="21"/>
      <c r="AV185" s="21"/>
      <c r="AW185" s="21"/>
      <c r="AX185" s="21"/>
      <c r="AY185" s="21"/>
      <c r="AZ185" s="21"/>
      <c r="BA185" s="21"/>
      <c r="BB185" s="21"/>
      <c r="BC185" s="21"/>
      <c r="BD185" s="21"/>
      <c r="BE185" s="21"/>
      <c r="BF185" s="25">
        <f t="shared" si="2"/>
        <v>0</v>
      </c>
      <c r="BG185" s="26"/>
      <c r="BH185" s="25"/>
      <c r="BI185" s="34"/>
      <c r="IU185" s="21">
        <v>2</v>
      </c>
      <c r="IV185" s="27">
        <v>2</v>
      </c>
    </row>
    <row r="186" spans="1:256" x14ac:dyDescent="0.2">
      <c r="A186" s="20">
        <v>41448716</v>
      </c>
      <c r="B186" s="20"/>
      <c r="C186" s="21"/>
      <c r="D186" s="28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  <c r="AD186" s="21"/>
      <c r="AE186" s="21"/>
      <c r="AF186" s="21"/>
      <c r="AG186" s="21"/>
      <c r="AH186" s="21"/>
      <c r="AI186" s="21"/>
      <c r="AJ186" s="21"/>
      <c r="AK186" s="21"/>
      <c r="AL186" s="21"/>
      <c r="AM186" s="21"/>
      <c r="AN186" s="21"/>
      <c r="AO186" s="21"/>
      <c r="AP186" s="21"/>
      <c r="AQ186" s="21"/>
      <c r="AR186" s="21"/>
      <c r="AS186" s="37"/>
      <c r="AT186" s="37"/>
      <c r="AU186" s="37"/>
      <c r="AV186" s="37"/>
      <c r="AW186" s="37"/>
      <c r="AX186" s="37"/>
      <c r="AY186" s="37"/>
      <c r="AZ186" s="37"/>
      <c r="BA186" s="21"/>
      <c r="BB186" s="21"/>
      <c r="BC186" s="21"/>
      <c r="BD186" s="21"/>
      <c r="BE186" s="21"/>
      <c r="BF186" s="25">
        <f t="shared" si="2"/>
        <v>0</v>
      </c>
      <c r="BG186" s="26"/>
      <c r="BH186" s="25"/>
      <c r="BI186" s="34"/>
      <c r="BJ186" s="36"/>
      <c r="IU186" s="29">
        <v>4</v>
      </c>
      <c r="IV186" s="27">
        <v>3</v>
      </c>
    </row>
    <row r="187" spans="1:256" x14ac:dyDescent="0.2">
      <c r="A187" s="20">
        <v>41448669</v>
      </c>
      <c r="B187" s="20"/>
      <c r="C187" s="21"/>
      <c r="D187" s="28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  <c r="AD187" s="21"/>
      <c r="AE187" s="21"/>
      <c r="AF187" s="21"/>
      <c r="AG187" s="21"/>
      <c r="AH187" s="21"/>
      <c r="AI187" s="21"/>
      <c r="AJ187" s="21"/>
      <c r="AK187" s="21"/>
      <c r="AL187" s="21"/>
      <c r="AM187" s="21"/>
      <c r="AN187" s="21"/>
      <c r="AO187" s="21"/>
      <c r="AP187" s="21"/>
      <c r="AQ187" s="21"/>
      <c r="AR187" s="21"/>
      <c r="AS187" s="21"/>
      <c r="AT187" s="21"/>
      <c r="AU187" s="21"/>
      <c r="AV187" s="21"/>
      <c r="AW187" s="21"/>
      <c r="AX187" s="21"/>
      <c r="AY187" s="21"/>
      <c r="AZ187" s="21"/>
      <c r="BA187" s="21"/>
      <c r="BB187" s="21"/>
      <c r="BC187" s="21"/>
      <c r="BD187" s="21"/>
      <c r="BE187" s="21"/>
      <c r="BF187" s="25">
        <f t="shared" si="2"/>
        <v>0</v>
      </c>
      <c r="BG187" s="26"/>
      <c r="BH187" s="25"/>
      <c r="BI187" s="34"/>
      <c r="IU187" s="21">
        <v>1</v>
      </c>
      <c r="IV187" s="27">
        <v>1</v>
      </c>
    </row>
    <row r="188" spans="1:256" x14ac:dyDescent="0.2">
      <c r="A188" s="20">
        <v>41448695</v>
      </c>
      <c r="B188" s="20"/>
      <c r="C188" s="21"/>
      <c r="D188" s="28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O188" s="40"/>
      <c r="P188" s="40"/>
      <c r="Q188" s="40"/>
      <c r="R188" s="40"/>
      <c r="S188" s="40"/>
      <c r="T188" s="40"/>
      <c r="U188" s="40"/>
      <c r="V188" s="40"/>
      <c r="W188" s="40"/>
      <c r="X188" s="40"/>
      <c r="Y188" s="40"/>
      <c r="Z188" s="40"/>
      <c r="AA188" s="40"/>
      <c r="AB188" s="40"/>
      <c r="AC188" s="40"/>
      <c r="AD188" s="40"/>
      <c r="AE188" s="40"/>
      <c r="AF188" s="40"/>
      <c r="AG188" s="40"/>
      <c r="AH188" s="40"/>
      <c r="AI188" s="40"/>
      <c r="AJ188" s="40"/>
      <c r="AK188" s="40"/>
      <c r="AL188" s="40"/>
      <c r="AM188" s="40"/>
      <c r="AN188" s="40"/>
      <c r="AO188" s="40"/>
      <c r="AP188" s="40"/>
      <c r="AQ188" s="40"/>
      <c r="AR188" s="40"/>
      <c r="AS188" s="44"/>
      <c r="AT188" s="44"/>
      <c r="AU188" s="44"/>
      <c r="AV188" s="44"/>
      <c r="AW188" s="44"/>
      <c r="AX188" s="44"/>
      <c r="AY188" s="44"/>
      <c r="AZ188" s="44"/>
      <c r="BA188" s="40"/>
      <c r="BB188" s="40"/>
      <c r="BC188" s="40"/>
      <c r="BD188" s="40"/>
      <c r="BE188" s="40"/>
      <c r="BF188" s="25">
        <f t="shared" si="2"/>
        <v>0</v>
      </c>
      <c r="BG188" s="26"/>
      <c r="BH188" s="25"/>
      <c r="BI188" s="26"/>
      <c r="BJ188" s="38"/>
      <c r="IU188" s="45">
        <v>1</v>
      </c>
      <c r="IV188" s="27">
        <v>2</v>
      </c>
    </row>
    <row r="189" spans="1:256" x14ac:dyDescent="0.2">
      <c r="A189" s="20">
        <v>41448696</v>
      </c>
      <c r="B189" s="20"/>
      <c r="C189" s="21"/>
      <c r="D189" s="28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  <c r="AD189" s="21"/>
      <c r="AE189" s="21"/>
      <c r="AF189" s="21"/>
      <c r="AG189" s="21"/>
      <c r="AH189" s="21"/>
      <c r="AI189" s="21"/>
      <c r="AJ189" s="21"/>
      <c r="AK189" s="21"/>
      <c r="AL189" s="21"/>
      <c r="AM189" s="21"/>
      <c r="AN189" s="21"/>
      <c r="AO189" s="21"/>
      <c r="AP189" s="21"/>
      <c r="AQ189" s="21"/>
      <c r="AR189" s="21"/>
      <c r="AS189" s="37"/>
      <c r="AT189" s="37"/>
      <c r="AU189" s="37"/>
      <c r="AV189" s="37"/>
      <c r="AW189" s="37"/>
      <c r="AX189" s="37"/>
      <c r="AY189" s="37"/>
      <c r="AZ189" s="37"/>
      <c r="BA189" s="21"/>
      <c r="BB189" s="21"/>
      <c r="BC189" s="21"/>
      <c r="BD189" s="21"/>
      <c r="BE189" s="21"/>
      <c r="BF189" s="25">
        <f t="shared" si="2"/>
        <v>0</v>
      </c>
      <c r="BG189" s="26"/>
      <c r="BH189" s="25"/>
      <c r="BI189" s="34"/>
      <c r="BJ189" s="36"/>
      <c r="IU189" s="21">
        <v>4</v>
      </c>
      <c r="IV189" s="27">
        <v>4</v>
      </c>
    </row>
    <row r="190" spans="1:256" x14ac:dyDescent="0.2">
      <c r="A190" s="20">
        <v>41434536</v>
      </c>
      <c r="B190" s="20"/>
      <c r="C190" s="21"/>
      <c r="D190" s="28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1"/>
      <c r="AB190" s="21"/>
      <c r="AC190" s="21"/>
      <c r="AD190" s="21"/>
      <c r="AE190" s="21"/>
      <c r="AF190" s="21"/>
      <c r="AG190" s="21"/>
      <c r="AH190" s="21"/>
      <c r="AI190" s="21"/>
      <c r="AJ190" s="21"/>
      <c r="AK190" s="21"/>
      <c r="AL190" s="21"/>
      <c r="AM190" s="21"/>
      <c r="AN190" s="21"/>
      <c r="AO190" s="21"/>
      <c r="AP190" s="21"/>
      <c r="AQ190" s="21"/>
      <c r="AR190" s="21"/>
      <c r="AS190" s="21"/>
      <c r="AT190" s="21"/>
      <c r="AU190" s="21"/>
      <c r="AV190" s="21"/>
      <c r="AW190" s="21"/>
      <c r="AX190" s="21"/>
      <c r="AY190" s="21"/>
      <c r="AZ190" s="21"/>
      <c r="BA190" s="21"/>
      <c r="BB190" s="21"/>
      <c r="BC190" s="21"/>
      <c r="BD190" s="21"/>
      <c r="BE190" s="21"/>
      <c r="BF190" s="25">
        <f t="shared" si="2"/>
        <v>0</v>
      </c>
      <c r="BG190" s="26"/>
      <c r="BH190" s="25"/>
      <c r="BI190" s="34"/>
      <c r="IU190" s="21">
        <v>1</v>
      </c>
      <c r="IV190" s="27">
        <v>1</v>
      </c>
    </row>
    <row r="191" spans="1:256" x14ac:dyDescent="0.2">
      <c r="A191" s="20">
        <v>41448744</v>
      </c>
      <c r="B191" s="20"/>
      <c r="C191" s="21"/>
      <c r="D191" s="28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  <c r="AD191" s="21"/>
      <c r="AE191" s="21"/>
      <c r="AF191" s="21"/>
      <c r="AG191" s="21"/>
      <c r="AH191" s="21"/>
      <c r="AI191" s="21"/>
      <c r="AJ191" s="21"/>
      <c r="AK191" s="21"/>
      <c r="AL191" s="21"/>
      <c r="AM191" s="21"/>
      <c r="AN191" s="21"/>
      <c r="AO191" s="21"/>
      <c r="AP191" s="21"/>
      <c r="AQ191" s="21"/>
      <c r="AR191" s="21"/>
      <c r="AS191" s="21"/>
      <c r="AT191" s="21"/>
      <c r="AU191" s="21"/>
      <c r="AV191" s="21"/>
      <c r="AW191" s="21"/>
      <c r="AX191" s="21"/>
      <c r="AY191" s="21"/>
      <c r="AZ191" s="21"/>
      <c r="BA191" s="21"/>
      <c r="BB191" s="21"/>
      <c r="BC191" s="21"/>
      <c r="BD191" s="21"/>
      <c r="BE191" s="21"/>
      <c r="BF191" s="25">
        <f t="shared" si="2"/>
        <v>0</v>
      </c>
      <c r="BG191" s="26"/>
      <c r="BH191" s="25"/>
      <c r="BI191" s="34"/>
      <c r="IU191" s="21">
        <v>1</v>
      </c>
      <c r="IV191" s="27">
        <v>1</v>
      </c>
    </row>
    <row r="192" spans="1:256" x14ac:dyDescent="0.2">
      <c r="A192" s="20">
        <v>41448694</v>
      </c>
      <c r="B192" s="20"/>
      <c r="C192" s="21"/>
      <c r="D192" s="28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21"/>
      <c r="AA192" s="21"/>
      <c r="AB192" s="21"/>
      <c r="AC192" s="21"/>
      <c r="AD192" s="21"/>
      <c r="AE192" s="21"/>
      <c r="AF192" s="21"/>
      <c r="AG192" s="21"/>
      <c r="AH192" s="21"/>
      <c r="AI192" s="21"/>
      <c r="AJ192" s="21"/>
      <c r="AK192" s="21"/>
      <c r="AL192" s="21"/>
      <c r="AM192" s="21"/>
      <c r="AN192" s="21"/>
      <c r="AO192" s="21"/>
      <c r="AP192" s="21"/>
      <c r="AQ192" s="21"/>
      <c r="AR192" s="21"/>
      <c r="AS192" s="21"/>
      <c r="AT192" s="21"/>
      <c r="AU192" s="21"/>
      <c r="AV192" s="21"/>
      <c r="AW192" s="21"/>
      <c r="AX192" s="21"/>
      <c r="AY192" s="21"/>
      <c r="AZ192" s="21"/>
      <c r="BA192" s="21"/>
      <c r="BB192" s="21"/>
      <c r="BC192" s="21"/>
      <c r="BD192" s="21"/>
      <c r="BE192" s="21"/>
      <c r="BF192" s="25">
        <f t="shared" si="2"/>
        <v>0</v>
      </c>
      <c r="BG192" s="26"/>
      <c r="BH192" s="25"/>
      <c r="BI192" s="34"/>
      <c r="IU192" s="21">
        <v>1</v>
      </c>
      <c r="IV192" s="27">
        <v>1</v>
      </c>
    </row>
    <row r="193" spans="1:256" x14ac:dyDescent="0.2">
      <c r="A193" s="20">
        <v>41448702</v>
      </c>
      <c r="B193" s="20"/>
      <c r="C193" s="21"/>
      <c r="D193" s="28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1"/>
      <c r="AB193" s="21"/>
      <c r="AC193" s="21"/>
      <c r="AD193" s="21"/>
      <c r="AE193" s="21"/>
      <c r="AF193" s="21"/>
      <c r="AG193" s="21"/>
      <c r="AH193" s="21"/>
      <c r="AI193" s="21"/>
      <c r="AJ193" s="21"/>
      <c r="AK193" s="21"/>
      <c r="AL193" s="21"/>
      <c r="AM193" s="21"/>
      <c r="AN193" s="21"/>
      <c r="AO193" s="21"/>
      <c r="AP193" s="21"/>
      <c r="AQ193" s="21"/>
      <c r="AR193" s="21"/>
      <c r="AS193" s="21"/>
      <c r="AT193" s="21"/>
      <c r="AU193" s="21"/>
      <c r="AV193" s="21"/>
      <c r="AW193" s="21"/>
      <c r="AX193" s="21"/>
      <c r="AY193" s="21"/>
      <c r="AZ193" s="21"/>
      <c r="BA193" s="21"/>
      <c r="BB193" s="21"/>
      <c r="BC193" s="21"/>
      <c r="BD193" s="21"/>
      <c r="BE193" s="21"/>
      <c r="BF193" s="25">
        <f t="shared" si="2"/>
        <v>0</v>
      </c>
      <c r="BG193" s="26"/>
      <c r="BH193" s="25"/>
      <c r="BI193" s="34"/>
      <c r="IU193" s="21">
        <v>1</v>
      </c>
      <c r="IV193" s="27">
        <v>1</v>
      </c>
    </row>
    <row r="194" spans="1:256" x14ac:dyDescent="0.2">
      <c r="A194" s="20">
        <v>41448708</v>
      </c>
      <c r="B194" s="20"/>
      <c r="C194" s="21"/>
      <c r="D194" s="28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21"/>
      <c r="AA194" s="21"/>
      <c r="AB194" s="21"/>
      <c r="AC194" s="21"/>
      <c r="AD194" s="21"/>
      <c r="AE194" s="21"/>
      <c r="AF194" s="21"/>
      <c r="AG194" s="21"/>
      <c r="AH194" s="21"/>
      <c r="AI194" s="21"/>
      <c r="AJ194" s="21"/>
      <c r="AK194" s="21"/>
      <c r="AL194" s="21"/>
      <c r="AM194" s="21"/>
      <c r="AN194" s="21"/>
      <c r="AO194" s="21"/>
      <c r="AP194" s="21"/>
      <c r="AQ194" s="21"/>
      <c r="AR194" s="21"/>
      <c r="AS194" s="21"/>
      <c r="AT194" s="21"/>
      <c r="AU194" s="21"/>
      <c r="AV194" s="21"/>
      <c r="AW194" s="21"/>
      <c r="AX194" s="21"/>
      <c r="AY194" s="21"/>
      <c r="AZ194" s="21"/>
      <c r="BA194" s="21"/>
      <c r="BB194" s="21"/>
      <c r="BC194" s="21"/>
      <c r="BD194" s="21"/>
      <c r="BE194" s="21"/>
      <c r="BF194" s="25">
        <f t="shared" si="2"/>
        <v>0</v>
      </c>
      <c r="BG194" s="26"/>
      <c r="BH194" s="25"/>
      <c r="BI194" s="34"/>
      <c r="IU194" s="21">
        <v>2</v>
      </c>
      <c r="IV194" s="27">
        <v>2</v>
      </c>
    </row>
    <row r="195" spans="1:256" x14ac:dyDescent="0.2">
      <c r="A195" s="20">
        <v>41448705</v>
      </c>
      <c r="B195" s="20"/>
      <c r="C195" s="21"/>
      <c r="D195" s="28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21"/>
      <c r="AA195" s="21"/>
      <c r="AB195" s="21"/>
      <c r="AC195" s="21"/>
      <c r="AD195" s="21"/>
      <c r="AE195" s="21"/>
      <c r="AF195" s="21"/>
      <c r="AG195" s="21"/>
      <c r="AH195" s="21"/>
      <c r="AI195" s="21"/>
      <c r="AJ195" s="21"/>
      <c r="AK195" s="21"/>
      <c r="AL195" s="21"/>
      <c r="AM195" s="21"/>
      <c r="AN195" s="21"/>
      <c r="AO195" s="21"/>
      <c r="AP195" s="21"/>
      <c r="AQ195" s="21"/>
      <c r="AR195" s="21"/>
      <c r="AS195" s="37"/>
      <c r="AT195" s="37"/>
      <c r="AU195" s="37"/>
      <c r="AV195" s="37"/>
      <c r="AW195" s="37"/>
      <c r="AX195" s="37"/>
      <c r="AY195" s="37"/>
      <c r="AZ195" s="37"/>
      <c r="BA195" s="21"/>
      <c r="BB195" s="21"/>
      <c r="BC195" s="21"/>
      <c r="BD195" s="21"/>
      <c r="BE195" s="21"/>
      <c r="BF195" s="25">
        <f t="shared" si="2"/>
        <v>0</v>
      </c>
      <c r="BG195" s="26"/>
      <c r="BH195" s="25"/>
      <c r="BI195" s="34"/>
      <c r="BJ195" s="36"/>
      <c r="IU195" s="21">
        <v>1</v>
      </c>
      <c r="IV195" s="27">
        <v>1</v>
      </c>
    </row>
    <row r="196" spans="1:256" x14ac:dyDescent="0.2">
      <c r="A196" s="20">
        <v>41448195</v>
      </c>
      <c r="B196" s="20"/>
      <c r="C196" s="21"/>
      <c r="D196" s="28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21"/>
      <c r="AA196" s="21"/>
      <c r="AB196" s="21"/>
      <c r="AC196" s="21"/>
      <c r="AD196" s="21"/>
      <c r="AE196" s="21"/>
      <c r="AF196" s="21"/>
      <c r="AG196" s="21"/>
      <c r="AH196" s="21"/>
      <c r="AI196" s="21"/>
      <c r="AJ196" s="21"/>
      <c r="AK196" s="21"/>
      <c r="AL196" s="21"/>
      <c r="AM196" s="21"/>
      <c r="AN196" s="21"/>
      <c r="AO196" s="21"/>
      <c r="AP196" s="21"/>
      <c r="AQ196" s="21"/>
      <c r="AR196" s="21"/>
      <c r="AS196" s="21"/>
      <c r="AT196" s="21"/>
      <c r="AU196" s="21"/>
      <c r="AV196" s="21"/>
      <c r="AW196" s="21"/>
      <c r="AX196" s="21"/>
      <c r="AY196" s="21"/>
      <c r="AZ196" s="21"/>
      <c r="BA196" s="21"/>
      <c r="BB196" s="21"/>
      <c r="BC196" s="21"/>
      <c r="BD196" s="21"/>
      <c r="BE196" s="21"/>
      <c r="BF196" s="25">
        <f t="shared" si="2"/>
        <v>0</v>
      </c>
      <c r="BG196" s="26"/>
      <c r="BH196" s="25"/>
      <c r="BI196" s="26"/>
      <c r="IU196" s="21">
        <v>2</v>
      </c>
      <c r="IV196" s="27">
        <v>2</v>
      </c>
    </row>
    <row r="197" spans="1:256" x14ac:dyDescent="0.2">
      <c r="A197" s="20">
        <v>41448201</v>
      </c>
      <c r="B197" s="20"/>
      <c r="C197" s="21"/>
      <c r="D197" s="28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21"/>
      <c r="AA197" s="21"/>
      <c r="AB197" s="21"/>
      <c r="AC197" s="21"/>
      <c r="AD197" s="21"/>
      <c r="AE197" s="21"/>
      <c r="AF197" s="21"/>
      <c r="AG197" s="21"/>
      <c r="AH197" s="21"/>
      <c r="AI197" s="21"/>
      <c r="AJ197" s="21"/>
      <c r="AK197" s="21"/>
      <c r="AL197" s="21"/>
      <c r="AM197" s="21"/>
      <c r="AN197" s="21"/>
      <c r="AO197" s="21"/>
      <c r="AP197" s="21"/>
      <c r="AQ197" s="21"/>
      <c r="AR197" s="21"/>
      <c r="AS197" s="21"/>
      <c r="AT197" s="21"/>
      <c r="AU197" s="21"/>
      <c r="AV197" s="21"/>
      <c r="AW197" s="21"/>
      <c r="AX197" s="21"/>
      <c r="AY197" s="21"/>
      <c r="AZ197" s="21"/>
      <c r="BA197" s="21"/>
      <c r="BB197" s="21"/>
      <c r="BC197" s="21"/>
      <c r="BD197" s="21"/>
      <c r="BE197" s="21"/>
      <c r="BF197" s="25">
        <f t="shared" si="2"/>
        <v>0</v>
      </c>
      <c r="BG197" s="26"/>
      <c r="BH197" s="25"/>
      <c r="BI197" s="34"/>
      <c r="IU197" s="21">
        <v>1</v>
      </c>
      <c r="IV197" s="27">
        <v>1</v>
      </c>
    </row>
    <row r="198" spans="1:256" x14ac:dyDescent="0.2">
      <c r="A198" s="20">
        <v>41434538</v>
      </c>
      <c r="B198" s="20"/>
      <c r="C198" s="21"/>
      <c r="D198" s="28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21"/>
      <c r="AA198" s="21"/>
      <c r="AB198" s="21"/>
      <c r="AC198" s="21"/>
      <c r="AD198" s="21"/>
      <c r="AE198" s="21"/>
      <c r="AF198" s="21"/>
      <c r="AG198" s="21"/>
      <c r="AH198" s="21"/>
      <c r="AI198" s="21"/>
      <c r="AJ198" s="21"/>
      <c r="AK198" s="21"/>
      <c r="AL198" s="21"/>
      <c r="AM198" s="21"/>
      <c r="AN198" s="21"/>
      <c r="AO198" s="21"/>
      <c r="AP198" s="21"/>
      <c r="AQ198" s="21"/>
      <c r="AR198" s="21"/>
      <c r="AS198" s="21"/>
      <c r="AT198" s="21"/>
      <c r="AU198" s="21"/>
      <c r="AV198" s="21"/>
      <c r="AW198" s="21"/>
      <c r="AX198" s="21"/>
      <c r="AY198" s="21"/>
      <c r="AZ198" s="21"/>
      <c r="BA198" s="21"/>
      <c r="BB198" s="21"/>
      <c r="BC198" s="21"/>
      <c r="BD198" s="21"/>
      <c r="BE198" s="21"/>
      <c r="BF198" s="25">
        <f t="shared" si="2"/>
        <v>0</v>
      </c>
      <c r="BG198" s="26"/>
      <c r="BH198" s="25"/>
      <c r="BI198" s="34"/>
      <c r="IU198" s="21">
        <v>1</v>
      </c>
      <c r="IV198" s="27">
        <v>1</v>
      </c>
    </row>
    <row r="199" spans="1:256" x14ac:dyDescent="0.2">
      <c r="A199" s="20">
        <v>41448196</v>
      </c>
      <c r="B199" s="20"/>
      <c r="C199" s="21"/>
      <c r="D199" s="28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21"/>
      <c r="AA199" s="21"/>
      <c r="AB199" s="21"/>
      <c r="AC199" s="21"/>
      <c r="AD199" s="21"/>
      <c r="AE199" s="21"/>
      <c r="AF199" s="21"/>
      <c r="AG199" s="21"/>
      <c r="AH199" s="21"/>
      <c r="AI199" s="21"/>
      <c r="AJ199" s="21"/>
      <c r="AK199" s="21"/>
      <c r="AL199" s="21"/>
      <c r="AM199" s="21"/>
      <c r="AN199" s="21"/>
      <c r="AO199" s="21"/>
      <c r="AP199" s="21"/>
      <c r="AQ199" s="21"/>
      <c r="AR199" s="21"/>
      <c r="AS199" s="21"/>
      <c r="AT199" s="21"/>
      <c r="AU199" s="21"/>
      <c r="AV199" s="21"/>
      <c r="AW199" s="21"/>
      <c r="AX199" s="21"/>
      <c r="AY199" s="21"/>
      <c r="AZ199" s="21"/>
      <c r="BA199" s="21"/>
      <c r="BB199" s="21"/>
      <c r="BC199" s="21"/>
      <c r="BD199" s="21"/>
      <c r="BE199" s="21"/>
      <c r="BF199" s="25">
        <f t="shared" si="2"/>
        <v>0</v>
      </c>
      <c r="BG199" s="26"/>
      <c r="BH199" s="25"/>
      <c r="BI199" s="34"/>
      <c r="IU199" s="21">
        <v>1</v>
      </c>
      <c r="IV199" s="27">
        <v>1</v>
      </c>
    </row>
    <row r="200" spans="1:256" x14ac:dyDescent="0.2">
      <c r="A200" s="20">
        <v>41434539</v>
      </c>
      <c r="B200" s="20"/>
      <c r="C200" s="21"/>
      <c r="D200" s="28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  <c r="Y200" s="21"/>
      <c r="Z200" s="21"/>
      <c r="AA200" s="21"/>
      <c r="AB200" s="21"/>
      <c r="AC200" s="21"/>
      <c r="AD200" s="21"/>
      <c r="AE200" s="21"/>
      <c r="AF200" s="21"/>
      <c r="AG200" s="21"/>
      <c r="AH200" s="21"/>
      <c r="AI200" s="21"/>
      <c r="AJ200" s="21"/>
      <c r="AK200" s="21"/>
      <c r="AL200" s="21"/>
      <c r="AM200" s="21"/>
      <c r="AN200" s="21"/>
      <c r="AO200" s="21"/>
      <c r="AP200" s="21"/>
      <c r="AQ200" s="21"/>
      <c r="AR200" s="21"/>
      <c r="AS200" s="37"/>
      <c r="AT200" s="37"/>
      <c r="AU200" s="37"/>
      <c r="AV200" s="37"/>
      <c r="AW200" s="37"/>
      <c r="AX200" s="37"/>
      <c r="AY200" s="37"/>
      <c r="AZ200" s="37"/>
      <c r="BA200" s="21"/>
      <c r="BB200" s="21"/>
      <c r="BC200" s="21"/>
      <c r="BD200" s="21"/>
      <c r="BE200" s="21"/>
      <c r="BF200" s="25">
        <f t="shared" si="2"/>
        <v>0</v>
      </c>
      <c r="BG200" s="26"/>
      <c r="BH200" s="25"/>
      <c r="BI200" s="34"/>
      <c r="BJ200" s="36"/>
      <c r="IU200" s="21">
        <v>2</v>
      </c>
      <c r="IV200" s="27">
        <v>2</v>
      </c>
    </row>
    <row r="201" spans="1:256" x14ac:dyDescent="0.2">
      <c r="A201" s="20">
        <v>41448198</v>
      </c>
      <c r="B201" s="20"/>
      <c r="C201" s="21"/>
      <c r="D201" s="28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  <c r="Y201" s="21"/>
      <c r="Z201" s="21"/>
      <c r="AA201" s="21"/>
      <c r="AB201" s="21"/>
      <c r="AC201" s="21"/>
      <c r="AD201" s="21"/>
      <c r="AE201" s="21"/>
      <c r="AF201" s="21"/>
      <c r="AG201" s="21"/>
      <c r="AH201" s="21"/>
      <c r="AI201" s="21"/>
      <c r="AJ201" s="21"/>
      <c r="AK201" s="21"/>
      <c r="AL201" s="21"/>
      <c r="AM201" s="21"/>
      <c r="AN201" s="21"/>
      <c r="AO201" s="21"/>
      <c r="AP201" s="21"/>
      <c r="AQ201" s="21"/>
      <c r="AR201" s="21"/>
      <c r="AS201" s="21"/>
      <c r="AT201" s="21"/>
      <c r="AU201" s="21"/>
      <c r="AV201" s="21"/>
      <c r="AW201" s="21"/>
      <c r="AX201" s="21"/>
      <c r="AY201" s="21"/>
      <c r="AZ201" s="21"/>
      <c r="BA201" s="21"/>
      <c r="BB201" s="21"/>
      <c r="BC201" s="21"/>
      <c r="BD201" s="21"/>
      <c r="BE201" s="21"/>
      <c r="BF201" s="25">
        <f t="shared" ref="BF201:BF265" si="3">COUNTIF(E201:BE201,0)*7</f>
        <v>0</v>
      </c>
      <c r="BG201" s="26"/>
      <c r="BH201" s="25"/>
      <c r="BI201" s="34"/>
      <c r="IU201" s="21">
        <v>3</v>
      </c>
      <c r="IV201" s="27">
        <v>2</v>
      </c>
    </row>
    <row r="202" spans="1:256" x14ac:dyDescent="0.2">
      <c r="A202" s="20">
        <v>41434540</v>
      </c>
      <c r="B202" s="20"/>
      <c r="C202" s="21"/>
      <c r="D202" s="28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  <c r="Y202" s="21"/>
      <c r="Z202" s="21"/>
      <c r="AA202" s="21"/>
      <c r="AB202" s="21"/>
      <c r="AC202" s="21"/>
      <c r="AD202" s="21"/>
      <c r="AE202" s="21"/>
      <c r="AF202" s="21"/>
      <c r="AG202" s="21"/>
      <c r="AH202" s="21"/>
      <c r="AI202" s="21"/>
      <c r="AJ202" s="21"/>
      <c r="AK202" s="21"/>
      <c r="AL202" s="21"/>
      <c r="AM202" s="21"/>
      <c r="AN202" s="21"/>
      <c r="AO202" s="21"/>
      <c r="AP202" s="21"/>
      <c r="AQ202" s="21"/>
      <c r="AR202" s="21"/>
      <c r="AS202" s="37"/>
      <c r="AT202" s="37"/>
      <c r="AU202" s="37"/>
      <c r="AV202" s="37"/>
      <c r="AW202" s="37"/>
      <c r="AX202" s="37"/>
      <c r="AY202" s="37"/>
      <c r="AZ202" s="37"/>
      <c r="BA202" s="21"/>
      <c r="BB202" s="21"/>
      <c r="BC202" s="21"/>
      <c r="BD202" s="21"/>
      <c r="BE202" s="21"/>
      <c r="BF202" s="25">
        <f t="shared" si="3"/>
        <v>0</v>
      </c>
      <c r="BG202" s="26"/>
      <c r="BH202" s="32"/>
      <c r="BI202" s="26"/>
      <c r="BJ202" s="38"/>
      <c r="IU202" s="21">
        <v>1</v>
      </c>
      <c r="IV202" s="27">
        <v>1</v>
      </c>
    </row>
    <row r="203" spans="1:256" x14ac:dyDescent="0.2">
      <c r="A203" s="20">
        <v>41448182</v>
      </c>
      <c r="B203" s="20"/>
      <c r="C203" s="21"/>
      <c r="D203" s="28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  <c r="Y203" s="21"/>
      <c r="Z203" s="21"/>
      <c r="AA203" s="21"/>
      <c r="AB203" s="21"/>
      <c r="AC203" s="21"/>
      <c r="AD203" s="21"/>
      <c r="AE203" s="21"/>
      <c r="AF203" s="21"/>
      <c r="AG203" s="21"/>
      <c r="AH203" s="21"/>
      <c r="AI203" s="21"/>
      <c r="AJ203" s="21"/>
      <c r="AK203" s="21"/>
      <c r="AL203" s="21"/>
      <c r="AM203" s="21"/>
      <c r="AN203" s="21"/>
      <c r="AO203" s="21"/>
      <c r="AP203" s="21"/>
      <c r="AQ203" s="21"/>
      <c r="AR203" s="21"/>
      <c r="AS203" s="37"/>
      <c r="AT203" s="37"/>
      <c r="AU203" s="37"/>
      <c r="AV203" s="37"/>
      <c r="AW203" s="37"/>
      <c r="AX203" s="37"/>
      <c r="AY203" s="37"/>
      <c r="AZ203" s="37"/>
      <c r="BA203" s="21"/>
      <c r="BB203" s="21"/>
      <c r="BC203" s="21"/>
      <c r="BD203" s="21"/>
      <c r="BE203" s="21"/>
      <c r="BF203" s="25">
        <f t="shared" si="3"/>
        <v>0</v>
      </c>
      <c r="BG203" s="26"/>
      <c r="BH203" s="25"/>
      <c r="BI203" s="34"/>
      <c r="BJ203" s="36"/>
      <c r="IU203" s="21">
        <v>1</v>
      </c>
      <c r="IV203" s="27">
        <v>1</v>
      </c>
    </row>
    <row r="204" spans="1:256" x14ac:dyDescent="0.2">
      <c r="A204" s="20">
        <v>41434541</v>
      </c>
      <c r="B204" s="20"/>
      <c r="C204" s="21"/>
      <c r="D204" s="28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  <c r="Y204" s="21"/>
      <c r="Z204" s="21"/>
      <c r="AA204" s="21"/>
      <c r="AB204" s="21"/>
      <c r="AC204" s="21"/>
      <c r="AD204" s="21"/>
      <c r="AE204" s="21"/>
      <c r="AF204" s="21"/>
      <c r="AG204" s="21"/>
      <c r="AH204" s="21"/>
      <c r="AI204" s="21"/>
      <c r="AJ204" s="21"/>
      <c r="AK204" s="21"/>
      <c r="AL204" s="21"/>
      <c r="AM204" s="21"/>
      <c r="AN204" s="21"/>
      <c r="AO204" s="21"/>
      <c r="AP204" s="21"/>
      <c r="AQ204" s="21"/>
      <c r="AR204" s="21"/>
      <c r="AS204" s="21"/>
      <c r="AT204" s="21"/>
      <c r="AU204" s="21"/>
      <c r="AV204" s="21"/>
      <c r="AW204" s="21"/>
      <c r="AX204" s="21"/>
      <c r="AY204" s="21"/>
      <c r="AZ204" s="21"/>
      <c r="BA204" s="21"/>
      <c r="BB204" s="21"/>
      <c r="BC204" s="21"/>
      <c r="BD204" s="21"/>
      <c r="BE204" s="21"/>
      <c r="BF204" s="25">
        <f t="shared" si="3"/>
        <v>0</v>
      </c>
      <c r="BG204" s="26"/>
      <c r="BH204" s="25"/>
      <c r="BI204" s="34"/>
      <c r="IU204" s="23">
        <v>0</v>
      </c>
      <c r="IV204" s="27">
        <v>1</v>
      </c>
    </row>
    <row r="205" spans="1:256" x14ac:dyDescent="0.2">
      <c r="A205" s="20">
        <v>41456785</v>
      </c>
      <c r="B205" s="20"/>
      <c r="C205" s="21"/>
      <c r="D205" s="28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  <c r="Y205" s="21"/>
      <c r="Z205" s="21"/>
      <c r="AA205" s="21"/>
      <c r="AB205" s="21"/>
      <c r="AC205" s="21"/>
      <c r="AD205" s="21"/>
      <c r="AE205" s="21"/>
      <c r="AF205" s="21"/>
      <c r="AG205" s="21"/>
      <c r="AH205" s="21"/>
      <c r="AI205" s="21"/>
      <c r="AJ205" s="21"/>
      <c r="AK205" s="21"/>
      <c r="AL205" s="21"/>
      <c r="AM205" s="21"/>
      <c r="AN205" s="21"/>
      <c r="AO205" s="21"/>
      <c r="AP205" s="21"/>
      <c r="AQ205" s="21"/>
      <c r="AR205" s="21"/>
      <c r="AS205" s="21"/>
      <c r="AT205" s="21"/>
      <c r="AU205" s="21"/>
      <c r="AV205" s="21"/>
      <c r="AW205" s="21"/>
      <c r="AX205" s="21"/>
      <c r="AY205" s="21"/>
      <c r="AZ205" s="21"/>
      <c r="BA205" s="21"/>
      <c r="BB205" s="21"/>
      <c r="BC205" s="21"/>
      <c r="BD205" s="21"/>
      <c r="BE205" s="21"/>
      <c r="BF205" s="25">
        <f t="shared" si="3"/>
        <v>0</v>
      </c>
      <c r="BG205" s="26"/>
      <c r="BH205" s="25"/>
      <c r="BI205" s="34"/>
      <c r="IU205" s="21">
        <v>1</v>
      </c>
      <c r="IV205" s="27">
        <v>1</v>
      </c>
    </row>
    <row r="206" spans="1:256" x14ac:dyDescent="0.2">
      <c r="A206" s="20">
        <v>41434545</v>
      </c>
      <c r="B206" s="20"/>
      <c r="C206" s="21"/>
      <c r="D206" s="28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  <c r="Y206" s="21"/>
      <c r="Z206" s="21"/>
      <c r="AA206" s="21"/>
      <c r="AB206" s="21"/>
      <c r="AC206" s="21"/>
      <c r="AD206" s="21"/>
      <c r="AE206" s="21"/>
      <c r="AF206" s="21"/>
      <c r="AG206" s="21"/>
      <c r="AH206" s="21"/>
      <c r="AI206" s="21"/>
      <c r="AJ206" s="21"/>
      <c r="AK206" s="21"/>
      <c r="AL206" s="21"/>
      <c r="AM206" s="21"/>
      <c r="AN206" s="21"/>
      <c r="AO206" s="21"/>
      <c r="AP206" s="21"/>
      <c r="AQ206" s="21"/>
      <c r="AR206" s="21"/>
      <c r="AS206" s="21"/>
      <c r="AT206" s="21"/>
      <c r="AU206" s="21"/>
      <c r="AV206" s="21"/>
      <c r="AW206" s="21"/>
      <c r="AX206" s="21"/>
      <c r="AY206" s="21"/>
      <c r="AZ206" s="21"/>
      <c r="BA206" s="21"/>
      <c r="BB206" s="21"/>
      <c r="BC206" s="21"/>
      <c r="BD206" s="21"/>
      <c r="BE206" s="21"/>
      <c r="BF206" s="25">
        <f t="shared" si="3"/>
        <v>0</v>
      </c>
      <c r="BG206" s="26"/>
      <c r="BH206" s="25"/>
      <c r="BI206" s="34"/>
      <c r="BJ206" s="36"/>
      <c r="IU206" s="21">
        <v>1</v>
      </c>
      <c r="IV206" s="27">
        <v>1</v>
      </c>
    </row>
    <row r="207" spans="1:256" x14ac:dyDescent="0.2">
      <c r="A207" s="20">
        <v>41448414</v>
      </c>
      <c r="B207" s="20"/>
      <c r="C207" s="21"/>
      <c r="D207" s="28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  <c r="Y207" s="21"/>
      <c r="Z207" s="21"/>
      <c r="AA207" s="21"/>
      <c r="AB207" s="21"/>
      <c r="AC207" s="21"/>
      <c r="AD207" s="21"/>
      <c r="AE207" s="21"/>
      <c r="AF207" s="21"/>
      <c r="AG207" s="21"/>
      <c r="AH207" s="21"/>
      <c r="AI207" s="21"/>
      <c r="AJ207" s="21"/>
      <c r="AK207" s="21"/>
      <c r="AL207" s="21"/>
      <c r="AM207" s="21"/>
      <c r="AN207" s="21"/>
      <c r="AO207" s="21"/>
      <c r="AP207" s="21"/>
      <c r="AQ207" s="21"/>
      <c r="AR207" s="21"/>
      <c r="AS207" s="37"/>
      <c r="AT207" s="37"/>
      <c r="AU207" s="37"/>
      <c r="AV207" s="37"/>
      <c r="AW207" s="37"/>
      <c r="AX207" s="37"/>
      <c r="AY207" s="37"/>
      <c r="AZ207" s="37"/>
      <c r="BA207" s="21"/>
      <c r="BB207" s="21"/>
      <c r="BC207" s="21"/>
      <c r="BD207" s="21"/>
      <c r="BE207" s="21"/>
      <c r="BF207" s="25">
        <f t="shared" si="3"/>
        <v>0</v>
      </c>
      <c r="BG207" s="26"/>
      <c r="BH207" s="25"/>
      <c r="BI207" s="34"/>
      <c r="BJ207" s="36"/>
      <c r="IU207" s="21">
        <v>2</v>
      </c>
      <c r="IV207" s="27">
        <v>1</v>
      </c>
    </row>
    <row r="208" spans="1:256" x14ac:dyDescent="0.2">
      <c r="A208" s="20">
        <v>41448439</v>
      </c>
      <c r="B208" s="20"/>
      <c r="C208" s="21"/>
      <c r="D208" s="28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21"/>
      <c r="AA208" s="21"/>
      <c r="AB208" s="21"/>
      <c r="AC208" s="21"/>
      <c r="AD208" s="21"/>
      <c r="AE208" s="21"/>
      <c r="AF208" s="21"/>
      <c r="AG208" s="21"/>
      <c r="AH208" s="21"/>
      <c r="AI208" s="21"/>
      <c r="AJ208" s="21"/>
      <c r="AK208" s="21"/>
      <c r="AL208" s="21"/>
      <c r="AM208" s="21"/>
      <c r="AN208" s="21"/>
      <c r="AO208" s="21"/>
      <c r="AP208" s="21"/>
      <c r="AQ208" s="21"/>
      <c r="AR208" s="21"/>
      <c r="AS208" s="21"/>
      <c r="AT208" s="21"/>
      <c r="AU208" s="21"/>
      <c r="AV208" s="21"/>
      <c r="AW208" s="21"/>
      <c r="AX208" s="21"/>
      <c r="AY208" s="21"/>
      <c r="AZ208" s="21"/>
      <c r="BA208" s="21"/>
      <c r="BB208" s="21"/>
      <c r="BC208" s="21"/>
      <c r="BD208" s="21"/>
      <c r="BE208" s="21"/>
      <c r="BF208" s="25">
        <f t="shared" si="3"/>
        <v>0</v>
      </c>
      <c r="BG208" s="26"/>
      <c r="BH208" s="32"/>
      <c r="BI208" s="26"/>
      <c r="BJ208" s="33"/>
      <c r="IU208" s="23">
        <v>0</v>
      </c>
      <c r="IV208" s="27">
        <v>1</v>
      </c>
    </row>
    <row r="209" spans="1:256" x14ac:dyDescent="0.2">
      <c r="A209" s="20">
        <v>41448441</v>
      </c>
      <c r="B209" s="20"/>
      <c r="C209" s="21"/>
      <c r="D209" s="28"/>
      <c r="E209" s="21"/>
      <c r="F209" s="30"/>
      <c r="G209" s="30"/>
      <c r="H209" s="30"/>
      <c r="I209" s="30"/>
      <c r="J209" s="30"/>
      <c r="K209" s="30"/>
      <c r="L209" s="30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  <c r="Y209" s="30"/>
      <c r="Z209" s="30"/>
      <c r="AA209" s="30"/>
      <c r="AB209" s="30"/>
      <c r="AC209" s="30"/>
      <c r="AD209" s="30"/>
      <c r="AE209" s="30"/>
      <c r="AF209" s="21"/>
      <c r="AG209" s="21"/>
      <c r="AH209" s="21"/>
      <c r="AI209" s="21"/>
      <c r="AJ209" s="21"/>
      <c r="AK209" s="21"/>
      <c r="AL209" s="21"/>
      <c r="AM209" s="21"/>
      <c r="AN209" s="21"/>
      <c r="AO209" s="21"/>
      <c r="AP209" s="21"/>
      <c r="AQ209" s="21"/>
      <c r="AR209" s="21"/>
      <c r="AS209" s="21"/>
      <c r="AT209" s="21"/>
      <c r="AU209" s="21"/>
      <c r="AV209" s="21"/>
      <c r="AW209" s="21"/>
      <c r="AX209" s="21"/>
      <c r="AY209" s="21"/>
      <c r="AZ209" s="21"/>
      <c r="BA209" s="21"/>
      <c r="BB209" s="21"/>
      <c r="BC209" s="21"/>
      <c r="BD209" s="21"/>
      <c r="BE209" s="21"/>
      <c r="BF209" s="25">
        <f>COUNTIF(AF209:BE209,0)*7</f>
        <v>0</v>
      </c>
      <c r="BG209" s="26"/>
      <c r="BH209" s="32"/>
      <c r="BI209" s="26"/>
      <c r="IU209" s="21">
        <v>1</v>
      </c>
      <c r="IV209" s="27">
        <v>1</v>
      </c>
    </row>
    <row r="210" spans="1:256" x14ac:dyDescent="0.2">
      <c r="A210" s="20">
        <v>41434546</v>
      </c>
      <c r="B210" s="20"/>
      <c r="C210" s="21"/>
      <c r="D210" s="28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  <c r="Y210" s="21"/>
      <c r="Z210" s="21"/>
      <c r="AA210" s="21"/>
      <c r="AB210" s="21"/>
      <c r="AC210" s="21"/>
      <c r="AD210" s="21"/>
      <c r="AE210" s="21"/>
      <c r="AF210" s="21"/>
      <c r="AG210" s="21"/>
      <c r="AH210" s="21"/>
      <c r="AI210" s="21"/>
      <c r="AJ210" s="21"/>
      <c r="AK210" s="21"/>
      <c r="AL210" s="21"/>
      <c r="AM210" s="21"/>
      <c r="AN210" s="21"/>
      <c r="AO210" s="21"/>
      <c r="AP210" s="21"/>
      <c r="AQ210" s="21"/>
      <c r="AR210" s="21"/>
      <c r="AS210" s="21"/>
      <c r="AT210" s="21"/>
      <c r="AU210" s="21"/>
      <c r="AV210" s="21"/>
      <c r="AW210" s="21"/>
      <c r="AX210" s="21"/>
      <c r="AY210" s="21"/>
      <c r="AZ210" s="21"/>
      <c r="BA210" s="21"/>
      <c r="BB210" s="21"/>
      <c r="BC210" s="21"/>
      <c r="BD210" s="21"/>
      <c r="BE210" s="21"/>
      <c r="BF210" s="25">
        <f t="shared" si="3"/>
        <v>0</v>
      </c>
      <c r="BG210" s="26"/>
      <c r="BH210" s="25"/>
      <c r="BI210" s="34"/>
      <c r="BJ210" s="36"/>
      <c r="IU210" s="21">
        <v>1</v>
      </c>
      <c r="IV210" s="27">
        <v>2</v>
      </c>
    </row>
    <row r="211" spans="1:256" x14ac:dyDescent="0.2">
      <c r="A211" s="20">
        <v>41434547</v>
      </c>
      <c r="B211" s="20"/>
      <c r="C211" s="21"/>
      <c r="D211" s="28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  <c r="Y211" s="21"/>
      <c r="Z211" s="21"/>
      <c r="AA211" s="21"/>
      <c r="AB211" s="21"/>
      <c r="AC211" s="21"/>
      <c r="AD211" s="21"/>
      <c r="AE211" s="21"/>
      <c r="AF211" s="21"/>
      <c r="AG211" s="21"/>
      <c r="AH211" s="21"/>
      <c r="AI211" s="21"/>
      <c r="AJ211" s="21"/>
      <c r="AK211" s="21"/>
      <c r="AL211" s="21"/>
      <c r="AM211" s="21"/>
      <c r="AN211" s="21"/>
      <c r="AO211" s="21"/>
      <c r="AP211" s="21"/>
      <c r="AQ211" s="21"/>
      <c r="AR211" s="21"/>
      <c r="AS211" s="21"/>
      <c r="AT211" s="21"/>
      <c r="AU211" s="21"/>
      <c r="AV211" s="21"/>
      <c r="AW211" s="21"/>
      <c r="AX211" s="21"/>
      <c r="AY211" s="21"/>
      <c r="AZ211" s="21"/>
      <c r="BA211" s="21"/>
      <c r="BB211" s="21"/>
      <c r="BC211" s="21"/>
      <c r="BD211" s="21"/>
      <c r="BE211" s="21"/>
      <c r="BF211" s="25">
        <f t="shared" si="3"/>
        <v>0</v>
      </c>
      <c r="BG211" s="26"/>
      <c r="BH211" s="25"/>
      <c r="BI211" s="34"/>
      <c r="IU211" s="21">
        <v>1</v>
      </c>
      <c r="IV211" s="27">
        <v>1</v>
      </c>
    </row>
    <row r="212" spans="1:256" x14ac:dyDescent="0.2">
      <c r="A212" s="20">
        <v>41448390</v>
      </c>
      <c r="B212" s="20"/>
      <c r="C212" s="21"/>
      <c r="D212" s="28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21"/>
      <c r="AA212" s="21"/>
      <c r="AB212" s="21"/>
      <c r="AC212" s="21"/>
      <c r="AD212" s="21"/>
      <c r="AE212" s="21"/>
      <c r="AF212" s="21"/>
      <c r="AG212" s="21"/>
      <c r="AH212" s="21"/>
      <c r="AI212" s="21"/>
      <c r="AJ212" s="21"/>
      <c r="AK212" s="21"/>
      <c r="AL212" s="21"/>
      <c r="AM212" s="21"/>
      <c r="AN212" s="21"/>
      <c r="AO212" s="21"/>
      <c r="AP212" s="21"/>
      <c r="AQ212" s="21"/>
      <c r="AR212" s="21"/>
      <c r="AS212" s="21"/>
      <c r="AT212" s="21"/>
      <c r="AU212" s="21"/>
      <c r="AV212" s="21"/>
      <c r="AW212" s="21"/>
      <c r="AX212" s="21"/>
      <c r="AY212" s="21"/>
      <c r="AZ212" s="21"/>
      <c r="BA212" s="21"/>
      <c r="BB212" s="21"/>
      <c r="BC212" s="21"/>
      <c r="BD212" s="21"/>
      <c r="BE212" s="21"/>
      <c r="BF212" s="25">
        <f t="shared" si="3"/>
        <v>0</v>
      </c>
      <c r="BG212" s="26"/>
      <c r="BH212" s="25"/>
      <c r="BI212" s="34"/>
      <c r="IU212" s="21">
        <v>1</v>
      </c>
      <c r="IV212" s="27">
        <v>1</v>
      </c>
    </row>
    <row r="213" spans="1:256" x14ac:dyDescent="0.2">
      <c r="A213" s="20">
        <v>41448438</v>
      </c>
      <c r="B213" s="20"/>
      <c r="C213" s="21"/>
      <c r="D213" s="28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30"/>
      <c r="P213" s="30"/>
      <c r="Q213" s="30"/>
      <c r="R213" s="30"/>
      <c r="S213" s="30"/>
      <c r="T213" s="30"/>
      <c r="U213" s="30"/>
      <c r="V213" s="30"/>
      <c r="W213" s="30"/>
      <c r="X213" s="30"/>
      <c r="Y213" s="30"/>
      <c r="Z213" s="30"/>
      <c r="AA213" s="30"/>
      <c r="AB213" s="21"/>
      <c r="AC213" s="21"/>
      <c r="AD213" s="21"/>
      <c r="AE213" s="21"/>
      <c r="AF213" s="21"/>
      <c r="AG213" s="21"/>
      <c r="AH213" s="21"/>
      <c r="AI213" s="21"/>
      <c r="AJ213" s="21"/>
      <c r="AK213" s="21"/>
      <c r="AL213" s="21"/>
      <c r="AM213" s="21"/>
      <c r="AN213" s="21"/>
      <c r="AO213" s="21"/>
      <c r="AP213" s="21"/>
      <c r="AQ213" s="21"/>
      <c r="AR213" s="21"/>
      <c r="AS213" s="21"/>
      <c r="AT213" s="21"/>
      <c r="AU213" s="21"/>
      <c r="AV213" s="21"/>
      <c r="AW213" s="21"/>
      <c r="AX213" s="21"/>
      <c r="AY213" s="21"/>
      <c r="AZ213" s="21"/>
      <c r="BA213" s="21"/>
      <c r="BB213" s="21"/>
      <c r="BC213" s="21"/>
      <c r="BD213" s="21"/>
      <c r="BE213" s="21"/>
      <c r="BF213" s="25">
        <f>COUNTIF(AB213:BE213,0)*7</f>
        <v>0</v>
      </c>
      <c r="BG213" s="26"/>
      <c r="BH213" s="25"/>
      <c r="BI213" s="26"/>
      <c r="BJ213" s="36"/>
      <c r="IU213" s="23">
        <v>0</v>
      </c>
      <c r="IV213" s="27">
        <v>1</v>
      </c>
    </row>
    <row r="214" spans="1:256" x14ac:dyDescent="0.2">
      <c r="A214" s="20">
        <v>41448391</v>
      </c>
      <c r="B214" s="20"/>
      <c r="C214" s="21"/>
      <c r="D214" s="28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21"/>
      <c r="AA214" s="21"/>
      <c r="AB214" s="21"/>
      <c r="AC214" s="21"/>
      <c r="AD214" s="21"/>
      <c r="AE214" s="21"/>
      <c r="AF214" s="21"/>
      <c r="AG214" s="21"/>
      <c r="AH214" s="21"/>
      <c r="AI214" s="21"/>
      <c r="AJ214" s="21"/>
      <c r="AK214" s="21"/>
      <c r="AL214" s="21"/>
      <c r="AM214" s="21"/>
      <c r="AN214" s="21"/>
      <c r="AO214" s="21"/>
      <c r="AP214" s="21"/>
      <c r="AQ214" s="21"/>
      <c r="AR214" s="21"/>
      <c r="AS214" s="21"/>
      <c r="AT214" s="21"/>
      <c r="AU214" s="21"/>
      <c r="AV214" s="21"/>
      <c r="AW214" s="21"/>
      <c r="AX214" s="21"/>
      <c r="AY214" s="21"/>
      <c r="AZ214" s="21"/>
      <c r="BA214" s="21"/>
      <c r="BB214" s="21"/>
      <c r="BC214" s="21"/>
      <c r="BD214" s="21"/>
      <c r="BE214" s="21"/>
      <c r="BF214" s="25">
        <f t="shared" si="3"/>
        <v>0</v>
      </c>
      <c r="BG214" s="26"/>
      <c r="BH214" s="25"/>
      <c r="BI214" s="34"/>
      <c r="IU214" s="21">
        <v>1</v>
      </c>
      <c r="IV214" s="27">
        <v>1</v>
      </c>
    </row>
    <row r="215" spans="1:256" x14ac:dyDescent="0.2">
      <c r="A215" s="20">
        <v>41448392</v>
      </c>
      <c r="B215" s="20"/>
      <c r="C215" s="21"/>
      <c r="D215" s="28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  <c r="Y215" s="21"/>
      <c r="Z215" s="21"/>
      <c r="AA215" s="21"/>
      <c r="AB215" s="21"/>
      <c r="AC215" s="21"/>
      <c r="AD215" s="21"/>
      <c r="AE215" s="21"/>
      <c r="AF215" s="21"/>
      <c r="AG215" s="21"/>
      <c r="AH215" s="21"/>
      <c r="AI215" s="21"/>
      <c r="AJ215" s="21"/>
      <c r="AK215" s="21"/>
      <c r="AL215" s="21"/>
      <c r="AM215" s="21"/>
      <c r="AN215" s="21"/>
      <c r="AO215" s="21"/>
      <c r="AP215" s="21"/>
      <c r="AQ215" s="21"/>
      <c r="AR215" s="21"/>
      <c r="AS215" s="21"/>
      <c r="AT215" s="21"/>
      <c r="AU215" s="21"/>
      <c r="AV215" s="21"/>
      <c r="AW215" s="21"/>
      <c r="AX215" s="21"/>
      <c r="AY215" s="21"/>
      <c r="AZ215" s="21"/>
      <c r="BA215" s="21"/>
      <c r="BB215" s="21"/>
      <c r="BC215" s="21"/>
      <c r="BD215" s="21"/>
      <c r="BE215" s="21"/>
      <c r="BF215" s="25">
        <f t="shared" si="3"/>
        <v>0</v>
      </c>
      <c r="BG215" s="26"/>
      <c r="BH215" s="25"/>
      <c r="BI215" s="26"/>
      <c r="BJ215" s="36"/>
      <c r="IU215" s="21">
        <v>1</v>
      </c>
      <c r="IV215" s="27">
        <v>1</v>
      </c>
    </row>
    <row r="216" spans="1:256" x14ac:dyDescent="0.2">
      <c r="A216" s="20">
        <v>41448393</v>
      </c>
      <c r="B216" s="20"/>
      <c r="C216" s="21"/>
      <c r="D216" s="28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  <c r="Y216" s="21"/>
      <c r="Z216" s="21"/>
      <c r="AA216" s="21"/>
      <c r="AB216" s="21"/>
      <c r="AC216" s="21"/>
      <c r="AD216" s="21"/>
      <c r="AE216" s="21"/>
      <c r="AF216" s="21"/>
      <c r="AG216" s="21"/>
      <c r="AH216" s="21"/>
      <c r="AI216" s="21"/>
      <c r="AJ216" s="21"/>
      <c r="AK216" s="21"/>
      <c r="AL216" s="21"/>
      <c r="AM216" s="21"/>
      <c r="AN216" s="21"/>
      <c r="AO216" s="21"/>
      <c r="AP216" s="21"/>
      <c r="AQ216" s="21"/>
      <c r="AR216" s="21"/>
      <c r="AS216" s="21"/>
      <c r="AT216" s="21"/>
      <c r="AU216" s="21"/>
      <c r="AV216" s="21"/>
      <c r="AW216" s="21"/>
      <c r="AX216" s="21"/>
      <c r="AY216" s="21"/>
      <c r="AZ216" s="21"/>
      <c r="BA216" s="21"/>
      <c r="BB216" s="21"/>
      <c r="BC216" s="21"/>
      <c r="BD216" s="21"/>
      <c r="BE216" s="21"/>
      <c r="BF216" s="25">
        <f t="shared" si="3"/>
        <v>0</v>
      </c>
      <c r="BG216" s="26"/>
      <c r="BH216" s="25"/>
      <c r="BI216" s="34"/>
      <c r="BJ216" s="36"/>
      <c r="IU216" s="24">
        <v>1</v>
      </c>
      <c r="IV216" s="27">
        <v>1</v>
      </c>
    </row>
    <row r="217" spans="1:256" x14ac:dyDescent="0.2">
      <c r="A217" s="20">
        <v>41448435</v>
      </c>
      <c r="B217" s="20"/>
      <c r="C217" s="21"/>
      <c r="D217" s="28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21"/>
      <c r="AA217" s="21"/>
      <c r="AB217" s="21"/>
      <c r="AC217" s="21"/>
      <c r="AD217" s="21"/>
      <c r="AE217" s="21"/>
      <c r="AF217" s="21"/>
      <c r="AG217" s="21"/>
      <c r="AH217" s="21"/>
      <c r="AI217" s="21"/>
      <c r="AJ217" s="21"/>
      <c r="AK217" s="21"/>
      <c r="AL217" s="21"/>
      <c r="AM217" s="21"/>
      <c r="AN217" s="30"/>
      <c r="AO217" s="30"/>
      <c r="AP217" s="30"/>
      <c r="AQ217" s="30"/>
      <c r="AR217" s="21"/>
      <c r="AS217" s="21"/>
      <c r="AT217" s="21"/>
      <c r="AU217" s="21"/>
      <c r="AV217" s="21"/>
      <c r="AW217" s="21"/>
      <c r="AX217" s="21"/>
      <c r="AY217" s="21"/>
      <c r="AZ217" s="21"/>
      <c r="BA217" s="21"/>
      <c r="BB217" s="21"/>
      <c r="BC217" s="21"/>
      <c r="BD217" s="21"/>
      <c r="BE217" s="21"/>
      <c r="BF217" s="25">
        <f t="shared" si="3"/>
        <v>0</v>
      </c>
      <c r="BG217" s="26"/>
      <c r="BH217" s="25"/>
      <c r="BI217" s="26"/>
      <c r="BJ217" s="36"/>
      <c r="IU217" s="23">
        <v>0</v>
      </c>
      <c r="IV217" s="27">
        <v>1</v>
      </c>
    </row>
    <row r="218" spans="1:256" x14ac:dyDescent="0.2">
      <c r="A218" s="20">
        <v>41434548</v>
      </c>
      <c r="B218" s="20"/>
      <c r="C218" s="21"/>
      <c r="D218" s="28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  <c r="Y218" s="21"/>
      <c r="Z218" s="21"/>
      <c r="AA218" s="21"/>
      <c r="AB218" s="21"/>
      <c r="AC218" s="21"/>
      <c r="AD218" s="21"/>
      <c r="AE218" s="21"/>
      <c r="AF218" s="21"/>
      <c r="AG218" s="21"/>
      <c r="AH218" s="21"/>
      <c r="AI218" s="21"/>
      <c r="AJ218" s="21"/>
      <c r="AK218" s="21"/>
      <c r="AL218" s="21"/>
      <c r="AM218" s="21"/>
      <c r="AN218" s="21"/>
      <c r="AO218" s="21"/>
      <c r="AP218" s="21"/>
      <c r="AQ218" s="21"/>
      <c r="AR218" s="21"/>
      <c r="AS218" s="21"/>
      <c r="AT218" s="21"/>
      <c r="AU218" s="21"/>
      <c r="AV218" s="21"/>
      <c r="AW218" s="21"/>
      <c r="AX218" s="21"/>
      <c r="AY218" s="21"/>
      <c r="AZ218" s="21"/>
      <c r="BA218" s="21"/>
      <c r="BB218" s="21"/>
      <c r="BC218" s="21"/>
      <c r="BD218" s="21"/>
      <c r="BE218" s="21"/>
      <c r="BF218" s="25">
        <f t="shared" si="3"/>
        <v>0</v>
      </c>
      <c r="BG218" s="26"/>
      <c r="BH218" s="25"/>
      <c r="BI218" s="34"/>
      <c r="BJ218" s="36"/>
      <c r="IU218" s="21">
        <v>1</v>
      </c>
      <c r="IV218" s="27">
        <v>1</v>
      </c>
    </row>
    <row r="219" spans="1:256" x14ac:dyDescent="0.2">
      <c r="A219" s="20">
        <v>41448450</v>
      </c>
      <c r="B219" s="20"/>
      <c r="C219" s="21"/>
      <c r="D219" s="28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  <c r="Y219" s="21"/>
      <c r="Z219" s="21"/>
      <c r="AA219" s="21"/>
      <c r="AB219" s="21"/>
      <c r="AC219" s="21"/>
      <c r="AD219" s="21"/>
      <c r="AE219" s="21"/>
      <c r="AF219" s="21"/>
      <c r="AG219" s="21"/>
      <c r="AH219" s="21"/>
      <c r="AI219" s="21"/>
      <c r="AJ219" s="21"/>
      <c r="AK219" s="21"/>
      <c r="AL219" s="21"/>
      <c r="AM219" s="21"/>
      <c r="AN219" s="21"/>
      <c r="AO219" s="21"/>
      <c r="AP219" s="21"/>
      <c r="AQ219" s="21"/>
      <c r="AR219" s="21"/>
      <c r="AS219" s="21"/>
      <c r="AT219" s="21"/>
      <c r="AU219" s="21"/>
      <c r="AV219" s="21"/>
      <c r="AW219" s="21"/>
      <c r="AX219" s="21"/>
      <c r="AY219" s="21"/>
      <c r="AZ219" s="21"/>
      <c r="BA219" s="21"/>
      <c r="BB219" s="21"/>
      <c r="BC219" s="21"/>
      <c r="BD219" s="21"/>
      <c r="BE219" s="21"/>
      <c r="BF219" s="25">
        <f t="shared" si="3"/>
        <v>0</v>
      </c>
      <c r="BG219" s="26"/>
      <c r="BH219" s="25"/>
      <c r="BI219" s="34"/>
      <c r="BJ219" s="36"/>
      <c r="IU219" s="21">
        <v>1</v>
      </c>
      <c r="IV219" s="27">
        <v>1</v>
      </c>
    </row>
    <row r="220" spans="1:256" x14ac:dyDescent="0.2">
      <c r="A220" s="20">
        <v>41448432</v>
      </c>
      <c r="B220" s="20"/>
      <c r="C220" s="21"/>
      <c r="D220" s="28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  <c r="Y220" s="21"/>
      <c r="Z220" s="21"/>
      <c r="AA220" s="21"/>
      <c r="AB220" s="21"/>
      <c r="AC220" s="21"/>
      <c r="AD220" s="21"/>
      <c r="AE220" s="21"/>
      <c r="AF220" s="21"/>
      <c r="AG220" s="21"/>
      <c r="AH220" s="21"/>
      <c r="AI220" s="21"/>
      <c r="AJ220" s="21"/>
      <c r="AK220" s="21"/>
      <c r="AL220" s="21"/>
      <c r="AM220" s="21"/>
      <c r="AN220" s="21"/>
      <c r="AO220" s="21"/>
      <c r="AP220" s="21"/>
      <c r="AQ220" s="21"/>
      <c r="AR220" s="21"/>
      <c r="AS220" s="37"/>
      <c r="AT220" s="37"/>
      <c r="AU220" s="37"/>
      <c r="AV220" s="37"/>
      <c r="AW220" s="37"/>
      <c r="AX220" s="37"/>
      <c r="AY220" s="37"/>
      <c r="AZ220" s="37"/>
      <c r="BA220" s="21"/>
      <c r="BB220" s="21"/>
      <c r="BC220" s="21"/>
      <c r="BD220" s="21"/>
      <c r="BE220" s="21"/>
      <c r="BF220" s="25">
        <f t="shared" si="3"/>
        <v>0</v>
      </c>
      <c r="BG220" s="26"/>
      <c r="BH220" s="25"/>
      <c r="BI220" s="34"/>
      <c r="BJ220" s="36"/>
      <c r="IU220" s="21">
        <v>2</v>
      </c>
      <c r="IV220" s="27">
        <v>1</v>
      </c>
    </row>
    <row r="221" spans="1:256" x14ac:dyDescent="0.2">
      <c r="A221" s="20">
        <v>41448433</v>
      </c>
      <c r="B221" s="20"/>
      <c r="C221" s="21"/>
      <c r="D221" s="28"/>
      <c r="E221" s="30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  <c r="Y221" s="21"/>
      <c r="Z221" s="21"/>
      <c r="AA221" s="21"/>
      <c r="AB221" s="21"/>
      <c r="AC221" s="21"/>
      <c r="AD221" s="21"/>
      <c r="AE221" s="21"/>
      <c r="AF221" s="21"/>
      <c r="AG221" s="21"/>
      <c r="AH221" s="21"/>
      <c r="AI221" s="21"/>
      <c r="AJ221" s="21"/>
      <c r="AK221" s="21"/>
      <c r="AL221" s="21"/>
      <c r="AM221" s="21"/>
      <c r="AN221" s="21"/>
      <c r="AO221" s="21"/>
      <c r="AP221" s="21"/>
      <c r="AQ221" s="21"/>
      <c r="AR221" s="21"/>
      <c r="AS221" s="21"/>
      <c r="AT221" s="21"/>
      <c r="AU221" s="21"/>
      <c r="AV221" s="21"/>
      <c r="AW221" s="21"/>
      <c r="AX221" s="21"/>
      <c r="AY221" s="21"/>
      <c r="AZ221" s="21"/>
      <c r="BA221" s="21"/>
      <c r="BB221" s="21"/>
      <c r="BC221" s="21"/>
      <c r="BD221" s="21"/>
      <c r="BE221" s="21"/>
      <c r="BF221" s="25">
        <f t="shared" si="3"/>
        <v>0</v>
      </c>
      <c r="BG221" s="26"/>
      <c r="BH221" s="32"/>
      <c r="BI221" s="26"/>
      <c r="BJ221" s="36"/>
      <c r="IU221" s="23">
        <v>0</v>
      </c>
      <c r="IV221" s="5">
        <v>0</v>
      </c>
    </row>
    <row r="222" spans="1:256" x14ac:dyDescent="0.2">
      <c r="A222" s="20">
        <v>41448410</v>
      </c>
      <c r="B222" s="20"/>
      <c r="C222" s="21"/>
      <c r="D222" s="28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  <c r="Y222" s="21"/>
      <c r="Z222" s="21"/>
      <c r="AA222" s="21"/>
      <c r="AB222" s="21"/>
      <c r="AC222" s="21"/>
      <c r="AD222" s="21"/>
      <c r="AE222" s="21"/>
      <c r="AF222" s="21"/>
      <c r="AG222" s="21"/>
      <c r="AH222" s="21"/>
      <c r="AI222" s="21"/>
      <c r="AJ222" s="21"/>
      <c r="AK222" s="21"/>
      <c r="AL222" s="21"/>
      <c r="AM222" s="21"/>
      <c r="AN222" s="21"/>
      <c r="AO222" s="21"/>
      <c r="AP222" s="21"/>
      <c r="AQ222" s="21"/>
      <c r="AR222" s="21"/>
      <c r="AS222" s="21"/>
      <c r="AT222" s="21"/>
      <c r="AU222" s="21"/>
      <c r="AV222" s="21"/>
      <c r="AW222" s="21"/>
      <c r="AX222" s="21"/>
      <c r="AY222" s="21"/>
      <c r="AZ222" s="21"/>
      <c r="BA222" s="21"/>
      <c r="BB222" s="21"/>
      <c r="BC222" s="21"/>
      <c r="BD222" s="21"/>
      <c r="BE222" s="21"/>
      <c r="BF222" s="25">
        <f t="shared" si="3"/>
        <v>0</v>
      </c>
      <c r="BG222" s="26"/>
      <c r="BH222" s="25"/>
      <c r="BI222" s="34"/>
      <c r="IU222" s="21">
        <v>1</v>
      </c>
      <c r="IV222" s="27">
        <v>1</v>
      </c>
    </row>
    <row r="223" spans="1:256" x14ac:dyDescent="0.2">
      <c r="A223" s="20">
        <v>41448409</v>
      </c>
      <c r="B223" s="20"/>
      <c r="C223" s="21"/>
      <c r="D223" s="28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  <c r="Y223" s="21"/>
      <c r="Z223" s="21"/>
      <c r="AA223" s="21"/>
      <c r="AB223" s="21"/>
      <c r="AC223" s="21"/>
      <c r="AD223" s="21"/>
      <c r="AE223" s="21"/>
      <c r="AF223" s="21"/>
      <c r="AG223" s="21"/>
      <c r="AH223" s="21"/>
      <c r="AI223" s="21"/>
      <c r="AJ223" s="21"/>
      <c r="AK223" s="21"/>
      <c r="AL223" s="21"/>
      <c r="AM223" s="21"/>
      <c r="AN223" s="21"/>
      <c r="AO223" s="21"/>
      <c r="AP223" s="21"/>
      <c r="AQ223" s="21"/>
      <c r="AR223" s="21"/>
      <c r="AS223" s="21"/>
      <c r="AT223" s="21"/>
      <c r="AU223" s="21"/>
      <c r="AV223" s="21"/>
      <c r="AW223" s="21"/>
      <c r="AX223" s="21"/>
      <c r="AY223" s="21"/>
      <c r="AZ223" s="21"/>
      <c r="BA223" s="21"/>
      <c r="BB223" s="21"/>
      <c r="BC223" s="21"/>
      <c r="BD223" s="21"/>
      <c r="BE223" s="21"/>
      <c r="BF223" s="25">
        <f t="shared" si="3"/>
        <v>0</v>
      </c>
      <c r="BG223" s="26"/>
      <c r="BH223" s="25"/>
      <c r="BI223" s="34"/>
      <c r="IU223" s="21">
        <v>1</v>
      </c>
      <c r="IV223" s="27">
        <v>1</v>
      </c>
    </row>
    <row r="224" spans="1:256" x14ac:dyDescent="0.2">
      <c r="A224" s="20">
        <v>41448442</v>
      </c>
      <c r="B224" s="20"/>
      <c r="C224" s="21"/>
      <c r="D224" s="28"/>
      <c r="E224" s="30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21"/>
      <c r="AA224" s="21"/>
      <c r="AB224" s="21"/>
      <c r="AC224" s="21"/>
      <c r="AD224" s="21"/>
      <c r="AE224" s="21"/>
      <c r="AF224" s="21"/>
      <c r="AG224" s="21"/>
      <c r="AH224" s="21"/>
      <c r="AI224" s="21"/>
      <c r="AJ224" s="21"/>
      <c r="AK224" s="21"/>
      <c r="AL224" s="21"/>
      <c r="AM224" s="21"/>
      <c r="AN224" s="21"/>
      <c r="AO224" s="21"/>
      <c r="AP224" s="21"/>
      <c r="AQ224" s="21"/>
      <c r="AR224" s="30"/>
      <c r="AS224" s="30"/>
      <c r="AT224" s="30"/>
      <c r="AU224" s="30"/>
      <c r="AV224" s="30"/>
      <c r="AW224" s="30"/>
      <c r="AX224" s="30"/>
      <c r="AY224" s="30"/>
      <c r="AZ224" s="30"/>
      <c r="BA224" s="21"/>
      <c r="BB224" s="21"/>
      <c r="BC224" s="21"/>
      <c r="BD224" s="21"/>
      <c r="BE224" s="21"/>
      <c r="BF224" s="25">
        <f t="shared" si="3"/>
        <v>0</v>
      </c>
      <c r="BG224" s="31"/>
      <c r="BH224" s="32"/>
      <c r="BI224" s="26"/>
      <c r="BJ224" s="38"/>
      <c r="IU224" s="21">
        <v>1</v>
      </c>
      <c r="IV224" s="5">
        <v>0</v>
      </c>
    </row>
    <row r="225" spans="1:256" x14ac:dyDescent="0.2">
      <c r="A225" s="20">
        <v>41448389</v>
      </c>
      <c r="B225" s="20"/>
      <c r="C225" s="21"/>
      <c r="D225" s="28"/>
      <c r="E225" s="30"/>
      <c r="F225" s="30"/>
      <c r="G225" s="30"/>
      <c r="H225" s="30"/>
      <c r="I225" s="30"/>
      <c r="J225" s="30"/>
      <c r="K225" s="30"/>
      <c r="L225" s="30"/>
      <c r="M225" s="30"/>
      <c r="N225" s="30"/>
      <c r="O225" s="30"/>
      <c r="P225" s="30"/>
      <c r="Q225" s="30"/>
      <c r="R225" s="30"/>
      <c r="S225" s="21"/>
      <c r="T225" s="21"/>
      <c r="U225" s="21"/>
      <c r="V225" s="21"/>
      <c r="W225" s="21"/>
      <c r="X225" s="21"/>
      <c r="Y225" s="21"/>
      <c r="Z225" s="21"/>
      <c r="AA225" s="21"/>
      <c r="AB225" s="21"/>
      <c r="AC225" s="21"/>
      <c r="AD225" s="21"/>
      <c r="AE225" s="21"/>
      <c r="AF225" s="21"/>
      <c r="AG225" s="21"/>
      <c r="AH225" s="21"/>
      <c r="AI225" s="21"/>
      <c r="AJ225" s="21"/>
      <c r="AK225" s="21"/>
      <c r="AL225" s="21"/>
      <c r="AM225" s="21"/>
      <c r="AN225" s="21"/>
      <c r="AO225" s="21"/>
      <c r="AP225" s="21"/>
      <c r="AQ225" s="21"/>
      <c r="AR225" s="21"/>
      <c r="AS225" s="21"/>
      <c r="AT225" s="21"/>
      <c r="AU225" s="21"/>
      <c r="AV225" s="21"/>
      <c r="AW225" s="21"/>
      <c r="AX225" s="21"/>
      <c r="AY225" s="21"/>
      <c r="AZ225" s="21"/>
      <c r="BA225" s="21"/>
      <c r="BB225" s="21"/>
      <c r="BC225" s="21"/>
      <c r="BD225" s="21"/>
      <c r="BE225" s="21"/>
      <c r="BF225" s="25">
        <f>COUNTIF(S225:BE225,0)*7</f>
        <v>0</v>
      </c>
      <c r="BG225" s="26"/>
      <c r="BH225" s="32"/>
      <c r="BI225" s="26"/>
      <c r="BJ225" s="38"/>
      <c r="IU225" s="21">
        <v>1</v>
      </c>
      <c r="IV225" s="5">
        <v>0</v>
      </c>
    </row>
    <row r="226" spans="1:256" x14ac:dyDescent="0.2">
      <c r="A226" s="20">
        <v>41448406</v>
      </c>
      <c r="B226" s="20"/>
      <c r="C226" s="21"/>
      <c r="D226" s="28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  <c r="Y226" s="21"/>
      <c r="Z226" s="21"/>
      <c r="AA226" s="21"/>
      <c r="AB226" s="21"/>
      <c r="AC226" s="21"/>
      <c r="AD226" s="21"/>
      <c r="AE226" s="21"/>
      <c r="AF226" s="21"/>
      <c r="AG226" s="21"/>
      <c r="AH226" s="21"/>
      <c r="AI226" s="21"/>
      <c r="AJ226" s="21"/>
      <c r="AK226" s="21"/>
      <c r="AL226" s="21"/>
      <c r="AM226" s="21"/>
      <c r="AN226" s="21"/>
      <c r="AO226" s="21"/>
      <c r="AP226" s="21"/>
      <c r="AQ226" s="21"/>
      <c r="AR226" s="21"/>
      <c r="AS226" s="21"/>
      <c r="AT226" s="21"/>
      <c r="AU226" s="21"/>
      <c r="AV226" s="21"/>
      <c r="AW226" s="21"/>
      <c r="AX226" s="21"/>
      <c r="AY226" s="21"/>
      <c r="AZ226" s="21"/>
      <c r="BA226" s="21"/>
      <c r="BB226" s="21"/>
      <c r="BC226" s="21"/>
      <c r="BD226" s="21"/>
      <c r="BE226" s="21"/>
      <c r="BF226" s="25">
        <f t="shared" si="3"/>
        <v>0</v>
      </c>
      <c r="BG226" s="26"/>
      <c r="BH226" s="25"/>
      <c r="BI226" s="34"/>
      <c r="IU226" s="21">
        <v>1</v>
      </c>
      <c r="IV226" s="27">
        <v>1</v>
      </c>
    </row>
    <row r="227" spans="1:256" x14ac:dyDescent="0.2">
      <c r="A227" s="20">
        <v>41448400</v>
      </c>
      <c r="B227" s="20"/>
      <c r="C227" s="21"/>
      <c r="D227" s="28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30"/>
      <c r="W227" s="30"/>
      <c r="X227" s="30"/>
      <c r="Y227" s="30"/>
      <c r="Z227" s="30"/>
      <c r="AA227" s="30"/>
      <c r="AB227" s="30"/>
      <c r="AC227" s="30"/>
      <c r="AD227" s="30"/>
      <c r="AE227" s="30"/>
      <c r="AF227" s="30"/>
      <c r="AG227" s="30"/>
      <c r="AH227" s="30"/>
      <c r="AI227" s="30"/>
      <c r="AJ227" s="21"/>
      <c r="AK227" s="21"/>
      <c r="AL227" s="21"/>
      <c r="AM227" s="21"/>
      <c r="AN227" s="21"/>
      <c r="AO227" s="21"/>
      <c r="AP227" s="21"/>
      <c r="AQ227" s="21"/>
      <c r="AR227" s="21"/>
      <c r="AS227" s="21"/>
      <c r="AT227" s="21"/>
      <c r="AU227" s="21"/>
      <c r="AV227" s="21"/>
      <c r="AW227" s="21"/>
      <c r="AX227" s="21"/>
      <c r="AY227" s="21"/>
      <c r="AZ227" s="21"/>
      <c r="BA227" s="21"/>
      <c r="BB227" s="21"/>
      <c r="BC227" s="21"/>
      <c r="BD227" s="21"/>
      <c r="BE227" s="21"/>
      <c r="BF227" s="25">
        <f>COUNTIF(AJ227:BE227,0)*7</f>
        <v>0</v>
      </c>
      <c r="BG227" s="26"/>
      <c r="BH227" s="32"/>
      <c r="BI227" s="34"/>
      <c r="IU227" s="21">
        <v>1</v>
      </c>
      <c r="IV227" s="27">
        <v>1</v>
      </c>
    </row>
    <row r="228" spans="1:256" x14ac:dyDescent="0.2">
      <c r="A228" s="20">
        <v>41448403</v>
      </c>
      <c r="B228" s="20"/>
      <c r="C228" s="21"/>
      <c r="D228" s="28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21"/>
      <c r="AA228" s="21"/>
      <c r="AB228" s="21"/>
      <c r="AC228" s="21"/>
      <c r="AD228" s="21"/>
      <c r="AE228" s="21"/>
      <c r="AF228" s="21"/>
      <c r="AG228" s="21"/>
      <c r="AH228" s="21"/>
      <c r="AI228" s="21"/>
      <c r="AJ228" s="21"/>
      <c r="AK228" s="21"/>
      <c r="AL228" s="21"/>
      <c r="AM228" s="21"/>
      <c r="AN228" s="21"/>
      <c r="AO228" s="21"/>
      <c r="AP228" s="21"/>
      <c r="AQ228" s="21"/>
      <c r="AR228" s="21"/>
      <c r="AS228" s="21"/>
      <c r="AT228" s="21"/>
      <c r="AU228" s="21"/>
      <c r="AV228" s="21"/>
      <c r="AW228" s="21"/>
      <c r="AX228" s="21"/>
      <c r="AY228" s="21"/>
      <c r="AZ228" s="21"/>
      <c r="BA228" s="21"/>
      <c r="BB228" s="21"/>
      <c r="BC228" s="21"/>
      <c r="BD228" s="21"/>
      <c r="BE228" s="21"/>
      <c r="BF228" s="25">
        <f t="shared" si="3"/>
        <v>0</v>
      </c>
      <c r="BG228" s="26"/>
      <c r="BH228" s="25"/>
      <c r="BI228" s="34"/>
      <c r="IU228" s="21">
        <v>2</v>
      </c>
      <c r="IV228" s="27">
        <v>2</v>
      </c>
    </row>
    <row r="229" spans="1:256" x14ac:dyDescent="0.2">
      <c r="A229" s="20">
        <v>41448401</v>
      </c>
      <c r="B229" s="20"/>
      <c r="C229" s="21"/>
      <c r="D229" s="28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21"/>
      <c r="AA229" s="21"/>
      <c r="AB229" s="21"/>
      <c r="AC229" s="21"/>
      <c r="AD229" s="21"/>
      <c r="AE229" s="21"/>
      <c r="AF229" s="21"/>
      <c r="AG229" s="21"/>
      <c r="AH229" s="21"/>
      <c r="AI229" s="21"/>
      <c r="AJ229" s="21"/>
      <c r="AK229" s="21"/>
      <c r="AL229" s="21"/>
      <c r="AM229" s="21"/>
      <c r="AN229" s="21"/>
      <c r="AO229" s="21"/>
      <c r="AP229" s="21"/>
      <c r="AQ229" s="21"/>
      <c r="AR229" s="21"/>
      <c r="AS229" s="21"/>
      <c r="AT229" s="21"/>
      <c r="AU229" s="21"/>
      <c r="AV229" s="21"/>
      <c r="AW229" s="21"/>
      <c r="AX229" s="21"/>
      <c r="AY229" s="21"/>
      <c r="AZ229" s="21"/>
      <c r="BA229" s="21"/>
      <c r="BB229" s="21"/>
      <c r="BC229" s="21"/>
      <c r="BD229" s="21"/>
      <c r="BE229" s="21"/>
      <c r="BF229" s="25">
        <f t="shared" si="3"/>
        <v>0</v>
      </c>
      <c r="BG229" s="26"/>
      <c r="BH229" s="25"/>
      <c r="BI229" s="34"/>
      <c r="IU229" s="21">
        <v>1</v>
      </c>
      <c r="IV229" s="27">
        <v>1</v>
      </c>
    </row>
    <row r="230" spans="1:256" x14ac:dyDescent="0.2">
      <c r="A230" s="20">
        <v>41448404</v>
      </c>
      <c r="B230" s="20"/>
      <c r="C230" s="21"/>
      <c r="D230" s="28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21"/>
      <c r="AA230" s="21"/>
      <c r="AB230" s="21"/>
      <c r="AC230" s="21"/>
      <c r="AD230" s="21"/>
      <c r="AE230" s="21"/>
      <c r="AF230" s="21"/>
      <c r="AG230" s="21"/>
      <c r="AH230" s="21"/>
      <c r="AI230" s="21"/>
      <c r="AJ230" s="21"/>
      <c r="AK230" s="21"/>
      <c r="AL230" s="21"/>
      <c r="AM230" s="21"/>
      <c r="AN230" s="21"/>
      <c r="AO230" s="21"/>
      <c r="AP230" s="21"/>
      <c r="AQ230" s="21"/>
      <c r="AR230" s="21"/>
      <c r="AS230" s="21"/>
      <c r="AT230" s="21"/>
      <c r="AU230" s="21"/>
      <c r="AV230" s="21"/>
      <c r="AW230" s="21"/>
      <c r="AX230" s="21"/>
      <c r="AY230" s="21"/>
      <c r="AZ230" s="21"/>
      <c r="BA230" s="21"/>
      <c r="BB230" s="21"/>
      <c r="BC230" s="21"/>
      <c r="BD230" s="21"/>
      <c r="BE230" s="21"/>
      <c r="BF230" s="25">
        <f t="shared" si="3"/>
        <v>0</v>
      </c>
      <c r="BG230" s="26"/>
      <c r="BH230" s="25"/>
      <c r="BI230" s="34"/>
      <c r="IU230" s="21">
        <v>2</v>
      </c>
      <c r="IV230" s="27">
        <v>2</v>
      </c>
    </row>
    <row r="231" spans="1:256" x14ac:dyDescent="0.2">
      <c r="A231" s="20">
        <v>41434549</v>
      </c>
      <c r="B231" s="20"/>
      <c r="C231" s="21"/>
      <c r="D231" s="28"/>
      <c r="E231" s="21"/>
      <c r="F231" s="30"/>
      <c r="G231" s="30"/>
      <c r="H231" s="30"/>
      <c r="I231" s="30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  <c r="Y231" s="30"/>
      <c r="Z231" s="30"/>
      <c r="AA231" s="30"/>
      <c r="AB231" s="30"/>
      <c r="AC231" s="30"/>
      <c r="AD231" s="21"/>
      <c r="AE231" s="21"/>
      <c r="AF231" s="21"/>
      <c r="AG231" s="21"/>
      <c r="AH231" s="21"/>
      <c r="AI231" s="21"/>
      <c r="AJ231" s="21"/>
      <c r="AK231" s="21"/>
      <c r="AL231" s="21"/>
      <c r="AM231" s="21"/>
      <c r="AN231" s="21"/>
      <c r="AO231" s="21"/>
      <c r="AP231" s="21"/>
      <c r="AQ231" s="21"/>
      <c r="AR231" s="21"/>
      <c r="AS231" s="21"/>
      <c r="AT231" s="21"/>
      <c r="AU231" s="21"/>
      <c r="AV231" s="21"/>
      <c r="AW231" s="21"/>
      <c r="AX231" s="21"/>
      <c r="AY231" s="21"/>
      <c r="AZ231" s="21"/>
      <c r="BA231" s="21"/>
      <c r="BB231" s="21"/>
      <c r="BC231" s="21"/>
      <c r="BD231" s="21"/>
      <c r="BE231" s="21"/>
      <c r="BF231" s="25">
        <f>COUNTIF(AD231:BE231,0)*7</f>
        <v>0</v>
      </c>
      <c r="BG231" s="26"/>
      <c r="BH231" s="25"/>
      <c r="BI231" s="26"/>
      <c r="IU231" s="21">
        <v>1</v>
      </c>
      <c r="IV231" s="27">
        <v>1</v>
      </c>
    </row>
    <row r="232" spans="1:256" x14ac:dyDescent="0.2">
      <c r="A232" s="20">
        <v>41434550</v>
      </c>
      <c r="B232" s="20"/>
      <c r="C232" s="21"/>
      <c r="D232" s="28"/>
      <c r="E232" s="21"/>
      <c r="F232" s="21"/>
      <c r="G232" s="30"/>
      <c r="H232" s="30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21"/>
      <c r="AA232" s="21"/>
      <c r="AB232" s="21"/>
      <c r="AC232" s="21"/>
      <c r="AD232" s="21"/>
      <c r="AE232" s="21"/>
      <c r="AF232" s="21"/>
      <c r="AG232" s="21"/>
      <c r="AH232" s="21"/>
      <c r="AI232" s="21"/>
      <c r="AJ232" s="21"/>
      <c r="AK232" s="21"/>
      <c r="AL232" s="21"/>
      <c r="AM232" s="21"/>
      <c r="AN232" s="21"/>
      <c r="AO232" s="21"/>
      <c r="AP232" s="21"/>
      <c r="AQ232" s="21"/>
      <c r="AR232" s="21"/>
      <c r="AS232" s="37"/>
      <c r="AT232" s="37"/>
      <c r="AU232" s="37"/>
      <c r="AV232" s="37"/>
      <c r="AW232" s="37"/>
      <c r="AX232" s="37"/>
      <c r="AY232" s="37"/>
      <c r="AZ232" s="37"/>
      <c r="BA232" s="21"/>
      <c r="BB232" s="21"/>
      <c r="BC232" s="21"/>
      <c r="BD232" s="21"/>
      <c r="BE232" s="21"/>
      <c r="BF232" s="25">
        <f>COUNTIF(I232:BE232,0)*7</f>
        <v>0</v>
      </c>
      <c r="BG232" s="26"/>
      <c r="BH232" s="25"/>
      <c r="BI232" s="26"/>
      <c r="BJ232" s="36"/>
      <c r="IU232" s="21">
        <v>2</v>
      </c>
      <c r="IV232" s="27">
        <v>2</v>
      </c>
    </row>
    <row r="233" spans="1:256" x14ac:dyDescent="0.2">
      <c r="A233" s="20">
        <v>41449293</v>
      </c>
      <c r="B233" s="20"/>
      <c r="C233" s="21"/>
      <c r="D233" s="28"/>
      <c r="E233" s="21"/>
      <c r="F233" s="21"/>
      <c r="G233" s="21"/>
      <c r="H233" s="30"/>
      <c r="I233" s="30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21"/>
      <c r="AA233" s="30"/>
      <c r="AB233" s="21"/>
      <c r="AC233" s="21"/>
      <c r="AD233" s="21"/>
      <c r="AE233" s="21"/>
      <c r="AF233" s="21"/>
      <c r="AG233" s="21"/>
      <c r="AH233" s="21"/>
      <c r="AI233" s="21"/>
      <c r="AJ233" s="21"/>
      <c r="AK233" s="21"/>
      <c r="AL233" s="21"/>
      <c r="AM233" s="21"/>
      <c r="AN233" s="21"/>
      <c r="AO233" s="21"/>
      <c r="AP233" s="21"/>
      <c r="AQ233" s="21"/>
      <c r="AR233" s="21"/>
      <c r="AS233" s="21"/>
      <c r="AT233" s="21"/>
      <c r="AU233" s="21"/>
      <c r="AV233" s="21"/>
      <c r="AW233" s="21"/>
      <c r="AX233" s="21"/>
      <c r="AY233" s="21"/>
      <c r="AZ233" s="21"/>
      <c r="BA233" s="21"/>
      <c r="BB233" s="21"/>
      <c r="BC233" s="21"/>
      <c r="BD233" s="21"/>
      <c r="BE233" s="21"/>
      <c r="BF233" s="25">
        <f>COUNTIF(AB233:BE233,0)*7</f>
        <v>0</v>
      </c>
      <c r="BG233" s="26"/>
      <c r="BH233" s="25"/>
      <c r="BI233" s="26"/>
      <c r="IU233" s="29">
        <v>5</v>
      </c>
      <c r="IV233" s="27">
        <v>4</v>
      </c>
    </row>
    <row r="234" spans="1:256" x14ac:dyDescent="0.2">
      <c r="A234" s="20">
        <v>41448624</v>
      </c>
      <c r="B234" s="20"/>
      <c r="C234" s="21"/>
      <c r="D234" s="28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21"/>
      <c r="AA234" s="30"/>
      <c r="AB234" s="21"/>
      <c r="AC234" s="21"/>
      <c r="AD234" s="21"/>
      <c r="AE234" s="21"/>
      <c r="AF234" s="21"/>
      <c r="AG234" s="21"/>
      <c r="AH234" s="21"/>
      <c r="AI234" s="21"/>
      <c r="AJ234" s="21"/>
      <c r="AK234" s="21"/>
      <c r="AL234" s="21"/>
      <c r="AM234" s="21"/>
      <c r="AN234" s="21"/>
      <c r="AO234" s="21"/>
      <c r="AP234" s="21"/>
      <c r="AQ234" s="21"/>
      <c r="AR234" s="21"/>
      <c r="AS234" s="21"/>
      <c r="AT234" s="21"/>
      <c r="AU234" s="21"/>
      <c r="AV234" s="21"/>
      <c r="AW234" s="21"/>
      <c r="AX234" s="21"/>
      <c r="AY234" s="21"/>
      <c r="AZ234" s="21"/>
      <c r="BA234" s="21"/>
      <c r="BB234" s="21"/>
      <c r="BC234" s="21"/>
      <c r="BD234" s="21"/>
      <c r="BE234" s="21"/>
      <c r="BF234" s="25">
        <f>COUNTIF(AB234:BE234,0)*7</f>
        <v>0</v>
      </c>
      <c r="BG234" s="26"/>
      <c r="BH234" s="25"/>
      <c r="BI234" s="26"/>
      <c r="BJ234" s="36"/>
      <c r="IU234" s="29">
        <v>2</v>
      </c>
      <c r="IV234" s="27">
        <v>2</v>
      </c>
    </row>
    <row r="235" spans="1:256" x14ac:dyDescent="0.2">
      <c r="A235" s="20">
        <v>41434566</v>
      </c>
      <c r="B235" s="20"/>
      <c r="C235" s="21"/>
      <c r="D235" s="28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21"/>
      <c r="AA235" s="21"/>
      <c r="AB235" s="21"/>
      <c r="AC235" s="21"/>
      <c r="AD235" s="21"/>
      <c r="AE235" s="21"/>
      <c r="AF235" s="21"/>
      <c r="AG235" s="21"/>
      <c r="AH235" s="21"/>
      <c r="AI235" s="21"/>
      <c r="AJ235" s="21"/>
      <c r="AK235" s="21"/>
      <c r="AL235" s="21"/>
      <c r="AM235" s="21"/>
      <c r="AN235" s="21"/>
      <c r="AO235" s="21"/>
      <c r="AP235" s="21"/>
      <c r="AQ235" s="21"/>
      <c r="AR235" s="21"/>
      <c r="AS235" s="37"/>
      <c r="AT235" s="37"/>
      <c r="AU235" s="37"/>
      <c r="AV235" s="37"/>
      <c r="AW235" s="37"/>
      <c r="AX235" s="37"/>
      <c r="AY235" s="37"/>
      <c r="AZ235" s="37"/>
      <c r="BA235" s="21"/>
      <c r="BB235" s="21"/>
      <c r="BC235" s="21"/>
      <c r="BD235" s="21"/>
      <c r="BE235" s="21"/>
      <c r="BF235" s="25">
        <f t="shared" si="3"/>
        <v>0</v>
      </c>
      <c r="BG235" s="26"/>
      <c r="BH235" s="25"/>
      <c r="BI235" s="34"/>
      <c r="BJ235" s="36"/>
      <c r="IU235" s="21">
        <v>1</v>
      </c>
      <c r="IV235" s="27">
        <v>1</v>
      </c>
    </row>
    <row r="236" spans="1:256" x14ac:dyDescent="0.2">
      <c r="A236" s="20">
        <v>40068124</v>
      </c>
      <c r="B236" s="20"/>
      <c r="C236" s="21"/>
      <c r="D236" s="28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30"/>
      <c r="V236" s="30"/>
      <c r="W236" s="30"/>
      <c r="X236" s="30"/>
      <c r="Y236" s="30"/>
      <c r="Z236" s="30"/>
      <c r="AA236" s="30"/>
      <c r="AB236" s="30"/>
      <c r="AC236" s="21"/>
      <c r="AD236" s="21"/>
      <c r="AE236" s="21"/>
      <c r="AF236" s="21"/>
      <c r="AG236" s="21"/>
      <c r="AH236" s="21"/>
      <c r="AI236" s="21"/>
      <c r="AJ236" s="21"/>
      <c r="AK236" s="21"/>
      <c r="AL236" s="21"/>
      <c r="AM236" s="21"/>
      <c r="AN236" s="21"/>
      <c r="AO236" s="21"/>
      <c r="AP236" s="21"/>
      <c r="AQ236" s="21"/>
      <c r="AR236" s="21"/>
      <c r="AS236" s="37"/>
      <c r="AT236" s="37"/>
      <c r="AU236" s="37"/>
      <c r="AV236" s="37"/>
      <c r="AW236" s="37"/>
      <c r="AX236" s="37"/>
      <c r="AY236" s="37"/>
      <c r="AZ236" s="37"/>
      <c r="BA236" s="21"/>
      <c r="BB236" s="21"/>
      <c r="BC236" s="21"/>
      <c r="BD236" s="21"/>
      <c r="BE236" s="21"/>
      <c r="BF236" s="25">
        <f>COUNTIF(AC236:BE236,0)*7</f>
        <v>0</v>
      </c>
      <c r="BG236" s="26"/>
      <c r="BH236" s="25"/>
      <c r="BI236" s="26"/>
      <c r="BJ236" s="36"/>
      <c r="IU236" s="23">
        <v>0</v>
      </c>
      <c r="IV236" s="27">
        <v>1</v>
      </c>
    </row>
    <row r="237" spans="1:256" x14ac:dyDescent="0.2">
      <c r="A237" s="20">
        <v>41449438</v>
      </c>
      <c r="B237" s="20"/>
      <c r="C237" s="21"/>
      <c r="D237" s="28"/>
      <c r="E237" s="32"/>
      <c r="F237" s="32"/>
      <c r="G237" s="32"/>
      <c r="H237" s="32"/>
      <c r="I237" s="32"/>
      <c r="J237" s="32"/>
      <c r="K237" s="32"/>
      <c r="L237" s="32"/>
      <c r="M237" s="32"/>
      <c r="N237" s="32"/>
      <c r="O237" s="32"/>
      <c r="P237" s="32"/>
      <c r="Q237" s="32"/>
      <c r="R237" s="32"/>
      <c r="S237" s="32"/>
      <c r="T237" s="32"/>
      <c r="U237" s="32"/>
      <c r="V237" s="32"/>
      <c r="W237" s="32"/>
      <c r="X237" s="32"/>
      <c r="Y237" s="32"/>
      <c r="Z237" s="32"/>
      <c r="AA237" s="32"/>
      <c r="AB237" s="32"/>
      <c r="AC237" s="32"/>
      <c r="AD237" s="32"/>
      <c r="AE237" s="32"/>
      <c r="AF237" s="32"/>
      <c r="AG237" s="32"/>
      <c r="AH237" s="32"/>
      <c r="AI237" s="32"/>
      <c r="AJ237" s="32"/>
      <c r="AK237" s="32"/>
      <c r="AL237" s="32"/>
      <c r="AM237" s="32"/>
      <c r="AN237" s="32"/>
      <c r="AO237" s="32"/>
      <c r="AP237" s="32"/>
      <c r="AQ237" s="32"/>
      <c r="AR237" s="32"/>
      <c r="AS237" s="32"/>
      <c r="AT237" s="32"/>
      <c r="AU237" s="32"/>
      <c r="AV237" s="32"/>
      <c r="AW237" s="32"/>
      <c r="AX237" s="32"/>
      <c r="AY237" s="32"/>
      <c r="AZ237" s="32"/>
      <c r="BA237" s="32"/>
      <c r="BB237" s="32"/>
      <c r="BC237" s="32"/>
      <c r="BD237" s="32"/>
      <c r="BE237" s="32"/>
      <c r="BF237" s="25">
        <f t="shared" si="3"/>
        <v>0</v>
      </c>
      <c r="BG237" s="26"/>
      <c r="BH237" s="25"/>
      <c r="BI237" s="34"/>
      <c r="BJ237" s="36"/>
      <c r="IU237" s="32">
        <v>2</v>
      </c>
      <c r="IV237" s="27">
        <v>1</v>
      </c>
    </row>
    <row r="238" spans="1:256" x14ac:dyDescent="0.2">
      <c r="A238" s="20">
        <v>41449439</v>
      </c>
      <c r="B238" s="20"/>
      <c r="C238" s="21"/>
      <c r="D238" s="28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21"/>
      <c r="AA238" s="21"/>
      <c r="AB238" s="21"/>
      <c r="AC238" s="21"/>
      <c r="AD238" s="21"/>
      <c r="AE238" s="21"/>
      <c r="AF238" s="21"/>
      <c r="AG238" s="21"/>
      <c r="AH238" s="21"/>
      <c r="AI238" s="21"/>
      <c r="AJ238" s="21"/>
      <c r="AK238" s="21"/>
      <c r="AL238" s="21"/>
      <c r="AM238" s="21"/>
      <c r="AN238" s="21"/>
      <c r="AO238" s="21"/>
      <c r="AP238" s="21"/>
      <c r="AQ238" s="21"/>
      <c r="AR238" s="21"/>
      <c r="AS238" s="21"/>
      <c r="AT238" s="21"/>
      <c r="AU238" s="21"/>
      <c r="AV238" s="21"/>
      <c r="AW238" s="21"/>
      <c r="AX238" s="21"/>
      <c r="AY238" s="21"/>
      <c r="AZ238" s="21"/>
      <c r="BA238" s="21"/>
      <c r="BB238" s="21"/>
      <c r="BC238" s="21"/>
      <c r="BD238" s="21"/>
      <c r="BE238" s="21"/>
      <c r="BF238" s="25">
        <f t="shared" si="3"/>
        <v>0</v>
      </c>
      <c r="BG238" s="26"/>
      <c r="BH238" s="25"/>
      <c r="BI238" s="34"/>
      <c r="IU238" s="21">
        <v>1</v>
      </c>
      <c r="IV238" s="27">
        <v>1</v>
      </c>
    </row>
    <row r="239" spans="1:256" x14ac:dyDescent="0.2">
      <c r="A239" s="20">
        <v>41449437</v>
      </c>
      <c r="B239" s="20"/>
      <c r="C239" s="21"/>
      <c r="D239" s="28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21"/>
      <c r="AA239" s="21"/>
      <c r="AB239" s="21"/>
      <c r="AC239" s="21"/>
      <c r="AD239" s="21"/>
      <c r="AE239" s="21"/>
      <c r="AF239" s="21"/>
      <c r="AG239" s="21"/>
      <c r="AH239" s="21"/>
      <c r="AI239" s="21"/>
      <c r="AJ239" s="21"/>
      <c r="AK239" s="21"/>
      <c r="AL239" s="21"/>
      <c r="AM239" s="21"/>
      <c r="AN239" s="21"/>
      <c r="AO239" s="21"/>
      <c r="AP239" s="21"/>
      <c r="AQ239" s="21"/>
      <c r="AR239" s="21"/>
      <c r="AS239" s="21"/>
      <c r="AT239" s="21"/>
      <c r="AU239" s="21"/>
      <c r="AV239" s="21"/>
      <c r="AW239" s="21"/>
      <c r="AX239" s="21"/>
      <c r="AY239" s="21"/>
      <c r="AZ239" s="21"/>
      <c r="BA239" s="21"/>
      <c r="BB239" s="21"/>
      <c r="BC239" s="21"/>
      <c r="BD239" s="21"/>
      <c r="BE239" s="21"/>
      <c r="BF239" s="25">
        <f t="shared" si="3"/>
        <v>0</v>
      </c>
      <c r="BG239" s="26"/>
      <c r="BH239" s="25"/>
      <c r="BI239" s="34"/>
      <c r="IU239" s="21">
        <v>1</v>
      </c>
      <c r="IV239" s="27">
        <v>1</v>
      </c>
    </row>
    <row r="240" spans="1:256" x14ac:dyDescent="0.2">
      <c r="A240" s="20">
        <v>41448220</v>
      </c>
      <c r="B240" s="20"/>
      <c r="C240" s="21"/>
      <c r="D240" s="28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21"/>
      <c r="AA240" s="21"/>
      <c r="AB240" s="21"/>
      <c r="AC240" s="21"/>
      <c r="AD240" s="21"/>
      <c r="AE240" s="21"/>
      <c r="AF240" s="21"/>
      <c r="AG240" s="21"/>
      <c r="AH240" s="21"/>
      <c r="AI240" s="21"/>
      <c r="AJ240" s="21"/>
      <c r="AK240" s="30"/>
      <c r="AL240" s="21"/>
      <c r="AM240" s="21"/>
      <c r="AN240" s="30"/>
      <c r="AO240" s="30"/>
      <c r="AP240" s="30"/>
      <c r="AQ240" s="30"/>
      <c r="AR240" s="30"/>
      <c r="AS240" s="30"/>
      <c r="AT240" s="21"/>
      <c r="AU240" s="21"/>
      <c r="AV240" s="21"/>
      <c r="AW240" s="21"/>
      <c r="AX240" s="21"/>
      <c r="AY240" s="21"/>
      <c r="AZ240" s="21"/>
      <c r="BA240" s="21"/>
      <c r="BB240" s="21"/>
      <c r="BC240" s="21"/>
      <c r="BD240" s="21"/>
      <c r="BE240" s="21"/>
      <c r="BF240" s="25">
        <f>COUNTIF(AT240:BE240,0)*7</f>
        <v>0</v>
      </c>
      <c r="BG240" s="26"/>
      <c r="BH240" s="25"/>
      <c r="BI240" s="26"/>
      <c r="IU240" s="21"/>
      <c r="IV240" s="27"/>
    </row>
    <row r="241" spans="1:256" x14ac:dyDescent="0.2">
      <c r="A241" s="20">
        <v>41448219</v>
      </c>
      <c r="B241" s="20"/>
      <c r="C241" s="21"/>
      <c r="D241" s="28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21"/>
      <c r="AA241" s="21"/>
      <c r="AB241" s="21"/>
      <c r="AC241" s="21"/>
      <c r="AD241" s="21"/>
      <c r="AE241" s="21"/>
      <c r="AF241" s="21"/>
      <c r="AG241" s="21"/>
      <c r="AH241" s="21"/>
      <c r="AI241" s="21"/>
      <c r="AJ241" s="21"/>
      <c r="AK241" s="21"/>
      <c r="AL241" s="21"/>
      <c r="AM241" s="21"/>
      <c r="AN241" s="21"/>
      <c r="AO241" s="30"/>
      <c r="AP241" s="30"/>
      <c r="AQ241" s="30"/>
      <c r="AR241" s="30"/>
      <c r="AS241" s="30"/>
      <c r="AT241" s="21"/>
      <c r="AU241" s="21"/>
      <c r="AV241" s="21"/>
      <c r="AW241" s="21"/>
      <c r="AX241" s="21"/>
      <c r="AY241" s="21"/>
      <c r="AZ241" s="21"/>
      <c r="BA241" s="21"/>
      <c r="BB241" s="21"/>
      <c r="BC241" s="21"/>
      <c r="BD241" s="21"/>
      <c r="BE241" s="21"/>
      <c r="BF241" s="25">
        <f>COUNTIF(AT241:BE241,0)*7</f>
        <v>0</v>
      </c>
      <c r="BG241" s="26"/>
      <c r="BH241" s="25"/>
      <c r="BI241" s="26"/>
      <c r="IU241" s="21"/>
      <c r="IV241" s="27"/>
    </row>
    <row r="242" spans="1:256" x14ac:dyDescent="0.2">
      <c r="A242" s="20">
        <v>41434573</v>
      </c>
      <c r="B242" s="20"/>
      <c r="C242" s="21"/>
      <c r="D242" s="28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  <c r="Y242" s="21"/>
      <c r="Z242" s="21"/>
      <c r="AA242" s="21"/>
      <c r="AB242" s="21"/>
      <c r="AC242" s="21"/>
      <c r="AD242" s="21"/>
      <c r="AE242" s="21"/>
      <c r="AF242" s="21"/>
      <c r="AG242" s="21"/>
      <c r="AH242" s="21"/>
      <c r="AI242" s="21"/>
      <c r="AJ242" s="21"/>
      <c r="AK242" s="21"/>
      <c r="AL242" s="21"/>
      <c r="AM242" s="21"/>
      <c r="AN242" s="21"/>
      <c r="AO242" s="21"/>
      <c r="AP242" s="21"/>
      <c r="AQ242" s="30"/>
      <c r="AR242" s="30"/>
      <c r="AS242" s="30"/>
      <c r="AT242" s="30"/>
      <c r="AU242" s="30"/>
      <c r="AV242" s="30"/>
      <c r="AW242" s="30"/>
      <c r="AX242" s="30"/>
      <c r="AY242" s="30"/>
      <c r="AZ242" s="30"/>
      <c r="BA242" s="21"/>
      <c r="BB242" s="21"/>
      <c r="BC242" s="21"/>
      <c r="BD242" s="21"/>
      <c r="BE242" s="21"/>
      <c r="BF242" s="25">
        <f t="shared" si="3"/>
        <v>0</v>
      </c>
      <c r="BG242" s="26"/>
      <c r="BH242" s="25"/>
      <c r="BI242" s="26"/>
      <c r="IU242" s="21">
        <v>2</v>
      </c>
      <c r="IV242" s="27">
        <v>1</v>
      </c>
    </row>
    <row r="243" spans="1:256" x14ac:dyDescent="0.2">
      <c r="A243" s="20">
        <v>41434575</v>
      </c>
      <c r="B243" s="20"/>
      <c r="C243" s="21"/>
      <c r="D243" s="28"/>
      <c r="E243" s="21"/>
      <c r="F243" s="21"/>
      <c r="G243" s="21"/>
      <c r="H243" s="21"/>
      <c r="I243" s="30"/>
      <c r="J243" s="30"/>
      <c r="K243" s="30"/>
      <c r="L243" s="30"/>
      <c r="M243" s="30"/>
      <c r="N243" s="30"/>
      <c r="O243" s="21"/>
      <c r="P243" s="21"/>
      <c r="Q243" s="21"/>
      <c r="R243" s="21"/>
      <c r="S243" s="21"/>
      <c r="T243" s="30"/>
      <c r="U243" s="30"/>
      <c r="V243" s="21"/>
      <c r="W243" s="21"/>
      <c r="X243" s="21"/>
      <c r="Y243" s="21"/>
      <c r="Z243" s="21"/>
      <c r="AA243" s="21"/>
      <c r="AB243" s="21"/>
      <c r="AC243" s="21"/>
      <c r="AD243" s="30"/>
      <c r="AE243" s="30"/>
      <c r="AF243" s="30"/>
      <c r="AG243" s="21"/>
      <c r="AH243" s="21"/>
      <c r="AI243" s="21"/>
      <c r="AJ243" s="30"/>
      <c r="AK243" s="30"/>
      <c r="AL243" s="21"/>
      <c r="AM243" s="21"/>
      <c r="AN243" s="21"/>
      <c r="AO243" s="21"/>
      <c r="AP243" s="21"/>
      <c r="AQ243" s="21"/>
      <c r="AR243" s="21"/>
      <c r="AS243" s="21"/>
      <c r="AT243" s="21"/>
      <c r="AU243" s="21"/>
      <c r="AV243" s="21"/>
      <c r="AW243" s="21"/>
      <c r="AX243" s="21"/>
      <c r="AY243" s="21"/>
      <c r="AZ243" s="21"/>
      <c r="BA243" s="21"/>
      <c r="BB243" s="21"/>
      <c r="BC243" s="21"/>
      <c r="BD243" s="21"/>
      <c r="BE243" s="21"/>
      <c r="BF243" s="25">
        <f>COUNTIF(AM243:BE243,0)*7</f>
        <v>0</v>
      </c>
      <c r="BG243" s="26"/>
      <c r="BH243" s="32"/>
      <c r="BI243" s="26"/>
      <c r="BJ243" s="38"/>
      <c r="IU243" s="29">
        <v>2</v>
      </c>
      <c r="IV243" s="5">
        <v>0</v>
      </c>
    </row>
    <row r="244" spans="1:256" x14ac:dyDescent="0.2">
      <c r="A244" s="20">
        <v>41449743</v>
      </c>
      <c r="B244" s="20"/>
      <c r="C244" s="21"/>
      <c r="D244" s="28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21"/>
      <c r="AA244" s="21"/>
      <c r="AB244" s="21"/>
      <c r="AC244" s="21"/>
      <c r="AD244" s="21"/>
      <c r="AE244" s="21"/>
      <c r="AF244" s="21"/>
      <c r="AG244" s="21"/>
      <c r="AH244" s="21"/>
      <c r="AI244" s="21"/>
      <c r="AJ244" s="21"/>
      <c r="AK244" s="21"/>
      <c r="AL244" s="21"/>
      <c r="AM244" s="21"/>
      <c r="AN244" s="21"/>
      <c r="AO244" s="21"/>
      <c r="AP244" s="21"/>
      <c r="AQ244" s="30"/>
      <c r="AR244" s="30"/>
      <c r="AS244" s="30"/>
      <c r="AT244" s="30"/>
      <c r="AU244" s="30"/>
      <c r="AV244" s="30"/>
      <c r="AW244" s="30"/>
      <c r="AX244" s="30"/>
      <c r="AY244" s="30"/>
      <c r="AZ244" s="30"/>
      <c r="BA244" s="21"/>
      <c r="BB244" s="21"/>
      <c r="BC244" s="21"/>
      <c r="BD244" s="21"/>
      <c r="BE244" s="21"/>
      <c r="BF244" s="25">
        <f t="shared" si="3"/>
        <v>0</v>
      </c>
      <c r="BG244" s="31"/>
      <c r="BH244" s="32"/>
      <c r="BI244" s="26"/>
      <c r="BJ244" s="36"/>
      <c r="IU244" s="24">
        <v>1</v>
      </c>
      <c r="IV244" s="5">
        <v>0</v>
      </c>
    </row>
    <row r="245" spans="1:256" x14ac:dyDescent="0.2">
      <c r="A245" s="20">
        <v>41449150</v>
      </c>
      <c r="B245" s="20"/>
      <c r="C245" s="21"/>
      <c r="D245" s="28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  <c r="Y245" s="21"/>
      <c r="Z245" s="21"/>
      <c r="AA245" s="21"/>
      <c r="AB245" s="21"/>
      <c r="AC245" s="21"/>
      <c r="AD245" s="21"/>
      <c r="AE245" s="21"/>
      <c r="AF245" s="21"/>
      <c r="AG245" s="30"/>
      <c r="AH245" s="30"/>
      <c r="AI245" s="30"/>
      <c r="AJ245" s="30"/>
      <c r="AK245" s="21"/>
      <c r="AL245" s="21"/>
      <c r="AM245" s="21"/>
      <c r="AN245" s="30"/>
      <c r="AO245" s="30"/>
      <c r="AP245" s="30"/>
      <c r="AQ245" s="30"/>
      <c r="AR245" s="30"/>
      <c r="AS245" s="30"/>
      <c r="AT245" s="30"/>
      <c r="AU245" s="30"/>
      <c r="AV245" s="30"/>
      <c r="AW245" s="30"/>
      <c r="AX245" s="30"/>
      <c r="AY245" s="30"/>
      <c r="AZ245" s="30"/>
      <c r="BA245" s="21"/>
      <c r="BB245" s="21"/>
      <c r="BC245" s="21"/>
      <c r="BD245" s="21"/>
      <c r="BE245" s="21"/>
      <c r="BF245" s="25">
        <f>COUNTIF(AK245:BE245,0)*7</f>
        <v>0</v>
      </c>
      <c r="BG245" s="26"/>
      <c r="BH245" s="25"/>
      <c r="BI245" s="26"/>
      <c r="IU245" s="21">
        <v>1</v>
      </c>
      <c r="IV245" s="27">
        <v>1</v>
      </c>
    </row>
    <row r="246" spans="1:256" x14ac:dyDescent="0.2">
      <c r="A246" s="20">
        <v>41434582</v>
      </c>
      <c r="B246" s="20"/>
      <c r="C246" s="21"/>
      <c r="D246" s="28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  <c r="Y246" s="21"/>
      <c r="Z246" s="21"/>
      <c r="AA246" s="21"/>
      <c r="AB246" s="21"/>
      <c r="AC246" s="21"/>
      <c r="AD246" s="21"/>
      <c r="AE246" s="21"/>
      <c r="AF246" s="21"/>
      <c r="AG246" s="21"/>
      <c r="AH246" s="21"/>
      <c r="AI246" s="21"/>
      <c r="AJ246" s="21"/>
      <c r="AK246" s="21"/>
      <c r="AL246" s="21"/>
      <c r="AM246" s="21"/>
      <c r="AN246" s="21"/>
      <c r="AO246" s="21"/>
      <c r="AP246" s="21"/>
      <c r="AQ246" s="21"/>
      <c r="AR246" s="21"/>
      <c r="AS246" s="21"/>
      <c r="AT246" s="21"/>
      <c r="AU246" s="21"/>
      <c r="AV246" s="21"/>
      <c r="AW246" s="21"/>
      <c r="AX246" s="21"/>
      <c r="AY246" s="21"/>
      <c r="AZ246" s="21"/>
      <c r="BA246" s="21"/>
      <c r="BB246" s="21"/>
      <c r="BC246" s="21"/>
      <c r="BD246" s="21"/>
      <c r="BE246" s="21"/>
      <c r="BF246" s="25">
        <f t="shared" si="3"/>
        <v>0</v>
      </c>
      <c r="BG246" s="26"/>
      <c r="BH246" s="25"/>
      <c r="BI246" s="34"/>
      <c r="IU246" s="21">
        <v>1</v>
      </c>
      <c r="IV246" s="27">
        <v>1</v>
      </c>
    </row>
    <row r="247" spans="1:256" x14ac:dyDescent="0.2">
      <c r="A247" s="20">
        <v>41434585</v>
      </c>
      <c r="B247" s="20"/>
      <c r="C247" s="21"/>
      <c r="D247" s="28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  <c r="Y247" s="21"/>
      <c r="Z247" s="21"/>
      <c r="AA247" s="21"/>
      <c r="AB247" s="21"/>
      <c r="AC247" s="21"/>
      <c r="AD247" s="21"/>
      <c r="AE247" s="21"/>
      <c r="AF247" s="21"/>
      <c r="AG247" s="21"/>
      <c r="AH247" s="21"/>
      <c r="AI247" s="21"/>
      <c r="AJ247" s="30"/>
      <c r="AK247" s="30"/>
      <c r="AL247" s="21"/>
      <c r="AM247" s="21"/>
      <c r="AN247" s="21"/>
      <c r="AO247" s="21"/>
      <c r="AP247" s="21"/>
      <c r="AQ247" s="21"/>
      <c r="AR247" s="30"/>
      <c r="AS247" s="30"/>
      <c r="AT247" s="21"/>
      <c r="AU247" s="21"/>
      <c r="AV247" s="21"/>
      <c r="AW247" s="21"/>
      <c r="AX247" s="21"/>
      <c r="AY247" s="21"/>
      <c r="AZ247" s="21"/>
      <c r="BA247" s="21"/>
      <c r="BB247" s="21"/>
      <c r="BC247" s="21"/>
      <c r="BD247" s="21"/>
      <c r="BE247" s="21"/>
      <c r="BF247" s="25">
        <f>COUNTIF(AT247:BE247,0)*7</f>
        <v>0</v>
      </c>
      <c r="BG247" s="26"/>
      <c r="BH247" s="25"/>
      <c r="BI247" s="26"/>
      <c r="BJ247" s="38"/>
      <c r="IU247" s="29">
        <v>1</v>
      </c>
      <c r="IV247" s="27">
        <v>4</v>
      </c>
    </row>
    <row r="248" spans="1:256" x14ac:dyDescent="0.2">
      <c r="A248" s="20">
        <v>41446652</v>
      </c>
      <c r="B248" s="20"/>
      <c r="C248" s="21"/>
      <c r="D248" s="28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30"/>
      <c r="R248" s="30"/>
      <c r="S248" s="30"/>
      <c r="T248" s="30"/>
      <c r="U248" s="30"/>
      <c r="V248" s="30"/>
      <c r="W248" s="30"/>
      <c r="X248" s="30"/>
      <c r="Y248" s="30"/>
      <c r="Z248" s="30"/>
      <c r="AA248" s="30"/>
      <c r="AB248" s="30"/>
      <c r="AC248" s="30"/>
      <c r="AD248" s="30"/>
      <c r="AE248" s="30"/>
      <c r="AF248" s="30"/>
      <c r="AG248" s="30"/>
      <c r="AH248" s="30"/>
      <c r="AI248" s="30"/>
      <c r="AJ248" s="30"/>
      <c r="AK248" s="30"/>
      <c r="AL248" s="30"/>
      <c r="AM248" s="30"/>
      <c r="AN248" s="30"/>
      <c r="AO248" s="30"/>
      <c r="AP248" s="30"/>
      <c r="AQ248" s="30"/>
      <c r="AR248" s="30"/>
      <c r="AS248" s="30"/>
      <c r="AT248" s="30"/>
      <c r="AU248" s="30"/>
      <c r="AV248" s="30"/>
      <c r="AW248" s="30"/>
      <c r="AX248" s="30"/>
      <c r="AY248" s="30"/>
      <c r="AZ248" s="30"/>
      <c r="BA248" s="21"/>
      <c r="BB248" s="21"/>
      <c r="BC248" s="21"/>
      <c r="BD248" s="21"/>
      <c r="BE248" s="21"/>
      <c r="BF248" s="25">
        <f t="shared" si="3"/>
        <v>0</v>
      </c>
      <c r="BG248" s="26"/>
      <c r="BH248" s="32"/>
      <c r="BI248" s="26"/>
      <c r="BJ248" s="36"/>
      <c r="IU248" s="21">
        <v>1</v>
      </c>
      <c r="IV248" s="27">
        <v>1</v>
      </c>
    </row>
    <row r="249" spans="1:256" x14ac:dyDescent="0.2">
      <c r="A249" s="20">
        <v>41434599</v>
      </c>
      <c r="B249" s="20"/>
      <c r="C249" s="21"/>
      <c r="D249" s="28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  <c r="Y249" s="21"/>
      <c r="Z249" s="21"/>
      <c r="AA249" s="21"/>
      <c r="AB249" s="21"/>
      <c r="AC249" s="21"/>
      <c r="AD249" s="21"/>
      <c r="AE249" s="21"/>
      <c r="AF249" s="21"/>
      <c r="AG249" s="21"/>
      <c r="AH249" s="21"/>
      <c r="AI249" s="21"/>
      <c r="AJ249" s="21"/>
      <c r="AK249" s="21"/>
      <c r="AL249" s="21"/>
      <c r="AM249" s="21"/>
      <c r="AN249" s="21"/>
      <c r="AO249" s="21"/>
      <c r="AP249" s="21"/>
      <c r="AQ249" s="21"/>
      <c r="AR249" s="21"/>
      <c r="AS249" s="21"/>
      <c r="AT249" s="21"/>
      <c r="AU249" s="21"/>
      <c r="AV249" s="21"/>
      <c r="AW249" s="21"/>
      <c r="AX249" s="21"/>
      <c r="AY249" s="21"/>
      <c r="AZ249" s="21"/>
      <c r="BA249" s="21"/>
      <c r="BB249" s="21"/>
      <c r="BC249" s="21"/>
      <c r="BD249" s="21"/>
      <c r="BE249" s="21"/>
      <c r="BF249" s="25">
        <f t="shared" si="3"/>
        <v>0</v>
      </c>
      <c r="BG249" s="26"/>
      <c r="BH249" s="25"/>
      <c r="BI249" s="34"/>
      <c r="IU249" s="21">
        <v>1</v>
      </c>
      <c r="IV249" s="27">
        <v>1</v>
      </c>
    </row>
    <row r="250" spans="1:256" x14ac:dyDescent="0.2">
      <c r="A250" s="20">
        <v>41448179</v>
      </c>
      <c r="B250" s="20"/>
      <c r="C250" s="21"/>
      <c r="D250" s="28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  <c r="Y250" s="21"/>
      <c r="Z250" s="21"/>
      <c r="AA250" s="21"/>
      <c r="AB250" s="21"/>
      <c r="AC250" s="21"/>
      <c r="AD250" s="21"/>
      <c r="AE250" s="21"/>
      <c r="AF250" s="21"/>
      <c r="AG250" s="21"/>
      <c r="AH250" s="21"/>
      <c r="AI250" s="21"/>
      <c r="AJ250" s="21"/>
      <c r="AK250" s="21"/>
      <c r="AL250" s="21"/>
      <c r="AM250" s="21"/>
      <c r="AN250" s="21"/>
      <c r="AO250" s="21"/>
      <c r="AP250" s="21"/>
      <c r="AQ250" s="21"/>
      <c r="AR250" s="21"/>
      <c r="AS250" s="21"/>
      <c r="AT250" s="21"/>
      <c r="AU250" s="21"/>
      <c r="AV250" s="21"/>
      <c r="AW250" s="21"/>
      <c r="AX250" s="21"/>
      <c r="AY250" s="21"/>
      <c r="AZ250" s="21"/>
      <c r="BA250" s="21"/>
      <c r="BB250" s="21"/>
      <c r="BC250" s="21"/>
      <c r="BD250" s="21"/>
      <c r="BE250" s="21"/>
      <c r="BF250" s="25">
        <f t="shared" si="3"/>
        <v>0</v>
      </c>
      <c r="BG250" s="26"/>
      <c r="BH250" s="25"/>
      <c r="BI250" s="34"/>
      <c r="IU250" s="21">
        <v>2</v>
      </c>
      <c r="IV250" s="27">
        <v>2</v>
      </c>
    </row>
    <row r="251" spans="1:256" x14ac:dyDescent="0.2">
      <c r="A251" s="20">
        <v>41448676</v>
      </c>
      <c r="B251" s="20"/>
      <c r="C251" s="21"/>
      <c r="D251" s="28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  <c r="Y251" s="21"/>
      <c r="Z251" s="21"/>
      <c r="AA251" s="21"/>
      <c r="AB251" s="21"/>
      <c r="AC251" s="21"/>
      <c r="AD251" s="21"/>
      <c r="AE251" s="21"/>
      <c r="AF251" s="21"/>
      <c r="AG251" s="21"/>
      <c r="AH251" s="21"/>
      <c r="AI251" s="21"/>
      <c r="AJ251" s="21"/>
      <c r="AK251" s="21"/>
      <c r="AL251" s="21"/>
      <c r="AM251" s="21"/>
      <c r="AN251" s="21"/>
      <c r="AO251" s="21"/>
      <c r="AP251" s="21"/>
      <c r="AQ251" s="21"/>
      <c r="AR251" s="21"/>
      <c r="AS251" s="21"/>
      <c r="AT251" s="21"/>
      <c r="AU251" s="21"/>
      <c r="AV251" s="21"/>
      <c r="AW251" s="21"/>
      <c r="AX251" s="21"/>
      <c r="AY251" s="21"/>
      <c r="AZ251" s="21"/>
      <c r="BA251" s="21"/>
      <c r="BB251" s="21"/>
      <c r="BC251" s="21"/>
      <c r="BD251" s="21"/>
      <c r="BE251" s="21"/>
      <c r="BF251" s="25">
        <f t="shared" si="3"/>
        <v>0</v>
      </c>
      <c r="BG251" s="26"/>
      <c r="BH251" s="25"/>
      <c r="BI251" s="34"/>
      <c r="IU251" s="21">
        <v>1</v>
      </c>
      <c r="IV251" s="27">
        <v>1</v>
      </c>
    </row>
    <row r="252" spans="1:256" x14ac:dyDescent="0.2">
      <c r="A252" s="20">
        <v>41448677</v>
      </c>
      <c r="B252" s="20"/>
      <c r="C252" s="21"/>
      <c r="D252" s="28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  <c r="Y252" s="21"/>
      <c r="Z252" s="21"/>
      <c r="AA252" s="21"/>
      <c r="AB252" s="21"/>
      <c r="AC252" s="21"/>
      <c r="AD252" s="21"/>
      <c r="AE252" s="21"/>
      <c r="AF252" s="21"/>
      <c r="AG252" s="21"/>
      <c r="AH252" s="21"/>
      <c r="AI252" s="21"/>
      <c r="AJ252" s="21"/>
      <c r="AK252" s="21"/>
      <c r="AL252" s="21"/>
      <c r="AM252" s="21"/>
      <c r="AN252" s="21"/>
      <c r="AO252" s="21"/>
      <c r="AP252" s="21"/>
      <c r="AQ252" s="21"/>
      <c r="AR252" s="21"/>
      <c r="AS252" s="21"/>
      <c r="AT252" s="21"/>
      <c r="AU252" s="21"/>
      <c r="AV252" s="21"/>
      <c r="AW252" s="21"/>
      <c r="AX252" s="21"/>
      <c r="AY252" s="21"/>
      <c r="AZ252" s="21"/>
      <c r="BA252" s="21"/>
      <c r="BB252" s="21"/>
      <c r="BC252" s="21"/>
      <c r="BD252" s="21"/>
      <c r="BE252" s="21"/>
      <c r="BF252" s="25">
        <f t="shared" si="3"/>
        <v>0</v>
      </c>
      <c r="BG252" s="26"/>
      <c r="BH252" s="25"/>
      <c r="BI252" s="34"/>
      <c r="IU252" s="21">
        <v>1</v>
      </c>
      <c r="IV252" s="27">
        <v>1</v>
      </c>
    </row>
    <row r="253" spans="1:256" x14ac:dyDescent="0.2">
      <c r="A253" s="20">
        <v>41448686</v>
      </c>
      <c r="B253" s="20"/>
      <c r="C253" s="21"/>
      <c r="D253" s="28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  <c r="Y253" s="21"/>
      <c r="Z253" s="21"/>
      <c r="AA253" s="21"/>
      <c r="AB253" s="21"/>
      <c r="AC253" s="21"/>
      <c r="AD253" s="21"/>
      <c r="AE253" s="21"/>
      <c r="AF253" s="21"/>
      <c r="AG253" s="21"/>
      <c r="AH253" s="21"/>
      <c r="AI253" s="21"/>
      <c r="AJ253" s="21"/>
      <c r="AK253" s="21"/>
      <c r="AL253" s="21"/>
      <c r="AM253" s="21"/>
      <c r="AN253" s="21"/>
      <c r="AO253" s="21"/>
      <c r="AP253" s="21"/>
      <c r="AQ253" s="21"/>
      <c r="AR253" s="21"/>
      <c r="AS253" s="21"/>
      <c r="AT253" s="21"/>
      <c r="AU253" s="21"/>
      <c r="AV253" s="21"/>
      <c r="AW253" s="21"/>
      <c r="AX253" s="21"/>
      <c r="AY253" s="21"/>
      <c r="AZ253" s="21"/>
      <c r="BA253" s="21"/>
      <c r="BB253" s="21"/>
      <c r="BC253" s="21"/>
      <c r="BD253" s="21"/>
      <c r="BE253" s="21"/>
      <c r="BF253" s="25">
        <f t="shared" si="3"/>
        <v>0</v>
      </c>
      <c r="BG253" s="26"/>
      <c r="BH253" s="25"/>
      <c r="BI253" s="34"/>
      <c r="IU253" s="21">
        <v>1</v>
      </c>
      <c r="IV253" s="27">
        <v>1</v>
      </c>
    </row>
    <row r="254" spans="1:256" x14ac:dyDescent="0.2">
      <c r="A254" s="20">
        <v>41448687</v>
      </c>
      <c r="B254" s="20"/>
      <c r="C254" s="21"/>
      <c r="D254" s="28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21"/>
      <c r="AA254" s="21"/>
      <c r="AB254" s="21"/>
      <c r="AC254" s="21"/>
      <c r="AD254" s="21"/>
      <c r="AE254" s="21"/>
      <c r="AF254" s="21"/>
      <c r="AG254" s="21"/>
      <c r="AH254" s="21"/>
      <c r="AI254" s="21"/>
      <c r="AJ254" s="21"/>
      <c r="AK254" s="21"/>
      <c r="AL254" s="21"/>
      <c r="AM254" s="21"/>
      <c r="AN254" s="21"/>
      <c r="AO254" s="21"/>
      <c r="AP254" s="21"/>
      <c r="AQ254" s="21"/>
      <c r="AR254" s="21"/>
      <c r="AS254" s="21"/>
      <c r="AT254" s="21"/>
      <c r="AU254" s="21"/>
      <c r="AV254" s="21"/>
      <c r="AW254" s="21"/>
      <c r="AX254" s="21"/>
      <c r="AY254" s="21"/>
      <c r="AZ254" s="21"/>
      <c r="BA254" s="21"/>
      <c r="BB254" s="21"/>
      <c r="BC254" s="21"/>
      <c r="BD254" s="21"/>
      <c r="BE254" s="21"/>
      <c r="BF254" s="25">
        <f t="shared" si="3"/>
        <v>0</v>
      </c>
      <c r="BG254" s="26"/>
      <c r="BH254" s="25"/>
      <c r="BI254" s="34"/>
      <c r="IU254" s="21">
        <v>1</v>
      </c>
      <c r="IV254" s="27">
        <v>1</v>
      </c>
    </row>
    <row r="255" spans="1:256" x14ac:dyDescent="0.2">
      <c r="A255" s="20">
        <v>41434626</v>
      </c>
      <c r="B255" s="20"/>
      <c r="C255" s="21"/>
      <c r="D255" s="28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  <c r="Y255" s="21"/>
      <c r="Z255" s="21"/>
      <c r="AA255" s="21"/>
      <c r="AB255" s="21"/>
      <c r="AC255" s="21"/>
      <c r="AD255" s="21"/>
      <c r="AE255" s="21"/>
      <c r="AF255" s="21"/>
      <c r="AG255" s="21"/>
      <c r="AH255" s="21"/>
      <c r="AI255" s="21"/>
      <c r="AJ255" s="21"/>
      <c r="AK255" s="21"/>
      <c r="AL255" s="21"/>
      <c r="AM255" s="21"/>
      <c r="AN255" s="21"/>
      <c r="AO255" s="21"/>
      <c r="AP255" s="21"/>
      <c r="AQ255" s="21"/>
      <c r="AR255" s="21"/>
      <c r="AS255" s="21"/>
      <c r="AT255" s="21"/>
      <c r="AU255" s="21"/>
      <c r="AV255" s="21"/>
      <c r="AW255" s="21"/>
      <c r="AX255" s="21"/>
      <c r="AY255" s="21"/>
      <c r="AZ255" s="21"/>
      <c r="BA255" s="21"/>
      <c r="BB255" s="21"/>
      <c r="BC255" s="21"/>
      <c r="BD255" s="21"/>
      <c r="BE255" s="21"/>
      <c r="BF255" s="25">
        <f t="shared" si="3"/>
        <v>0</v>
      </c>
      <c r="BG255" s="26"/>
      <c r="BH255" s="25"/>
      <c r="BI255" s="34"/>
      <c r="IU255" s="21">
        <v>3</v>
      </c>
      <c r="IV255" s="27">
        <v>3</v>
      </c>
    </row>
    <row r="256" spans="1:256" x14ac:dyDescent="0.2">
      <c r="A256" s="20">
        <v>41448684</v>
      </c>
      <c r="B256" s="20"/>
      <c r="C256" s="21"/>
      <c r="D256" s="28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  <c r="Y256" s="21"/>
      <c r="Z256" s="21"/>
      <c r="AA256" s="21"/>
      <c r="AB256" s="21"/>
      <c r="AC256" s="21"/>
      <c r="AD256" s="21"/>
      <c r="AE256" s="21"/>
      <c r="AF256" s="21"/>
      <c r="AG256" s="21"/>
      <c r="AH256" s="21"/>
      <c r="AI256" s="21"/>
      <c r="AJ256" s="21"/>
      <c r="AK256" s="21"/>
      <c r="AL256" s="21"/>
      <c r="AM256" s="21"/>
      <c r="AN256" s="21"/>
      <c r="AO256" s="21"/>
      <c r="AP256" s="21"/>
      <c r="AQ256" s="21"/>
      <c r="AR256" s="21"/>
      <c r="AS256" s="21"/>
      <c r="AT256" s="21"/>
      <c r="AU256" s="21"/>
      <c r="AV256" s="21"/>
      <c r="AW256" s="21"/>
      <c r="AX256" s="21"/>
      <c r="AY256" s="21"/>
      <c r="AZ256" s="21"/>
      <c r="BA256" s="21"/>
      <c r="BB256" s="21"/>
      <c r="BC256" s="21"/>
      <c r="BD256" s="21"/>
      <c r="BE256" s="21"/>
      <c r="BF256" s="25">
        <f t="shared" si="3"/>
        <v>0</v>
      </c>
      <c r="BG256" s="26"/>
      <c r="BH256" s="25"/>
      <c r="BI256" s="34"/>
      <c r="IU256" s="21">
        <v>1</v>
      </c>
      <c r="IV256" s="27">
        <v>1</v>
      </c>
    </row>
    <row r="257" spans="1:256" x14ac:dyDescent="0.2">
      <c r="A257" s="20">
        <v>41448689</v>
      </c>
      <c r="B257" s="20"/>
      <c r="C257" s="21"/>
      <c r="D257" s="28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  <c r="Y257" s="21"/>
      <c r="Z257" s="21"/>
      <c r="AA257" s="21"/>
      <c r="AB257" s="21"/>
      <c r="AC257" s="21"/>
      <c r="AD257" s="21"/>
      <c r="AE257" s="21"/>
      <c r="AF257" s="21"/>
      <c r="AG257" s="21"/>
      <c r="AH257" s="21"/>
      <c r="AI257" s="21"/>
      <c r="AJ257" s="21"/>
      <c r="AK257" s="21"/>
      <c r="AL257" s="21"/>
      <c r="AM257" s="21"/>
      <c r="AN257" s="21"/>
      <c r="AO257" s="21"/>
      <c r="AP257" s="21"/>
      <c r="AQ257" s="21"/>
      <c r="AR257" s="21"/>
      <c r="AS257" s="21"/>
      <c r="AT257" s="21"/>
      <c r="AU257" s="21"/>
      <c r="AV257" s="21"/>
      <c r="AW257" s="21"/>
      <c r="AX257" s="21"/>
      <c r="AY257" s="21"/>
      <c r="AZ257" s="21"/>
      <c r="BA257" s="21"/>
      <c r="BB257" s="21"/>
      <c r="BC257" s="21"/>
      <c r="BD257" s="21"/>
      <c r="BE257" s="21"/>
      <c r="BF257" s="25">
        <f t="shared" si="3"/>
        <v>0</v>
      </c>
      <c r="BG257" s="26"/>
      <c r="BH257" s="25"/>
      <c r="BI257" s="34"/>
      <c r="IU257" s="21">
        <v>1</v>
      </c>
      <c r="IV257" s="27">
        <v>1</v>
      </c>
    </row>
    <row r="258" spans="1:256" x14ac:dyDescent="0.2">
      <c r="A258" s="20">
        <v>41448259</v>
      </c>
      <c r="B258" s="20"/>
      <c r="C258" s="21"/>
      <c r="D258" s="28"/>
      <c r="E258" s="30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21"/>
      <c r="AA258" s="21"/>
      <c r="AB258" s="21"/>
      <c r="AC258" s="21"/>
      <c r="AD258" s="21"/>
      <c r="AE258" s="21"/>
      <c r="AF258" s="21"/>
      <c r="AG258" s="21"/>
      <c r="AH258" s="21"/>
      <c r="AI258" s="21"/>
      <c r="AJ258" s="21"/>
      <c r="AK258" s="21"/>
      <c r="AL258" s="21"/>
      <c r="AM258" s="21"/>
      <c r="AN258" s="21"/>
      <c r="AO258" s="21"/>
      <c r="AP258" s="21"/>
      <c r="AQ258" s="21"/>
      <c r="AR258" s="21"/>
      <c r="AS258" s="37"/>
      <c r="AT258" s="37"/>
      <c r="AU258" s="37"/>
      <c r="AV258" s="37"/>
      <c r="AW258" s="37"/>
      <c r="AX258" s="37"/>
      <c r="AY258" s="37"/>
      <c r="AZ258" s="37"/>
      <c r="BA258" s="21"/>
      <c r="BB258" s="21"/>
      <c r="BC258" s="21"/>
      <c r="BD258" s="21"/>
      <c r="BE258" s="21"/>
      <c r="BF258" s="25">
        <f t="shared" si="3"/>
        <v>0</v>
      </c>
      <c r="BG258" s="26"/>
      <c r="BH258" s="32"/>
      <c r="BI258" s="26"/>
      <c r="BJ258" s="38"/>
      <c r="IU258" s="23">
        <v>0</v>
      </c>
      <c r="IV258" s="5">
        <v>0</v>
      </c>
    </row>
    <row r="259" spans="1:256" x14ac:dyDescent="0.2">
      <c r="A259" s="20">
        <v>41448260</v>
      </c>
      <c r="B259" s="20"/>
      <c r="C259" s="21"/>
      <c r="D259" s="28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21"/>
      <c r="AA259" s="21"/>
      <c r="AB259" s="21"/>
      <c r="AC259" s="21"/>
      <c r="AD259" s="21"/>
      <c r="AE259" s="21"/>
      <c r="AF259" s="21"/>
      <c r="AG259" s="21"/>
      <c r="AH259" s="21"/>
      <c r="AI259" s="21"/>
      <c r="AJ259" s="21"/>
      <c r="AK259" s="21"/>
      <c r="AL259" s="21"/>
      <c r="AM259" s="21"/>
      <c r="AN259" s="21"/>
      <c r="AO259" s="21"/>
      <c r="AP259" s="21"/>
      <c r="AQ259" s="21"/>
      <c r="AR259" s="21"/>
      <c r="AS259" s="21"/>
      <c r="AT259" s="21"/>
      <c r="AU259" s="21"/>
      <c r="AV259" s="21"/>
      <c r="AW259" s="21"/>
      <c r="AX259" s="21"/>
      <c r="AY259" s="21"/>
      <c r="AZ259" s="21"/>
      <c r="BA259" s="21"/>
      <c r="BB259" s="21"/>
      <c r="BC259" s="21"/>
      <c r="BD259" s="21"/>
      <c r="BE259" s="21"/>
      <c r="BF259" s="25">
        <f t="shared" si="3"/>
        <v>0</v>
      </c>
      <c r="BG259" s="26"/>
      <c r="BH259" s="25"/>
      <c r="BI259" s="34"/>
      <c r="BJ259" s="36"/>
      <c r="IU259" s="21">
        <v>1</v>
      </c>
      <c r="IV259" s="27">
        <v>1</v>
      </c>
    </row>
    <row r="260" spans="1:256" x14ac:dyDescent="0.2">
      <c r="A260" s="20">
        <v>41448256</v>
      </c>
      <c r="B260" s="20"/>
      <c r="C260" s="21"/>
      <c r="D260" s="28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1"/>
      <c r="AB260" s="21"/>
      <c r="AC260" s="21"/>
      <c r="AD260" s="21"/>
      <c r="AE260" s="21"/>
      <c r="AF260" s="21"/>
      <c r="AG260" s="21"/>
      <c r="AH260" s="21"/>
      <c r="AI260" s="21"/>
      <c r="AJ260" s="21"/>
      <c r="AK260" s="21"/>
      <c r="AL260" s="21"/>
      <c r="AM260" s="21"/>
      <c r="AN260" s="21"/>
      <c r="AO260" s="21"/>
      <c r="AP260" s="21"/>
      <c r="AQ260" s="21"/>
      <c r="AR260" s="21"/>
      <c r="AS260" s="37"/>
      <c r="AT260" s="37"/>
      <c r="AU260" s="37"/>
      <c r="AV260" s="37"/>
      <c r="AW260" s="37"/>
      <c r="AX260" s="37"/>
      <c r="AY260" s="37"/>
      <c r="AZ260" s="37"/>
      <c r="BA260" s="21"/>
      <c r="BB260" s="21"/>
      <c r="BC260" s="21"/>
      <c r="BD260" s="21"/>
      <c r="BE260" s="21"/>
      <c r="BF260" s="25">
        <f t="shared" si="3"/>
        <v>0</v>
      </c>
      <c r="BG260" s="26"/>
      <c r="BH260" s="25"/>
      <c r="BI260" s="34"/>
      <c r="BJ260" s="36"/>
      <c r="IU260" s="21">
        <v>3</v>
      </c>
      <c r="IV260" s="27">
        <v>3</v>
      </c>
    </row>
    <row r="261" spans="1:256" x14ac:dyDescent="0.2">
      <c r="A261" s="20">
        <v>41448261</v>
      </c>
      <c r="B261" s="20"/>
      <c r="C261" s="21"/>
      <c r="D261" s="28"/>
      <c r="E261" s="30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  <c r="Y261" s="21"/>
      <c r="Z261" s="21"/>
      <c r="AA261" s="21"/>
      <c r="AB261" s="21"/>
      <c r="AC261" s="21"/>
      <c r="AD261" s="21"/>
      <c r="AE261" s="21"/>
      <c r="AF261" s="21"/>
      <c r="AG261" s="21"/>
      <c r="AH261" s="21"/>
      <c r="AI261" s="21"/>
      <c r="AJ261" s="21"/>
      <c r="AK261" s="21"/>
      <c r="AL261" s="21"/>
      <c r="AM261" s="21"/>
      <c r="AN261" s="21"/>
      <c r="AO261" s="21"/>
      <c r="AP261" s="21"/>
      <c r="AQ261" s="21"/>
      <c r="AR261" s="21"/>
      <c r="AS261" s="37"/>
      <c r="AT261" s="37"/>
      <c r="AU261" s="37"/>
      <c r="AV261" s="37"/>
      <c r="AW261" s="37"/>
      <c r="AX261" s="37"/>
      <c r="AY261" s="37"/>
      <c r="AZ261" s="37"/>
      <c r="BA261" s="21"/>
      <c r="BB261" s="21"/>
      <c r="BC261" s="21"/>
      <c r="BD261" s="21"/>
      <c r="BE261" s="21"/>
      <c r="BF261" s="25">
        <f t="shared" si="3"/>
        <v>0</v>
      </c>
      <c r="BG261" s="26"/>
      <c r="BH261" s="25"/>
      <c r="BI261" s="26"/>
      <c r="BJ261" s="38"/>
      <c r="IU261" s="21"/>
      <c r="IV261" s="27"/>
    </row>
    <row r="262" spans="1:256" x14ac:dyDescent="0.2">
      <c r="A262" s="20">
        <v>41456284</v>
      </c>
      <c r="B262" s="20"/>
      <c r="C262" s="21"/>
      <c r="D262" s="28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  <c r="Y262" s="21"/>
      <c r="Z262" s="21"/>
      <c r="AA262" s="21"/>
      <c r="AB262" s="21"/>
      <c r="AC262" s="21"/>
      <c r="AD262" s="21"/>
      <c r="AE262" s="21"/>
      <c r="AF262" s="21"/>
      <c r="AG262" s="21"/>
      <c r="AH262" s="21"/>
      <c r="AI262" s="21"/>
      <c r="AJ262" s="21"/>
      <c r="AK262" s="21"/>
      <c r="AL262" s="21"/>
      <c r="AM262" s="21"/>
      <c r="AN262" s="21"/>
      <c r="AO262" s="21"/>
      <c r="AP262" s="21"/>
      <c r="AQ262" s="21"/>
      <c r="AR262" s="21"/>
      <c r="AS262" s="21"/>
      <c r="AT262" s="21"/>
      <c r="AU262" s="21"/>
      <c r="AV262" s="21"/>
      <c r="AW262" s="21"/>
      <c r="AX262" s="21"/>
      <c r="AY262" s="21"/>
      <c r="AZ262" s="21"/>
      <c r="BA262" s="21"/>
      <c r="BB262" s="21"/>
      <c r="BC262" s="21"/>
      <c r="BD262" s="21"/>
      <c r="BE262" s="21"/>
      <c r="BF262" s="25">
        <f t="shared" si="3"/>
        <v>0</v>
      </c>
      <c r="BG262" s="26"/>
      <c r="BH262" s="25"/>
      <c r="BI262" s="34"/>
      <c r="IU262" s="21">
        <v>1</v>
      </c>
      <c r="IV262" s="27">
        <v>1</v>
      </c>
    </row>
    <row r="263" spans="1:256" x14ac:dyDescent="0.2">
      <c r="A263" s="20">
        <v>41446682</v>
      </c>
      <c r="B263" s="20"/>
      <c r="C263" s="21"/>
      <c r="D263" s="28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  <c r="Y263" s="21"/>
      <c r="Z263" s="21"/>
      <c r="AA263" s="21"/>
      <c r="AB263" s="21"/>
      <c r="AC263" s="21"/>
      <c r="AD263" s="21"/>
      <c r="AE263" s="21"/>
      <c r="AF263" s="21"/>
      <c r="AG263" s="21"/>
      <c r="AH263" s="21"/>
      <c r="AI263" s="21"/>
      <c r="AJ263" s="21"/>
      <c r="AK263" s="21"/>
      <c r="AL263" s="21"/>
      <c r="AM263" s="21"/>
      <c r="AN263" s="21"/>
      <c r="AO263" s="21"/>
      <c r="AP263" s="21"/>
      <c r="AQ263" s="21"/>
      <c r="AR263" s="21"/>
      <c r="AS263" s="37"/>
      <c r="AT263" s="37"/>
      <c r="AU263" s="37"/>
      <c r="AV263" s="37"/>
      <c r="AW263" s="37"/>
      <c r="AX263" s="37"/>
      <c r="AY263" s="37"/>
      <c r="AZ263" s="37"/>
      <c r="BA263" s="21"/>
      <c r="BB263" s="21"/>
      <c r="BC263" s="21"/>
      <c r="BD263" s="21"/>
      <c r="BE263" s="21"/>
      <c r="BF263" s="25">
        <f t="shared" si="3"/>
        <v>0</v>
      </c>
      <c r="BG263" s="26"/>
      <c r="BH263" s="32"/>
      <c r="BI263" s="26"/>
      <c r="BJ263" s="38"/>
      <c r="IU263" s="21">
        <v>2</v>
      </c>
      <c r="IV263" s="27">
        <v>2</v>
      </c>
    </row>
    <row r="264" spans="1:256" x14ac:dyDescent="0.2">
      <c r="A264" s="20">
        <v>41446680</v>
      </c>
      <c r="B264" s="20"/>
      <c r="C264" s="21"/>
      <c r="D264" s="28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  <c r="Y264" s="21"/>
      <c r="Z264" s="21"/>
      <c r="AA264" s="21"/>
      <c r="AB264" s="21"/>
      <c r="AC264" s="21"/>
      <c r="AD264" s="21"/>
      <c r="AE264" s="21"/>
      <c r="AF264" s="21"/>
      <c r="AG264" s="21"/>
      <c r="AH264" s="21"/>
      <c r="AI264" s="21"/>
      <c r="AJ264" s="21"/>
      <c r="AK264" s="21"/>
      <c r="AL264" s="21"/>
      <c r="AM264" s="21"/>
      <c r="AN264" s="21"/>
      <c r="AO264" s="21"/>
      <c r="AP264" s="21"/>
      <c r="AQ264" s="21"/>
      <c r="AR264" s="21"/>
      <c r="AS264" s="21"/>
      <c r="AT264" s="21"/>
      <c r="AU264" s="21"/>
      <c r="AV264" s="21"/>
      <c r="AW264" s="21"/>
      <c r="AX264" s="21"/>
      <c r="AY264" s="21"/>
      <c r="AZ264" s="21"/>
      <c r="BA264" s="21"/>
      <c r="BB264" s="21"/>
      <c r="BC264" s="21"/>
      <c r="BD264" s="21"/>
      <c r="BE264" s="21"/>
      <c r="BF264" s="25">
        <f t="shared" si="3"/>
        <v>0</v>
      </c>
      <c r="BG264" s="26"/>
      <c r="BH264" s="25"/>
      <c r="BI264" s="34"/>
      <c r="IU264" s="21">
        <v>2</v>
      </c>
      <c r="IV264" s="27">
        <v>2</v>
      </c>
    </row>
    <row r="265" spans="1:256" x14ac:dyDescent="0.2">
      <c r="A265" s="20">
        <v>41434683</v>
      </c>
      <c r="B265" s="20"/>
      <c r="C265" s="21"/>
      <c r="D265" s="28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  <c r="Y265" s="21"/>
      <c r="Z265" s="21"/>
      <c r="AA265" s="21"/>
      <c r="AB265" s="21"/>
      <c r="AC265" s="21"/>
      <c r="AD265" s="21"/>
      <c r="AE265" s="21"/>
      <c r="AF265" s="21"/>
      <c r="AG265" s="21"/>
      <c r="AH265" s="21"/>
      <c r="AI265" s="21"/>
      <c r="AJ265" s="21"/>
      <c r="AK265" s="21"/>
      <c r="AL265" s="21"/>
      <c r="AM265" s="21"/>
      <c r="AN265" s="21"/>
      <c r="AO265" s="21"/>
      <c r="AP265" s="21"/>
      <c r="AQ265" s="21"/>
      <c r="AR265" s="21"/>
      <c r="AS265" s="37"/>
      <c r="AT265" s="37"/>
      <c r="AU265" s="37"/>
      <c r="AV265" s="37"/>
      <c r="AW265" s="37"/>
      <c r="AX265" s="37"/>
      <c r="AY265" s="37"/>
      <c r="AZ265" s="37"/>
      <c r="BA265" s="21"/>
      <c r="BB265" s="21"/>
      <c r="BC265" s="21"/>
      <c r="BD265" s="21"/>
      <c r="BE265" s="21"/>
      <c r="BF265" s="25">
        <f t="shared" si="3"/>
        <v>0</v>
      </c>
      <c r="BG265" s="26"/>
      <c r="BH265" s="25"/>
      <c r="BI265" s="34"/>
      <c r="BJ265" s="36"/>
      <c r="IU265" s="21">
        <v>2</v>
      </c>
      <c r="IV265" s="27">
        <v>4</v>
      </c>
    </row>
    <row r="266" spans="1:256" x14ac:dyDescent="0.2">
      <c r="A266" s="20">
        <v>41457127</v>
      </c>
      <c r="B266" s="20"/>
      <c r="C266" s="21"/>
      <c r="D266" s="28"/>
      <c r="E266" s="21"/>
      <c r="F266" s="30"/>
      <c r="G266" s="30"/>
      <c r="H266" s="30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21"/>
      <c r="T266" s="21"/>
      <c r="U266" s="21"/>
      <c r="V266" s="21"/>
      <c r="W266" s="21"/>
      <c r="X266" s="21"/>
      <c r="Y266" s="21"/>
      <c r="Z266" s="21"/>
      <c r="AA266" s="21"/>
      <c r="AB266" s="21"/>
      <c r="AC266" s="21"/>
      <c r="AD266" s="21"/>
      <c r="AE266" s="21"/>
      <c r="AF266" s="21"/>
      <c r="AG266" s="21"/>
      <c r="AH266" s="21"/>
      <c r="AI266" s="21"/>
      <c r="AJ266" s="21"/>
      <c r="AK266" s="21"/>
      <c r="AL266" s="21"/>
      <c r="AM266" s="21"/>
      <c r="AN266" s="21"/>
      <c r="AO266" s="21"/>
      <c r="AP266" s="21"/>
      <c r="AQ266" s="21"/>
      <c r="AR266" s="21"/>
      <c r="AS266" s="37"/>
      <c r="AT266" s="37"/>
      <c r="AU266" s="37"/>
      <c r="AV266" s="37"/>
      <c r="AW266" s="37"/>
      <c r="AX266" s="37"/>
      <c r="AY266" s="37"/>
      <c r="AZ266" s="37"/>
      <c r="BA266" s="21"/>
      <c r="BB266" s="21"/>
      <c r="BC266" s="21"/>
      <c r="BD266" s="21"/>
      <c r="BE266" s="21"/>
      <c r="BF266" s="25">
        <f>COUNTIF(S266:BE266,0)*7</f>
        <v>0</v>
      </c>
      <c r="BG266" s="26"/>
      <c r="BH266" s="25"/>
      <c r="BI266" s="26"/>
      <c r="BJ266" s="36"/>
      <c r="IU266" s="21">
        <v>2</v>
      </c>
      <c r="IV266" s="27">
        <v>4</v>
      </c>
    </row>
    <row r="267" spans="1:256" x14ac:dyDescent="0.2">
      <c r="A267" s="20">
        <v>41434711</v>
      </c>
      <c r="B267" s="20"/>
      <c r="C267" s="21"/>
      <c r="D267" s="28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  <c r="Y267" s="21"/>
      <c r="Z267" s="21"/>
      <c r="AA267" s="21"/>
      <c r="AB267" s="21"/>
      <c r="AC267" s="21"/>
      <c r="AD267" s="21"/>
      <c r="AE267" s="21"/>
      <c r="AF267" s="21"/>
      <c r="AG267" s="21"/>
      <c r="AH267" s="21"/>
      <c r="AI267" s="21"/>
      <c r="AJ267" s="21"/>
      <c r="AK267" s="21"/>
      <c r="AL267" s="21"/>
      <c r="AM267" s="21"/>
      <c r="AN267" s="21"/>
      <c r="AO267" s="21"/>
      <c r="AP267" s="21"/>
      <c r="AQ267" s="21"/>
      <c r="AR267" s="21"/>
      <c r="AS267" s="37"/>
      <c r="AT267" s="37"/>
      <c r="AU267" s="37"/>
      <c r="AV267" s="37"/>
      <c r="AW267" s="37"/>
      <c r="AX267" s="37"/>
      <c r="AY267" s="37"/>
      <c r="AZ267" s="37"/>
      <c r="BA267" s="21"/>
      <c r="BB267" s="21"/>
      <c r="BC267" s="21"/>
      <c r="BD267" s="21"/>
      <c r="BE267" s="21"/>
      <c r="BF267" s="25">
        <f t="shared" ref="BF267:BF331" si="4">COUNTIF(E267:BE267,0)*7</f>
        <v>0</v>
      </c>
      <c r="BG267" s="26"/>
      <c r="BH267" s="25"/>
      <c r="BI267" s="34"/>
      <c r="BJ267" s="36"/>
      <c r="IU267" s="21">
        <v>3</v>
      </c>
      <c r="IV267" s="27">
        <v>3</v>
      </c>
    </row>
    <row r="268" spans="1:256" x14ac:dyDescent="0.2">
      <c r="A268" s="20">
        <v>41446839</v>
      </c>
      <c r="B268" s="20"/>
      <c r="C268" s="21"/>
      <c r="D268" s="28"/>
      <c r="E268" s="30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  <c r="Y268" s="21"/>
      <c r="Z268" s="21"/>
      <c r="AA268" s="21"/>
      <c r="AB268" s="21"/>
      <c r="AC268" s="21"/>
      <c r="AD268" s="21"/>
      <c r="AE268" s="21"/>
      <c r="AF268" s="21"/>
      <c r="AG268" s="21"/>
      <c r="AH268" s="21"/>
      <c r="AI268" s="21"/>
      <c r="AJ268" s="21"/>
      <c r="AK268" s="21"/>
      <c r="AL268" s="21"/>
      <c r="AM268" s="21"/>
      <c r="AN268" s="21"/>
      <c r="AO268" s="21"/>
      <c r="AP268" s="21"/>
      <c r="AQ268" s="21"/>
      <c r="AR268" s="21"/>
      <c r="AS268" s="21"/>
      <c r="AT268" s="21"/>
      <c r="AU268" s="21"/>
      <c r="AV268" s="21"/>
      <c r="AW268" s="21"/>
      <c r="AX268" s="21"/>
      <c r="AY268" s="21"/>
      <c r="AZ268" s="21"/>
      <c r="BA268" s="21"/>
      <c r="BB268" s="21"/>
      <c r="BC268" s="21"/>
      <c r="BD268" s="21"/>
      <c r="BE268" s="21"/>
      <c r="BF268" s="25">
        <f t="shared" si="4"/>
        <v>0</v>
      </c>
      <c r="BG268" s="26"/>
      <c r="BH268" s="25"/>
      <c r="BI268" s="26"/>
      <c r="IU268" s="21">
        <v>1</v>
      </c>
      <c r="IV268" s="27">
        <v>1</v>
      </c>
    </row>
    <row r="269" spans="1:256" x14ac:dyDescent="0.2">
      <c r="A269" s="20">
        <v>41462064</v>
      </c>
      <c r="B269" s="20"/>
      <c r="C269" s="21"/>
      <c r="D269" s="28"/>
      <c r="E269" s="30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  <c r="Y269" s="21"/>
      <c r="Z269" s="21"/>
      <c r="AA269" s="21"/>
      <c r="AB269" s="21"/>
      <c r="AC269" s="21"/>
      <c r="AD269" s="21"/>
      <c r="AE269" s="21"/>
      <c r="AF269" s="21"/>
      <c r="AG269" s="21"/>
      <c r="AH269" s="21"/>
      <c r="AI269" s="21"/>
      <c r="AJ269" s="21"/>
      <c r="AK269" s="21"/>
      <c r="AL269" s="21"/>
      <c r="AM269" s="21"/>
      <c r="AN269" s="21"/>
      <c r="AO269" s="21"/>
      <c r="AP269" s="21"/>
      <c r="AQ269" s="21"/>
      <c r="AR269" s="21"/>
      <c r="AS269" s="37"/>
      <c r="AT269" s="37"/>
      <c r="AU269" s="37"/>
      <c r="AV269" s="37"/>
      <c r="AW269" s="37"/>
      <c r="AX269" s="37"/>
      <c r="AY269" s="37"/>
      <c r="AZ269" s="37"/>
      <c r="BA269" s="21"/>
      <c r="BB269" s="21"/>
      <c r="BC269" s="21"/>
      <c r="BD269" s="21"/>
      <c r="BE269" s="21"/>
      <c r="BF269" s="25">
        <f t="shared" si="4"/>
        <v>0</v>
      </c>
      <c r="BG269" s="26"/>
      <c r="BH269" s="32"/>
      <c r="BI269" s="26"/>
      <c r="BJ269" s="36"/>
      <c r="IU269" s="23">
        <v>0</v>
      </c>
      <c r="IV269" s="27">
        <v>1</v>
      </c>
    </row>
    <row r="270" spans="1:256" x14ac:dyDescent="0.2">
      <c r="A270" s="20">
        <v>41434759</v>
      </c>
      <c r="B270" s="20"/>
      <c r="C270" s="21"/>
      <c r="D270" s="28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  <c r="Y270" s="21"/>
      <c r="Z270" s="21"/>
      <c r="AA270" s="21"/>
      <c r="AB270" s="21"/>
      <c r="AC270" s="21"/>
      <c r="AD270" s="21"/>
      <c r="AE270" s="21"/>
      <c r="AF270" s="21"/>
      <c r="AG270" s="21"/>
      <c r="AH270" s="21"/>
      <c r="AI270" s="21"/>
      <c r="AJ270" s="21"/>
      <c r="AK270" s="21"/>
      <c r="AL270" s="21"/>
      <c r="AM270" s="21"/>
      <c r="AN270" s="21"/>
      <c r="AO270" s="21"/>
      <c r="AP270" s="21"/>
      <c r="AQ270" s="21"/>
      <c r="AR270" s="21"/>
      <c r="AS270" s="21"/>
      <c r="AT270" s="21"/>
      <c r="AU270" s="21"/>
      <c r="AV270" s="21"/>
      <c r="AW270" s="21"/>
      <c r="AX270" s="21"/>
      <c r="AY270" s="21"/>
      <c r="AZ270" s="21"/>
      <c r="BA270" s="21"/>
      <c r="BB270" s="21"/>
      <c r="BC270" s="21"/>
      <c r="BD270" s="21"/>
      <c r="BE270" s="21"/>
      <c r="BF270" s="25">
        <f t="shared" si="4"/>
        <v>0</v>
      </c>
      <c r="BG270" s="26"/>
      <c r="BH270" s="25"/>
      <c r="BI270" s="34"/>
      <c r="IU270" s="21">
        <v>3</v>
      </c>
      <c r="IV270" s="27">
        <v>3</v>
      </c>
    </row>
    <row r="271" spans="1:256" x14ac:dyDescent="0.2">
      <c r="A271" s="20">
        <v>41434760</v>
      </c>
      <c r="B271" s="20"/>
      <c r="C271" s="21"/>
      <c r="D271" s="28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30"/>
      <c r="P271" s="30"/>
      <c r="Q271" s="30"/>
      <c r="R271" s="30"/>
      <c r="S271" s="30"/>
      <c r="T271" s="30"/>
      <c r="U271" s="30"/>
      <c r="V271" s="30"/>
      <c r="W271" s="30"/>
      <c r="X271" s="30"/>
      <c r="Y271" s="30"/>
      <c r="Z271" s="30"/>
      <c r="AA271" s="30"/>
      <c r="AB271" s="21"/>
      <c r="AC271" s="21"/>
      <c r="AD271" s="21"/>
      <c r="AE271" s="21"/>
      <c r="AF271" s="21"/>
      <c r="AG271" s="21"/>
      <c r="AH271" s="21"/>
      <c r="AI271" s="21"/>
      <c r="AJ271" s="21"/>
      <c r="AK271" s="21"/>
      <c r="AL271" s="21"/>
      <c r="AM271" s="21"/>
      <c r="AN271" s="21"/>
      <c r="AO271" s="21"/>
      <c r="AP271" s="21"/>
      <c r="AQ271" s="21"/>
      <c r="AR271" s="30"/>
      <c r="AS271" s="21"/>
      <c r="AT271" s="21"/>
      <c r="AU271" s="21"/>
      <c r="AV271" s="21"/>
      <c r="AW271" s="21"/>
      <c r="AX271" s="21"/>
      <c r="AY271" s="21"/>
      <c r="AZ271" s="21"/>
      <c r="BA271" s="21"/>
      <c r="BB271" s="21"/>
      <c r="BC271" s="21"/>
      <c r="BD271" s="21"/>
      <c r="BE271" s="21"/>
      <c r="BF271" s="25">
        <f>COUNTIF(AS271:BE271,0)*7</f>
        <v>0</v>
      </c>
      <c r="BG271" s="26"/>
      <c r="BH271" s="32"/>
      <c r="BI271" s="26"/>
      <c r="BJ271" s="36"/>
      <c r="IU271" s="21">
        <v>1</v>
      </c>
      <c r="IV271" s="27">
        <v>1</v>
      </c>
    </row>
    <row r="272" spans="1:256" x14ac:dyDescent="0.2">
      <c r="A272" s="20">
        <v>41448759</v>
      </c>
      <c r="B272" s="20"/>
      <c r="C272" s="21"/>
      <c r="D272" s="28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1"/>
      <c r="AB272" s="21"/>
      <c r="AC272" s="21"/>
      <c r="AD272" s="21"/>
      <c r="AE272" s="21"/>
      <c r="AF272" s="21"/>
      <c r="AG272" s="21"/>
      <c r="AH272" s="21"/>
      <c r="AI272" s="21"/>
      <c r="AJ272" s="21"/>
      <c r="AK272" s="21"/>
      <c r="AL272" s="21"/>
      <c r="AM272" s="21"/>
      <c r="AN272" s="21"/>
      <c r="AO272" s="21"/>
      <c r="AP272" s="21"/>
      <c r="AQ272" s="21"/>
      <c r="AR272" s="21"/>
      <c r="AS272" s="21"/>
      <c r="AT272" s="21"/>
      <c r="AU272" s="21"/>
      <c r="AV272" s="21"/>
      <c r="AW272" s="21"/>
      <c r="AX272" s="21"/>
      <c r="AY272" s="21"/>
      <c r="AZ272" s="21"/>
      <c r="BA272" s="21"/>
      <c r="BB272" s="21"/>
      <c r="BC272" s="21"/>
      <c r="BD272" s="21"/>
      <c r="BE272" s="21"/>
      <c r="BF272" s="25">
        <f t="shared" si="4"/>
        <v>0</v>
      </c>
      <c r="BG272" s="26"/>
      <c r="BH272" s="25"/>
      <c r="BI272" s="34"/>
      <c r="IU272" s="21">
        <v>1</v>
      </c>
      <c r="IV272" s="27">
        <v>1</v>
      </c>
    </row>
    <row r="273" spans="1:256" x14ac:dyDescent="0.2">
      <c r="A273" s="20">
        <v>41446278</v>
      </c>
      <c r="B273" s="20"/>
      <c r="C273" s="21"/>
      <c r="D273" s="28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  <c r="Y273" s="21"/>
      <c r="Z273" s="21"/>
      <c r="AA273" s="21"/>
      <c r="AB273" s="21"/>
      <c r="AC273" s="21"/>
      <c r="AD273" s="21"/>
      <c r="AE273" s="21"/>
      <c r="AF273" s="21"/>
      <c r="AG273" s="21"/>
      <c r="AH273" s="21"/>
      <c r="AI273" s="21"/>
      <c r="AJ273" s="21"/>
      <c r="AK273" s="21"/>
      <c r="AL273" s="21"/>
      <c r="AM273" s="21"/>
      <c r="AN273" s="21"/>
      <c r="AO273" s="21"/>
      <c r="AP273" s="21"/>
      <c r="AQ273" s="21"/>
      <c r="AR273" s="21"/>
      <c r="AS273" s="21"/>
      <c r="AT273" s="21"/>
      <c r="AU273" s="21"/>
      <c r="AV273" s="21"/>
      <c r="AW273" s="21"/>
      <c r="AX273" s="21"/>
      <c r="AY273" s="21"/>
      <c r="AZ273" s="21"/>
      <c r="BA273" s="21"/>
      <c r="BB273" s="21"/>
      <c r="BC273" s="21"/>
      <c r="BD273" s="21"/>
      <c r="BE273" s="21"/>
      <c r="BF273" s="25">
        <f t="shared" si="4"/>
        <v>0</v>
      </c>
      <c r="BG273" s="26"/>
      <c r="BH273" s="25"/>
      <c r="BI273" s="34"/>
      <c r="IU273" s="21">
        <v>1</v>
      </c>
      <c r="IV273" s="27">
        <v>1</v>
      </c>
    </row>
    <row r="274" spans="1:256" x14ac:dyDescent="0.2">
      <c r="A274" s="20">
        <v>41456821</v>
      </c>
      <c r="B274" s="20"/>
      <c r="C274" s="21"/>
      <c r="D274" s="28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  <c r="Y274" s="21"/>
      <c r="Z274" s="21"/>
      <c r="AA274" s="21"/>
      <c r="AB274" s="21"/>
      <c r="AC274" s="21"/>
      <c r="AD274" s="21"/>
      <c r="AE274" s="21"/>
      <c r="AF274" s="21"/>
      <c r="AG274" s="21"/>
      <c r="AH274" s="21"/>
      <c r="AI274" s="21"/>
      <c r="AJ274" s="21"/>
      <c r="AK274" s="21"/>
      <c r="AL274" s="21"/>
      <c r="AM274" s="21"/>
      <c r="AN274" s="21"/>
      <c r="AO274" s="21"/>
      <c r="AP274" s="21"/>
      <c r="AQ274" s="21"/>
      <c r="AR274" s="21"/>
      <c r="AS274" s="37"/>
      <c r="AT274" s="37"/>
      <c r="AU274" s="37"/>
      <c r="AV274" s="37"/>
      <c r="AW274" s="37"/>
      <c r="AX274" s="37"/>
      <c r="AY274" s="37"/>
      <c r="AZ274" s="37"/>
      <c r="BA274" s="21"/>
      <c r="BB274" s="21"/>
      <c r="BC274" s="21"/>
      <c r="BD274" s="21"/>
      <c r="BE274" s="21"/>
      <c r="BF274" s="25">
        <f t="shared" si="4"/>
        <v>0</v>
      </c>
      <c r="BG274" s="26"/>
      <c r="BH274" s="25"/>
      <c r="BI274" s="34"/>
      <c r="BJ274" s="36"/>
      <c r="IU274" s="21">
        <v>2</v>
      </c>
      <c r="IV274" s="27">
        <v>2</v>
      </c>
    </row>
    <row r="275" spans="1:256" x14ac:dyDescent="0.2">
      <c r="A275" s="20">
        <v>41456969</v>
      </c>
      <c r="B275" s="20"/>
      <c r="C275" s="21"/>
      <c r="D275" s="28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1"/>
      <c r="AB275" s="21"/>
      <c r="AC275" s="21"/>
      <c r="AD275" s="21"/>
      <c r="AE275" s="21"/>
      <c r="AF275" s="21"/>
      <c r="AG275" s="21"/>
      <c r="AH275" s="21"/>
      <c r="AI275" s="21"/>
      <c r="AJ275" s="21"/>
      <c r="AK275" s="21"/>
      <c r="AL275" s="21"/>
      <c r="AM275" s="21"/>
      <c r="AN275" s="21"/>
      <c r="AO275" s="21"/>
      <c r="AP275" s="21"/>
      <c r="AQ275" s="21"/>
      <c r="AR275" s="21"/>
      <c r="AS275" s="21"/>
      <c r="AT275" s="21"/>
      <c r="AU275" s="21"/>
      <c r="AV275" s="21"/>
      <c r="AW275" s="21"/>
      <c r="AX275" s="21"/>
      <c r="AY275" s="21"/>
      <c r="AZ275" s="21"/>
      <c r="BA275" s="21"/>
      <c r="BB275" s="21"/>
      <c r="BC275" s="21"/>
      <c r="BD275" s="21"/>
      <c r="BE275" s="21"/>
      <c r="BF275" s="25">
        <f t="shared" si="4"/>
        <v>0</v>
      </c>
      <c r="BG275" s="26"/>
      <c r="BH275" s="25"/>
      <c r="BI275" s="34"/>
      <c r="IU275" s="21">
        <v>1</v>
      </c>
      <c r="IV275" s="27">
        <v>1</v>
      </c>
    </row>
    <row r="276" spans="1:256" x14ac:dyDescent="0.2">
      <c r="A276" s="20">
        <v>41434783</v>
      </c>
      <c r="B276" s="20"/>
      <c r="C276" s="21"/>
      <c r="D276" s="28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  <c r="Y276" s="21"/>
      <c r="Z276" s="21"/>
      <c r="AA276" s="21"/>
      <c r="AB276" s="21"/>
      <c r="AC276" s="21"/>
      <c r="AD276" s="21"/>
      <c r="AE276" s="21"/>
      <c r="AF276" s="21"/>
      <c r="AG276" s="21"/>
      <c r="AH276" s="21"/>
      <c r="AI276" s="21"/>
      <c r="AJ276" s="21"/>
      <c r="AK276" s="21"/>
      <c r="AL276" s="21"/>
      <c r="AM276" s="21"/>
      <c r="AN276" s="21"/>
      <c r="AO276" s="21"/>
      <c r="AP276" s="21"/>
      <c r="AQ276" s="21"/>
      <c r="AR276" s="21"/>
      <c r="AS276" s="21"/>
      <c r="AT276" s="21"/>
      <c r="AU276" s="21"/>
      <c r="AV276" s="21"/>
      <c r="AW276" s="21"/>
      <c r="AX276" s="21"/>
      <c r="AY276" s="21"/>
      <c r="AZ276" s="21"/>
      <c r="BA276" s="21"/>
      <c r="BB276" s="21"/>
      <c r="BC276" s="21"/>
      <c r="BD276" s="21"/>
      <c r="BE276" s="21"/>
      <c r="BF276" s="25">
        <f t="shared" si="4"/>
        <v>0</v>
      </c>
      <c r="BG276" s="26"/>
      <c r="BH276" s="25"/>
      <c r="BI276" s="34"/>
      <c r="IU276" s="21">
        <v>1</v>
      </c>
      <c r="IV276" s="27">
        <v>1</v>
      </c>
    </row>
    <row r="277" spans="1:256" x14ac:dyDescent="0.2">
      <c r="A277" s="20">
        <v>41434791</v>
      </c>
      <c r="B277" s="20"/>
      <c r="C277" s="21"/>
      <c r="D277" s="28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30"/>
      <c r="Q277" s="30"/>
      <c r="R277" s="30"/>
      <c r="S277" s="30"/>
      <c r="T277" s="30"/>
      <c r="U277" s="21"/>
      <c r="V277" s="21"/>
      <c r="W277" s="21"/>
      <c r="X277" s="21"/>
      <c r="Y277" s="21"/>
      <c r="Z277" s="21"/>
      <c r="AA277" s="21"/>
      <c r="AB277" s="21"/>
      <c r="AC277" s="21"/>
      <c r="AD277" s="21"/>
      <c r="AE277" s="21"/>
      <c r="AF277" s="21"/>
      <c r="AG277" s="21"/>
      <c r="AH277" s="21"/>
      <c r="AI277" s="21"/>
      <c r="AJ277" s="21"/>
      <c r="AK277" s="21"/>
      <c r="AL277" s="21"/>
      <c r="AM277" s="21"/>
      <c r="AN277" s="21"/>
      <c r="AO277" s="21"/>
      <c r="AP277" s="21"/>
      <c r="AQ277" s="21"/>
      <c r="AR277" s="21"/>
      <c r="AS277" s="21"/>
      <c r="AT277" s="21"/>
      <c r="AU277" s="21"/>
      <c r="AV277" s="21"/>
      <c r="AW277" s="21"/>
      <c r="AX277" s="21"/>
      <c r="AY277" s="21"/>
      <c r="AZ277" s="21"/>
      <c r="BA277" s="21"/>
      <c r="BB277" s="21"/>
      <c r="BC277" s="21"/>
      <c r="BD277" s="21"/>
      <c r="BE277" s="21"/>
      <c r="BF277" s="25">
        <f>COUNTIF(U277:BE277,0)*7</f>
        <v>0</v>
      </c>
      <c r="BG277" s="26"/>
      <c r="BH277" s="25"/>
      <c r="BI277" s="34"/>
      <c r="IU277" s="21"/>
      <c r="IV277" s="27"/>
    </row>
    <row r="278" spans="1:256" x14ac:dyDescent="0.2">
      <c r="A278" s="20">
        <v>41434805</v>
      </c>
      <c r="B278" s="20"/>
      <c r="C278" s="21"/>
      <c r="D278" s="28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1"/>
      <c r="AB278" s="21"/>
      <c r="AC278" s="21"/>
      <c r="AD278" s="21"/>
      <c r="AE278" s="21"/>
      <c r="AF278" s="21"/>
      <c r="AG278" s="21"/>
      <c r="AH278" s="21"/>
      <c r="AI278" s="21"/>
      <c r="AJ278" s="21"/>
      <c r="AK278" s="21"/>
      <c r="AL278" s="21"/>
      <c r="AM278" s="21"/>
      <c r="AN278" s="21"/>
      <c r="AO278" s="21"/>
      <c r="AP278" s="21"/>
      <c r="AQ278" s="21"/>
      <c r="AR278" s="21"/>
      <c r="AS278" s="21"/>
      <c r="AT278" s="21"/>
      <c r="AU278" s="21"/>
      <c r="AV278" s="21"/>
      <c r="AW278" s="21"/>
      <c r="AX278" s="21"/>
      <c r="AY278" s="21"/>
      <c r="AZ278" s="21"/>
      <c r="BA278" s="21"/>
      <c r="BB278" s="21"/>
      <c r="BC278" s="21"/>
      <c r="BD278" s="21"/>
      <c r="BE278" s="21"/>
      <c r="BF278" s="25">
        <f t="shared" si="4"/>
        <v>0</v>
      </c>
      <c r="BG278" s="26"/>
      <c r="BH278" s="25"/>
      <c r="BI278" s="34"/>
      <c r="IU278" s="21"/>
      <c r="IV278" s="27"/>
    </row>
    <row r="279" spans="1:256" x14ac:dyDescent="0.2">
      <c r="A279" s="20">
        <v>41434806</v>
      </c>
      <c r="B279" s="20"/>
      <c r="C279" s="21"/>
      <c r="D279" s="28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  <c r="Y279" s="21"/>
      <c r="Z279" s="21"/>
      <c r="AA279" s="21"/>
      <c r="AB279" s="21"/>
      <c r="AC279" s="21"/>
      <c r="AD279" s="21"/>
      <c r="AE279" s="21"/>
      <c r="AF279" s="21"/>
      <c r="AG279" s="21"/>
      <c r="AH279" s="21"/>
      <c r="AI279" s="21"/>
      <c r="AJ279" s="21"/>
      <c r="AK279" s="21"/>
      <c r="AL279" s="21"/>
      <c r="AM279" s="21"/>
      <c r="AN279" s="21"/>
      <c r="AO279" s="21"/>
      <c r="AP279" s="21"/>
      <c r="AQ279" s="21"/>
      <c r="AR279" s="21"/>
      <c r="AS279" s="21"/>
      <c r="AT279" s="21"/>
      <c r="AU279" s="21"/>
      <c r="AV279" s="21"/>
      <c r="AW279" s="21"/>
      <c r="AX279" s="21"/>
      <c r="AY279" s="21"/>
      <c r="AZ279" s="21"/>
      <c r="BA279" s="21"/>
      <c r="BB279" s="21"/>
      <c r="BC279" s="21"/>
      <c r="BD279" s="21"/>
      <c r="BE279" s="21"/>
      <c r="BF279" s="25">
        <f t="shared" si="4"/>
        <v>0</v>
      </c>
      <c r="BG279" s="26"/>
      <c r="BH279" s="25"/>
      <c r="BI279" s="34"/>
      <c r="IU279" s="21"/>
      <c r="IV279" s="27"/>
    </row>
    <row r="280" spans="1:256" x14ac:dyDescent="0.2">
      <c r="A280" s="20">
        <v>41447146</v>
      </c>
      <c r="B280" s="20"/>
      <c r="C280" s="21"/>
      <c r="D280" s="28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  <c r="Y280" s="21"/>
      <c r="Z280" s="21"/>
      <c r="AA280" s="21"/>
      <c r="AB280" s="21"/>
      <c r="AC280" s="21"/>
      <c r="AD280" s="21"/>
      <c r="AE280" s="21"/>
      <c r="AF280" s="21"/>
      <c r="AG280" s="21"/>
      <c r="AH280" s="21"/>
      <c r="AI280" s="21"/>
      <c r="AJ280" s="21"/>
      <c r="AK280" s="21"/>
      <c r="AL280" s="21"/>
      <c r="AM280" s="21"/>
      <c r="AN280" s="21"/>
      <c r="AO280" s="21"/>
      <c r="AP280" s="21"/>
      <c r="AQ280" s="21"/>
      <c r="AR280" s="21"/>
      <c r="AS280" s="21"/>
      <c r="AT280" s="21"/>
      <c r="AU280" s="21"/>
      <c r="AV280" s="21"/>
      <c r="AW280" s="21"/>
      <c r="AX280" s="21"/>
      <c r="AY280" s="21"/>
      <c r="AZ280" s="21"/>
      <c r="BA280" s="21"/>
      <c r="BB280" s="21"/>
      <c r="BC280" s="21"/>
      <c r="BD280" s="21"/>
      <c r="BE280" s="21"/>
      <c r="BF280" s="25">
        <f t="shared" si="4"/>
        <v>0</v>
      </c>
      <c r="BG280" s="26"/>
      <c r="BH280" s="25"/>
      <c r="BI280" s="34"/>
      <c r="BJ280" s="36"/>
      <c r="IU280" s="21">
        <v>3</v>
      </c>
      <c r="IV280" s="27">
        <v>3</v>
      </c>
    </row>
    <row r="281" spans="1:256" x14ac:dyDescent="0.2">
      <c r="A281" s="20">
        <v>41447148</v>
      </c>
      <c r="B281" s="20"/>
      <c r="C281" s="21"/>
      <c r="D281" s="28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  <c r="Y281" s="21"/>
      <c r="Z281" s="21"/>
      <c r="AA281" s="21"/>
      <c r="AB281" s="21"/>
      <c r="AC281" s="21"/>
      <c r="AD281" s="21"/>
      <c r="AE281" s="21"/>
      <c r="AF281" s="21"/>
      <c r="AG281" s="21"/>
      <c r="AH281" s="21"/>
      <c r="AI281" s="21"/>
      <c r="AJ281" s="21"/>
      <c r="AK281" s="21"/>
      <c r="AL281" s="21"/>
      <c r="AM281" s="21"/>
      <c r="AN281" s="21"/>
      <c r="AO281" s="21"/>
      <c r="AP281" s="21"/>
      <c r="AQ281" s="21"/>
      <c r="AR281" s="21"/>
      <c r="AS281" s="37"/>
      <c r="AT281" s="37"/>
      <c r="AU281" s="37"/>
      <c r="AV281" s="37"/>
      <c r="AW281" s="37"/>
      <c r="AX281" s="37"/>
      <c r="AY281" s="37"/>
      <c r="AZ281" s="37"/>
      <c r="BA281" s="21"/>
      <c r="BB281" s="21"/>
      <c r="BC281" s="21"/>
      <c r="BD281" s="21"/>
      <c r="BE281" s="21"/>
      <c r="BF281" s="25">
        <f t="shared" si="4"/>
        <v>0</v>
      </c>
      <c r="BG281" s="26"/>
      <c r="BH281" s="25"/>
      <c r="BI281" s="34"/>
      <c r="BJ281" s="36"/>
      <c r="IU281" s="21">
        <v>1</v>
      </c>
      <c r="IV281" s="27">
        <v>1</v>
      </c>
    </row>
    <row r="282" spans="1:256" x14ac:dyDescent="0.2">
      <c r="A282" s="20">
        <v>41447145</v>
      </c>
      <c r="B282" s="20"/>
      <c r="C282" s="21"/>
      <c r="D282" s="28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  <c r="Y282" s="21"/>
      <c r="Z282" s="21"/>
      <c r="AA282" s="21"/>
      <c r="AB282" s="21"/>
      <c r="AC282" s="21"/>
      <c r="AD282" s="21"/>
      <c r="AE282" s="21"/>
      <c r="AF282" s="21"/>
      <c r="AG282" s="21"/>
      <c r="AH282" s="21"/>
      <c r="AI282" s="21"/>
      <c r="AJ282" s="21"/>
      <c r="AK282" s="21"/>
      <c r="AL282" s="21"/>
      <c r="AM282" s="21"/>
      <c r="AN282" s="21"/>
      <c r="AO282" s="21"/>
      <c r="AP282" s="21"/>
      <c r="AQ282" s="21"/>
      <c r="AR282" s="21"/>
      <c r="AS282" s="21"/>
      <c r="AT282" s="21"/>
      <c r="AU282" s="21"/>
      <c r="AV282" s="21"/>
      <c r="AW282" s="21"/>
      <c r="AX282" s="21"/>
      <c r="AY282" s="21"/>
      <c r="AZ282" s="21"/>
      <c r="BA282" s="21"/>
      <c r="BB282" s="21"/>
      <c r="BC282" s="21"/>
      <c r="BD282" s="21"/>
      <c r="BE282" s="21"/>
      <c r="BF282" s="25">
        <f t="shared" si="4"/>
        <v>0</v>
      </c>
      <c r="BG282" s="26"/>
      <c r="BH282" s="25"/>
      <c r="BI282" s="34"/>
      <c r="IU282" s="21">
        <v>2</v>
      </c>
      <c r="IV282" s="27">
        <v>2</v>
      </c>
    </row>
    <row r="283" spans="1:256" x14ac:dyDescent="0.2">
      <c r="A283" s="20">
        <v>41462065</v>
      </c>
      <c r="B283" s="20"/>
      <c r="C283" s="21"/>
      <c r="D283" s="28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  <c r="Y283" s="21"/>
      <c r="Z283" s="21"/>
      <c r="AA283" s="21"/>
      <c r="AB283" s="21"/>
      <c r="AC283" s="21"/>
      <c r="AD283" s="21"/>
      <c r="AE283" s="21"/>
      <c r="AF283" s="21"/>
      <c r="AG283" s="21"/>
      <c r="AH283" s="21"/>
      <c r="AI283" s="21"/>
      <c r="AJ283" s="21"/>
      <c r="AK283" s="21"/>
      <c r="AL283" s="21"/>
      <c r="AM283" s="21"/>
      <c r="AN283" s="21"/>
      <c r="AO283" s="21"/>
      <c r="AP283" s="21"/>
      <c r="AQ283" s="21"/>
      <c r="AR283" s="21"/>
      <c r="AS283" s="21"/>
      <c r="AT283" s="21"/>
      <c r="AU283" s="21"/>
      <c r="AV283" s="21"/>
      <c r="AW283" s="21"/>
      <c r="AX283" s="21"/>
      <c r="AY283" s="21"/>
      <c r="AZ283" s="21"/>
      <c r="BA283" s="21"/>
      <c r="BB283" s="21"/>
      <c r="BC283" s="21"/>
      <c r="BD283" s="21"/>
      <c r="BE283" s="21"/>
      <c r="BF283" s="25">
        <f t="shared" si="4"/>
        <v>0</v>
      </c>
      <c r="BG283" s="26"/>
      <c r="BH283" s="25"/>
      <c r="BI283" s="26"/>
      <c r="IU283" s="21">
        <v>6</v>
      </c>
      <c r="IV283" s="27">
        <v>4</v>
      </c>
    </row>
    <row r="284" spans="1:256" x14ac:dyDescent="0.2">
      <c r="A284" s="20">
        <v>41456811</v>
      </c>
      <c r="B284" s="20"/>
      <c r="C284" s="21"/>
      <c r="D284" s="28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  <c r="Y284" s="21"/>
      <c r="Z284" s="21"/>
      <c r="AA284" s="21"/>
      <c r="AB284" s="21"/>
      <c r="AC284" s="21"/>
      <c r="AD284" s="21"/>
      <c r="AE284" s="21"/>
      <c r="AF284" s="21"/>
      <c r="AG284" s="21"/>
      <c r="AH284" s="21"/>
      <c r="AI284" s="21"/>
      <c r="AJ284" s="21"/>
      <c r="AK284" s="21"/>
      <c r="AL284" s="21"/>
      <c r="AM284" s="21"/>
      <c r="AN284" s="21"/>
      <c r="AO284" s="21"/>
      <c r="AP284" s="21"/>
      <c r="AQ284" s="21"/>
      <c r="AR284" s="21"/>
      <c r="AS284" s="21"/>
      <c r="AT284" s="21"/>
      <c r="AU284" s="21"/>
      <c r="AV284" s="21"/>
      <c r="AW284" s="21"/>
      <c r="AX284" s="21"/>
      <c r="AY284" s="21"/>
      <c r="AZ284" s="21"/>
      <c r="BA284" s="21"/>
      <c r="BB284" s="21"/>
      <c r="BC284" s="21"/>
      <c r="BD284" s="21"/>
      <c r="BE284" s="21"/>
      <c r="BF284" s="25">
        <f t="shared" si="4"/>
        <v>0</v>
      </c>
      <c r="BG284" s="26"/>
      <c r="BH284" s="25"/>
      <c r="BI284" s="34"/>
      <c r="IU284" s="21">
        <v>1</v>
      </c>
      <c r="IV284" s="27">
        <v>1</v>
      </c>
    </row>
    <row r="285" spans="1:256" x14ac:dyDescent="0.2">
      <c r="A285" s="20">
        <v>41434860</v>
      </c>
      <c r="B285" s="20"/>
      <c r="C285" s="21"/>
      <c r="D285" s="28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  <c r="Y285" s="21"/>
      <c r="Z285" s="21"/>
      <c r="AA285" s="21"/>
      <c r="AB285" s="21"/>
      <c r="AC285" s="21"/>
      <c r="AD285" s="21"/>
      <c r="AE285" s="21"/>
      <c r="AF285" s="21"/>
      <c r="AG285" s="21"/>
      <c r="AH285" s="21"/>
      <c r="AI285" s="21"/>
      <c r="AJ285" s="21"/>
      <c r="AK285" s="21"/>
      <c r="AL285" s="21"/>
      <c r="AM285" s="21"/>
      <c r="AN285" s="21"/>
      <c r="AO285" s="21"/>
      <c r="AP285" s="21"/>
      <c r="AQ285" s="21"/>
      <c r="AR285" s="21"/>
      <c r="AS285" s="37"/>
      <c r="AT285" s="37"/>
      <c r="AU285" s="37"/>
      <c r="AV285" s="37"/>
      <c r="AW285" s="37"/>
      <c r="AX285" s="37"/>
      <c r="AY285" s="37"/>
      <c r="AZ285" s="37"/>
      <c r="BA285" s="21"/>
      <c r="BB285" s="21"/>
      <c r="BC285" s="21"/>
      <c r="BD285" s="21"/>
      <c r="BE285" s="21"/>
      <c r="BF285" s="25">
        <f t="shared" si="4"/>
        <v>0</v>
      </c>
      <c r="BG285" s="26"/>
      <c r="BH285" s="25"/>
      <c r="BI285" s="34"/>
      <c r="BJ285" s="36"/>
      <c r="IU285" s="21">
        <v>5</v>
      </c>
      <c r="IV285" s="27">
        <v>6</v>
      </c>
    </row>
    <row r="286" spans="1:256" x14ac:dyDescent="0.2">
      <c r="A286" s="20">
        <v>41462066</v>
      </c>
      <c r="B286" s="20"/>
      <c r="C286" s="21"/>
      <c r="D286" s="22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  <c r="Y286" s="21"/>
      <c r="Z286" s="21"/>
      <c r="AA286" s="21"/>
      <c r="AB286" s="21"/>
      <c r="AC286" s="21"/>
      <c r="AD286" s="21"/>
      <c r="AE286" s="21"/>
      <c r="AF286" s="21"/>
      <c r="AG286" s="21"/>
      <c r="AH286" s="21"/>
      <c r="AI286" s="21"/>
      <c r="AJ286" s="21"/>
      <c r="AK286" s="21"/>
      <c r="AL286" s="21"/>
      <c r="AM286" s="21"/>
      <c r="AN286" s="21"/>
      <c r="AO286" s="21"/>
      <c r="AP286" s="21"/>
      <c r="AQ286" s="21"/>
      <c r="AR286" s="21"/>
      <c r="AS286" s="37"/>
      <c r="AT286" s="37"/>
      <c r="AU286" s="37"/>
      <c r="AV286" s="37"/>
      <c r="AW286" s="37"/>
      <c r="AX286" s="37"/>
      <c r="AY286" s="37"/>
      <c r="AZ286" s="37"/>
      <c r="BA286" s="21"/>
      <c r="BB286" s="21"/>
      <c r="BC286" s="21"/>
      <c r="BD286" s="21"/>
      <c r="BE286" s="21"/>
      <c r="BF286" s="25">
        <f t="shared" si="4"/>
        <v>0</v>
      </c>
      <c r="BG286" s="26"/>
      <c r="BH286" s="25"/>
      <c r="BI286" s="34"/>
      <c r="BJ286" s="36"/>
      <c r="IU286" s="21"/>
      <c r="IV286" s="27"/>
    </row>
    <row r="287" spans="1:256" x14ac:dyDescent="0.2">
      <c r="A287" s="20">
        <v>41445926</v>
      </c>
      <c r="B287" s="20"/>
      <c r="C287" s="21"/>
      <c r="D287" s="28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  <c r="Y287" s="21"/>
      <c r="Z287" s="21"/>
      <c r="AA287" s="21"/>
      <c r="AB287" s="21"/>
      <c r="AC287" s="21"/>
      <c r="AD287" s="21"/>
      <c r="AE287" s="21"/>
      <c r="AF287" s="21"/>
      <c r="AG287" s="21"/>
      <c r="AH287" s="21"/>
      <c r="AI287" s="21"/>
      <c r="AJ287" s="21"/>
      <c r="AK287" s="21"/>
      <c r="AL287" s="21"/>
      <c r="AM287" s="21"/>
      <c r="AN287" s="21"/>
      <c r="AO287" s="21"/>
      <c r="AP287" s="21"/>
      <c r="AQ287" s="21"/>
      <c r="AR287" s="21"/>
      <c r="AS287" s="21"/>
      <c r="AT287" s="21"/>
      <c r="AU287" s="21"/>
      <c r="AV287" s="21"/>
      <c r="AW287" s="21"/>
      <c r="AX287" s="21"/>
      <c r="AY287" s="21"/>
      <c r="AZ287" s="21"/>
      <c r="BA287" s="21"/>
      <c r="BB287" s="21"/>
      <c r="BC287" s="21"/>
      <c r="BD287" s="21"/>
      <c r="BE287" s="21"/>
      <c r="BF287" s="25">
        <f t="shared" si="4"/>
        <v>0</v>
      </c>
      <c r="BG287" s="26"/>
      <c r="BH287" s="25"/>
      <c r="BI287" s="34"/>
      <c r="IU287" s="21">
        <v>2</v>
      </c>
      <c r="IV287" s="27">
        <v>2</v>
      </c>
    </row>
    <row r="288" spans="1:256" x14ac:dyDescent="0.2">
      <c r="A288" s="20">
        <v>41434890</v>
      </c>
      <c r="B288" s="20"/>
      <c r="C288" s="21"/>
      <c r="D288" s="28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  <c r="Y288" s="21"/>
      <c r="Z288" s="21"/>
      <c r="AA288" s="21"/>
      <c r="AB288" s="21"/>
      <c r="AC288" s="21"/>
      <c r="AD288" s="21"/>
      <c r="AE288" s="21"/>
      <c r="AF288" s="21"/>
      <c r="AG288" s="21"/>
      <c r="AH288" s="21"/>
      <c r="AI288" s="21"/>
      <c r="AJ288" s="21"/>
      <c r="AK288" s="21"/>
      <c r="AL288" s="21"/>
      <c r="AM288" s="21"/>
      <c r="AN288" s="21"/>
      <c r="AO288" s="21"/>
      <c r="AP288" s="21"/>
      <c r="AQ288" s="21"/>
      <c r="AR288" s="21"/>
      <c r="AS288" s="21"/>
      <c r="AT288" s="21"/>
      <c r="AU288" s="21"/>
      <c r="AV288" s="21"/>
      <c r="AW288" s="21"/>
      <c r="AX288" s="21"/>
      <c r="AY288" s="21"/>
      <c r="AZ288" s="21"/>
      <c r="BA288" s="21"/>
      <c r="BB288" s="21"/>
      <c r="BC288" s="21"/>
      <c r="BD288" s="21"/>
      <c r="BE288" s="21"/>
      <c r="BF288" s="25">
        <f t="shared" si="4"/>
        <v>0</v>
      </c>
      <c r="BG288" s="26"/>
      <c r="BH288" s="25"/>
      <c r="BI288" s="34"/>
      <c r="IU288" s="21">
        <v>1</v>
      </c>
      <c r="IV288" s="27">
        <v>1</v>
      </c>
    </row>
    <row r="289" spans="1:256" x14ac:dyDescent="0.2">
      <c r="A289" s="20">
        <v>41456469</v>
      </c>
      <c r="B289" s="20"/>
      <c r="C289" s="21"/>
      <c r="D289" s="28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  <c r="Y289" s="21"/>
      <c r="Z289" s="21"/>
      <c r="AA289" s="21"/>
      <c r="AB289" s="21"/>
      <c r="AC289" s="21"/>
      <c r="AD289" s="21"/>
      <c r="AE289" s="21"/>
      <c r="AF289" s="21"/>
      <c r="AG289" s="21"/>
      <c r="AH289" s="21"/>
      <c r="AI289" s="21"/>
      <c r="AJ289" s="21"/>
      <c r="AK289" s="21"/>
      <c r="AL289" s="21"/>
      <c r="AM289" s="21"/>
      <c r="AN289" s="21"/>
      <c r="AO289" s="21"/>
      <c r="AP289" s="21"/>
      <c r="AQ289" s="21"/>
      <c r="AR289" s="21"/>
      <c r="AS289" s="21"/>
      <c r="AT289" s="21"/>
      <c r="AU289" s="21"/>
      <c r="AV289" s="21"/>
      <c r="AW289" s="21"/>
      <c r="AX289" s="21"/>
      <c r="AY289" s="21"/>
      <c r="AZ289" s="21"/>
      <c r="BA289" s="21"/>
      <c r="BB289" s="21"/>
      <c r="BC289" s="21"/>
      <c r="BD289" s="21"/>
      <c r="BE289" s="21"/>
      <c r="BF289" s="25">
        <f t="shared" si="4"/>
        <v>0</v>
      </c>
      <c r="BG289" s="26"/>
      <c r="BH289" s="25"/>
      <c r="BI289" s="34"/>
      <c r="BJ289" s="36"/>
      <c r="IU289" s="21">
        <v>2</v>
      </c>
      <c r="IV289" s="27">
        <v>1</v>
      </c>
    </row>
    <row r="290" spans="1:256" x14ac:dyDescent="0.2">
      <c r="A290" s="20">
        <v>41445929</v>
      </c>
      <c r="B290" s="20"/>
      <c r="C290" s="21"/>
      <c r="D290" s="28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  <c r="Y290" s="21"/>
      <c r="Z290" s="21"/>
      <c r="AA290" s="21"/>
      <c r="AB290" s="21"/>
      <c r="AC290" s="21"/>
      <c r="AD290" s="21"/>
      <c r="AE290" s="21"/>
      <c r="AF290" s="21"/>
      <c r="AG290" s="21"/>
      <c r="AH290" s="21"/>
      <c r="AI290" s="21"/>
      <c r="AJ290" s="21"/>
      <c r="AK290" s="21"/>
      <c r="AL290" s="21"/>
      <c r="AM290" s="21"/>
      <c r="AN290" s="21"/>
      <c r="AO290" s="21"/>
      <c r="AP290" s="21"/>
      <c r="AQ290" s="21"/>
      <c r="AR290" s="21"/>
      <c r="AS290" s="21"/>
      <c r="AT290" s="21"/>
      <c r="AU290" s="21"/>
      <c r="AV290" s="21"/>
      <c r="AW290" s="21"/>
      <c r="AX290" s="21"/>
      <c r="AY290" s="21"/>
      <c r="AZ290" s="21"/>
      <c r="BA290" s="21"/>
      <c r="BB290" s="21"/>
      <c r="BC290" s="21"/>
      <c r="BD290" s="21"/>
      <c r="BE290" s="21"/>
      <c r="BF290" s="25">
        <f t="shared" si="4"/>
        <v>0</v>
      </c>
      <c r="BG290" s="26"/>
      <c r="BH290" s="25"/>
      <c r="BI290" s="34"/>
      <c r="IU290" s="21">
        <v>3</v>
      </c>
      <c r="IV290" s="27">
        <v>2</v>
      </c>
    </row>
    <row r="291" spans="1:256" x14ac:dyDescent="0.2">
      <c r="A291" s="20">
        <v>41434974</v>
      </c>
      <c r="B291" s="20"/>
      <c r="C291" s="21"/>
      <c r="D291" s="28"/>
      <c r="E291" s="30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  <c r="Y291" s="21"/>
      <c r="Z291" s="21"/>
      <c r="AA291" s="21"/>
      <c r="AB291" s="21"/>
      <c r="AC291" s="21"/>
      <c r="AD291" s="21"/>
      <c r="AE291" s="21"/>
      <c r="AF291" s="21"/>
      <c r="AG291" s="21"/>
      <c r="AH291" s="21"/>
      <c r="AI291" s="21"/>
      <c r="AJ291" s="21"/>
      <c r="AK291" s="21"/>
      <c r="AL291" s="21"/>
      <c r="AM291" s="21"/>
      <c r="AN291" s="21"/>
      <c r="AO291" s="21"/>
      <c r="AP291" s="21"/>
      <c r="AQ291" s="21"/>
      <c r="AR291" s="21"/>
      <c r="AS291" s="21"/>
      <c r="AT291" s="21"/>
      <c r="AU291" s="21"/>
      <c r="AV291" s="21"/>
      <c r="AW291" s="21"/>
      <c r="AX291" s="21"/>
      <c r="AY291" s="21"/>
      <c r="AZ291" s="21"/>
      <c r="BA291" s="21"/>
      <c r="BB291" s="21"/>
      <c r="BC291" s="21"/>
      <c r="BD291" s="21"/>
      <c r="BE291" s="21"/>
      <c r="BF291" s="25">
        <f t="shared" si="4"/>
        <v>0</v>
      </c>
      <c r="BG291" s="26"/>
      <c r="BH291" s="32"/>
      <c r="BI291" s="26"/>
      <c r="BJ291" s="33"/>
      <c r="IU291" s="21"/>
      <c r="IV291" s="5">
        <v>0</v>
      </c>
    </row>
    <row r="292" spans="1:256" x14ac:dyDescent="0.2">
      <c r="A292" s="20">
        <v>41434986</v>
      </c>
      <c r="B292" s="20"/>
      <c r="C292" s="21"/>
      <c r="D292" s="28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  <c r="Y292" s="21"/>
      <c r="Z292" s="21"/>
      <c r="AA292" s="21"/>
      <c r="AB292" s="21"/>
      <c r="AC292" s="21"/>
      <c r="AD292" s="21"/>
      <c r="AE292" s="21"/>
      <c r="AF292" s="21"/>
      <c r="AG292" s="21"/>
      <c r="AH292" s="21"/>
      <c r="AI292" s="21"/>
      <c r="AJ292" s="21"/>
      <c r="AK292" s="21"/>
      <c r="AL292" s="21"/>
      <c r="AM292" s="21"/>
      <c r="AN292" s="21"/>
      <c r="AO292" s="21"/>
      <c r="AP292" s="21"/>
      <c r="AQ292" s="21"/>
      <c r="AR292" s="21"/>
      <c r="AS292" s="21"/>
      <c r="AT292" s="21"/>
      <c r="AU292" s="21"/>
      <c r="AV292" s="21"/>
      <c r="AW292" s="21"/>
      <c r="AX292" s="21"/>
      <c r="AY292" s="21"/>
      <c r="AZ292" s="21"/>
      <c r="BA292" s="21"/>
      <c r="BB292" s="21"/>
      <c r="BC292" s="21"/>
      <c r="BD292" s="21"/>
      <c r="BE292" s="21"/>
      <c r="BF292" s="25">
        <f t="shared" si="4"/>
        <v>0</v>
      </c>
      <c r="BG292" s="26"/>
      <c r="BH292" s="32"/>
      <c r="BI292" s="26"/>
      <c r="IU292" s="21">
        <v>1</v>
      </c>
      <c r="IV292" s="27">
        <v>1</v>
      </c>
    </row>
    <row r="293" spans="1:256" s="47" customFormat="1" x14ac:dyDescent="0.2">
      <c r="A293" s="20">
        <v>41434987</v>
      </c>
      <c r="B293" s="20"/>
      <c r="C293" s="21"/>
      <c r="D293" s="28"/>
      <c r="E293" s="30"/>
      <c r="F293" s="30"/>
      <c r="G293" s="30"/>
      <c r="H293" s="30"/>
      <c r="I293" s="30"/>
      <c r="J293" s="30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  <c r="Y293" s="21"/>
      <c r="Z293" s="21"/>
      <c r="AA293" s="21"/>
      <c r="AB293" s="21"/>
      <c r="AC293" s="21"/>
      <c r="AD293" s="21"/>
      <c r="AE293" s="21"/>
      <c r="AF293" s="21"/>
      <c r="AG293" s="21"/>
      <c r="AH293" s="21"/>
      <c r="AI293" s="21"/>
      <c r="AJ293" s="21"/>
      <c r="AK293" s="21"/>
      <c r="AL293" s="21"/>
      <c r="AM293" s="21"/>
      <c r="AN293" s="21"/>
      <c r="AO293" s="21"/>
      <c r="AP293" s="21"/>
      <c r="AQ293" s="21"/>
      <c r="AR293" s="21"/>
      <c r="AS293" s="21"/>
      <c r="AT293" s="21"/>
      <c r="AU293" s="21"/>
      <c r="AV293" s="21"/>
      <c r="AW293" s="21"/>
      <c r="AX293" s="21"/>
      <c r="AY293" s="21"/>
      <c r="AZ293" s="21"/>
      <c r="BA293" s="21"/>
      <c r="BB293" s="21"/>
      <c r="BC293" s="21"/>
      <c r="BD293" s="21"/>
      <c r="BE293" s="21"/>
      <c r="BF293" s="25">
        <f>COUNTIF(K293:BE293,0)*7</f>
        <v>0</v>
      </c>
      <c r="BG293" s="26"/>
      <c r="BH293" s="32"/>
      <c r="BI293" s="26"/>
      <c r="BJ293" s="38"/>
      <c r="BK293" s="46"/>
      <c r="IU293" s="48">
        <v>0</v>
      </c>
      <c r="IV293" s="5">
        <v>0</v>
      </c>
    </row>
    <row r="294" spans="1:256" x14ac:dyDescent="0.2">
      <c r="A294" s="20">
        <v>41448666</v>
      </c>
      <c r="B294" s="20"/>
      <c r="C294" s="21"/>
      <c r="D294" s="28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  <c r="Y294" s="21"/>
      <c r="Z294" s="21"/>
      <c r="AA294" s="21"/>
      <c r="AB294" s="21"/>
      <c r="AC294" s="21"/>
      <c r="AD294" s="21"/>
      <c r="AE294" s="21"/>
      <c r="AF294" s="21"/>
      <c r="AG294" s="21"/>
      <c r="AH294" s="21"/>
      <c r="AI294" s="21"/>
      <c r="AJ294" s="21"/>
      <c r="AK294" s="21"/>
      <c r="AL294" s="21"/>
      <c r="AM294" s="21"/>
      <c r="AN294" s="21"/>
      <c r="AO294" s="21"/>
      <c r="AP294" s="21"/>
      <c r="AQ294" s="21"/>
      <c r="AR294" s="21"/>
      <c r="AS294" s="21"/>
      <c r="AT294" s="21"/>
      <c r="AU294" s="21"/>
      <c r="AV294" s="21"/>
      <c r="AW294" s="21"/>
      <c r="AX294" s="21"/>
      <c r="AY294" s="21"/>
      <c r="AZ294" s="21"/>
      <c r="BA294" s="21"/>
      <c r="BB294" s="21"/>
      <c r="BC294" s="21"/>
      <c r="BD294" s="21"/>
      <c r="BE294" s="21"/>
      <c r="BF294" s="25">
        <f t="shared" si="4"/>
        <v>0</v>
      </c>
      <c r="BG294" s="26"/>
      <c r="BH294" s="25"/>
      <c r="BI294" s="34"/>
      <c r="IU294" s="21">
        <v>1</v>
      </c>
      <c r="IV294" s="27">
        <v>1</v>
      </c>
    </row>
    <row r="295" spans="1:256" x14ac:dyDescent="0.2">
      <c r="A295" s="20">
        <v>41434988</v>
      </c>
      <c r="B295" s="20"/>
      <c r="C295" s="21"/>
      <c r="D295" s="28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  <c r="Y295" s="21"/>
      <c r="Z295" s="21"/>
      <c r="AA295" s="21"/>
      <c r="AB295" s="21"/>
      <c r="AC295" s="21"/>
      <c r="AD295" s="21"/>
      <c r="AE295" s="21"/>
      <c r="AF295" s="21"/>
      <c r="AG295" s="21"/>
      <c r="AH295" s="21"/>
      <c r="AI295" s="21"/>
      <c r="AJ295" s="21"/>
      <c r="AK295" s="21"/>
      <c r="AL295" s="21"/>
      <c r="AM295" s="21"/>
      <c r="AN295" s="21"/>
      <c r="AO295" s="21"/>
      <c r="AP295" s="21"/>
      <c r="AQ295" s="21"/>
      <c r="AR295" s="21"/>
      <c r="AS295" s="21"/>
      <c r="AT295" s="21"/>
      <c r="AU295" s="21"/>
      <c r="AV295" s="21"/>
      <c r="AW295" s="21"/>
      <c r="AX295" s="21"/>
      <c r="AY295" s="21"/>
      <c r="AZ295" s="21"/>
      <c r="BA295" s="21"/>
      <c r="BB295" s="21"/>
      <c r="BC295" s="21"/>
      <c r="BD295" s="21"/>
      <c r="BE295" s="21"/>
      <c r="BF295" s="25">
        <f t="shared" si="4"/>
        <v>0</v>
      </c>
      <c r="BG295" s="26"/>
      <c r="BH295" s="25"/>
      <c r="BI295" s="34"/>
      <c r="IU295" s="21">
        <v>6</v>
      </c>
      <c r="IV295" s="27">
        <v>6</v>
      </c>
    </row>
    <row r="296" spans="1:256" x14ac:dyDescent="0.2">
      <c r="A296" s="20">
        <v>41445857</v>
      </c>
      <c r="B296" s="20"/>
      <c r="C296" s="21"/>
      <c r="D296" s="28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  <c r="Y296" s="21"/>
      <c r="Z296" s="21"/>
      <c r="AA296" s="21"/>
      <c r="AB296" s="21"/>
      <c r="AC296" s="21"/>
      <c r="AD296" s="21"/>
      <c r="AE296" s="21"/>
      <c r="AF296" s="21"/>
      <c r="AG296" s="21"/>
      <c r="AH296" s="21"/>
      <c r="AI296" s="21"/>
      <c r="AJ296" s="21"/>
      <c r="AK296" s="21"/>
      <c r="AL296" s="21"/>
      <c r="AM296" s="21"/>
      <c r="AN296" s="21"/>
      <c r="AO296" s="21"/>
      <c r="AP296" s="21"/>
      <c r="AQ296" s="21"/>
      <c r="AR296" s="21"/>
      <c r="AS296" s="37"/>
      <c r="AT296" s="37"/>
      <c r="AU296" s="37"/>
      <c r="AV296" s="37"/>
      <c r="AW296" s="37"/>
      <c r="AX296" s="37"/>
      <c r="AY296" s="37"/>
      <c r="AZ296" s="37"/>
      <c r="BA296" s="21"/>
      <c r="BB296" s="21"/>
      <c r="BC296" s="21"/>
      <c r="BD296" s="21"/>
      <c r="BE296" s="21"/>
      <c r="BF296" s="25">
        <f t="shared" si="4"/>
        <v>0</v>
      </c>
      <c r="BG296" s="26"/>
      <c r="BH296" s="25"/>
      <c r="BI296" s="34"/>
      <c r="BJ296" s="36"/>
      <c r="IU296" s="21">
        <v>4</v>
      </c>
      <c r="IV296" s="27">
        <v>4</v>
      </c>
    </row>
    <row r="297" spans="1:256" x14ac:dyDescent="0.2">
      <c r="A297" s="20">
        <v>41434995</v>
      </c>
      <c r="B297" s="20"/>
      <c r="C297" s="21"/>
      <c r="D297" s="28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  <c r="Y297" s="21"/>
      <c r="Z297" s="21"/>
      <c r="AA297" s="21"/>
      <c r="AB297" s="21"/>
      <c r="AC297" s="21"/>
      <c r="AD297" s="21"/>
      <c r="AE297" s="21"/>
      <c r="AF297" s="21"/>
      <c r="AG297" s="21"/>
      <c r="AH297" s="21"/>
      <c r="AI297" s="21"/>
      <c r="AJ297" s="21"/>
      <c r="AK297" s="21"/>
      <c r="AL297" s="21"/>
      <c r="AM297" s="21"/>
      <c r="AN297" s="21"/>
      <c r="AO297" s="21"/>
      <c r="AP297" s="21"/>
      <c r="AQ297" s="21"/>
      <c r="AR297" s="21"/>
      <c r="AS297" s="21"/>
      <c r="AT297" s="21"/>
      <c r="AU297" s="21"/>
      <c r="AV297" s="21"/>
      <c r="AW297" s="21"/>
      <c r="AX297" s="21"/>
      <c r="AY297" s="21"/>
      <c r="AZ297" s="21"/>
      <c r="BA297" s="21"/>
      <c r="BB297" s="21"/>
      <c r="BC297" s="21"/>
      <c r="BD297" s="21"/>
      <c r="BE297" s="21"/>
      <c r="BF297" s="25">
        <f t="shared" si="4"/>
        <v>0</v>
      </c>
      <c r="BG297" s="26"/>
      <c r="BH297" s="25"/>
      <c r="BI297" s="34"/>
      <c r="IU297" s="21">
        <v>1</v>
      </c>
      <c r="IV297" s="27">
        <v>1</v>
      </c>
    </row>
    <row r="298" spans="1:256" x14ac:dyDescent="0.2">
      <c r="A298" s="20">
        <v>41435000</v>
      </c>
      <c r="B298" s="20"/>
      <c r="C298" s="21"/>
      <c r="D298" s="28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  <c r="Y298" s="21"/>
      <c r="Z298" s="21"/>
      <c r="AA298" s="21"/>
      <c r="AB298" s="21"/>
      <c r="AC298" s="21"/>
      <c r="AD298" s="21"/>
      <c r="AE298" s="21"/>
      <c r="AF298" s="21"/>
      <c r="AG298" s="21"/>
      <c r="AH298" s="21"/>
      <c r="AI298" s="21"/>
      <c r="AJ298" s="21"/>
      <c r="AK298" s="21"/>
      <c r="AL298" s="21"/>
      <c r="AM298" s="21"/>
      <c r="AN298" s="21"/>
      <c r="AO298" s="21"/>
      <c r="AP298" s="21"/>
      <c r="AQ298" s="21"/>
      <c r="AR298" s="21"/>
      <c r="AS298" s="37"/>
      <c r="AT298" s="37"/>
      <c r="AU298" s="37"/>
      <c r="AV298" s="37"/>
      <c r="AW298" s="37"/>
      <c r="AX298" s="37"/>
      <c r="AY298" s="37"/>
      <c r="AZ298" s="37"/>
      <c r="BA298" s="21"/>
      <c r="BB298" s="21"/>
      <c r="BC298" s="21"/>
      <c r="BD298" s="21"/>
      <c r="BE298" s="21"/>
      <c r="BF298" s="25">
        <f t="shared" si="4"/>
        <v>0</v>
      </c>
      <c r="BG298" s="26"/>
      <c r="BH298" s="25"/>
      <c r="BI298" s="26"/>
      <c r="BJ298" s="36"/>
      <c r="IU298" s="21">
        <v>3</v>
      </c>
      <c r="IV298" s="27">
        <v>2</v>
      </c>
    </row>
    <row r="299" spans="1:256" x14ac:dyDescent="0.2">
      <c r="A299" s="20">
        <v>40061476</v>
      </c>
      <c r="B299" s="20"/>
      <c r="C299" s="21"/>
      <c r="D299" s="28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  <c r="Y299" s="21"/>
      <c r="Z299" s="21"/>
      <c r="AA299" s="21"/>
      <c r="AB299" s="21"/>
      <c r="AC299" s="21"/>
      <c r="AD299" s="21"/>
      <c r="AE299" s="21"/>
      <c r="AF299" s="21"/>
      <c r="AG299" s="21"/>
      <c r="AH299" s="21"/>
      <c r="AI299" s="21"/>
      <c r="AJ299" s="21"/>
      <c r="AK299" s="21"/>
      <c r="AL299" s="21"/>
      <c r="AM299" s="21"/>
      <c r="AN299" s="21"/>
      <c r="AO299" s="21"/>
      <c r="AP299" s="21"/>
      <c r="AQ299" s="21"/>
      <c r="AR299" s="21"/>
      <c r="AS299" s="21"/>
      <c r="AT299" s="21"/>
      <c r="AU299" s="21"/>
      <c r="AV299" s="21"/>
      <c r="AW299" s="21"/>
      <c r="AX299" s="21"/>
      <c r="AY299" s="21"/>
      <c r="AZ299" s="21"/>
      <c r="BA299" s="21"/>
      <c r="BB299" s="21"/>
      <c r="BC299" s="21"/>
      <c r="BD299" s="21"/>
      <c r="BE299" s="21"/>
      <c r="BF299" s="25">
        <f t="shared" si="4"/>
        <v>0</v>
      </c>
      <c r="BG299" s="26"/>
      <c r="BH299" s="25"/>
      <c r="BI299" s="34"/>
      <c r="IU299" s="21">
        <v>2</v>
      </c>
      <c r="IV299" s="27">
        <v>2</v>
      </c>
    </row>
    <row r="300" spans="1:256" x14ac:dyDescent="0.2">
      <c r="A300" s="20">
        <v>41445876</v>
      </c>
      <c r="B300" s="20"/>
      <c r="C300" s="21"/>
      <c r="D300" s="28"/>
      <c r="E300" s="30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30"/>
      <c r="U300" s="30"/>
      <c r="V300" s="30"/>
      <c r="W300" s="30"/>
      <c r="X300" s="30"/>
      <c r="Y300" s="30"/>
      <c r="Z300" s="30"/>
      <c r="AA300" s="30"/>
      <c r="AB300" s="30"/>
      <c r="AC300" s="30"/>
      <c r="AD300" s="30"/>
      <c r="AE300" s="30"/>
      <c r="AF300" s="30"/>
      <c r="AG300" s="30"/>
      <c r="AH300" s="30"/>
      <c r="AI300" s="30"/>
      <c r="AJ300" s="30"/>
      <c r="AK300" s="30"/>
      <c r="AL300" s="30"/>
      <c r="AM300" s="30"/>
      <c r="AN300" s="30"/>
      <c r="AO300" s="30"/>
      <c r="AP300" s="30"/>
      <c r="AQ300" s="30"/>
      <c r="AR300" s="30"/>
      <c r="AS300" s="21"/>
      <c r="AT300" s="21"/>
      <c r="AU300" s="21"/>
      <c r="AV300" s="21"/>
      <c r="AW300" s="21"/>
      <c r="AX300" s="21"/>
      <c r="AY300" s="21"/>
      <c r="AZ300" s="21"/>
      <c r="BA300" s="21"/>
      <c r="BB300" s="21"/>
      <c r="BC300" s="21"/>
      <c r="BD300" s="21"/>
      <c r="BE300" s="21"/>
      <c r="BF300" s="25">
        <f>COUNTIF(AR300:BE300,0)*7</f>
        <v>0</v>
      </c>
      <c r="BG300" s="26"/>
      <c r="BH300" s="32"/>
      <c r="BI300" s="26"/>
      <c r="BJ300" s="33"/>
      <c r="IU300" s="21"/>
      <c r="IV300" s="27"/>
    </row>
    <row r="301" spans="1:256" x14ac:dyDescent="0.2">
      <c r="A301" s="20">
        <v>41446765</v>
      </c>
      <c r="B301" s="20"/>
      <c r="C301" s="21"/>
      <c r="D301" s="28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  <c r="Y301" s="21"/>
      <c r="Z301" s="21"/>
      <c r="AA301" s="21"/>
      <c r="AB301" s="21"/>
      <c r="AC301" s="21"/>
      <c r="AD301" s="21"/>
      <c r="AE301" s="21"/>
      <c r="AF301" s="21"/>
      <c r="AG301" s="21"/>
      <c r="AH301" s="21"/>
      <c r="AI301" s="21"/>
      <c r="AJ301" s="21"/>
      <c r="AK301" s="21"/>
      <c r="AL301" s="21"/>
      <c r="AM301" s="21"/>
      <c r="AN301" s="21"/>
      <c r="AO301" s="21"/>
      <c r="AP301" s="21"/>
      <c r="AQ301" s="21"/>
      <c r="AR301" s="21"/>
      <c r="AS301" s="21"/>
      <c r="AT301" s="21"/>
      <c r="AU301" s="21"/>
      <c r="AV301" s="21"/>
      <c r="AW301" s="21"/>
      <c r="AX301" s="21"/>
      <c r="AY301" s="21"/>
      <c r="AZ301" s="21"/>
      <c r="BA301" s="21"/>
      <c r="BB301" s="21"/>
      <c r="BC301" s="21"/>
      <c r="BD301" s="21"/>
      <c r="BE301" s="21"/>
      <c r="BF301" s="25">
        <f t="shared" si="4"/>
        <v>0</v>
      </c>
      <c r="BG301" s="26"/>
      <c r="BH301" s="25"/>
      <c r="BI301" s="34"/>
      <c r="IU301" s="21">
        <v>1</v>
      </c>
      <c r="IV301" s="27">
        <v>1</v>
      </c>
    </row>
    <row r="302" spans="1:256" x14ac:dyDescent="0.2">
      <c r="A302" s="20">
        <v>41446766</v>
      </c>
      <c r="B302" s="20"/>
      <c r="C302" s="21"/>
      <c r="D302" s="28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  <c r="Y302" s="21"/>
      <c r="Z302" s="21"/>
      <c r="AA302" s="21"/>
      <c r="AB302" s="21"/>
      <c r="AC302" s="21"/>
      <c r="AD302" s="21"/>
      <c r="AE302" s="21"/>
      <c r="AF302" s="21"/>
      <c r="AG302" s="21"/>
      <c r="AH302" s="21"/>
      <c r="AI302" s="21"/>
      <c r="AJ302" s="21"/>
      <c r="AK302" s="21"/>
      <c r="AL302" s="21"/>
      <c r="AM302" s="21"/>
      <c r="AN302" s="21"/>
      <c r="AO302" s="21"/>
      <c r="AP302" s="21"/>
      <c r="AQ302" s="21"/>
      <c r="AR302" s="21"/>
      <c r="AS302" s="21"/>
      <c r="AT302" s="21"/>
      <c r="AU302" s="21"/>
      <c r="AV302" s="21"/>
      <c r="AW302" s="21"/>
      <c r="AX302" s="21"/>
      <c r="AY302" s="21"/>
      <c r="AZ302" s="21"/>
      <c r="BA302" s="21"/>
      <c r="BB302" s="21"/>
      <c r="BC302" s="21"/>
      <c r="BD302" s="21"/>
      <c r="BE302" s="21"/>
      <c r="BF302" s="25">
        <f t="shared" si="4"/>
        <v>0</v>
      </c>
      <c r="BG302" s="26"/>
      <c r="BH302" s="25"/>
      <c r="BI302" s="34"/>
      <c r="IU302" s="21">
        <v>1</v>
      </c>
      <c r="IV302" s="27">
        <v>1</v>
      </c>
    </row>
    <row r="303" spans="1:256" x14ac:dyDescent="0.2">
      <c r="A303" s="20">
        <v>41446398</v>
      </c>
      <c r="B303" s="20"/>
      <c r="C303" s="21"/>
      <c r="D303" s="28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  <c r="Y303" s="21"/>
      <c r="Z303" s="21"/>
      <c r="AA303" s="21"/>
      <c r="AB303" s="21"/>
      <c r="AC303" s="21"/>
      <c r="AD303" s="21"/>
      <c r="AE303" s="21"/>
      <c r="AF303" s="21"/>
      <c r="AG303" s="21"/>
      <c r="AH303" s="21"/>
      <c r="AI303" s="21"/>
      <c r="AJ303" s="21"/>
      <c r="AK303" s="21"/>
      <c r="AL303" s="21"/>
      <c r="AM303" s="21"/>
      <c r="AN303" s="21"/>
      <c r="AO303" s="21"/>
      <c r="AP303" s="21"/>
      <c r="AQ303" s="21"/>
      <c r="AR303" s="21"/>
      <c r="AS303" s="21"/>
      <c r="AT303" s="21"/>
      <c r="AU303" s="21"/>
      <c r="AV303" s="21"/>
      <c r="AW303" s="21"/>
      <c r="AX303" s="21"/>
      <c r="AY303" s="21"/>
      <c r="AZ303" s="21"/>
      <c r="BA303" s="21"/>
      <c r="BB303" s="21"/>
      <c r="BC303" s="21"/>
      <c r="BD303" s="21"/>
      <c r="BE303" s="21"/>
      <c r="BF303" s="25">
        <f t="shared" si="4"/>
        <v>0</v>
      </c>
      <c r="BG303" s="26"/>
      <c r="BH303" s="25"/>
      <c r="BI303" s="34"/>
      <c r="IU303" s="21">
        <v>1</v>
      </c>
      <c r="IV303" s="27">
        <v>1</v>
      </c>
    </row>
    <row r="304" spans="1:256" x14ac:dyDescent="0.2">
      <c r="A304" s="20">
        <v>41449819</v>
      </c>
      <c r="B304" s="20"/>
      <c r="C304" s="21"/>
      <c r="D304" s="28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30"/>
      <c r="R304" s="30"/>
      <c r="S304" s="30"/>
      <c r="T304" s="30"/>
      <c r="U304" s="30"/>
      <c r="V304" s="30"/>
      <c r="W304" s="30"/>
      <c r="X304" s="30"/>
      <c r="Y304" s="30"/>
      <c r="Z304" s="30"/>
      <c r="AA304" s="30"/>
      <c r="AB304" s="30"/>
      <c r="AC304" s="30"/>
      <c r="AD304" s="30"/>
      <c r="AE304" s="30"/>
      <c r="AF304" s="30"/>
      <c r="AG304" s="30"/>
      <c r="AH304" s="30"/>
      <c r="AI304" s="30"/>
      <c r="AJ304" s="30"/>
      <c r="AK304" s="30"/>
      <c r="AL304" s="30"/>
      <c r="AM304" s="30"/>
      <c r="AN304" s="30"/>
      <c r="AO304" s="30"/>
      <c r="AP304" s="30"/>
      <c r="AQ304" s="30"/>
      <c r="AR304" s="30"/>
      <c r="AS304" s="30"/>
      <c r="AT304" s="30"/>
      <c r="AU304" s="30"/>
      <c r="AV304" s="30"/>
      <c r="AW304" s="30"/>
      <c r="AX304" s="30"/>
      <c r="AY304" s="30"/>
      <c r="AZ304" s="30"/>
      <c r="BA304" s="21"/>
      <c r="BB304" s="21"/>
      <c r="BC304" s="21"/>
      <c r="BD304" s="21"/>
      <c r="BE304" s="21"/>
      <c r="BF304" s="25">
        <f t="shared" si="4"/>
        <v>0</v>
      </c>
      <c r="BG304" s="26"/>
      <c r="BH304" s="25"/>
      <c r="BI304" s="26"/>
      <c r="BJ304" s="36"/>
      <c r="IU304" s="21">
        <v>1</v>
      </c>
      <c r="IV304" s="27">
        <v>1</v>
      </c>
    </row>
    <row r="305" spans="1:256" x14ac:dyDescent="0.2">
      <c r="A305" s="20">
        <v>41456673</v>
      </c>
      <c r="B305" s="20"/>
      <c r="C305" s="21"/>
      <c r="D305" s="28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  <c r="Y305" s="21"/>
      <c r="Z305" s="21"/>
      <c r="AA305" s="21"/>
      <c r="AB305" s="21"/>
      <c r="AC305" s="21"/>
      <c r="AD305" s="21"/>
      <c r="AE305" s="21"/>
      <c r="AF305" s="21"/>
      <c r="AG305" s="21"/>
      <c r="AH305" s="21"/>
      <c r="AI305" s="21"/>
      <c r="AJ305" s="21"/>
      <c r="AK305" s="21"/>
      <c r="AL305" s="21"/>
      <c r="AM305" s="21"/>
      <c r="AN305" s="21"/>
      <c r="AO305" s="21"/>
      <c r="AP305" s="21"/>
      <c r="AQ305" s="21"/>
      <c r="AR305" s="21"/>
      <c r="AS305" s="21"/>
      <c r="AT305" s="21"/>
      <c r="AU305" s="21"/>
      <c r="AV305" s="21"/>
      <c r="AW305" s="21"/>
      <c r="AX305" s="21"/>
      <c r="AY305" s="21"/>
      <c r="AZ305" s="21"/>
      <c r="BA305" s="21"/>
      <c r="BB305" s="21"/>
      <c r="BC305" s="21"/>
      <c r="BD305" s="21"/>
      <c r="BE305" s="21"/>
      <c r="BF305" s="25">
        <f t="shared" si="4"/>
        <v>0</v>
      </c>
      <c r="BG305" s="26"/>
      <c r="BH305" s="25"/>
      <c r="BI305" s="34"/>
      <c r="IU305" s="21">
        <v>1</v>
      </c>
      <c r="IV305" s="27">
        <v>1</v>
      </c>
    </row>
    <row r="306" spans="1:256" x14ac:dyDescent="0.2">
      <c r="A306" s="20">
        <v>41448453</v>
      </c>
      <c r="B306" s="20"/>
      <c r="C306" s="21"/>
      <c r="D306" s="28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  <c r="Y306" s="21"/>
      <c r="Z306" s="21"/>
      <c r="AA306" s="21"/>
      <c r="AB306" s="21"/>
      <c r="AC306" s="21"/>
      <c r="AD306" s="21"/>
      <c r="AE306" s="21"/>
      <c r="AF306" s="21"/>
      <c r="AG306" s="21"/>
      <c r="AH306" s="21"/>
      <c r="AI306" s="21"/>
      <c r="AJ306" s="21"/>
      <c r="AK306" s="21"/>
      <c r="AL306" s="21"/>
      <c r="AM306" s="21"/>
      <c r="AN306" s="21"/>
      <c r="AO306" s="21"/>
      <c r="AP306" s="21"/>
      <c r="AQ306" s="21"/>
      <c r="AR306" s="21"/>
      <c r="AS306" s="21"/>
      <c r="AT306" s="21"/>
      <c r="AU306" s="21"/>
      <c r="AV306" s="21"/>
      <c r="AW306" s="21"/>
      <c r="AX306" s="21"/>
      <c r="AY306" s="21"/>
      <c r="AZ306" s="21"/>
      <c r="BA306" s="21"/>
      <c r="BB306" s="21"/>
      <c r="BC306" s="21"/>
      <c r="BD306" s="21"/>
      <c r="BE306" s="21"/>
      <c r="BF306" s="25">
        <f t="shared" si="4"/>
        <v>0</v>
      </c>
      <c r="BG306" s="26"/>
      <c r="BH306" s="25"/>
      <c r="BI306" s="34"/>
      <c r="IU306" s="21">
        <v>1</v>
      </c>
      <c r="IV306" s="27">
        <v>1</v>
      </c>
    </row>
    <row r="307" spans="1:256" x14ac:dyDescent="0.2">
      <c r="A307" s="20">
        <v>41435104</v>
      </c>
      <c r="B307" s="20"/>
      <c r="C307" s="21"/>
      <c r="D307" s="28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  <c r="Y307" s="21"/>
      <c r="Z307" s="21"/>
      <c r="AA307" s="21"/>
      <c r="AB307" s="21"/>
      <c r="AC307" s="21"/>
      <c r="AD307" s="21"/>
      <c r="AE307" s="21"/>
      <c r="AF307" s="21"/>
      <c r="AG307" s="21"/>
      <c r="AH307" s="21"/>
      <c r="AI307" s="21"/>
      <c r="AJ307" s="21"/>
      <c r="AK307" s="21"/>
      <c r="AL307" s="21"/>
      <c r="AM307" s="21"/>
      <c r="AN307" s="21"/>
      <c r="AO307" s="21"/>
      <c r="AP307" s="21"/>
      <c r="AQ307" s="21"/>
      <c r="AR307" s="21"/>
      <c r="AS307" s="21"/>
      <c r="AT307" s="21"/>
      <c r="AU307" s="21"/>
      <c r="AV307" s="21"/>
      <c r="AW307" s="21"/>
      <c r="AX307" s="21"/>
      <c r="AY307" s="21"/>
      <c r="AZ307" s="21"/>
      <c r="BA307" s="21"/>
      <c r="BB307" s="21"/>
      <c r="BC307" s="21"/>
      <c r="BD307" s="21"/>
      <c r="BE307" s="21"/>
      <c r="BF307" s="25">
        <f t="shared" si="4"/>
        <v>0</v>
      </c>
      <c r="BG307" s="26"/>
      <c r="BH307" s="25"/>
      <c r="BI307" s="34"/>
      <c r="IU307" s="21">
        <v>1</v>
      </c>
      <c r="IV307" s="27">
        <v>1</v>
      </c>
    </row>
    <row r="308" spans="1:256" x14ac:dyDescent="0.2">
      <c r="A308" s="20">
        <v>41448715</v>
      </c>
      <c r="B308" s="20"/>
      <c r="C308" s="21"/>
      <c r="D308" s="28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  <c r="Y308" s="21"/>
      <c r="Z308" s="21"/>
      <c r="AA308" s="21"/>
      <c r="AB308" s="21"/>
      <c r="AC308" s="21"/>
      <c r="AD308" s="21"/>
      <c r="AE308" s="21"/>
      <c r="AF308" s="21"/>
      <c r="AG308" s="21"/>
      <c r="AH308" s="21"/>
      <c r="AI308" s="21"/>
      <c r="AJ308" s="21"/>
      <c r="AK308" s="21"/>
      <c r="AL308" s="21"/>
      <c r="AM308" s="21"/>
      <c r="AN308" s="21"/>
      <c r="AO308" s="21"/>
      <c r="AP308" s="21"/>
      <c r="AQ308" s="21"/>
      <c r="AR308" s="21"/>
      <c r="AS308" s="21"/>
      <c r="AT308" s="21"/>
      <c r="AU308" s="21"/>
      <c r="AV308" s="21"/>
      <c r="AW308" s="21"/>
      <c r="AX308" s="21"/>
      <c r="AY308" s="21"/>
      <c r="AZ308" s="21"/>
      <c r="BA308" s="21"/>
      <c r="BB308" s="21"/>
      <c r="BC308" s="21"/>
      <c r="BD308" s="21"/>
      <c r="BE308" s="21"/>
      <c r="BF308" s="25">
        <f t="shared" si="4"/>
        <v>0</v>
      </c>
      <c r="BG308" s="26"/>
      <c r="BH308" s="25"/>
      <c r="BI308" s="34"/>
      <c r="IU308" s="21">
        <v>1</v>
      </c>
      <c r="IV308" s="27">
        <v>1</v>
      </c>
    </row>
    <row r="309" spans="1:256" x14ac:dyDescent="0.2">
      <c r="A309" s="20">
        <v>41448714</v>
      </c>
      <c r="B309" s="20"/>
      <c r="C309" s="21"/>
      <c r="D309" s="28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  <c r="Y309" s="21"/>
      <c r="Z309" s="21"/>
      <c r="AA309" s="21"/>
      <c r="AB309" s="21"/>
      <c r="AC309" s="21"/>
      <c r="AD309" s="21"/>
      <c r="AE309" s="21"/>
      <c r="AF309" s="21"/>
      <c r="AG309" s="21"/>
      <c r="AH309" s="21"/>
      <c r="AI309" s="21"/>
      <c r="AJ309" s="21"/>
      <c r="AK309" s="21"/>
      <c r="AL309" s="21"/>
      <c r="AM309" s="21"/>
      <c r="AN309" s="21"/>
      <c r="AO309" s="21"/>
      <c r="AP309" s="21"/>
      <c r="AQ309" s="21"/>
      <c r="AR309" s="21"/>
      <c r="AS309" s="21"/>
      <c r="AT309" s="21"/>
      <c r="AU309" s="21"/>
      <c r="AV309" s="21"/>
      <c r="AW309" s="21"/>
      <c r="AX309" s="21"/>
      <c r="AY309" s="21"/>
      <c r="AZ309" s="21"/>
      <c r="BA309" s="21"/>
      <c r="BB309" s="21"/>
      <c r="BC309" s="21"/>
      <c r="BD309" s="21"/>
      <c r="BE309" s="21"/>
      <c r="BF309" s="25">
        <f t="shared" si="4"/>
        <v>0</v>
      </c>
      <c r="BG309" s="26"/>
      <c r="BH309" s="25"/>
      <c r="BI309" s="34"/>
      <c r="IU309" s="21">
        <v>1</v>
      </c>
      <c r="IV309" s="27">
        <v>1</v>
      </c>
    </row>
    <row r="310" spans="1:256" x14ac:dyDescent="0.2">
      <c r="A310" s="20">
        <v>41446274</v>
      </c>
      <c r="B310" s="20"/>
      <c r="C310" s="21"/>
      <c r="D310" s="28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  <c r="Y310" s="21"/>
      <c r="Z310" s="21"/>
      <c r="AA310" s="21"/>
      <c r="AB310" s="21"/>
      <c r="AC310" s="21"/>
      <c r="AD310" s="21"/>
      <c r="AE310" s="21"/>
      <c r="AF310" s="21"/>
      <c r="AG310" s="21"/>
      <c r="AH310" s="21"/>
      <c r="AI310" s="21"/>
      <c r="AJ310" s="21"/>
      <c r="AK310" s="21"/>
      <c r="AL310" s="21"/>
      <c r="AM310" s="21"/>
      <c r="AN310" s="21"/>
      <c r="AO310" s="21"/>
      <c r="AP310" s="21"/>
      <c r="AQ310" s="21"/>
      <c r="AR310" s="21"/>
      <c r="AS310" s="21"/>
      <c r="AT310" s="21"/>
      <c r="AU310" s="21"/>
      <c r="AV310" s="21"/>
      <c r="AW310" s="21"/>
      <c r="AX310" s="21"/>
      <c r="AY310" s="21"/>
      <c r="AZ310" s="21"/>
      <c r="BA310" s="21"/>
      <c r="BB310" s="21"/>
      <c r="BC310" s="21"/>
      <c r="BD310" s="21"/>
      <c r="BE310" s="21"/>
      <c r="BF310" s="25">
        <f t="shared" si="4"/>
        <v>0</v>
      </c>
      <c r="BG310" s="26"/>
      <c r="BH310" s="25"/>
      <c r="BI310" s="34"/>
      <c r="IU310" s="21">
        <v>1</v>
      </c>
      <c r="IV310" s="27">
        <v>1</v>
      </c>
    </row>
    <row r="311" spans="1:256" x14ac:dyDescent="0.2">
      <c r="A311" s="20">
        <v>41449614</v>
      </c>
      <c r="B311" s="20"/>
      <c r="C311" s="21"/>
      <c r="D311" s="28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1"/>
      <c r="AB311" s="21"/>
      <c r="AC311" s="21"/>
      <c r="AD311" s="21"/>
      <c r="AE311" s="21"/>
      <c r="AF311" s="21"/>
      <c r="AG311" s="21"/>
      <c r="AH311" s="21"/>
      <c r="AI311" s="21"/>
      <c r="AJ311" s="21"/>
      <c r="AK311" s="21"/>
      <c r="AL311" s="21"/>
      <c r="AM311" s="21"/>
      <c r="AN311" s="21"/>
      <c r="AO311" s="21"/>
      <c r="AP311" s="21"/>
      <c r="AQ311" s="21"/>
      <c r="AR311" s="21"/>
      <c r="AS311" s="21"/>
      <c r="AT311" s="21"/>
      <c r="AU311" s="21"/>
      <c r="AV311" s="21"/>
      <c r="AW311" s="21"/>
      <c r="AX311" s="21"/>
      <c r="AY311" s="21"/>
      <c r="AZ311" s="21"/>
      <c r="BA311" s="21"/>
      <c r="BB311" s="21"/>
      <c r="BC311" s="21"/>
      <c r="BD311" s="21"/>
      <c r="BE311" s="21"/>
      <c r="BF311" s="25">
        <f t="shared" si="4"/>
        <v>0</v>
      </c>
      <c r="BG311" s="26"/>
      <c r="BH311" s="25"/>
      <c r="BI311" s="34"/>
      <c r="IU311" s="21">
        <v>1</v>
      </c>
      <c r="IV311" s="27">
        <v>1</v>
      </c>
    </row>
    <row r="312" spans="1:256" x14ac:dyDescent="0.2">
      <c r="A312" s="20">
        <v>41449628</v>
      </c>
      <c r="B312" s="20"/>
      <c r="C312" s="21"/>
      <c r="D312" s="28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  <c r="Y312" s="21"/>
      <c r="Z312" s="21"/>
      <c r="AA312" s="21"/>
      <c r="AB312" s="21"/>
      <c r="AC312" s="21"/>
      <c r="AD312" s="21"/>
      <c r="AE312" s="21"/>
      <c r="AF312" s="21"/>
      <c r="AG312" s="21"/>
      <c r="AH312" s="21"/>
      <c r="AI312" s="21"/>
      <c r="AJ312" s="21"/>
      <c r="AK312" s="21"/>
      <c r="AL312" s="21"/>
      <c r="AM312" s="21"/>
      <c r="AN312" s="21"/>
      <c r="AO312" s="21"/>
      <c r="AP312" s="21"/>
      <c r="AQ312" s="21"/>
      <c r="AR312" s="21"/>
      <c r="AS312" s="21"/>
      <c r="AT312" s="21"/>
      <c r="AU312" s="21"/>
      <c r="AV312" s="21"/>
      <c r="AW312" s="21"/>
      <c r="AX312" s="21"/>
      <c r="AY312" s="21"/>
      <c r="AZ312" s="21"/>
      <c r="BA312" s="21"/>
      <c r="BB312" s="21"/>
      <c r="BC312" s="21"/>
      <c r="BD312" s="21"/>
      <c r="BE312" s="21"/>
      <c r="BF312" s="25">
        <f t="shared" si="4"/>
        <v>0</v>
      </c>
      <c r="BG312" s="26"/>
      <c r="BH312" s="25"/>
      <c r="BI312" s="34"/>
      <c r="IU312" s="21">
        <v>1</v>
      </c>
      <c r="IV312" s="27">
        <v>1</v>
      </c>
    </row>
    <row r="313" spans="1:256" x14ac:dyDescent="0.2">
      <c r="A313" s="20">
        <v>41456686</v>
      </c>
      <c r="B313" s="20"/>
      <c r="C313" s="21"/>
      <c r="D313" s="28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1"/>
      <c r="AB313" s="21"/>
      <c r="AC313" s="21"/>
      <c r="AD313" s="21"/>
      <c r="AE313" s="21"/>
      <c r="AF313" s="21"/>
      <c r="AG313" s="21"/>
      <c r="AH313" s="21"/>
      <c r="AI313" s="21"/>
      <c r="AJ313" s="21"/>
      <c r="AK313" s="21"/>
      <c r="AL313" s="21"/>
      <c r="AM313" s="21"/>
      <c r="AN313" s="21"/>
      <c r="AO313" s="21"/>
      <c r="AP313" s="21"/>
      <c r="AQ313" s="21"/>
      <c r="AR313" s="21"/>
      <c r="AS313" s="21"/>
      <c r="AT313" s="21"/>
      <c r="AU313" s="21"/>
      <c r="AV313" s="21"/>
      <c r="AW313" s="21"/>
      <c r="AX313" s="21"/>
      <c r="AY313" s="21"/>
      <c r="AZ313" s="21"/>
      <c r="BA313" s="21"/>
      <c r="BB313" s="21"/>
      <c r="BC313" s="21"/>
      <c r="BD313" s="21"/>
      <c r="BE313" s="21"/>
      <c r="BF313" s="25">
        <f t="shared" si="4"/>
        <v>0</v>
      </c>
      <c r="BG313" s="26"/>
      <c r="BH313" s="25"/>
      <c r="BI313" s="34"/>
      <c r="BJ313" s="36"/>
      <c r="IU313" s="21">
        <v>2</v>
      </c>
      <c r="IV313" s="27">
        <v>1</v>
      </c>
    </row>
    <row r="314" spans="1:256" x14ac:dyDescent="0.2">
      <c r="A314" s="20">
        <v>41456685</v>
      </c>
      <c r="B314" s="20"/>
      <c r="C314" s="21"/>
      <c r="D314" s="28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1"/>
      <c r="AB314" s="21"/>
      <c r="AC314" s="21"/>
      <c r="AD314" s="21"/>
      <c r="AE314" s="21"/>
      <c r="AF314" s="21"/>
      <c r="AG314" s="21"/>
      <c r="AH314" s="21"/>
      <c r="AI314" s="21"/>
      <c r="AJ314" s="21"/>
      <c r="AK314" s="21"/>
      <c r="AL314" s="21"/>
      <c r="AM314" s="21"/>
      <c r="AN314" s="21"/>
      <c r="AO314" s="21"/>
      <c r="AP314" s="21"/>
      <c r="AQ314" s="21"/>
      <c r="AR314" s="21"/>
      <c r="AS314" s="37"/>
      <c r="AT314" s="37"/>
      <c r="AU314" s="37"/>
      <c r="AV314" s="37"/>
      <c r="AW314" s="37"/>
      <c r="AX314" s="37"/>
      <c r="AY314" s="37"/>
      <c r="AZ314" s="37"/>
      <c r="BA314" s="21"/>
      <c r="BB314" s="21"/>
      <c r="BC314" s="21"/>
      <c r="BD314" s="21"/>
      <c r="BE314" s="21"/>
      <c r="BF314" s="25">
        <f t="shared" si="4"/>
        <v>0</v>
      </c>
      <c r="BG314" s="26"/>
      <c r="BH314" s="25"/>
      <c r="BI314" s="34"/>
      <c r="IU314" s="21">
        <v>2</v>
      </c>
      <c r="IV314" s="27">
        <v>2</v>
      </c>
    </row>
    <row r="315" spans="1:256" x14ac:dyDescent="0.2">
      <c r="A315" s="20">
        <v>41435116</v>
      </c>
      <c r="B315" s="20"/>
      <c r="C315" s="21"/>
      <c r="D315" s="28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  <c r="Y315" s="21"/>
      <c r="Z315" s="21"/>
      <c r="AA315" s="21"/>
      <c r="AB315" s="21"/>
      <c r="AC315" s="21"/>
      <c r="AD315" s="21"/>
      <c r="AE315" s="21"/>
      <c r="AF315" s="21"/>
      <c r="AG315" s="21"/>
      <c r="AH315" s="21"/>
      <c r="AI315" s="21"/>
      <c r="AJ315" s="21"/>
      <c r="AK315" s="21"/>
      <c r="AL315" s="21"/>
      <c r="AM315" s="21"/>
      <c r="AN315" s="21"/>
      <c r="AO315" s="21"/>
      <c r="AP315" s="21"/>
      <c r="AQ315" s="21"/>
      <c r="AR315" s="21"/>
      <c r="AS315" s="37"/>
      <c r="AT315" s="37"/>
      <c r="AU315" s="37"/>
      <c r="AV315" s="37"/>
      <c r="AW315" s="37"/>
      <c r="AX315" s="37"/>
      <c r="AY315" s="37"/>
      <c r="AZ315" s="37"/>
      <c r="BA315" s="21"/>
      <c r="BB315" s="21"/>
      <c r="BC315" s="21"/>
      <c r="BD315" s="21"/>
      <c r="BE315" s="21"/>
      <c r="BF315" s="25">
        <f t="shared" si="4"/>
        <v>0</v>
      </c>
      <c r="BG315" s="26"/>
      <c r="BH315" s="25"/>
      <c r="BI315" s="34"/>
      <c r="IU315" s="21">
        <v>2</v>
      </c>
      <c r="IV315" s="27">
        <v>2</v>
      </c>
    </row>
    <row r="316" spans="1:256" x14ac:dyDescent="0.2">
      <c r="A316" s="20">
        <v>41159100</v>
      </c>
      <c r="B316" s="20"/>
      <c r="C316" s="21"/>
      <c r="D316" s="28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  <c r="Y316" s="21"/>
      <c r="Z316" s="21"/>
      <c r="AA316" s="21"/>
      <c r="AB316" s="21"/>
      <c r="AC316" s="21"/>
      <c r="AD316" s="21"/>
      <c r="AE316" s="21"/>
      <c r="AF316" s="21"/>
      <c r="AG316" s="21"/>
      <c r="AH316" s="21"/>
      <c r="AI316" s="21"/>
      <c r="AJ316" s="21"/>
      <c r="AK316" s="21"/>
      <c r="AL316" s="21"/>
      <c r="AM316" s="21"/>
      <c r="AN316" s="21"/>
      <c r="AO316" s="21"/>
      <c r="AP316" s="21"/>
      <c r="AQ316" s="21"/>
      <c r="AR316" s="21"/>
      <c r="AS316" s="21"/>
      <c r="AT316" s="21"/>
      <c r="AU316" s="21"/>
      <c r="AV316" s="21"/>
      <c r="AW316" s="21"/>
      <c r="AX316" s="21"/>
      <c r="AY316" s="21"/>
      <c r="AZ316" s="21"/>
      <c r="BA316" s="21"/>
      <c r="BB316" s="21"/>
      <c r="BC316" s="21"/>
      <c r="BD316" s="21"/>
      <c r="BE316" s="21"/>
      <c r="BF316" s="25">
        <f t="shared" si="4"/>
        <v>0</v>
      </c>
      <c r="BG316" s="26"/>
      <c r="BH316" s="25"/>
      <c r="BI316" s="34"/>
      <c r="IU316" s="21">
        <v>1</v>
      </c>
      <c r="IV316" s="27">
        <v>1</v>
      </c>
    </row>
    <row r="317" spans="1:256" x14ac:dyDescent="0.2">
      <c r="A317" s="20">
        <v>41435142</v>
      </c>
      <c r="B317" s="20"/>
      <c r="C317" s="21"/>
      <c r="D317" s="28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  <c r="Y317" s="21"/>
      <c r="Z317" s="21"/>
      <c r="AA317" s="21"/>
      <c r="AB317" s="21"/>
      <c r="AC317" s="21"/>
      <c r="AD317" s="21"/>
      <c r="AE317" s="21"/>
      <c r="AF317" s="21"/>
      <c r="AG317" s="21"/>
      <c r="AH317" s="21"/>
      <c r="AI317" s="21"/>
      <c r="AJ317" s="21"/>
      <c r="AK317" s="21"/>
      <c r="AL317" s="21"/>
      <c r="AM317" s="21"/>
      <c r="AN317" s="21"/>
      <c r="AO317" s="21"/>
      <c r="AP317" s="21"/>
      <c r="AQ317" s="21"/>
      <c r="AR317" s="21"/>
      <c r="AS317" s="21"/>
      <c r="AT317" s="21"/>
      <c r="AU317" s="21"/>
      <c r="AV317" s="21"/>
      <c r="AW317" s="21"/>
      <c r="AX317" s="21"/>
      <c r="AY317" s="21"/>
      <c r="AZ317" s="21"/>
      <c r="BA317" s="21"/>
      <c r="BB317" s="21"/>
      <c r="BC317" s="21"/>
      <c r="BD317" s="21"/>
      <c r="BE317" s="21"/>
      <c r="BF317" s="25">
        <f t="shared" si="4"/>
        <v>0</v>
      </c>
      <c r="BG317" s="26"/>
      <c r="BH317" s="25"/>
      <c r="BI317" s="34"/>
      <c r="IU317" s="21">
        <v>2</v>
      </c>
      <c r="IV317" s="27">
        <v>2</v>
      </c>
    </row>
    <row r="318" spans="1:256" x14ac:dyDescent="0.2">
      <c r="A318" s="20">
        <v>41448440</v>
      </c>
      <c r="B318" s="20"/>
      <c r="C318" s="21"/>
      <c r="D318" s="28"/>
      <c r="E318" s="30"/>
      <c r="F318" s="30"/>
      <c r="G318" s="30"/>
      <c r="H318" s="30"/>
      <c r="I318" s="30"/>
      <c r="J318" s="30"/>
      <c r="K318" s="30"/>
      <c r="L318" s="30"/>
      <c r="M318" s="30"/>
      <c r="N318" s="30"/>
      <c r="O318" s="30"/>
      <c r="P318" s="21"/>
      <c r="Q318" s="21"/>
      <c r="R318" s="21"/>
      <c r="S318" s="21"/>
      <c r="T318" s="21"/>
      <c r="U318" s="21"/>
      <c r="V318" s="21"/>
      <c r="W318" s="21"/>
      <c r="X318" s="21"/>
      <c r="Y318" s="21"/>
      <c r="Z318" s="21"/>
      <c r="AA318" s="21"/>
      <c r="AB318" s="21"/>
      <c r="AC318" s="21"/>
      <c r="AD318" s="21"/>
      <c r="AE318" s="21"/>
      <c r="AF318" s="21"/>
      <c r="AG318" s="21"/>
      <c r="AH318" s="21"/>
      <c r="AI318" s="21"/>
      <c r="AJ318" s="21"/>
      <c r="AK318" s="21"/>
      <c r="AL318" s="21"/>
      <c r="AM318" s="21"/>
      <c r="AN318" s="30"/>
      <c r="AO318" s="30"/>
      <c r="AP318" s="30"/>
      <c r="AQ318" s="30"/>
      <c r="AR318" s="30"/>
      <c r="AS318" s="30"/>
      <c r="AT318" s="30"/>
      <c r="AU318" s="30"/>
      <c r="AV318" s="30"/>
      <c r="AW318" s="30"/>
      <c r="AX318" s="30"/>
      <c r="AY318" s="30"/>
      <c r="AZ318" s="30"/>
      <c r="BA318" s="21"/>
      <c r="BB318" s="21"/>
      <c r="BC318" s="21"/>
      <c r="BD318" s="21"/>
      <c r="BE318" s="21"/>
      <c r="BF318" s="25">
        <f>COUNTIF(P318:BE318,0)*7</f>
        <v>0</v>
      </c>
      <c r="BG318" s="26"/>
      <c r="BH318" s="32"/>
      <c r="BI318" s="26"/>
      <c r="BJ318" s="38"/>
      <c r="IU318" s="24">
        <v>1</v>
      </c>
      <c r="IV318" s="5">
        <v>0</v>
      </c>
    </row>
    <row r="319" spans="1:256" x14ac:dyDescent="0.2">
      <c r="A319" s="20">
        <v>41448098</v>
      </c>
      <c r="B319" s="20"/>
      <c r="C319" s="21"/>
      <c r="D319" s="28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  <c r="Y319" s="21"/>
      <c r="Z319" s="21"/>
      <c r="AA319" s="21"/>
      <c r="AB319" s="21"/>
      <c r="AC319" s="21"/>
      <c r="AD319" s="30"/>
      <c r="AE319" s="30"/>
      <c r="AF319" s="30"/>
      <c r="AG319" s="30"/>
      <c r="AH319" s="30"/>
      <c r="AI319" s="30"/>
      <c r="AJ319" s="30"/>
      <c r="AK319" s="30"/>
      <c r="AL319" s="30"/>
      <c r="AM319" s="30"/>
      <c r="AN319" s="30"/>
      <c r="AO319" s="30"/>
      <c r="AP319" s="30"/>
      <c r="AQ319" s="30"/>
      <c r="AR319" s="30"/>
      <c r="AS319" s="21"/>
      <c r="AT319" s="21"/>
      <c r="AU319" s="21"/>
      <c r="AV319" s="21"/>
      <c r="AW319" s="21"/>
      <c r="AX319" s="21"/>
      <c r="AY319" s="21"/>
      <c r="AZ319" s="21"/>
      <c r="BA319" s="21"/>
      <c r="BB319" s="21"/>
      <c r="BC319" s="21"/>
      <c r="BD319" s="21"/>
      <c r="BE319" s="21"/>
      <c r="BF319" s="25">
        <f>COUNTIF(AS319:BE319,0)*7</f>
        <v>0</v>
      </c>
      <c r="BG319" s="26"/>
      <c r="BH319" s="32"/>
      <c r="BI319" s="34"/>
      <c r="IU319" s="21">
        <v>1</v>
      </c>
      <c r="IV319" s="27">
        <v>1</v>
      </c>
    </row>
    <row r="320" spans="1:256" x14ac:dyDescent="0.2">
      <c r="A320" s="20">
        <v>41435150</v>
      </c>
      <c r="B320" s="20"/>
      <c r="C320" s="21"/>
      <c r="D320" s="28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  <c r="Y320" s="21"/>
      <c r="Z320" s="21"/>
      <c r="AA320" s="21"/>
      <c r="AB320" s="21"/>
      <c r="AC320" s="21"/>
      <c r="AD320" s="21"/>
      <c r="AE320" s="21"/>
      <c r="AF320" s="21"/>
      <c r="AG320" s="21"/>
      <c r="AH320" s="21"/>
      <c r="AI320" s="21"/>
      <c r="AJ320" s="21"/>
      <c r="AK320" s="21"/>
      <c r="AL320" s="21"/>
      <c r="AM320" s="21"/>
      <c r="AN320" s="21"/>
      <c r="AO320" s="21"/>
      <c r="AP320" s="21"/>
      <c r="AQ320" s="21"/>
      <c r="AR320" s="21"/>
      <c r="AS320" s="21"/>
      <c r="AT320" s="21"/>
      <c r="AU320" s="21"/>
      <c r="AV320" s="21"/>
      <c r="AW320" s="21"/>
      <c r="AX320" s="21"/>
      <c r="AY320" s="21"/>
      <c r="AZ320" s="21"/>
      <c r="BA320" s="21"/>
      <c r="BB320" s="21"/>
      <c r="BC320" s="21"/>
      <c r="BD320" s="21"/>
      <c r="BE320" s="21"/>
      <c r="BF320" s="25">
        <f t="shared" si="4"/>
        <v>0</v>
      </c>
      <c r="BG320" s="26"/>
      <c r="BH320" s="25"/>
      <c r="BI320" s="34"/>
      <c r="IU320" s="21">
        <v>1</v>
      </c>
      <c r="IV320" s="27">
        <v>1</v>
      </c>
    </row>
    <row r="321" spans="1:256" x14ac:dyDescent="0.2">
      <c r="A321" s="20">
        <v>40104455</v>
      </c>
      <c r="B321" s="20"/>
      <c r="C321" s="21"/>
      <c r="D321" s="28"/>
      <c r="E321" s="30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  <c r="Y321" s="21"/>
      <c r="Z321" s="21"/>
      <c r="AA321" s="21"/>
      <c r="AB321" s="21"/>
      <c r="AC321" s="21"/>
      <c r="AD321" s="21"/>
      <c r="AE321" s="21"/>
      <c r="AF321" s="21"/>
      <c r="AG321" s="21"/>
      <c r="AH321" s="21"/>
      <c r="AI321" s="21"/>
      <c r="AJ321" s="21"/>
      <c r="AK321" s="21"/>
      <c r="AL321" s="21"/>
      <c r="AM321" s="21"/>
      <c r="AN321" s="21"/>
      <c r="AO321" s="21"/>
      <c r="AP321" s="21"/>
      <c r="AQ321" s="21"/>
      <c r="AR321" s="21"/>
      <c r="AS321" s="21"/>
      <c r="AT321" s="21"/>
      <c r="AU321" s="21"/>
      <c r="AV321" s="21"/>
      <c r="AW321" s="21"/>
      <c r="AX321" s="21"/>
      <c r="AY321" s="21"/>
      <c r="AZ321" s="21"/>
      <c r="BA321" s="21"/>
      <c r="BB321" s="21"/>
      <c r="BC321" s="21"/>
      <c r="BD321" s="21"/>
      <c r="BE321" s="21"/>
      <c r="BF321" s="25">
        <f t="shared" si="4"/>
        <v>0</v>
      </c>
      <c r="BG321" s="26"/>
      <c r="BH321" s="32"/>
      <c r="BI321" s="26"/>
      <c r="BJ321" s="38"/>
      <c r="IU321" s="23">
        <v>0</v>
      </c>
      <c r="IV321" s="5">
        <v>0</v>
      </c>
    </row>
    <row r="322" spans="1:256" x14ac:dyDescent="0.2">
      <c r="A322" s="20">
        <v>41448456</v>
      </c>
      <c r="B322" s="20"/>
      <c r="C322" s="21"/>
      <c r="D322" s="28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  <c r="Y322" s="21"/>
      <c r="Z322" s="21"/>
      <c r="AA322" s="21"/>
      <c r="AB322" s="21"/>
      <c r="AC322" s="21"/>
      <c r="AD322" s="21"/>
      <c r="AE322" s="21"/>
      <c r="AF322" s="21"/>
      <c r="AG322" s="21"/>
      <c r="AH322" s="21"/>
      <c r="AI322" s="21"/>
      <c r="AJ322" s="21"/>
      <c r="AK322" s="21"/>
      <c r="AL322" s="21"/>
      <c r="AM322" s="21"/>
      <c r="AN322" s="21"/>
      <c r="AO322" s="21"/>
      <c r="AP322" s="21"/>
      <c r="AQ322" s="21"/>
      <c r="AR322" s="21"/>
      <c r="AS322" s="21"/>
      <c r="AT322" s="21"/>
      <c r="AU322" s="21"/>
      <c r="AV322" s="21"/>
      <c r="AW322" s="21"/>
      <c r="AX322" s="21"/>
      <c r="AY322" s="21"/>
      <c r="AZ322" s="21"/>
      <c r="BA322" s="21"/>
      <c r="BB322" s="21"/>
      <c r="BC322" s="21"/>
      <c r="BD322" s="21"/>
      <c r="BE322" s="21"/>
      <c r="BF322" s="25">
        <f t="shared" si="4"/>
        <v>0</v>
      </c>
      <c r="BG322" s="26"/>
      <c r="BH322" s="25"/>
      <c r="BI322" s="34"/>
      <c r="IU322" s="21">
        <v>1</v>
      </c>
      <c r="IV322" s="27">
        <v>1</v>
      </c>
    </row>
    <row r="323" spans="1:256" x14ac:dyDescent="0.2">
      <c r="A323" s="20">
        <v>41448421</v>
      </c>
      <c r="B323" s="20"/>
      <c r="C323" s="21"/>
      <c r="D323" s="28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  <c r="Y323" s="21"/>
      <c r="Z323" s="21"/>
      <c r="AA323" s="21"/>
      <c r="AB323" s="21"/>
      <c r="AC323" s="21"/>
      <c r="AD323" s="21"/>
      <c r="AE323" s="21"/>
      <c r="AF323" s="21"/>
      <c r="AG323" s="21"/>
      <c r="AH323" s="21"/>
      <c r="AI323" s="21"/>
      <c r="AJ323" s="21"/>
      <c r="AK323" s="21"/>
      <c r="AL323" s="21"/>
      <c r="AM323" s="21"/>
      <c r="AN323" s="21"/>
      <c r="AO323" s="21"/>
      <c r="AP323" s="21"/>
      <c r="AQ323" s="21"/>
      <c r="AR323" s="21"/>
      <c r="AS323" s="21"/>
      <c r="AT323" s="21"/>
      <c r="AU323" s="21"/>
      <c r="AV323" s="21"/>
      <c r="AW323" s="21"/>
      <c r="AX323" s="21"/>
      <c r="AY323" s="21"/>
      <c r="AZ323" s="21"/>
      <c r="BA323" s="21"/>
      <c r="BB323" s="21"/>
      <c r="BC323" s="21"/>
      <c r="BD323" s="21"/>
      <c r="BE323" s="21"/>
      <c r="BF323" s="25">
        <f t="shared" si="4"/>
        <v>0</v>
      </c>
      <c r="BG323" s="26"/>
      <c r="BH323" s="25"/>
      <c r="BI323" s="34"/>
      <c r="IU323" s="21">
        <v>1</v>
      </c>
      <c r="IV323" s="27">
        <v>1</v>
      </c>
    </row>
    <row r="324" spans="1:256" x14ac:dyDescent="0.2">
      <c r="A324" s="20">
        <v>41448508</v>
      </c>
      <c r="B324" s="20"/>
      <c r="C324" s="21"/>
      <c r="D324" s="28"/>
      <c r="E324" s="21"/>
      <c r="F324" s="21"/>
      <c r="G324" s="21"/>
      <c r="H324" s="21"/>
      <c r="I324" s="21"/>
      <c r="J324" s="21"/>
      <c r="K324" s="30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  <c r="Y324" s="30"/>
      <c r="Z324" s="30"/>
      <c r="AA324" s="30"/>
      <c r="AB324" s="30"/>
      <c r="AC324" s="30"/>
      <c r="AD324" s="30"/>
      <c r="AE324" s="30"/>
      <c r="AF324" s="30"/>
      <c r="AG324" s="21"/>
      <c r="AH324" s="21"/>
      <c r="AI324" s="21"/>
      <c r="AJ324" s="21"/>
      <c r="AK324" s="21"/>
      <c r="AL324" s="21"/>
      <c r="AM324" s="21"/>
      <c r="AN324" s="30"/>
      <c r="AO324" s="30"/>
      <c r="AP324" s="30"/>
      <c r="AQ324" s="30"/>
      <c r="AR324" s="30"/>
      <c r="AS324" s="30"/>
      <c r="AT324" s="30"/>
      <c r="AU324" s="30"/>
      <c r="AV324" s="30"/>
      <c r="AW324" s="30"/>
      <c r="AX324" s="30"/>
      <c r="AY324" s="30"/>
      <c r="AZ324" s="30"/>
      <c r="BA324" s="21"/>
      <c r="BB324" s="21"/>
      <c r="BC324" s="21"/>
      <c r="BD324" s="21"/>
      <c r="BE324" s="21"/>
      <c r="BF324" s="25">
        <f>COUNTIF(AG324:BE324,0)*7</f>
        <v>0</v>
      </c>
      <c r="BG324" s="26"/>
      <c r="BH324" s="32"/>
      <c r="BI324" s="26"/>
      <c r="IU324" s="29">
        <v>1</v>
      </c>
      <c r="IV324" s="27">
        <v>1</v>
      </c>
    </row>
    <row r="325" spans="1:256" x14ac:dyDescent="0.2">
      <c r="A325" s="20">
        <v>41435187</v>
      </c>
      <c r="B325" s="20"/>
      <c r="C325" s="21"/>
      <c r="D325" s="28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  <c r="Y325" s="21"/>
      <c r="Z325" s="21"/>
      <c r="AA325" s="21"/>
      <c r="AB325" s="21"/>
      <c r="AC325" s="21"/>
      <c r="AD325" s="21"/>
      <c r="AE325" s="21"/>
      <c r="AF325" s="21"/>
      <c r="AG325" s="21"/>
      <c r="AH325" s="21"/>
      <c r="AI325" s="21"/>
      <c r="AJ325" s="21"/>
      <c r="AK325" s="21"/>
      <c r="AL325" s="21"/>
      <c r="AM325" s="21"/>
      <c r="AN325" s="21"/>
      <c r="AO325" s="21"/>
      <c r="AP325" s="21"/>
      <c r="AQ325" s="21"/>
      <c r="AR325" s="21"/>
      <c r="AS325" s="21"/>
      <c r="AT325" s="21"/>
      <c r="AU325" s="21"/>
      <c r="AV325" s="21"/>
      <c r="AW325" s="21"/>
      <c r="AX325" s="21"/>
      <c r="AY325" s="21"/>
      <c r="AZ325" s="21"/>
      <c r="BA325" s="21"/>
      <c r="BB325" s="21"/>
      <c r="BC325" s="21"/>
      <c r="BD325" s="21"/>
      <c r="BE325" s="21"/>
      <c r="BF325" s="25">
        <f t="shared" si="4"/>
        <v>0</v>
      </c>
      <c r="BG325" s="26"/>
      <c r="BH325" s="25"/>
      <c r="BI325" s="34"/>
      <c r="IU325" s="21">
        <v>3</v>
      </c>
      <c r="IV325" s="27">
        <v>2</v>
      </c>
    </row>
    <row r="326" spans="1:256" x14ac:dyDescent="0.2">
      <c r="A326" s="20">
        <v>20553441</v>
      </c>
      <c r="B326" s="20"/>
      <c r="C326" s="21"/>
      <c r="D326" s="28"/>
      <c r="E326" s="21"/>
      <c r="F326" s="30"/>
      <c r="G326" s="30"/>
      <c r="H326" s="30"/>
      <c r="I326" s="30"/>
      <c r="J326" s="30"/>
      <c r="K326" s="30"/>
      <c r="L326" s="30"/>
      <c r="M326" s="30"/>
      <c r="N326" s="30"/>
      <c r="O326" s="30"/>
      <c r="P326" s="30"/>
      <c r="Q326" s="30"/>
      <c r="R326" s="30"/>
      <c r="S326" s="30"/>
      <c r="T326" s="30"/>
      <c r="U326" s="21"/>
      <c r="V326" s="21"/>
      <c r="W326" s="21"/>
      <c r="X326" s="21"/>
      <c r="Y326" s="21"/>
      <c r="Z326" s="21"/>
      <c r="AA326" s="21"/>
      <c r="AB326" s="21"/>
      <c r="AC326" s="21"/>
      <c r="AD326" s="30"/>
      <c r="AE326" s="30"/>
      <c r="AF326" s="30"/>
      <c r="AG326" s="30"/>
      <c r="AH326" s="30"/>
      <c r="AI326" s="30"/>
      <c r="AJ326" s="30"/>
      <c r="AK326" s="30"/>
      <c r="AL326" s="30"/>
      <c r="AM326" s="30"/>
      <c r="AN326" s="30"/>
      <c r="AO326" s="30"/>
      <c r="AP326" s="30"/>
      <c r="AQ326" s="30"/>
      <c r="AR326" s="30"/>
      <c r="AS326" s="30"/>
      <c r="AT326" s="30"/>
      <c r="AU326" s="30"/>
      <c r="AV326" s="30"/>
      <c r="AW326" s="30"/>
      <c r="AX326" s="30"/>
      <c r="AY326" s="30"/>
      <c r="AZ326" s="30"/>
      <c r="BA326" s="21"/>
      <c r="BB326" s="21"/>
      <c r="BC326" s="21"/>
      <c r="BD326" s="21"/>
      <c r="BE326" s="21"/>
      <c r="BF326" s="25">
        <f>COUNTIF(U326:BE326,0)*7</f>
        <v>0</v>
      </c>
      <c r="BG326" s="26"/>
      <c r="BH326" s="32"/>
      <c r="BI326" s="26"/>
      <c r="IU326" s="21">
        <v>2</v>
      </c>
      <c r="IV326" s="27">
        <v>1</v>
      </c>
    </row>
    <row r="327" spans="1:256" x14ac:dyDescent="0.2">
      <c r="A327" s="20">
        <v>41435198</v>
      </c>
      <c r="B327" s="20"/>
      <c r="C327" s="21"/>
      <c r="D327" s="28"/>
      <c r="E327" s="21"/>
      <c r="F327" s="30"/>
      <c r="G327" s="30"/>
      <c r="H327" s="30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  <c r="Y327" s="21"/>
      <c r="Z327" s="21"/>
      <c r="AA327" s="21"/>
      <c r="AB327" s="21"/>
      <c r="AC327" s="21"/>
      <c r="AD327" s="21"/>
      <c r="AE327" s="21"/>
      <c r="AF327" s="21"/>
      <c r="AG327" s="21"/>
      <c r="AH327" s="21"/>
      <c r="AI327" s="21"/>
      <c r="AJ327" s="21"/>
      <c r="AK327" s="21"/>
      <c r="AL327" s="21"/>
      <c r="AM327" s="21"/>
      <c r="AN327" s="21"/>
      <c r="AO327" s="21"/>
      <c r="AP327" s="21"/>
      <c r="AQ327" s="21"/>
      <c r="AR327" s="21"/>
      <c r="AS327" s="21"/>
      <c r="AT327" s="21"/>
      <c r="AU327" s="21"/>
      <c r="AV327" s="21"/>
      <c r="AW327" s="21"/>
      <c r="AX327" s="21"/>
      <c r="AY327" s="21"/>
      <c r="AZ327" s="21"/>
      <c r="BA327" s="21"/>
      <c r="BB327" s="21"/>
      <c r="BC327" s="21"/>
      <c r="BD327" s="21"/>
      <c r="BE327" s="21"/>
      <c r="BF327" s="25">
        <f t="shared" si="4"/>
        <v>0</v>
      </c>
      <c r="BG327" s="26"/>
      <c r="BH327" s="25"/>
      <c r="BI327" s="26"/>
      <c r="IU327" s="21">
        <v>1</v>
      </c>
      <c r="IV327" s="27">
        <v>1</v>
      </c>
    </row>
    <row r="328" spans="1:256" x14ac:dyDescent="0.2">
      <c r="A328" s="20">
        <v>41435204</v>
      </c>
      <c r="B328" s="20"/>
      <c r="C328" s="21"/>
      <c r="D328" s="28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  <c r="Y328" s="21"/>
      <c r="Z328" s="21"/>
      <c r="AA328" s="21"/>
      <c r="AB328" s="21"/>
      <c r="AC328" s="21"/>
      <c r="AD328" s="21"/>
      <c r="AE328" s="21"/>
      <c r="AF328" s="21"/>
      <c r="AG328" s="21"/>
      <c r="AH328" s="21"/>
      <c r="AI328" s="21"/>
      <c r="AJ328" s="21"/>
      <c r="AK328" s="21"/>
      <c r="AL328" s="21"/>
      <c r="AM328" s="21"/>
      <c r="AN328" s="21"/>
      <c r="AO328" s="21"/>
      <c r="AP328" s="21"/>
      <c r="AQ328" s="21"/>
      <c r="AR328" s="21"/>
      <c r="AS328" s="21"/>
      <c r="AT328" s="21"/>
      <c r="AU328" s="21"/>
      <c r="AV328" s="21"/>
      <c r="AW328" s="21"/>
      <c r="AX328" s="21"/>
      <c r="AY328" s="21"/>
      <c r="AZ328" s="21"/>
      <c r="BA328" s="21"/>
      <c r="BB328" s="21"/>
      <c r="BC328" s="21"/>
      <c r="BD328" s="21"/>
      <c r="BE328" s="21"/>
      <c r="BF328" s="25">
        <f t="shared" si="4"/>
        <v>0</v>
      </c>
      <c r="BG328" s="26"/>
      <c r="BH328" s="25"/>
      <c r="BI328" s="34"/>
      <c r="IU328" s="21">
        <v>2</v>
      </c>
      <c r="IV328" s="27">
        <v>2</v>
      </c>
    </row>
    <row r="329" spans="1:256" x14ac:dyDescent="0.2">
      <c r="A329" s="20">
        <v>41448184</v>
      </c>
      <c r="B329" s="20"/>
      <c r="C329" s="21"/>
      <c r="D329" s="28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  <c r="Y329" s="30"/>
      <c r="Z329" s="30"/>
      <c r="AA329" s="30"/>
      <c r="AB329" s="30"/>
      <c r="AC329" s="30"/>
      <c r="AD329" s="30"/>
      <c r="AE329" s="30"/>
      <c r="AF329" s="30"/>
      <c r="AG329" s="30"/>
      <c r="AH329" s="30"/>
      <c r="AI329" s="30"/>
      <c r="AJ329" s="30"/>
      <c r="AK329" s="30"/>
      <c r="AL329" s="30"/>
      <c r="AM329" s="30"/>
      <c r="AN329" s="30"/>
      <c r="AO329" s="30"/>
      <c r="AP329" s="30"/>
      <c r="AQ329" s="30"/>
      <c r="AR329" s="30"/>
      <c r="AS329" s="30"/>
      <c r="AT329" s="30"/>
      <c r="AU329" s="30"/>
      <c r="AV329" s="30"/>
      <c r="AW329" s="30"/>
      <c r="AX329" s="30"/>
      <c r="AY329" s="30"/>
      <c r="AZ329" s="30"/>
      <c r="BA329" s="21"/>
      <c r="BB329" s="21"/>
      <c r="BC329" s="21"/>
      <c r="BD329" s="21"/>
      <c r="BE329" s="21"/>
      <c r="BF329" s="25">
        <f t="shared" si="4"/>
        <v>0</v>
      </c>
      <c r="BG329" s="26"/>
      <c r="BH329" s="32"/>
      <c r="BI329" s="34"/>
      <c r="IU329" s="21">
        <v>1</v>
      </c>
      <c r="IV329" s="27">
        <v>1</v>
      </c>
    </row>
    <row r="330" spans="1:256" x14ac:dyDescent="0.2">
      <c r="A330" s="20">
        <v>41448701</v>
      </c>
      <c r="B330" s="20"/>
      <c r="C330" s="21"/>
      <c r="D330" s="28"/>
      <c r="E330" s="30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  <c r="Y330" s="21"/>
      <c r="Z330" s="21"/>
      <c r="AA330" s="21"/>
      <c r="AB330" s="30"/>
      <c r="AC330" s="30"/>
      <c r="AD330" s="30"/>
      <c r="AE330" s="30"/>
      <c r="AF330" s="30"/>
      <c r="AG330" s="30"/>
      <c r="AH330" s="30"/>
      <c r="AI330" s="30"/>
      <c r="AJ330" s="21"/>
      <c r="AK330" s="21"/>
      <c r="AL330" s="21"/>
      <c r="AM330" s="21"/>
      <c r="AN330" s="21"/>
      <c r="AO330" s="21"/>
      <c r="AP330" s="21"/>
      <c r="AQ330" s="21"/>
      <c r="AR330" s="21"/>
      <c r="AS330" s="21"/>
      <c r="AT330" s="21"/>
      <c r="AU330" s="21"/>
      <c r="AV330" s="21"/>
      <c r="AW330" s="21"/>
      <c r="AX330" s="21"/>
      <c r="AY330" s="21"/>
      <c r="AZ330" s="21"/>
      <c r="BA330" s="21"/>
      <c r="BB330" s="21"/>
      <c r="BC330" s="21"/>
      <c r="BD330" s="21"/>
      <c r="BE330" s="21"/>
      <c r="BF330" s="25">
        <f>COUNTIF(AJ330:BE330,0)*7</f>
        <v>0</v>
      </c>
      <c r="BG330" s="26"/>
      <c r="BH330" s="32"/>
      <c r="BI330" s="26"/>
      <c r="BJ330" s="38"/>
      <c r="IU330" s="21">
        <v>1</v>
      </c>
      <c r="IV330" s="5">
        <v>0</v>
      </c>
    </row>
    <row r="331" spans="1:256" x14ac:dyDescent="0.2">
      <c r="A331" s="20">
        <v>41435228</v>
      </c>
      <c r="B331" s="20"/>
      <c r="C331" s="21"/>
      <c r="D331" s="28"/>
      <c r="E331" s="30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30"/>
      <c r="W331" s="30"/>
      <c r="X331" s="21"/>
      <c r="Y331" s="21"/>
      <c r="Z331" s="30"/>
      <c r="AA331" s="30"/>
      <c r="AB331" s="21"/>
      <c r="AC331" s="21"/>
      <c r="AD331" s="21"/>
      <c r="AE331" s="21"/>
      <c r="AF331" s="21"/>
      <c r="AG331" s="21"/>
      <c r="AH331" s="21"/>
      <c r="AI331" s="21"/>
      <c r="AJ331" s="21"/>
      <c r="AK331" s="21"/>
      <c r="AL331" s="21"/>
      <c r="AM331" s="21"/>
      <c r="AN331" s="21"/>
      <c r="AO331" s="21"/>
      <c r="AP331" s="21"/>
      <c r="AQ331" s="21"/>
      <c r="AR331" s="30"/>
      <c r="AS331" s="21"/>
      <c r="AT331" s="21"/>
      <c r="AU331" s="21"/>
      <c r="AV331" s="21"/>
      <c r="AW331" s="21"/>
      <c r="AX331" s="21"/>
      <c r="AY331" s="30"/>
      <c r="AZ331" s="30"/>
      <c r="BA331" s="21"/>
      <c r="BB331" s="21"/>
      <c r="BC331" s="21"/>
      <c r="BD331" s="21"/>
      <c r="BE331" s="21"/>
      <c r="BF331" s="25">
        <f>COUNTIF(AB331:BE331,0)*7</f>
        <v>0</v>
      </c>
      <c r="BG331" s="26"/>
      <c r="BH331" s="32"/>
      <c r="BI331" s="26"/>
      <c r="BJ331" s="38"/>
      <c r="IU331" s="21"/>
    </row>
    <row r="332" spans="1:256" x14ac:dyDescent="0.2">
      <c r="A332" s="20">
        <v>41449773</v>
      </c>
      <c r="B332" s="20"/>
      <c r="C332" s="21"/>
      <c r="D332" s="28"/>
      <c r="E332" s="21"/>
      <c r="F332" s="21"/>
      <c r="G332" s="21"/>
      <c r="H332" s="21"/>
      <c r="I332" s="21"/>
      <c r="J332" s="21"/>
      <c r="K332" s="21"/>
      <c r="L332" s="21"/>
      <c r="M332" s="21"/>
      <c r="N332" s="30"/>
      <c r="O332" s="30"/>
      <c r="P332" s="30"/>
      <c r="Q332" s="30"/>
      <c r="R332" s="30"/>
      <c r="S332" s="30"/>
      <c r="T332" s="30"/>
      <c r="U332" s="21"/>
      <c r="V332" s="21"/>
      <c r="W332" s="21"/>
      <c r="X332" s="21"/>
      <c r="Y332" s="21"/>
      <c r="Z332" s="21"/>
      <c r="AA332" s="21"/>
      <c r="AB332" s="21"/>
      <c r="AC332" s="21"/>
      <c r="AD332" s="21"/>
      <c r="AE332" s="21"/>
      <c r="AF332" s="21"/>
      <c r="AG332" s="21"/>
      <c r="AH332" s="21"/>
      <c r="AI332" s="21"/>
      <c r="AJ332" s="21"/>
      <c r="AK332" s="21"/>
      <c r="AL332" s="21"/>
      <c r="AM332" s="21"/>
      <c r="AN332" s="21"/>
      <c r="AO332" s="21"/>
      <c r="AP332" s="21"/>
      <c r="AQ332" s="21"/>
      <c r="AR332" s="30"/>
      <c r="AS332" s="30"/>
      <c r="AT332" s="30"/>
      <c r="AU332" s="30"/>
      <c r="AV332" s="30"/>
      <c r="AW332" s="30"/>
      <c r="AX332" s="30"/>
      <c r="AY332" s="30"/>
      <c r="AZ332" s="30"/>
      <c r="BA332" s="21"/>
      <c r="BB332" s="21"/>
      <c r="BC332" s="21"/>
      <c r="BD332" s="21"/>
      <c r="BE332" s="21"/>
      <c r="BF332" s="25">
        <f>COUNTIF(U332:BE332,0)*7</f>
        <v>0</v>
      </c>
      <c r="BG332" s="26"/>
      <c r="BH332" s="32"/>
      <c r="BI332" s="26"/>
      <c r="IU332" s="23">
        <v>0</v>
      </c>
      <c r="IV332" s="27">
        <v>1</v>
      </c>
    </row>
    <row r="333" spans="1:256" x14ac:dyDescent="0.2">
      <c r="A333" s="20">
        <v>41449774</v>
      </c>
      <c r="B333" s="20"/>
      <c r="C333" s="21"/>
      <c r="D333" s="28"/>
      <c r="E333" s="21"/>
      <c r="F333" s="21"/>
      <c r="G333" s="30"/>
      <c r="H333" s="30"/>
      <c r="I333" s="30"/>
      <c r="J333" s="30"/>
      <c r="K333" s="30"/>
      <c r="L333" s="30"/>
      <c r="M333" s="30"/>
      <c r="N333" s="21"/>
      <c r="O333" s="21"/>
      <c r="P333" s="21"/>
      <c r="Q333" s="30"/>
      <c r="R333" s="30"/>
      <c r="S333" s="30"/>
      <c r="T333" s="30"/>
      <c r="U333" s="21"/>
      <c r="V333" s="21"/>
      <c r="W333" s="21"/>
      <c r="X333" s="21"/>
      <c r="Y333" s="30"/>
      <c r="Z333" s="30"/>
      <c r="AA333" s="30"/>
      <c r="AB333" s="30"/>
      <c r="AC333" s="30"/>
      <c r="AD333" s="30"/>
      <c r="AE333" s="30"/>
      <c r="AF333" s="30"/>
      <c r="AG333" s="30"/>
      <c r="AH333" s="30"/>
      <c r="AI333" s="30"/>
      <c r="AJ333" s="30"/>
      <c r="AK333" s="30"/>
      <c r="AL333" s="30"/>
      <c r="AM333" s="30"/>
      <c r="AN333" s="30"/>
      <c r="AO333" s="30"/>
      <c r="AP333" s="30"/>
      <c r="AQ333" s="30"/>
      <c r="AR333" s="21"/>
      <c r="AS333" s="21"/>
      <c r="AT333" s="21"/>
      <c r="AU333" s="21"/>
      <c r="AV333" s="21"/>
      <c r="AW333" s="21"/>
      <c r="AX333" s="21"/>
      <c r="AY333" s="21"/>
      <c r="AZ333" s="21"/>
      <c r="BA333" s="21"/>
      <c r="BB333" s="21"/>
      <c r="BC333" s="21"/>
      <c r="BD333" s="21"/>
      <c r="BE333" s="21"/>
      <c r="BF333" s="25">
        <f>COUNTIF(AR333:BE333,0)*7</f>
        <v>0</v>
      </c>
      <c r="BG333" s="26"/>
      <c r="BH333" s="32"/>
      <c r="BI333" s="26"/>
      <c r="BJ333" s="38"/>
      <c r="IU333" s="23">
        <v>0</v>
      </c>
      <c r="IV333" s="5">
        <v>0</v>
      </c>
    </row>
    <row r="334" spans="1:256" x14ac:dyDescent="0.2">
      <c r="A334" s="20">
        <v>41449769</v>
      </c>
      <c r="B334" s="20"/>
      <c r="C334" s="21"/>
      <c r="D334" s="28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  <c r="Y334" s="21"/>
      <c r="Z334" s="21"/>
      <c r="AA334" s="21"/>
      <c r="AB334" s="21"/>
      <c r="AC334" s="21"/>
      <c r="AD334" s="21"/>
      <c r="AE334" s="21"/>
      <c r="AF334" s="21"/>
      <c r="AG334" s="21"/>
      <c r="AH334" s="21"/>
      <c r="AI334" s="21"/>
      <c r="AJ334" s="21"/>
      <c r="AK334" s="21"/>
      <c r="AL334" s="21"/>
      <c r="AM334" s="21"/>
      <c r="AN334" s="21"/>
      <c r="AO334" s="21"/>
      <c r="AP334" s="21"/>
      <c r="AQ334" s="21"/>
      <c r="AR334" s="21"/>
      <c r="AS334" s="37"/>
      <c r="AT334" s="37"/>
      <c r="AU334" s="37"/>
      <c r="AV334" s="37"/>
      <c r="AW334" s="37"/>
      <c r="AX334" s="37"/>
      <c r="AY334" s="37"/>
      <c r="AZ334" s="37"/>
      <c r="BA334" s="21"/>
      <c r="BB334" s="21"/>
      <c r="BC334" s="21"/>
      <c r="BD334" s="21"/>
      <c r="BE334" s="21"/>
      <c r="BF334" s="25">
        <f t="shared" ref="BF334:BF400" si="5">COUNTIF(E334:BE334,0)*7</f>
        <v>0</v>
      </c>
      <c r="BG334" s="26"/>
      <c r="BH334" s="25"/>
      <c r="BI334" s="34"/>
      <c r="IU334" s="21">
        <v>3</v>
      </c>
      <c r="IV334" s="27">
        <v>3</v>
      </c>
    </row>
    <row r="335" spans="1:256" x14ac:dyDescent="0.2">
      <c r="A335" s="20">
        <v>41449770</v>
      </c>
      <c r="B335" s="20"/>
      <c r="C335" s="21"/>
      <c r="D335" s="28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30"/>
      <c r="Y335" s="30"/>
      <c r="Z335" s="30"/>
      <c r="AA335" s="30"/>
      <c r="AB335" s="21"/>
      <c r="AC335" s="21"/>
      <c r="AD335" s="21"/>
      <c r="AE335" s="21"/>
      <c r="AF335" s="21"/>
      <c r="AG335" s="21"/>
      <c r="AH335" s="21"/>
      <c r="AI335" s="21"/>
      <c r="AJ335" s="21"/>
      <c r="AK335" s="21"/>
      <c r="AL335" s="21"/>
      <c r="AM335" s="21"/>
      <c r="AN335" s="21"/>
      <c r="AO335" s="21"/>
      <c r="AP335" s="21"/>
      <c r="AQ335" s="21"/>
      <c r="AR335" s="21"/>
      <c r="AS335" s="30"/>
      <c r="AT335" s="30"/>
      <c r="AU335" s="30"/>
      <c r="AV335" s="30"/>
      <c r="AW335" s="30"/>
      <c r="AX335" s="30"/>
      <c r="AY335" s="30"/>
      <c r="AZ335" s="30"/>
      <c r="BA335" s="21"/>
      <c r="BB335" s="21"/>
      <c r="BC335" s="21"/>
      <c r="BD335" s="21"/>
      <c r="BE335" s="21"/>
      <c r="BF335" s="25">
        <f>COUNTIF(AJ335:BE335,0)*7</f>
        <v>0</v>
      </c>
      <c r="BG335" s="26"/>
      <c r="BH335" s="32"/>
      <c r="BI335" s="26"/>
      <c r="BJ335" s="33"/>
      <c r="IU335" s="23">
        <v>0</v>
      </c>
      <c r="IV335" s="27">
        <v>1</v>
      </c>
    </row>
    <row r="336" spans="1:256" x14ac:dyDescent="0.2">
      <c r="A336" s="20">
        <v>41449771</v>
      </c>
      <c r="B336" s="20"/>
      <c r="C336" s="21"/>
      <c r="D336" s="28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  <c r="Y336" s="21"/>
      <c r="Z336" s="21"/>
      <c r="AA336" s="21"/>
      <c r="AB336" s="21"/>
      <c r="AC336" s="21"/>
      <c r="AD336" s="21"/>
      <c r="AE336" s="21"/>
      <c r="AF336" s="21"/>
      <c r="AG336" s="21"/>
      <c r="AH336" s="21"/>
      <c r="AI336" s="21"/>
      <c r="AJ336" s="21"/>
      <c r="AK336" s="21"/>
      <c r="AL336" s="21"/>
      <c r="AM336" s="21"/>
      <c r="AN336" s="21"/>
      <c r="AO336" s="21"/>
      <c r="AP336" s="21"/>
      <c r="AQ336" s="21"/>
      <c r="AR336" s="21"/>
      <c r="AS336" s="37"/>
      <c r="AT336" s="37"/>
      <c r="AU336" s="37"/>
      <c r="AV336" s="37"/>
      <c r="AW336" s="37"/>
      <c r="AX336" s="37"/>
      <c r="AY336" s="37"/>
      <c r="AZ336" s="37"/>
      <c r="BA336" s="21"/>
      <c r="BB336" s="21"/>
      <c r="BC336" s="21"/>
      <c r="BD336" s="21"/>
      <c r="BE336" s="21"/>
      <c r="BF336" s="25">
        <f t="shared" si="5"/>
        <v>0</v>
      </c>
      <c r="BG336" s="26"/>
      <c r="BH336" s="25"/>
      <c r="BI336" s="34"/>
      <c r="IU336" s="21">
        <v>5</v>
      </c>
      <c r="IV336" s="27">
        <v>5</v>
      </c>
    </row>
    <row r="337" spans="1:256" x14ac:dyDescent="0.2">
      <c r="A337" s="20">
        <v>41448133</v>
      </c>
      <c r="B337" s="20"/>
      <c r="C337" s="21"/>
      <c r="D337" s="28"/>
      <c r="E337" s="30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  <c r="Y337" s="21"/>
      <c r="Z337" s="21"/>
      <c r="AA337" s="21"/>
      <c r="AB337" s="21"/>
      <c r="AC337" s="21"/>
      <c r="AD337" s="21"/>
      <c r="AE337" s="21"/>
      <c r="AF337" s="21"/>
      <c r="AG337" s="21"/>
      <c r="AH337" s="21"/>
      <c r="AI337" s="21"/>
      <c r="AJ337" s="21"/>
      <c r="AK337" s="21"/>
      <c r="AL337" s="21"/>
      <c r="AM337" s="21"/>
      <c r="AN337" s="21"/>
      <c r="AO337" s="21"/>
      <c r="AP337" s="21"/>
      <c r="AQ337" s="21"/>
      <c r="AR337" s="21"/>
      <c r="AS337" s="21"/>
      <c r="AT337" s="21"/>
      <c r="AU337" s="21"/>
      <c r="AV337" s="21"/>
      <c r="AW337" s="21"/>
      <c r="AX337" s="21"/>
      <c r="AY337" s="21"/>
      <c r="AZ337" s="21"/>
      <c r="BA337" s="21"/>
      <c r="BB337" s="21"/>
      <c r="BC337" s="21"/>
      <c r="BD337" s="21"/>
      <c r="BE337" s="21"/>
      <c r="BF337" s="25">
        <f t="shared" si="5"/>
        <v>0</v>
      </c>
      <c r="BG337" s="26"/>
      <c r="BH337" s="32"/>
      <c r="BI337" s="26"/>
      <c r="BJ337" s="38"/>
      <c r="IU337" s="23">
        <v>0</v>
      </c>
      <c r="IV337" s="5">
        <v>0</v>
      </c>
    </row>
    <row r="338" spans="1:256" x14ac:dyDescent="0.2">
      <c r="A338" s="20">
        <v>41435272</v>
      </c>
      <c r="B338" s="20"/>
      <c r="C338" s="21"/>
      <c r="D338" s="28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  <c r="Y338" s="21"/>
      <c r="Z338" s="21"/>
      <c r="AA338" s="21"/>
      <c r="AB338" s="21"/>
      <c r="AC338" s="21"/>
      <c r="AD338" s="21"/>
      <c r="AE338" s="21"/>
      <c r="AF338" s="21"/>
      <c r="AG338" s="21"/>
      <c r="AH338" s="21"/>
      <c r="AI338" s="21"/>
      <c r="AJ338" s="21"/>
      <c r="AK338" s="21"/>
      <c r="AL338" s="21"/>
      <c r="AM338" s="21"/>
      <c r="AN338" s="21"/>
      <c r="AO338" s="21"/>
      <c r="AP338" s="21"/>
      <c r="AQ338" s="21"/>
      <c r="AR338" s="21"/>
      <c r="AS338" s="21"/>
      <c r="AT338" s="21"/>
      <c r="AU338" s="21"/>
      <c r="AV338" s="21"/>
      <c r="AW338" s="21"/>
      <c r="AX338" s="21"/>
      <c r="AY338" s="21"/>
      <c r="AZ338" s="21"/>
      <c r="BA338" s="21"/>
      <c r="BB338" s="21"/>
      <c r="BC338" s="21"/>
      <c r="BD338" s="21"/>
      <c r="BE338" s="21"/>
      <c r="BF338" s="25">
        <f t="shared" si="5"/>
        <v>0</v>
      </c>
      <c r="BG338" s="26"/>
      <c r="BH338" s="25"/>
      <c r="BI338" s="34"/>
      <c r="IU338" s="21">
        <v>1</v>
      </c>
      <c r="IV338" s="27">
        <v>1</v>
      </c>
    </row>
    <row r="339" spans="1:256" x14ac:dyDescent="0.2">
      <c r="A339" s="20">
        <v>41456788</v>
      </c>
      <c r="B339" s="20"/>
      <c r="C339" s="21"/>
      <c r="D339" s="28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  <c r="Y339" s="21"/>
      <c r="Z339" s="21"/>
      <c r="AA339" s="21"/>
      <c r="AB339" s="21"/>
      <c r="AC339" s="21"/>
      <c r="AD339" s="21"/>
      <c r="AE339" s="21"/>
      <c r="AF339" s="21"/>
      <c r="AG339" s="21"/>
      <c r="AH339" s="21"/>
      <c r="AI339" s="21"/>
      <c r="AJ339" s="21"/>
      <c r="AK339" s="21"/>
      <c r="AL339" s="21"/>
      <c r="AM339" s="21"/>
      <c r="AN339" s="21"/>
      <c r="AO339" s="21"/>
      <c r="AP339" s="21"/>
      <c r="AQ339" s="21"/>
      <c r="AR339" s="21"/>
      <c r="AS339" s="21"/>
      <c r="AT339" s="21"/>
      <c r="AU339" s="21"/>
      <c r="AV339" s="21"/>
      <c r="AW339" s="21"/>
      <c r="AX339" s="21"/>
      <c r="AY339" s="21"/>
      <c r="AZ339" s="21"/>
      <c r="BA339" s="21"/>
      <c r="BB339" s="21"/>
      <c r="BC339" s="21"/>
      <c r="BD339" s="21"/>
      <c r="BE339" s="21"/>
      <c r="BF339" s="25">
        <f t="shared" si="5"/>
        <v>0</v>
      </c>
      <c r="BG339" s="26"/>
      <c r="BH339" s="25"/>
      <c r="BI339" s="34"/>
      <c r="IU339" s="21">
        <v>1</v>
      </c>
      <c r="IV339" s="27">
        <v>1</v>
      </c>
    </row>
    <row r="340" spans="1:256" x14ac:dyDescent="0.2">
      <c r="A340" s="20">
        <v>41435470</v>
      </c>
      <c r="B340" s="20"/>
      <c r="C340" s="21"/>
      <c r="D340" s="28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  <c r="Y340" s="21"/>
      <c r="Z340" s="21"/>
      <c r="AA340" s="21"/>
      <c r="AB340" s="21"/>
      <c r="AC340" s="21"/>
      <c r="AD340" s="21"/>
      <c r="AE340" s="21"/>
      <c r="AF340" s="21"/>
      <c r="AG340" s="21"/>
      <c r="AH340" s="21"/>
      <c r="AI340" s="21"/>
      <c r="AJ340" s="21"/>
      <c r="AK340" s="21"/>
      <c r="AL340" s="21"/>
      <c r="AM340" s="21"/>
      <c r="AN340" s="21"/>
      <c r="AO340" s="21"/>
      <c r="AP340" s="21"/>
      <c r="AQ340" s="21"/>
      <c r="AR340" s="21"/>
      <c r="AS340" s="21"/>
      <c r="AT340" s="21"/>
      <c r="AU340" s="21"/>
      <c r="AV340" s="21"/>
      <c r="AW340" s="21"/>
      <c r="AX340" s="21"/>
      <c r="AY340" s="21"/>
      <c r="AZ340" s="21"/>
      <c r="BA340" s="21"/>
      <c r="BB340" s="21"/>
      <c r="BC340" s="21"/>
      <c r="BD340" s="21"/>
      <c r="BE340" s="21"/>
      <c r="BF340" s="25">
        <f t="shared" si="5"/>
        <v>0</v>
      </c>
      <c r="BG340" s="26"/>
      <c r="BH340" s="25"/>
      <c r="BI340" s="34"/>
      <c r="IU340" s="21">
        <v>1</v>
      </c>
      <c r="IV340" s="27">
        <v>1</v>
      </c>
    </row>
    <row r="341" spans="1:256" x14ac:dyDescent="0.2">
      <c r="A341" s="20">
        <v>41447149</v>
      </c>
      <c r="B341" s="20"/>
      <c r="C341" s="21"/>
      <c r="D341" s="28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  <c r="Y341" s="21"/>
      <c r="Z341" s="21"/>
      <c r="AA341" s="21"/>
      <c r="AB341" s="21"/>
      <c r="AC341" s="21"/>
      <c r="AD341" s="21"/>
      <c r="AE341" s="21"/>
      <c r="AF341" s="21"/>
      <c r="AG341" s="21"/>
      <c r="AH341" s="21"/>
      <c r="AI341" s="21"/>
      <c r="AJ341" s="21"/>
      <c r="AK341" s="21"/>
      <c r="AL341" s="21"/>
      <c r="AM341" s="21"/>
      <c r="AN341" s="21"/>
      <c r="AO341" s="21"/>
      <c r="AP341" s="21"/>
      <c r="AQ341" s="21"/>
      <c r="AR341" s="21"/>
      <c r="AS341" s="21"/>
      <c r="AT341" s="21"/>
      <c r="AU341" s="21"/>
      <c r="AV341" s="21"/>
      <c r="AW341" s="21"/>
      <c r="AX341" s="21"/>
      <c r="AY341" s="21"/>
      <c r="AZ341" s="21"/>
      <c r="BA341" s="21"/>
      <c r="BB341" s="21"/>
      <c r="BC341" s="21"/>
      <c r="BD341" s="21"/>
      <c r="BE341" s="21"/>
      <c r="BF341" s="25">
        <f t="shared" si="5"/>
        <v>0</v>
      </c>
      <c r="BG341" s="26"/>
      <c r="BH341" s="25"/>
      <c r="BI341" s="34"/>
      <c r="IU341" s="21">
        <v>1</v>
      </c>
      <c r="IV341" s="27">
        <v>1</v>
      </c>
    </row>
    <row r="342" spans="1:256" x14ac:dyDescent="0.2">
      <c r="A342" s="20">
        <v>41456474</v>
      </c>
      <c r="B342" s="20"/>
      <c r="C342" s="21"/>
      <c r="D342" s="28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  <c r="Y342" s="21"/>
      <c r="Z342" s="21"/>
      <c r="AA342" s="21"/>
      <c r="AB342" s="21"/>
      <c r="AC342" s="21"/>
      <c r="AD342" s="21"/>
      <c r="AE342" s="21"/>
      <c r="AF342" s="21"/>
      <c r="AG342" s="21"/>
      <c r="AH342" s="21"/>
      <c r="AI342" s="21"/>
      <c r="AJ342" s="21"/>
      <c r="AK342" s="21"/>
      <c r="AL342" s="21"/>
      <c r="AM342" s="21"/>
      <c r="AN342" s="21"/>
      <c r="AO342" s="21"/>
      <c r="AP342" s="21"/>
      <c r="AQ342" s="21"/>
      <c r="AR342" s="21"/>
      <c r="AS342" s="21"/>
      <c r="AT342" s="21"/>
      <c r="AU342" s="21"/>
      <c r="AV342" s="21"/>
      <c r="AW342" s="21"/>
      <c r="AX342" s="21"/>
      <c r="AY342" s="21"/>
      <c r="AZ342" s="21"/>
      <c r="BA342" s="21"/>
      <c r="BB342" s="21"/>
      <c r="BC342" s="21"/>
      <c r="BD342" s="21"/>
      <c r="BE342" s="21"/>
      <c r="BF342" s="25">
        <f t="shared" si="5"/>
        <v>0</v>
      </c>
      <c r="BG342" s="26"/>
      <c r="BH342" s="25"/>
      <c r="BI342" s="34"/>
      <c r="IU342" s="21">
        <v>1</v>
      </c>
      <c r="IV342" s="27">
        <v>1</v>
      </c>
    </row>
    <row r="343" spans="1:256" x14ac:dyDescent="0.2">
      <c r="A343" s="20">
        <v>41447150</v>
      </c>
      <c r="B343" s="20"/>
      <c r="C343" s="21"/>
      <c r="D343" s="28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  <c r="Y343" s="21"/>
      <c r="Z343" s="21"/>
      <c r="AA343" s="21"/>
      <c r="AB343" s="21"/>
      <c r="AC343" s="21"/>
      <c r="AD343" s="21"/>
      <c r="AE343" s="21"/>
      <c r="AF343" s="21"/>
      <c r="AG343" s="21"/>
      <c r="AH343" s="21"/>
      <c r="AI343" s="21"/>
      <c r="AJ343" s="21"/>
      <c r="AK343" s="21"/>
      <c r="AL343" s="21"/>
      <c r="AM343" s="21"/>
      <c r="AN343" s="21"/>
      <c r="AO343" s="21"/>
      <c r="AP343" s="21"/>
      <c r="AQ343" s="21"/>
      <c r="AR343" s="21"/>
      <c r="AS343" s="21"/>
      <c r="AT343" s="21"/>
      <c r="AU343" s="21"/>
      <c r="AV343" s="21"/>
      <c r="AW343" s="21"/>
      <c r="AX343" s="21"/>
      <c r="AY343" s="21"/>
      <c r="AZ343" s="21"/>
      <c r="BA343" s="21"/>
      <c r="BB343" s="21"/>
      <c r="BC343" s="21"/>
      <c r="BD343" s="21"/>
      <c r="BE343" s="21"/>
      <c r="BF343" s="25">
        <f t="shared" si="5"/>
        <v>0</v>
      </c>
      <c r="BG343" s="26"/>
      <c r="BH343" s="25"/>
      <c r="BI343" s="34"/>
      <c r="IU343" s="21">
        <v>1</v>
      </c>
      <c r="IV343" s="27">
        <v>1</v>
      </c>
    </row>
    <row r="344" spans="1:256" x14ac:dyDescent="0.2">
      <c r="A344" s="20">
        <v>41456475</v>
      </c>
      <c r="B344" s="20"/>
      <c r="C344" s="21"/>
      <c r="D344" s="28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  <c r="Y344" s="21"/>
      <c r="Z344" s="21"/>
      <c r="AA344" s="21"/>
      <c r="AB344" s="21"/>
      <c r="AC344" s="21"/>
      <c r="AD344" s="21"/>
      <c r="AE344" s="21"/>
      <c r="AF344" s="21"/>
      <c r="AG344" s="21"/>
      <c r="AH344" s="21"/>
      <c r="AI344" s="21"/>
      <c r="AJ344" s="21"/>
      <c r="AK344" s="21"/>
      <c r="AL344" s="21"/>
      <c r="AM344" s="21"/>
      <c r="AN344" s="21"/>
      <c r="AO344" s="21"/>
      <c r="AP344" s="21"/>
      <c r="AQ344" s="21"/>
      <c r="AR344" s="21"/>
      <c r="AS344" s="21"/>
      <c r="AT344" s="21"/>
      <c r="AU344" s="21"/>
      <c r="AV344" s="21"/>
      <c r="AW344" s="21"/>
      <c r="AX344" s="21"/>
      <c r="AY344" s="21"/>
      <c r="AZ344" s="21"/>
      <c r="BA344" s="21"/>
      <c r="BB344" s="21"/>
      <c r="BC344" s="21"/>
      <c r="BD344" s="21"/>
      <c r="BE344" s="21"/>
      <c r="BF344" s="25">
        <f t="shared" si="5"/>
        <v>0</v>
      </c>
      <c r="BG344" s="26"/>
      <c r="BH344" s="25"/>
      <c r="BI344" s="34"/>
      <c r="IU344" s="21">
        <v>1</v>
      </c>
      <c r="IV344" s="27">
        <v>1</v>
      </c>
    </row>
    <row r="345" spans="1:256" x14ac:dyDescent="0.2">
      <c r="A345" s="20">
        <v>41449792</v>
      </c>
      <c r="B345" s="20"/>
      <c r="C345" s="21"/>
      <c r="D345" s="28"/>
      <c r="E345" s="21"/>
      <c r="F345" s="21"/>
      <c r="G345" s="21"/>
      <c r="H345" s="21"/>
      <c r="I345" s="30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21"/>
      <c r="W345" s="21"/>
      <c r="X345" s="21"/>
      <c r="Y345" s="21"/>
      <c r="Z345" s="21"/>
      <c r="AA345" s="21"/>
      <c r="AB345" s="21"/>
      <c r="AC345" s="21"/>
      <c r="AD345" s="21"/>
      <c r="AE345" s="21"/>
      <c r="AF345" s="21"/>
      <c r="AG345" s="21"/>
      <c r="AH345" s="21"/>
      <c r="AI345" s="21"/>
      <c r="AJ345" s="21"/>
      <c r="AK345" s="21"/>
      <c r="AL345" s="21"/>
      <c r="AM345" s="21"/>
      <c r="AN345" s="21"/>
      <c r="AO345" s="21"/>
      <c r="AP345" s="21"/>
      <c r="AQ345" s="21"/>
      <c r="AR345" s="21"/>
      <c r="AS345" s="37"/>
      <c r="AT345" s="37"/>
      <c r="AU345" s="37"/>
      <c r="AV345" s="37"/>
      <c r="AW345" s="37"/>
      <c r="AX345" s="37"/>
      <c r="AY345" s="37"/>
      <c r="AZ345" s="37"/>
      <c r="BA345" s="21"/>
      <c r="BB345" s="21"/>
      <c r="BC345" s="21"/>
      <c r="BD345" s="21"/>
      <c r="BE345" s="21"/>
      <c r="BF345" s="25">
        <f>COUNTIF(V345:BE345,0)*7</f>
        <v>0</v>
      </c>
      <c r="BG345" s="26"/>
      <c r="BH345" s="32"/>
      <c r="BI345" s="26"/>
      <c r="BJ345" s="38"/>
      <c r="IU345" s="21">
        <v>1</v>
      </c>
      <c r="IV345" s="27">
        <v>1</v>
      </c>
    </row>
    <row r="346" spans="1:256" x14ac:dyDescent="0.2">
      <c r="A346" s="20">
        <v>41449810</v>
      </c>
      <c r="B346" s="20"/>
      <c r="C346" s="21"/>
      <c r="D346" s="28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  <c r="Y346" s="21"/>
      <c r="Z346" s="21"/>
      <c r="AA346" s="21"/>
      <c r="AB346" s="21"/>
      <c r="AC346" s="21"/>
      <c r="AD346" s="21"/>
      <c r="AE346" s="21"/>
      <c r="AF346" s="21"/>
      <c r="AG346" s="21"/>
      <c r="AH346" s="21"/>
      <c r="AI346" s="21"/>
      <c r="AJ346" s="21"/>
      <c r="AK346" s="21"/>
      <c r="AL346" s="21"/>
      <c r="AM346" s="21"/>
      <c r="AN346" s="21"/>
      <c r="AO346" s="21"/>
      <c r="AP346" s="21"/>
      <c r="AQ346" s="21"/>
      <c r="AR346" s="21"/>
      <c r="AS346" s="37"/>
      <c r="AT346" s="37"/>
      <c r="AU346" s="37"/>
      <c r="AV346" s="37"/>
      <c r="AW346" s="37"/>
      <c r="AX346" s="37"/>
      <c r="AY346" s="37"/>
      <c r="AZ346" s="37"/>
      <c r="BA346" s="21"/>
      <c r="BB346" s="21"/>
      <c r="BC346" s="21"/>
      <c r="BD346" s="21"/>
      <c r="BE346" s="21"/>
      <c r="BF346" s="25">
        <f t="shared" si="5"/>
        <v>0</v>
      </c>
      <c r="BG346" s="26"/>
      <c r="BH346" s="25"/>
      <c r="BI346" s="34"/>
      <c r="IU346" s="21">
        <v>4</v>
      </c>
      <c r="IV346" s="27">
        <v>3</v>
      </c>
    </row>
    <row r="347" spans="1:256" x14ac:dyDescent="0.2">
      <c r="A347" s="20">
        <v>41449849</v>
      </c>
      <c r="B347" s="20"/>
      <c r="C347" s="21"/>
      <c r="D347" s="28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30"/>
      <c r="W347" s="30"/>
      <c r="X347" s="30"/>
      <c r="Y347" s="30"/>
      <c r="Z347" s="30"/>
      <c r="AA347" s="30"/>
      <c r="AB347" s="30"/>
      <c r="AC347" s="21"/>
      <c r="AD347" s="21"/>
      <c r="AE347" s="21"/>
      <c r="AF347" s="30"/>
      <c r="AG347" s="30"/>
      <c r="AH347" s="30"/>
      <c r="AI347" s="30"/>
      <c r="AJ347" s="30"/>
      <c r="AK347" s="30"/>
      <c r="AL347" s="30"/>
      <c r="AM347" s="30"/>
      <c r="AN347" s="30"/>
      <c r="AO347" s="30"/>
      <c r="AP347" s="30"/>
      <c r="AQ347" s="30"/>
      <c r="AR347" s="30"/>
      <c r="AS347" s="21"/>
      <c r="AT347" s="37"/>
      <c r="AU347" s="37"/>
      <c r="AV347" s="37"/>
      <c r="AW347" s="37"/>
      <c r="AX347" s="37"/>
      <c r="AY347" s="37"/>
      <c r="AZ347" s="37"/>
      <c r="BA347" s="21"/>
      <c r="BB347" s="21"/>
      <c r="BC347" s="21"/>
      <c r="BD347" s="21"/>
      <c r="BE347" s="21"/>
      <c r="BF347" s="25">
        <f>COUNTIF(AS347:BE347,0)*7</f>
        <v>0</v>
      </c>
      <c r="BG347" s="26"/>
      <c r="BH347" s="32"/>
      <c r="BI347" s="26"/>
      <c r="BJ347" s="38"/>
      <c r="IU347" s="23">
        <v>0</v>
      </c>
      <c r="IV347" s="27">
        <v>1</v>
      </c>
    </row>
    <row r="348" spans="1:256" x14ac:dyDescent="0.2">
      <c r="A348" s="20">
        <v>41448717</v>
      </c>
      <c r="B348" s="20"/>
      <c r="C348" s="21"/>
      <c r="D348" s="28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  <c r="Y348" s="21"/>
      <c r="Z348" s="21"/>
      <c r="AA348" s="21"/>
      <c r="AB348" s="21"/>
      <c r="AC348" s="21"/>
      <c r="AD348" s="21"/>
      <c r="AE348" s="21"/>
      <c r="AF348" s="21"/>
      <c r="AG348" s="21"/>
      <c r="AH348" s="21"/>
      <c r="AI348" s="21"/>
      <c r="AJ348" s="21"/>
      <c r="AK348" s="21"/>
      <c r="AL348" s="21"/>
      <c r="AM348" s="21"/>
      <c r="AN348" s="21"/>
      <c r="AO348" s="21"/>
      <c r="AP348" s="21"/>
      <c r="AQ348" s="21"/>
      <c r="AR348" s="21"/>
      <c r="AS348" s="21"/>
      <c r="AT348" s="21"/>
      <c r="AU348" s="21"/>
      <c r="AV348" s="21"/>
      <c r="AW348" s="21"/>
      <c r="AX348" s="21"/>
      <c r="AY348" s="21"/>
      <c r="AZ348" s="21"/>
      <c r="BA348" s="21"/>
      <c r="BB348" s="21"/>
      <c r="BC348" s="21"/>
      <c r="BD348" s="21"/>
      <c r="BE348" s="21"/>
      <c r="BF348" s="25">
        <f t="shared" si="5"/>
        <v>0</v>
      </c>
      <c r="BG348" s="26"/>
      <c r="BH348" s="25"/>
      <c r="BI348" s="34"/>
      <c r="IU348" s="21">
        <v>1</v>
      </c>
      <c r="IV348" s="27">
        <v>1</v>
      </c>
    </row>
    <row r="349" spans="1:256" x14ac:dyDescent="0.2">
      <c r="A349" s="20">
        <v>41435604</v>
      </c>
      <c r="B349" s="20"/>
      <c r="C349" s="21"/>
      <c r="D349" s="28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  <c r="Y349" s="21"/>
      <c r="Z349" s="21"/>
      <c r="AA349" s="21"/>
      <c r="AB349" s="21"/>
      <c r="AC349" s="21"/>
      <c r="AD349" s="21"/>
      <c r="AE349" s="21"/>
      <c r="AF349" s="21"/>
      <c r="AG349" s="30"/>
      <c r="AH349" s="30"/>
      <c r="AI349" s="30"/>
      <c r="AJ349" s="30"/>
      <c r="AK349" s="30"/>
      <c r="AL349" s="30"/>
      <c r="AM349" s="30"/>
      <c r="AN349" s="30"/>
      <c r="AO349" s="30"/>
      <c r="AP349" s="30"/>
      <c r="AQ349" s="30"/>
      <c r="AR349" s="30"/>
      <c r="AS349" s="30"/>
      <c r="AT349" s="30"/>
      <c r="AU349" s="30"/>
      <c r="AV349" s="30"/>
      <c r="AW349" s="30"/>
      <c r="AX349" s="30"/>
      <c r="AY349" s="30"/>
      <c r="AZ349" s="30"/>
      <c r="BA349" s="21"/>
      <c r="BB349" s="21"/>
      <c r="BC349" s="21"/>
      <c r="BD349" s="21"/>
      <c r="BE349" s="21"/>
      <c r="BF349" s="25">
        <f t="shared" si="5"/>
        <v>0</v>
      </c>
      <c r="BG349" s="26"/>
      <c r="BH349" s="25"/>
      <c r="BI349" s="26"/>
      <c r="IU349" s="21">
        <v>1</v>
      </c>
      <c r="IV349" s="27">
        <v>1</v>
      </c>
    </row>
    <row r="350" spans="1:256" x14ac:dyDescent="0.2">
      <c r="A350" s="20">
        <v>41435605</v>
      </c>
      <c r="B350" s="20"/>
      <c r="C350" s="21"/>
      <c r="D350" s="28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  <c r="Y350" s="21"/>
      <c r="Z350" s="21"/>
      <c r="AA350" s="21"/>
      <c r="AB350" s="21"/>
      <c r="AC350" s="21"/>
      <c r="AD350" s="21"/>
      <c r="AE350" s="21"/>
      <c r="AF350" s="21"/>
      <c r="AG350" s="21"/>
      <c r="AH350" s="21"/>
      <c r="AI350" s="21"/>
      <c r="AJ350" s="21"/>
      <c r="AK350" s="21"/>
      <c r="AL350" s="21"/>
      <c r="AM350" s="21"/>
      <c r="AN350" s="21"/>
      <c r="AO350" s="21"/>
      <c r="AP350" s="21"/>
      <c r="AQ350" s="21"/>
      <c r="AR350" s="21"/>
      <c r="AS350" s="21"/>
      <c r="AT350" s="21"/>
      <c r="AU350" s="21"/>
      <c r="AV350" s="21"/>
      <c r="AW350" s="21"/>
      <c r="AX350" s="21"/>
      <c r="AY350" s="21"/>
      <c r="AZ350" s="21"/>
      <c r="BA350" s="21"/>
      <c r="BB350" s="21"/>
      <c r="BC350" s="21"/>
      <c r="BD350" s="21"/>
      <c r="BE350" s="21"/>
      <c r="BF350" s="25">
        <f t="shared" si="5"/>
        <v>0</v>
      </c>
      <c r="BG350" s="26"/>
      <c r="BH350" s="25"/>
      <c r="BI350" s="34"/>
      <c r="IU350" s="21">
        <v>1</v>
      </c>
      <c r="IV350" s="27">
        <v>1</v>
      </c>
    </row>
    <row r="351" spans="1:256" x14ac:dyDescent="0.2">
      <c r="A351" s="20">
        <v>41456304</v>
      </c>
      <c r="B351" s="20"/>
      <c r="C351" s="21"/>
      <c r="D351" s="28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  <c r="Y351" s="21"/>
      <c r="Z351" s="21"/>
      <c r="AA351" s="21"/>
      <c r="AB351" s="30"/>
      <c r="AC351" s="30"/>
      <c r="AD351" s="30"/>
      <c r="AE351" s="30"/>
      <c r="AF351" s="21"/>
      <c r="AG351" s="21"/>
      <c r="AH351" s="21"/>
      <c r="AI351" s="21"/>
      <c r="AJ351" s="21"/>
      <c r="AK351" s="21"/>
      <c r="AL351" s="21"/>
      <c r="AM351" s="21"/>
      <c r="AN351" s="21"/>
      <c r="AO351" s="21"/>
      <c r="AP351" s="21"/>
      <c r="AQ351" s="21"/>
      <c r="AR351" s="21"/>
      <c r="AS351" s="21"/>
      <c r="AT351" s="21"/>
      <c r="AU351" s="21"/>
      <c r="AV351" s="21"/>
      <c r="AW351" s="21"/>
      <c r="AX351" s="21"/>
      <c r="AY351" s="21"/>
      <c r="AZ351" s="21"/>
      <c r="BA351" s="21"/>
      <c r="BB351" s="21"/>
      <c r="BC351" s="21"/>
      <c r="BD351" s="21"/>
      <c r="BE351" s="21"/>
      <c r="BF351" s="25">
        <f>COUNTIF(AF351:BE351,0)*7</f>
        <v>0</v>
      </c>
      <c r="BG351" s="26"/>
      <c r="BH351" s="25"/>
      <c r="BI351" s="26"/>
      <c r="IU351" s="21">
        <v>1</v>
      </c>
      <c r="IV351" s="27">
        <v>1</v>
      </c>
    </row>
    <row r="352" spans="1:256" x14ac:dyDescent="0.2">
      <c r="A352" s="20">
        <v>41449625</v>
      </c>
      <c r="B352" s="20"/>
      <c r="C352" s="21"/>
      <c r="D352" s="28"/>
      <c r="E352" s="21"/>
      <c r="F352" s="30"/>
      <c r="G352" s="30"/>
      <c r="H352" s="30"/>
      <c r="I352" s="30"/>
      <c r="J352" s="30"/>
      <c r="K352" s="30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21"/>
      <c r="W352" s="21"/>
      <c r="X352" s="21"/>
      <c r="Y352" s="21"/>
      <c r="Z352" s="21"/>
      <c r="AA352" s="21"/>
      <c r="AB352" s="21"/>
      <c r="AC352" s="21"/>
      <c r="AD352" s="21"/>
      <c r="AE352" s="21"/>
      <c r="AF352" s="21"/>
      <c r="AG352" s="30"/>
      <c r="AH352" s="30"/>
      <c r="AI352" s="30"/>
      <c r="AJ352" s="30"/>
      <c r="AK352" s="30"/>
      <c r="AL352" s="30"/>
      <c r="AM352" s="30"/>
      <c r="AN352" s="30"/>
      <c r="AO352" s="30"/>
      <c r="AP352" s="30"/>
      <c r="AQ352" s="30"/>
      <c r="AR352" s="30"/>
      <c r="AS352" s="30"/>
      <c r="AT352" s="30"/>
      <c r="AU352" s="30"/>
      <c r="AV352" s="30"/>
      <c r="AW352" s="30"/>
      <c r="AX352" s="30"/>
      <c r="AY352" s="30"/>
      <c r="AZ352" s="21"/>
      <c r="BA352" s="21"/>
      <c r="BB352" s="21"/>
      <c r="BC352" s="21"/>
      <c r="BD352" s="21"/>
      <c r="BE352" s="21"/>
      <c r="BF352" s="25">
        <f>COUNTIF(V352:BE352,0)*7</f>
        <v>0</v>
      </c>
      <c r="BG352" s="26"/>
      <c r="BH352" s="32"/>
      <c r="BI352" s="26"/>
      <c r="BJ352" s="38"/>
      <c r="IU352" s="23">
        <v>0</v>
      </c>
      <c r="IV352" s="27">
        <v>1</v>
      </c>
    </row>
    <row r="353" spans="1:256" x14ac:dyDescent="0.2">
      <c r="A353" s="20">
        <v>41435698</v>
      </c>
      <c r="B353" s="20"/>
      <c r="C353" s="21"/>
      <c r="D353" s="28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  <c r="Y353" s="21"/>
      <c r="Z353" s="21"/>
      <c r="AA353" s="21"/>
      <c r="AB353" s="21"/>
      <c r="AC353" s="21"/>
      <c r="AD353" s="21"/>
      <c r="AE353" s="21"/>
      <c r="AF353" s="21"/>
      <c r="AG353" s="21"/>
      <c r="AH353" s="21"/>
      <c r="AI353" s="21"/>
      <c r="AJ353" s="21"/>
      <c r="AK353" s="21"/>
      <c r="AL353" s="21"/>
      <c r="AM353" s="21"/>
      <c r="AN353" s="21"/>
      <c r="AO353" s="21"/>
      <c r="AP353" s="21"/>
      <c r="AQ353" s="21"/>
      <c r="AR353" s="21"/>
      <c r="AS353" s="21"/>
      <c r="AT353" s="21"/>
      <c r="AU353" s="21"/>
      <c r="AV353" s="21"/>
      <c r="AW353" s="21"/>
      <c r="AX353" s="21"/>
      <c r="AY353" s="21"/>
      <c r="AZ353" s="21"/>
      <c r="BA353" s="21"/>
      <c r="BB353" s="21"/>
      <c r="BC353" s="21"/>
      <c r="BD353" s="21"/>
      <c r="BE353" s="21"/>
      <c r="BF353" s="25">
        <f t="shared" si="5"/>
        <v>0</v>
      </c>
      <c r="BG353" s="26"/>
      <c r="BH353" s="25"/>
      <c r="BI353" s="34"/>
      <c r="IU353" s="21">
        <v>1</v>
      </c>
      <c r="IV353" s="27">
        <v>1</v>
      </c>
    </row>
    <row r="354" spans="1:256" x14ac:dyDescent="0.2">
      <c r="A354" s="20">
        <v>41448413</v>
      </c>
      <c r="B354" s="20"/>
      <c r="C354" s="21"/>
      <c r="D354" s="28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  <c r="Y354" s="21"/>
      <c r="Z354" s="21"/>
      <c r="AA354" s="21"/>
      <c r="AB354" s="21"/>
      <c r="AC354" s="21"/>
      <c r="AD354" s="21"/>
      <c r="AE354" s="21"/>
      <c r="AF354" s="21"/>
      <c r="AG354" s="21"/>
      <c r="AH354" s="21"/>
      <c r="AI354" s="21"/>
      <c r="AJ354" s="21"/>
      <c r="AK354" s="21"/>
      <c r="AL354" s="21"/>
      <c r="AM354" s="21"/>
      <c r="AN354" s="21"/>
      <c r="AO354" s="21"/>
      <c r="AP354" s="21"/>
      <c r="AQ354" s="21"/>
      <c r="AR354" s="21"/>
      <c r="AS354" s="37"/>
      <c r="AT354" s="37"/>
      <c r="AU354" s="37"/>
      <c r="AV354" s="37"/>
      <c r="AW354" s="37"/>
      <c r="AX354" s="37"/>
      <c r="AY354" s="37"/>
      <c r="AZ354" s="37"/>
      <c r="BA354" s="21"/>
      <c r="BB354" s="21"/>
      <c r="BC354" s="21"/>
      <c r="BD354" s="21"/>
      <c r="BE354" s="21"/>
      <c r="BF354" s="25">
        <f t="shared" si="5"/>
        <v>0</v>
      </c>
      <c r="BG354" s="26"/>
      <c r="BH354" s="25"/>
      <c r="BI354" s="34"/>
      <c r="IU354" s="21">
        <v>1</v>
      </c>
      <c r="IV354" s="27">
        <v>1</v>
      </c>
    </row>
    <row r="355" spans="1:256" x14ac:dyDescent="0.2">
      <c r="A355" s="20">
        <v>41448428</v>
      </c>
      <c r="B355" s="20"/>
      <c r="C355" s="21"/>
      <c r="D355" s="28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  <c r="Y355" s="21"/>
      <c r="Z355" s="21"/>
      <c r="AA355" s="21"/>
      <c r="AB355" s="21"/>
      <c r="AC355" s="21"/>
      <c r="AD355" s="21"/>
      <c r="AE355" s="21"/>
      <c r="AF355" s="21"/>
      <c r="AG355" s="21"/>
      <c r="AH355" s="21"/>
      <c r="AI355" s="21"/>
      <c r="AJ355" s="21"/>
      <c r="AK355" s="21"/>
      <c r="AL355" s="21"/>
      <c r="AM355" s="21"/>
      <c r="AN355" s="21"/>
      <c r="AO355" s="21"/>
      <c r="AP355" s="21"/>
      <c r="AQ355" s="21"/>
      <c r="AR355" s="21"/>
      <c r="AS355" s="21"/>
      <c r="AT355" s="21"/>
      <c r="AU355" s="21"/>
      <c r="AV355" s="21"/>
      <c r="AW355" s="21"/>
      <c r="AX355" s="21"/>
      <c r="AY355" s="21"/>
      <c r="AZ355" s="21"/>
      <c r="BA355" s="21"/>
      <c r="BB355" s="21"/>
      <c r="BC355" s="21"/>
      <c r="BD355" s="21"/>
      <c r="BE355" s="21"/>
      <c r="BF355" s="25">
        <f t="shared" si="5"/>
        <v>0</v>
      </c>
      <c r="BG355" s="26"/>
      <c r="BH355" s="25"/>
      <c r="BI355" s="34"/>
      <c r="IU355" s="21">
        <v>1</v>
      </c>
      <c r="IV355" s="27">
        <v>1</v>
      </c>
    </row>
    <row r="356" spans="1:256" x14ac:dyDescent="0.2">
      <c r="A356" s="20">
        <v>41449720</v>
      </c>
      <c r="B356" s="20"/>
      <c r="C356" s="21"/>
      <c r="D356" s="28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  <c r="Y356" s="21"/>
      <c r="Z356" s="21"/>
      <c r="AA356" s="21"/>
      <c r="AB356" s="21"/>
      <c r="AC356" s="21"/>
      <c r="AD356" s="21"/>
      <c r="AE356" s="21"/>
      <c r="AF356" s="21"/>
      <c r="AG356" s="21"/>
      <c r="AH356" s="21"/>
      <c r="AI356" s="21"/>
      <c r="AJ356" s="21"/>
      <c r="AK356" s="21"/>
      <c r="AL356" s="21"/>
      <c r="AM356" s="21"/>
      <c r="AN356" s="21"/>
      <c r="AO356" s="21"/>
      <c r="AP356" s="21"/>
      <c r="AQ356" s="21"/>
      <c r="AR356" s="21"/>
      <c r="AS356" s="21"/>
      <c r="AT356" s="21"/>
      <c r="AU356" s="21"/>
      <c r="AV356" s="21"/>
      <c r="AW356" s="21"/>
      <c r="AX356" s="21"/>
      <c r="AY356" s="21"/>
      <c r="AZ356" s="21"/>
      <c r="BA356" s="21"/>
      <c r="BB356" s="21"/>
      <c r="BC356" s="21"/>
      <c r="BD356" s="21"/>
      <c r="BE356" s="21"/>
      <c r="BF356" s="25">
        <f t="shared" si="5"/>
        <v>0</v>
      </c>
      <c r="BG356" s="26"/>
      <c r="BH356" s="25"/>
      <c r="BI356" s="34"/>
      <c r="IU356" s="21">
        <v>1</v>
      </c>
      <c r="IV356" s="27">
        <v>1</v>
      </c>
    </row>
    <row r="357" spans="1:256" x14ac:dyDescent="0.2">
      <c r="A357" s="20">
        <v>41446758</v>
      </c>
      <c r="B357" s="20"/>
      <c r="C357" s="21"/>
      <c r="D357" s="28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  <c r="Y357" s="21"/>
      <c r="Z357" s="21"/>
      <c r="AA357" s="21"/>
      <c r="AB357" s="21"/>
      <c r="AC357" s="21"/>
      <c r="AD357" s="21"/>
      <c r="AE357" s="21"/>
      <c r="AF357" s="21"/>
      <c r="AG357" s="21"/>
      <c r="AH357" s="21"/>
      <c r="AI357" s="21"/>
      <c r="AJ357" s="21"/>
      <c r="AK357" s="21"/>
      <c r="AL357" s="21"/>
      <c r="AM357" s="21"/>
      <c r="AN357" s="21"/>
      <c r="AO357" s="21"/>
      <c r="AP357" s="21"/>
      <c r="AQ357" s="21"/>
      <c r="AR357" s="21"/>
      <c r="AS357" s="21"/>
      <c r="AT357" s="21"/>
      <c r="AU357" s="21"/>
      <c r="AV357" s="21"/>
      <c r="AW357" s="21"/>
      <c r="AX357" s="21"/>
      <c r="AY357" s="21"/>
      <c r="AZ357" s="21"/>
      <c r="BA357" s="21"/>
      <c r="BB357" s="21"/>
      <c r="BC357" s="21"/>
      <c r="BD357" s="21"/>
      <c r="BE357" s="21"/>
      <c r="BF357" s="25">
        <f t="shared" si="5"/>
        <v>0</v>
      </c>
      <c r="BG357" s="26"/>
      <c r="BH357" s="25"/>
      <c r="BI357" s="34"/>
      <c r="IU357" s="21">
        <v>1</v>
      </c>
      <c r="IV357" s="27">
        <v>1</v>
      </c>
    </row>
    <row r="358" spans="1:256" x14ac:dyDescent="0.2">
      <c r="A358" s="20">
        <v>41448226</v>
      </c>
      <c r="B358" s="20"/>
      <c r="C358" s="21"/>
      <c r="D358" s="28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  <c r="Y358" s="21"/>
      <c r="Z358" s="21"/>
      <c r="AA358" s="21"/>
      <c r="AB358" s="21"/>
      <c r="AC358" s="21"/>
      <c r="AD358" s="21"/>
      <c r="AE358" s="21"/>
      <c r="AF358" s="21"/>
      <c r="AG358" s="21"/>
      <c r="AH358" s="21"/>
      <c r="AI358" s="21"/>
      <c r="AJ358" s="21"/>
      <c r="AK358" s="21"/>
      <c r="AL358" s="21"/>
      <c r="AM358" s="21"/>
      <c r="AN358" s="21"/>
      <c r="AO358" s="21"/>
      <c r="AP358" s="21"/>
      <c r="AQ358" s="21"/>
      <c r="AR358" s="21"/>
      <c r="AS358" s="21"/>
      <c r="AT358" s="21"/>
      <c r="AU358" s="21"/>
      <c r="AV358" s="21"/>
      <c r="AW358" s="21"/>
      <c r="AX358" s="21"/>
      <c r="AY358" s="21"/>
      <c r="AZ358" s="21"/>
      <c r="BA358" s="21"/>
      <c r="BB358" s="21"/>
      <c r="BC358" s="21"/>
      <c r="BD358" s="21"/>
      <c r="BE358" s="21"/>
      <c r="BF358" s="25">
        <f t="shared" si="5"/>
        <v>0</v>
      </c>
      <c r="BG358" s="26"/>
      <c r="BH358" s="25"/>
      <c r="BI358" s="34"/>
      <c r="IU358" s="21">
        <v>1</v>
      </c>
      <c r="IV358" s="27">
        <v>1</v>
      </c>
    </row>
    <row r="359" spans="1:256" x14ac:dyDescent="0.2">
      <c r="A359" s="20">
        <v>41446759</v>
      </c>
      <c r="B359" s="20"/>
      <c r="C359" s="21"/>
      <c r="D359" s="28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  <c r="Y359" s="21"/>
      <c r="Z359" s="21"/>
      <c r="AA359" s="21"/>
      <c r="AB359" s="21"/>
      <c r="AC359" s="21"/>
      <c r="AD359" s="21"/>
      <c r="AE359" s="21"/>
      <c r="AF359" s="21"/>
      <c r="AG359" s="21"/>
      <c r="AH359" s="21"/>
      <c r="AI359" s="21"/>
      <c r="AJ359" s="21"/>
      <c r="AK359" s="21"/>
      <c r="AL359" s="21"/>
      <c r="AM359" s="21"/>
      <c r="AN359" s="21"/>
      <c r="AO359" s="21"/>
      <c r="AP359" s="21"/>
      <c r="AQ359" s="21"/>
      <c r="AR359" s="21"/>
      <c r="AS359" s="21"/>
      <c r="AT359" s="21"/>
      <c r="AU359" s="21"/>
      <c r="AV359" s="21"/>
      <c r="AW359" s="21"/>
      <c r="AX359" s="21"/>
      <c r="AY359" s="21"/>
      <c r="AZ359" s="21"/>
      <c r="BA359" s="21"/>
      <c r="BB359" s="21"/>
      <c r="BC359" s="21"/>
      <c r="BD359" s="21"/>
      <c r="BE359" s="21"/>
      <c r="BF359" s="25">
        <f t="shared" si="5"/>
        <v>0</v>
      </c>
      <c r="BG359" s="26"/>
      <c r="BH359" s="25"/>
      <c r="BI359" s="34"/>
      <c r="IU359" s="21">
        <v>2</v>
      </c>
      <c r="IV359" s="27">
        <v>1</v>
      </c>
    </row>
    <row r="360" spans="1:256" x14ac:dyDescent="0.2">
      <c r="A360" s="20">
        <v>41448206</v>
      </c>
      <c r="B360" s="20"/>
      <c r="C360" s="21"/>
      <c r="D360" s="28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  <c r="Y360" s="21"/>
      <c r="Z360" s="21"/>
      <c r="AA360" s="21"/>
      <c r="AB360" s="21"/>
      <c r="AC360" s="21"/>
      <c r="AD360" s="21"/>
      <c r="AE360" s="21"/>
      <c r="AF360" s="21"/>
      <c r="AG360" s="21"/>
      <c r="AH360" s="21"/>
      <c r="AI360" s="21"/>
      <c r="AJ360" s="21"/>
      <c r="AK360" s="21"/>
      <c r="AL360" s="21"/>
      <c r="AM360" s="21"/>
      <c r="AN360" s="21"/>
      <c r="AO360" s="21"/>
      <c r="AP360" s="21"/>
      <c r="AQ360" s="21"/>
      <c r="AR360" s="21"/>
      <c r="AS360" s="21"/>
      <c r="AT360" s="21"/>
      <c r="AU360" s="21"/>
      <c r="AV360" s="21"/>
      <c r="AW360" s="21"/>
      <c r="AX360" s="21"/>
      <c r="AY360" s="21"/>
      <c r="AZ360" s="21"/>
      <c r="BA360" s="21"/>
      <c r="BB360" s="21"/>
      <c r="BC360" s="21"/>
      <c r="BD360" s="21"/>
      <c r="BE360" s="21"/>
      <c r="BF360" s="25">
        <f t="shared" si="5"/>
        <v>0</v>
      </c>
      <c r="BG360" s="26"/>
      <c r="BH360" s="32"/>
      <c r="BI360" s="26"/>
      <c r="IU360" s="23">
        <v>0</v>
      </c>
      <c r="IV360" s="27">
        <v>1</v>
      </c>
    </row>
    <row r="361" spans="1:256" x14ac:dyDescent="0.2">
      <c r="A361" s="20">
        <v>41435740</v>
      </c>
      <c r="B361" s="20"/>
      <c r="C361" s="21"/>
      <c r="D361" s="28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  <c r="Y361" s="21"/>
      <c r="Z361" s="21"/>
      <c r="AA361" s="21"/>
      <c r="AB361" s="21"/>
      <c r="AC361" s="21"/>
      <c r="AD361" s="21"/>
      <c r="AE361" s="21"/>
      <c r="AF361" s="21"/>
      <c r="AG361" s="21"/>
      <c r="AH361" s="21"/>
      <c r="AI361" s="21"/>
      <c r="AJ361" s="21"/>
      <c r="AK361" s="21"/>
      <c r="AL361" s="21"/>
      <c r="AM361" s="21"/>
      <c r="AN361" s="21"/>
      <c r="AO361" s="21"/>
      <c r="AP361" s="21"/>
      <c r="AQ361" s="21"/>
      <c r="AR361" s="21"/>
      <c r="AS361" s="21"/>
      <c r="AT361" s="21"/>
      <c r="AU361" s="21"/>
      <c r="AV361" s="21"/>
      <c r="AW361" s="21"/>
      <c r="AX361" s="21"/>
      <c r="AY361" s="21"/>
      <c r="AZ361" s="21"/>
      <c r="BA361" s="21"/>
      <c r="BB361" s="21"/>
      <c r="BC361" s="21"/>
      <c r="BD361" s="21"/>
      <c r="BE361" s="21"/>
      <c r="BF361" s="25">
        <f t="shared" si="5"/>
        <v>0</v>
      </c>
      <c r="BG361" s="26"/>
      <c r="BH361" s="25"/>
      <c r="BI361" s="34"/>
      <c r="IU361" s="21">
        <v>1</v>
      </c>
      <c r="IV361" s="27">
        <v>1</v>
      </c>
    </row>
    <row r="362" spans="1:256" x14ac:dyDescent="0.2">
      <c r="A362" s="20">
        <v>41449603</v>
      </c>
      <c r="B362" s="20"/>
      <c r="C362" s="21"/>
      <c r="D362" s="28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  <c r="Y362" s="21"/>
      <c r="Z362" s="21"/>
      <c r="AA362" s="21"/>
      <c r="AB362" s="21"/>
      <c r="AC362" s="21"/>
      <c r="AD362" s="21"/>
      <c r="AE362" s="21"/>
      <c r="AF362" s="21"/>
      <c r="AG362" s="21"/>
      <c r="AH362" s="21"/>
      <c r="AI362" s="21"/>
      <c r="AJ362" s="21"/>
      <c r="AK362" s="21"/>
      <c r="AL362" s="21"/>
      <c r="AM362" s="21"/>
      <c r="AN362" s="21"/>
      <c r="AO362" s="21"/>
      <c r="AP362" s="21"/>
      <c r="AQ362" s="21"/>
      <c r="AR362" s="21"/>
      <c r="AS362" s="21"/>
      <c r="AT362" s="21"/>
      <c r="AU362" s="21"/>
      <c r="AV362" s="21"/>
      <c r="AW362" s="21"/>
      <c r="AX362" s="21"/>
      <c r="AY362" s="21"/>
      <c r="AZ362" s="21"/>
      <c r="BA362" s="21"/>
      <c r="BB362" s="21"/>
      <c r="BC362" s="21"/>
      <c r="BD362" s="21"/>
      <c r="BE362" s="21"/>
      <c r="BF362" s="25">
        <f t="shared" si="5"/>
        <v>0</v>
      </c>
      <c r="BG362" s="26"/>
      <c r="BH362" s="25"/>
      <c r="BI362" s="34"/>
      <c r="IU362" s="21">
        <v>1</v>
      </c>
      <c r="IV362" s="27">
        <v>1</v>
      </c>
    </row>
    <row r="363" spans="1:256" x14ac:dyDescent="0.2">
      <c r="A363" s="20">
        <v>41435823</v>
      </c>
      <c r="B363" s="20"/>
      <c r="C363" s="21"/>
      <c r="D363" s="28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  <c r="Y363" s="21"/>
      <c r="Z363" s="21"/>
      <c r="AA363" s="21"/>
      <c r="AB363" s="21"/>
      <c r="AC363" s="21"/>
      <c r="AD363" s="21"/>
      <c r="AE363" s="21"/>
      <c r="AF363" s="21"/>
      <c r="AG363" s="21"/>
      <c r="AH363" s="21"/>
      <c r="AI363" s="21"/>
      <c r="AJ363" s="21"/>
      <c r="AK363" s="21"/>
      <c r="AL363" s="21"/>
      <c r="AM363" s="21"/>
      <c r="AN363" s="21"/>
      <c r="AO363" s="21"/>
      <c r="AP363" s="21"/>
      <c r="AQ363" s="21"/>
      <c r="AR363" s="21"/>
      <c r="AS363" s="21"/>
      <c r="AT363" s="21"/>
      <c r="AU363" s="21"/>
      <c r="AV363" s="21"/>
      <c r="AW363" s="21"/>
      <c r="AX363" s="21"/>
      <c r="AY363" s="21"/>
      <c r="AZ363" s="21"/>
      <c r="BA363" s="21"/>
      <c r="BB363" s="21"/>
      <c r="BC363" s="21"/>
      <c r="BD363" s="21"/>
      <c r="BE363" s="21"/>
      <c r="BF363" s="25">
        <f t="shared" si="5"/>
        <v>0</v>
      </c>
      <c r="BG363" s="26"/>
      <c r="BH363" s="25"/>
      <c r="BI363" s="34"/>
      <c r="IU363" s="21">
        <v>1</v>
      </c>
      <c r="IV363" s="27">
        <v>1</v>
      </c>
    </row>
    <row r="364" spans="1:256" x14ac:dyDescent="0.2">
      <c r="A364" s="20">
        <v>41448224</v>
      </c>
      <c r="B364" s="20"/>
      <c r="C364" s="21"/>
      <c r="D364" s="28"/>
      <c r="E364" s="21"/>
      <c r="F364" s="30"/>
      <c r="G364" s="30"/>
      <c r="H364" s="30"/>
      <c r="I364" s="30"/>
      <c r="J364" s="30"/>
      <c r="K364" s="30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  <c r="Y364" s="21"/>
      <c r="Z364" s="21"/>
      <c r="AA364" s="21"/>
      <c r="AB364" s="21"/>
      <c r="AC364" s="21"/>
      <c r="AD364" s="21"/>
      <c r="AE364" s="21"/>
      <c r="AF364" s="21"/>
      <c r="AG364" s="21"/>
      <c r="AH364" s="21"/>
      <c r="AI364" s="21"/>
      <c r="AJ364" s="21"/>
      <c r="AK364" s="21"/>
      <c r="AL364" s="21"/>
      <c r="AM364" s="21"/>
      <c r="AN364" s="21"/>
      <c r="AO364" s="21"/>
      <c r="AP364" s="21"/>
      <c r="AQ364" s="21"/>
      <c r="AR364" s="21"/>
      <c r="AS364" s="21"/>
      <c r="AT364" s="21"/>
      <c r="AU364" s="21"/>
      <c r="AV364" s="21"/>
      <c r="AW364" s="21"/>
      <c r="AX364" s="21"/>
      <c r="AY364" s="21"/>
      <c r="AZ364" s="21"/>
      <c r="BA364" s="21"/>
      <c r="BB364" s="21"/>
      <c r="BC364" s="21"/>
      <c r="BD364" s="21"/>
      <c r="BE364" s="21"/>
      <c r="BF364" s="25">
        <f>COUNTIF(L364:BE364,0)*7</f>
        <v>0</v>
      </c>
      <c r="BG364" s="26"/>
      <c r="BH364" s="32"/>
      <c r="BI364" s="26"/>
      <c r="BJ364" s="33"/>
      <c r="IU364" s="21"/>
      <c r="IV364" s="27"/>
    </row>
    <row r="365" spans="1:256" x14ac:dyDescent="0.2">
      <c r="A365" s="20">
        <v>41447207</v>
      </c>
      <c r="B365" s="20"/>
      <c r="C365" s="21"/>
      <c r="D365" s="28"/>
      <c r="E365" s="30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  <c r="Y365" s="21"/>
      <c r="Z365" s="21"/>
      <c r="AA365" s="21"/>
      <c r="AB365" s="21"/>
      <c r="AC365" s="21"/>
      <c r="AD365" s="21"/>
      <c r="AE365" s="21"/>
      <c r="AF365" s="21"/>
      <c r="AG365" s="21"/>
      <c r="AH365" s="21"/>
      <c r="AI365" s="21"/>
      <c r="AJ365" s="21"/>
      <c r="AK365" s="21"/>
      <c r="AL365" s="21"/>
      <c r="AM365" s="21"/>
      <c r="AN365" s="21"/>
      <c r="AO365" s="21"/>
      <c r="AP365" s="21"/>
      <c r="AQ365" s="21"/>
      <c r="AR365" s="21"/>
      <c r="AS365" s="21"/>
      <c r="AT365" s="21"/>
      <c r="AU365" s="21"/>
      <c r="AV365" s="21"/>
      <c r="AW365" s="21"/>
      <c r="AX365" s="21"/>
      <c r="AY365" s="21"/>
      <c r="AZ365" s="21"/>
      <c r="BA365" s="21"/>
      <c r="BB365" s="21"/>
      <c r="BC365" s="21"/>
      <c r="BD365" s="21"/>
      <c r="BE365" s="21"/>
      <c r="BF365" s="25">
        <f t="shared" si="5"/>
        <v>0</v>
      </c>
      <c r="BG365" s="26"/>
      <c r="BH365" s="32"/>
      <c r="BI365" s="26"/>
      <c r="BJ365" s="38"/>
      <c r="IU365" s="21">
        <v>1</v>
      </c>
      <c r="IV365" s="5">
        <v>0</v>
      </c>
    </row>
    <row r="366" spans="1:256" x14ac:dyDescent="0.2">
      <c r="A366" s="20">
        <v>41448755</v>
      </c>
      <c r="B366" s="20"/>
      <c r="C366" s="21"/>
      <c r="D366" s="28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  <c r="Y366" s="21"/>
      <c r="Z366" s="21"/>
      <c r="AA366" s="21"/>
      <c r="AB366" s="21"/>
      <c r="AC366" s="21"/>
      <c r="AD366" s="21"/>
      <c r="AE366" s="21"/>
      <c r="AF366" s="21"/>
      <c r="AG366" s="21"/>
      <c r="AH366" s="21"/>
      <c r="AI366" s="21"/>
      <c r="AJ366" s="21"/>
      <c r="AK366" s="21"/>
      <c r="AL366" s="21"/>
      <c r="AM366" s="21"/>
      <c r="AN366" s="21"/>
      <c r="AO366" s="21"/>
      <c r="AP366" s="21"/>
      <c r="AQ366" s="21"/>
      <c r="AR366" s="30"/>
      <c r="AS366" s="30"/>
      <c r="AT366" s="30"/>
      <c r="AU366" s="30"/>
      <c r="AV366" s="30"/>
      <c r="AW366" s="30"/>
      <c r="AX366" s="30"/>
      <c r="AY366" s="30"/>
      <c r="AZ366" s="30"/>
      <c r="BA366" s="21"/>
      <c r="BB366" s="21"/>
      <c r="BC366" s="21"/>
      <c r="BD366" s="21"/>
      <c r="BE366" s="21"/>
      <c r="BF366" s="25">
        <f t="shared" si="5"/>
        <v>0</v>
      </c>
      <c r="BG366" s="26"/>
      <c r="BH366" s="25"/>
      <c r="BI366" s="26"/>
      <c r="IU366" s="21">
        <v>1</v>
      </c>
      <c r="IV366" s="27">
        <v>1</v>
      </c>
    </row>
    <row r="367" spans="1:256" x14ac:dyDescent="0.2">
      <c r="A367" s="20">
        <v>41445925</v>
      </c>
      <c r="B367" s="20"/>
      <c r="C367" s="21"/>
      <c r="D367" s="28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  <c r="Y367" s="21"/>
      <c r="Z367" s="21"/>
      <c r="AA367" s="21"/>
      <c r="AB367" s="21"/>
      <c r="AC367" s="21"/>
      <c r="AD367" s="21"/>
      <c r="AE367" s="21"/>
      <c r="AF367" s="21"/>
      <c r="AG367" s="21"/>
      <c r="AH367" s="21"/>
      <c r="AI367" s="21"/>
      <c r="AJ367" s="21"/>
      <c r="AK367" s="21"/>
      <c r="AL367" s="21"/>
      <c r="AM367" s="21"/>
      <c r="AN367" s="21"/>
      <c r="AO367" s="21"/>
      <c r="AP367" s="21"/>
      <c r="AQ367" s="21"/>
      <c r="AR367" s="21"/>
      <c r="AS367" s="21"/>
      <c r="AT367" s="21"/>
      <c r="AU367" s="21"/>
      <c r="AV367" s="21"/>
      <c r="AW367" s="21"/>
      <c r="AX367" s="21"/>
      <c r="AY367" s="21"/>
      <c r="AZ367" s="21"/>
      <c r="BA367" s="21"/>
      <c r="BB367" s="21"/>
      <c r="BC367" s="21"/>
      <c r="BD367" s="21"/>
      <c r="BE367" s="21"/>
      <c r="BF367" s="25">
        <f t="shared" si="5"/>
        <v>0</v>
      </c>
      <c r="BG367" s="26"/>
      <c r="BH367" s="25"/>
      <c r="BI367" s="34"/>
      <c r="IU367" s="21">
        <v>9</v>
      </c>
      <c r="IV367" s="27">
        <v>9</v>
      </c>
    </row>
    <row r="368" spans="1:256" x14ac:dyDescent="0.2">
      <c r="A368" s="20">
        <v>41436104</v>
      </c>
      <c r="B368" s="20"/>
      <c r="C368" s="21"/>
      <c r="D368" s="28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  <c r="Y368" s="21"/>
      <c r="Z368" s="21"/>
      <c r="AA368" s="21"/>
      <c r="AB368" s="21"/>
      <c r="AC368" s="21"/>
      <c r="AD368" s="21"/>
      <c r="AE368" s="21"/>
      <c r="AF368" s="21"/>
      <c r="AG368" s="21"/>
      <c r="AH368" s="21"/>
      <c r="AI368" s="21"/>
      <c r="AJ368" s="21"/>
      <c r="AK368" s="21"/>
      <c r="AL368" s="21"/>
      <c r="AM368" s="21"/>
      <c r="AN368" s="21"/>
      <c r="AO368" s="21"/>
      <c r="AP368" s="21"/>
      <c r="AQ368" s="21"/>
      <c r="AR368" s="21"/>
      <c r="AS368" s="21"/>
      <c r="AT368" s="21"/>
      <c r="AU368" s="21"/>
      <c r="AV368" s="21"/>
      <c r="AW368" s="21"/>
      <c r="AX368" s="21"/>
      <c r="AY368" s="21"/>
      <c r="AZ368" s="21"/>
      <c r="BA368" s="21"/>
      <c r="BB368" s="21"/>
      <c r="BC368" s="21"/>
      <c r="BD368" s="21"/>
      <c r="BE368" s="21"/>
      <c r="BF368" s="25">
        <f t="shared" si="5"/>
        <v>0</v>
      </c>
      <c r="BG368" s="26"/>
      <c r="BH368" s="25"/>
      <c r="BI368" s="34"/>
      <c r="IU368" s="21">
        <v>1</v>
      </c>
      <c r="IV368" s="27">
        <v>1</v>
      </c>
    </row>
    <row r="369" spans="1:256" x14ac:dyDescent="0.2">
      <c r="A369" s="20">
        <v>41436109</v>
      </c>
      <c r="B369" s="20"/>
      <c r="C369" s="21"/>
      <c r="D369" s="28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  <c r="Y369" s="21"/>
      <c r="Z369" s="21"/>
      <c r="AA369" s="21"/>
      <c r="AB369" s="21"/>
      <c r="AC369" s="21"/>
      <c r="AD369" s="21"/>
      <c r="AE369" s="21"/>
      <c r="AF369" s="21"/>
      <c r="AG369" s="21"/>
      <c r="AH369" s="21"/>
      <c r="AI369" s="21"/>
      <c r="AJ369" s="21"/>
      <c r="AK369" s="21"/>
      <c r="AL369" s="21"/>
      <c r="AM369" s="21"/>
      <c r="AN369" s="21"/>
      <c r="AO369" s="21"/>
      <c r="AP369" s="21"/>
      <c r="AQ369" s="21"/>
      <c r="AR369" s="21"/>
      <c r="AS369" s="21"/>
      <c r="AT369" s="21"/>
      <c r="AU369" s="21"/>
      <c r="AV369" s="21"/>
      <c r="AW369" s="21"/>
      <c r="AX369" s="21"/>
      <c r="AY369" s="21"/>
      <c r="AZ369" s="21"/>
      <c r="BA369" s="21"/>
      <c r="BB369" s="21"/>
      <c r="BC369" s="21"/>
      <c r="BD369" s="21"/>
      <c r="BE369" s="21"/>
      <c r="BF369" s="25">
        <f t="shared" si="5"/>
        <v>0</v>
      </c>
      <c r="BG369" s="26"/>
      <c r="BH369" s="25"/>
      <c r="BI369" s="34"/>
      <c r="IU369" s="21">
        <v>1</v>
      </c>
      <c r="IV369" s="27">
        <v>1</v>
      </c>
    </row>
    <row r="370" spans="1:256" x14ac:dyDescent="0.2">
      <c r="A370" s="20">
        <v>41449730</v>
      </c>
      <c r="B370" s="20"/>
      <c r="C370" s="21"/>
      <c r="D370" s="22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  <c r="Y370" s="21"/>
      <c r="Z370" s="21"/>
      <c r="AA370" s="21"/>
      <c r="AB370" s="21"/>
      <c r="AC370" s="21"/>
      <c r="AD370" s="21"/>
      <c r="AE370" s="21"/>
      <c r="AF370" s="21"/>
      <c r="AG370" s="21"/>
      <c r="AH370" s="21"/>
      <c r="AI370" s="21"/>
      <c r="AJ370" s="21"/>
      <c r="AK370" s="21"/>
      <c r="AL370" s="21"/>
      <c r="AM370" s="21"/>
      <c r="AN370" s="21"/>
      <c r="AO370" s="21"/>
      <c r="AP370" s="21"/>
      <c r="AQ370" s="21"/>
      <c r="AR370" s="21"/>
      <c r="AS370" s="21"/>
      <c r="AT370" s="21"/>
      <c r="AU370" s="21"/>
      <c r="AV370" s="21"/>
      <c r="AW370" s="21"/>
      <c r="AX370" s="21"/>
      <c r="AY370" s="30"/>
      <c r="AZ370" s="30"/>
      <c r="BA370" s="21"/>
      <c r="BB370" s="21"/>
      <c r="BC370" s="21"/>
      <c r="BD370" s="21"/>
      <c r="BE370" s="21"/>
      <c r="BF370" s="25"/>
      <c r="BG370" s="26"/>
      <c r="BH370" s="25"/>
      <c r="BI370" s="34"/>
      <c r="IU370" s="21"/>
      <c r="IV370" s="27"/>
    </row>
    <row r="371" spans="1:256" x14ac:dyDescent="0.2">
      <c r="A371" s="20">
        <v>41436155</v>
      </c>
      <c r="B371" s="20"/>
      <c r="C371" s="21"/>
      <c r="D371" s="28"/>
      <c r="E371" s="21"/>
      <c r="F371" s="30"/>
      <c r="G371" s="30"/>
      <c r="H371" s="30"/>
      <c r="I371" s="30"/>
      <c r="J371" s="30"/>
      <c r="K371" s="30"/>
      <c r="L371" s="30"/>
      <c r="M371" s="30"/>
      <c r="N371" s="30"/>
      <c r="O371" s="30"/>
      <c r="P371" s="30"/>
      <c r="Q371" s="30"/>
      <c r="R371" s="21"/>
      <c r="S371" s="21"/>
      <c r="T371" s="21"/>
      <c r="U371" s="21"/>
      <c r="V371" s="21"/>
      <c r="W371" s="21"/>
      <c r="X371" s="21"/>
      <c r="Y371" s="21"/>
      <c r="Z371" s="21"/>
      <c r="AA371" s="21"/>
      <c r="AB371" s="21"/>
      <c r="AC371" s="21"/>
      <c r="AD371" s="21"/>
      <c r="AE371" s="21"/>
      <c r="AF371" s="21"/>
      <c r="AG371" s="21"/>
      <c r="AH371" s="21"/>
      <c r="AI371" s="21"/>
      <c r="AJ371" s="21"/>
      <c r="AK371" s="21"/>
      <c r="AL371" s="21"/>
      <c r="AM371" s="21"/>
      <c r="AN371" s="21"/>
      <c r="AO371" s="21"/>
      <c r="AP371" s="21"/>
      <c r="AQ371" s="21"/>
      <c r="AR371" s="21"/>
      <c r="AS371" s="21"/>
      <c r="AT371" s="21"/>
      <c r="AU371" s="21"/>
      <c r="AV371" s="21"/>
      <c r="AW371" s="21"/>
      <c r="AX371" s="21"/>
      <c r="AY371" s="21"/>
      <c r="AZ371" s="21"/>
      <c r="BA371" s="21"/>
      <c r="BB371" s="21"/>
      <c r="BC371" s="21"/>
      <c r="BD371" s="21"/>
      <c r="BE371" s="21"/>
      <c r="BF371" s="25">
        <f>COUNTIF(R371:BE371,0)*7</f>
        <v>0</v>
      </c>
      <c r="BG371" s="26"/>
      <c r="BH371" s="32"/>
      <c r="BI371" s="26"/>
      <c r="IU371" s="21">
        <v>1</v>
      </c>
      <c r="IV371" s="27">
        <v>1</v>
      </c>
    </row>
    <row r="372" spans="1:256" x14ac:dyDescent="0.2">
      <c r="A372" s="20">
        <v>41449829</v>
      </c>
      <c r="B372" s="20"/>
      <c r="C372" s="21"/>
      <c r="D372" s="28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  <c r="Y372" s="21"/>
      <c r="Z372" s="21"/>
      <c r="AA372" s="21"/>
      <c r="AB372" s="21"/>
      <c r="AC372" s="21"/>
      <c r="AD372" s="21"/>
      <c r="AE372" s="30"/>
      <c r="AF372" s="30"/>
      <c r="AG372" s="30"/>
      <c r="AH372" s="30"/>
      <c r="AI372" s="30"/>
      <c r="AJ372" s="30"/>
      <c r="AK372" s="30"/>
      <c r="AL372" s="30"/>
      <c r="AM372" s="30"/>
      <c r="AN372" s="30"/>
      <c r="AO372" s="30"/>
      <c r="AP372" s="30"/>
      <c r="AQ372" s="30"/>
      <c r="AR372" s="30"/>
      <c r="AS372" s="30"/>
      <c r="AT372" s="30"/>
      <c r="AU372" s="30"/>
      <c r="AV372" s="30"/>
      <c r="AW372" s="30"/>
      <c r="AX372" s="30"/>
      <c r="AY372" s="30"/>
      <c r="AZ372" s="30"/>
      <c r="BA372" s="21"/>
      <c r="BB372" s="21"/>
      <c r="BC372" s="21"/>
      <c r="BD372" s="21"/>
      <c r="BE372" s="21"/>
      <c r="BF372" s="25">
        <f t="shared" si="5"/>
        <v>0</v>
      </c>
      <c r="BG372" s="26"/>
      <c r="BH372" s="32"/>
      <c r="BI372" s="26"/>
      <c r="IU372" s="21">
        <v>2</v>
      </c>
      <c r="IV372" s="27">
        <v>1</v>
      </c>
    </row>
    <row r="373" spans="1:256" x14ac:dyDescent="0.2">
      <c r="A373" s="20">
        <v>41456842</v>
      </c>
      <c r="B373" s="20"/>
      <c r="C373" s="21"/>
      <c r="D373" s="28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30"/>
      <c r="U373" s="30"/>
      <c r="V373" s="30"/>
      <c r="W373" s="30"/>
      <c r="X373" s="30"/>
      <c r="Y373" s="30"/>
      <c r="Z373" s="30"/>
      <c r="AA373" s="30"/>
      <c r="AB373" s="21"/>
      <c r="AC373" s="21"/>
      <c r="AD373" s="21"/>
      <c r="AE373" s="21"/>
      <c r="AF373" s="21"/>
      <c r="AG373" s="21"/>
      <c r="AH373" s="21"/>
      <c r="AI373" s="21"/>
      <c r="AJ373" s="21"/>
      <c r="AK373" s="21"/>
      <c r="AL373" s="21"/>
      <c r="AM373" s="21"/>
      <c r="AN373" s="21"/>
      <c r="AO373" s="21"/>
      <c r="AP373" s="21"/>
      <c r="AQ373" s="21"/>
      <c r="AR373" s="30"/>
      <c r="AS373" s="30"/>
      <c r="AT373" s="30"/>
      <c r="AU373" s="30"/>
      <c r="AV373" s="30"/>
      <c r="AW373" s="30"/>
      <c r="AX373" s="30"/>
      <c r="AY373" s="30"/>
      <c r="AZ373" s="30"/>
      <c r="BA373" s="21"/>
      <c r="BB373" s="21"/>
      <c r="BC373" s="21"/>
      <c r="BD373" s="21"/>
      <c r="BE373" s="21"/>
      <c r="BF373" s="25">
        <f>COUNTIF(AB373:BE373,0)*7</f>
        <v>0</v>
      </c>
      <c r="BG373" s="26"/>
      <c r="BH373" s="25"/>
      <c r="BI373" s="26"/>
      <c r="IU373" s="24">
        <v>2</v>
      </c>
      <c r="IV373" s="27">
        <v>2</v>
      </c>
    </row>
    <row r="374" spans="1:256" x14ac:dyDescent="0.2">
      <c r="A374" s="20">
        <v>41436345</v>
      </c>
      <c r="B374" s="20"/>
      <c r="C374" s="21"/>
      <c r="D374" s="28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  <c r="Y374" s="21"/>
      <c r="Z374" s="21"/>
      <c r="AA374" s="21"/>
      <c r="AB374" s="21"/>
      <c r="AC374" s="21"/>
      <c r="AD374" s="21"/>
      <c r="AE374" s="21"/>
      <c r="AF374" s="21"/>
      <c r="AG374" s="21"/>
      <c r="AH374" s="21"/>
      <c r="AI374" s="21"/>
      <c r="AJ374" s="21"/>
      <c r="AK374" s="21"/>
      <c r="AL374" s="21"/>
      <c r="AM374" s="21"/>
      <c r="AN374" s="21"/>
      <c r="AO374" s="21"/>
      <c r="AP374" s="21"/>
      <c r="AQ374" s="21"/>
      <c r="AR374" s="21"/>
      <c r="AS374" s="21"/>
      <c r="AT374" s="21"/>
      <c r="AU374" s="21"/>
      <c r="AV374" s="21"/>
      <c r="AW374" s="21"/>
      <c r="AX374" s="21"/>
      <c r="AY374" s="21"/>
      <c r="AZ374" s="21"/>
      <c r="BA374" s="21"/>
      <c r="BB374" s="21"/>
      <c r="BC374" s="21"/>
      <c r="BD374" s="21"/>
      <c r="BE374" s="21"/>
      <c r="BF374" s="25">
        <f t="shared" si="5"/>
        <v>0</v>
      </c>
      <c r="BG374" s="26"/>
      <c r="BH374" s="25"/>
      <c r="BI374" s="34"/>
      <c r="IU374" s="21">
        <v>1</v>
      </c>
      <c r="IV374" s="27">
        <v>1</v>
      </c>
    </row>
    <row r="375" spans="1:256" x14ac:dyDescent="0.2">
      <c r="A375" s="20">
        <v>41436347</v>
      </c>
      <c r="B375" s="20"/>
      <c r="C375" s="21"/>
      <c r="D375" s="28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  <c r="Y375" s="21"/>
      <c r="Z375" s="21"/>
      <c r="AA375" s="21"/>
      <c r="AB375" s="21"/>
      <c r="AC375" s="21"/>
      <c r="AD375" s="21"/>
      <c r="AE375" s="21"/>
      <c r="AF375" s="21"/>
      <c r="AG375" s="21"/>
      <c r="AH375" s="21"/>
      <c r="AI375" s="21"/>
      <c r="AJ375" s="21"/>
      <c r="AK375" s="21"/>
      <c r="AL375" s="21"/>
      <c r="AM375" s="21"/>
      <c r="AN375" s="21"/>
      <c r="AO375" s="21"/>
      <c r="AP375" s="21"/>
      <c r="AQ375" s="21"/>
      <c r="AR375" s="21"/>
      <c r="AS375" s="37"/>
      <c r="AT375" s="37"/>
      <c r="AU375" s="37"/>
      <c r="AV375" s="37"/>
      <c r="AW375" s="37"/>
      <c r="AX375" s="37"/>
      <c r="AY375" s="37"/>
      <c r="AZ375" s="37"/>
      <c r="BA375" s="21"/>
      <c r="BB375" s="21"/>
      <c r="BC375" s="21"/>
      <c r="BD375" s="21"/>
      <c r="BE375" s="21"/>
      <c r="BF375" s="25">
        <f t="shared" si="5"/>
        <v>0</v>
      </c>
      <c r="BG375" s="26"/>
      <c r="BH375" s="25"/>
      <c r="BI375" s="34"/>
      <c r="IU375" s="21">
        <v>1</v>
      </c>
      <c r="IV375" s="27">
        <v>1</v>
      </c>
    </row>
    <row r="376" spans="1:256" x14ac:dyDescent="0.2">
      <c r="A376" s="20">
        <v>41436362</v>
      </c>
      <c r="B376" s="20"/>
      <c r="C376" s="21"/>
      <c r="D376" s="28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30"/>
      <c r="Y376" s="30"/>
      <c r="Z376" s="30"/>
      <c r="AA376" s="30"/>
      <c r="AB376" s="30"/>
      <c r="AC376" s="30"/>
      <c r="AD376" s="30"/>
      <c r="AE376" s="30"/>
      <c r="AF376" s="30"/>
      <c r="AG376" s="30"/>
      <c r="AH376" s="30"/>
      <c r="AI376" s="30"/>
      <c r="AJ376" s="21"/>
      <c r="AK376" s="21"/>
      <c r="AL376" s="21"/>
      <c r="AM376" s="21"/>
      <c r="AN376" s="21"/>
      <c r="AO376" s="21"/>
      <c r="AP376" s="21"/>
      <c r="AQ376" s="21"/>
      <c r="AR376" s="21"/>
      <c r="AS376" s="37"/>
      <c r="AT376" s="37"/>
      <c r="AU376" s="37"/>
      <c r="AV376" s="37"/>
      <c r="AW376" s="37"/>
      <c r="AX376" s="37"/>
      <c r="AY376" s="37"/>
      <c r="AZ376" s="37"/>
      <c r="BA376" s="21"/>
      <c r="BB376" s="21"/>
      <c r="BC376" s="21"/>
      <c r="BD376" s="21"/>
      <c r="BE376" s="21"/>
      <c r="BF376" s="25">
        <f>COUNTIF(AJ376:BE376,0)*7</f>
        <v>0</v>
      </c>
      <c r="BG376" s="26"/>
      <c r="BH376" s="25"/>
      <c r="BI376" s="34"/>
      <c r="IU376" s="21"/>
      <c r="IV376" s="27"/>
    </row>
    <row r="377" spans="1:256" x14ac:dyDescent="0.2">
      <c r="A377" s="20">
        <v>41436381</v>
      </c>
      <c r="B377" s="20"/>
      <c r="C377" s="21"/>
      <c r="D377" s="28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  <c r="Y377" s="21"/>
      <c r="Z377" s="21"/>
      <c r="AA377" s="21"/>
      <c r="AB377" s="21"/>
      <c r="AC377" s="21"/>
      <c r="AD377" s="21"/>
      <c r="AE377" s="21"/>
      <c r="AF377" s="21"/>
      <c r="AG377" s="21"/>
      <c r="AH377" s="21"/>
      <c r="AI377" s="21"/>
      <c r="AJ377" s="21"/>
      <c r="AK377" s="21"/>
      <c r="AL377" s="21"/>
      <c r="AM377" s="21"/>
      <c r="AN377" s="21"/>
      <c r="AO377" s="21"/>
      <c r="AP377" s="21"/>
      <c r="AQ377" s="21"/>
      <c r="AR377" s="21"/>
      <c r="AS377" s="21"/>
      <c r="AT377" s="21"/>
      <c r="AU377" s="21"/>
      <c r="AV377" s="21"/>
      <c r="AW377" s="21"/>
      <c r="AX377" s="21"/>
      <c r="AY377" s="21"/>
      <c r="AZ377" s="21"/>
      <c r="BA377" s="21"/>
      <c r="BB377" s="21"/>
      <c r="BC377" s="21"/>
      <c r="BD377" s="21"/>
      <c r="BE377" s="21"/>
      <c r="BF377" s="25">
        <f t="shared" si="5"/>
        <v>0</v>
      </c>
      <c r="BG377" s="26"/>
      <c r="BH377" s="25"/>
      <c r="BI377" s="34"/>
      <c r="IU377" s="21">
        <v>1</v>
      </c>
      <c r="IV377" s="27">
        <v>1</v>
      </c>
    </row>
    <row r="378" spans="1:256" x14ac:dyDescent="0.2">
      <c r="A378" s="20">
        <v>41456688</v>
      </c>
      <c r="B378" s="20"/>
      <c r="C378" s="21"/>
      <c r="D378" s="28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30"/>
      <c r="Y378" s="30"/>
      <c r="Z378" s="30"/>
      <c r="AA378" s="30"/>
      <c r="AB378" s="30"/>
      <c r="AC378" s="30"/>
      <c r="AD378" s="30"/>
      <c r="AE378" s="30"/>
      <c r="AF378" s="30"/>
      <c r="AG378" s="21"/>
      <c r="AH378" s="21"/>
      <c r="AI378" s="21"/>
      <c r="AJ378" s="21"/>
      <c r="AK378" s="21"/>
      <c r="AL378" s="21"/>
      <c r="AM378" s="21"/>
      <c r="AN378" s="21"/>
      <c r="AO378" s="21"/>
      <c r="AP378" s="21"/>
      <c r="AQ378" s="21"/>
      <c r="AR378" s="21"/>
      <c r="AS378" s="21"/>
      <c r="AT378" s="21"/>
      <c r="AU378" s="21"/>
      <c r="AV378" s="21"/>
      <c r="AW378" s="21"/>
      <c r="AX378" s="21"/>
      <c r="AY378" s="21"/>
      <c r="AZ378" s="21"/>
      <c r="BA378" s="21"/>
      <c r="BB378" s="21"/>
      <c r="BC378" s="21"/>
      <c r="BD378" s="21"/>
      <c r="BE378" s="21"/>
      <c r="BF378" s="25">
        <f>COUNTIF(AX378:BE378,0)*7</f>
        <v>0</v>
      </c>
      <c r="BG378" s="26"/>
      <c r="BH378" s="25"/>
      <c r="BI378" s="34"/>
      <c r="IU378" s="21"/>
      <c r="IV378" s="27"/>
    </row>
    <row r="379" spans="1:256" x14ac:dyDescent="0.2">
      <c r="A379" s="20">
        <v>41449696</v>
      </c>
      <c r="B379" s="20"/>
      <c r="C379" s="21"/>
      <c r="D379" s="28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  <c r="Y379" s="21"/>
      <c r="Z379" s="21"/>
      <c r="AA379" s="21"/>
      <c r="AB379" s="21"/>
      <c r="AC379" s="21"/>
      <c r="AD379" s="21"/>
      <c r="AE379" s="21"/>
      <c r="AF379" s="21"/>
      <c r="AG379" s="21"/>
      <c r="AH379" s="21"/>
      <c r="AI379" s="21"/>
      <c r="AJ379" s="21"/>
      <c r="AK379" s="21"/>
      <c r="AL379" s="21"/>
      <c r="AM379" s="21"/>
      <c r="AN379" s="21"/>
      <c r="AO379" s="21"/>
      <c r="AP379" s="21"/>
      <c r="AQ379" s="21"/>
      <c r="AR379" s="21"/>
      <c r="AS379" s="21"/>
      <c r="AT379" s="21"/>
      <c r="AU379" s="21"/>
      <c r="AV379" s="21"/>
      <c r="AW379" s="21"/>
      <c r="AX379" s="21"/>
      <c r="AY379" s="21"/>
      <c r="AZ379" s="21"/>
      <c r="BA379" s="21"/>
      <c r="BB379" s="21"/>
      <c r="BC379" s="21"/>
      <c r="BD379" s="21"/>
      <c r="BE379" s="21"/>
      <c r="BF379" s="25">
        <f t="shared" si="5"/>
        <v>0</v>
      </c>
      <c r="BG379" s="26"/>
      <c r="BH379" s="25"/>
      <c r="BI379" s="34"/>
      <c r="IU379" s="21">
        <v>1</v>
      </c>
      <c r="IV379" s="27">
        <v>1</v>
      </c>
    </row>
    <row r="380" spans="1:256" x14ac:dyDescent="0.2">
      <c r="A380" s="20">
        <v>41448248</v>
      </c>
      <c r="B380" s="20"/>
      <c r="C380" s="21"/>
      <c r="D380" s="28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  <c r="Y380" s="21"/>
      <c r="Z380" s="21"/>
      <c r="AA380" s="21"/>
      <c r="AB380" s="21"/>
      <c r="AC380" s="21"/>
      <c r="AD380" s="21"/>
      <c r="AE380" s="21"/>
      <c r="AF380" s="21"/>
      <c r="AG380" s="21"/>
      <c r="AH380" s="21"/>
      <c r="AI380" s="21"/>
      <c r="AJ380" s="21"/>
      <c r="AK380" s="21"/>
      <c r="AL380" s="21"/>
      <c r="AM380" s="21"/>
      <c r="AN380" s="21"/>
      <c r="AO380" s="21"/>
      <c r="AP380" s="21"/>
      <c r="AQ380" s="21"/>
      <c r="AR380" s="21"/>
      <c r="AS380" s="21"/>
      <c r="AT380" s="21"/>
      <c r="AU380" s="21"/>
      <c r="AV380" s="21"/>
      <c r="AW380" s="21"/>
      <c r="AX380" s="21"/>
      <c r="AY380" s="21"/>
      <c r="AZ380" s="21"/>
      <c r="BA380" s="21"/>
      <c r="BB380" s="21"/>
      <c r="BC380" s="21"/>
      <c r="BD380" s="21"/>
      <c r="BE380" s="21"/>
      <c r="BF380" s="25">
        <f t="shared" si="5"/>
        <v>0</v>
      </c>
      <c r="BG380" s="26"/>
      <c r="BH380" s="25"/>
      <c r="BI380" s="26"/>
      <c r="IU380" s="21">
        <v>1</v>
      </c>
      <c r="IV380" s="27">
        <v>1</v>
      </c>
    </row>
    <row r="381" spans="1:256" x14ac:dyDescent="0.2">
      <c r="A381" s="20">
        <v>41449815</v>
      </c>
      <c r="B381" s="20"/>
      <c r="C381" s="21"/>
      <c r="D381" s="28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  <c r="Y381" s="21"/>
      <c r="Z381" s="21"/>
      <c r="AA381" s="21"/>
      <c r="AB381" s="21"/>
      <c r="AC381" s="21"/>
      <c r="AD381" s="21"/>
      <c r="AE381" s="21"/>
      <c r="AF381" s="21"/>
      <c r="AG381" s="21"/>
      <c r="AH381" s="21"/>
      <c r="AI381" s="21"/>
      <c r="AJ381" s="21"/>
      <c r="AK381" s="21"/>
      <c r="AL381" s="21"/>
      <c r="AM381" s="21"/>
      <c r="AN381" s="21"/>
      <c r="AO381" s="21"/>
      <c r="AP381" s="21"/>
      <c r="AQ381" s="21"/>
      <c r="AR381" s="21"/>
      <c r="AS381" s="37"/>
      <c r="AT381" s="37"/>
      <c r="AU381" s="37"/>
      <c r="AV381" s="37"/>
      <c r="AW381" s="37"/>
      <c r="AX381" s="37"/>
      <c r="AY381" s="37"/>
      <c r="AZ381" s="37"/>
      <c r="BA381" s="21"/>
      <c r="BB381" s="21"/>
      <c r="BC381" s="21"/>
      <c r="BD381" s="21"/>
      <c r="BE381" s="21"/>
      <c r="BF381" s="25">
        <f t="shared" si="5"/>
        <v>0</v>
      </c>
      <c r="BG381" s="26"/>
      <c r="BH381" s="25"/>
      <c r="BI381" s="34"/>
      <c r="IU381" s="21">
        <v>2</v>
      </c>
      <c r="IV381" s="27">
        <v>2</v>
      </c>
    </row>
    <row r="382" spans="1:256" x14ac:dyDescent="0.2">
      <c r="A382" s="20">
        <v>41456805</v>
      </c>
      <c r="B382" s="20"/>
      <c r="C382" s="21"/>
      <c r="D382" s="28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  <c r="Y382" s="21"/>
      <c r="Z382" s="21"/>
      <c r="AA382" s="21"/>
      <c r="AB382" s="21"/>
      <c r="AC382" s="21"/>
      <c r="AD382" s="21"/>
      <c r="AE382" s="21"/>
      <c r="AF382" s="21"/>
      <c r="AG382" s="21"/>
      <c r="AH382" s="21"/>
      <c r="AI382" s="21"/>
      <c r="AJ382" s="21"/>
      <c r="AK382" s="21"/>
      <c r="AL382" s="21"/>
      <c r="AM382" s="21"/>
      <c r="AN382" s="21"/>
      <c r="AO382" s="21"/>
      <c r="AP382" s="21"/>
      <c r="AQ382" s="21"/>
      <c r="AR382" s="21"/>
      <c r="AS382" s="37"/>
      <c r="AT382" s="37"/>
      <c r="AU382" s="37"/>
      <c r="AV382" s="37"/>
      <c r="AW382" s="37"/>
      <c r="AX382" s="37"/>
      <c r="AY382" s="37"/>
      <c r="AZ382" s="37"/>
      <c r="BA382" s="21"/>
      <c r="BB382" s="21"/>
      <c r="BC382" s="21"/>
      <c r="BD382" s="21"/>
      <c r="BE382" s="21"/>
      <c r="BF382" s="25">
        <f t="shared" si="5"/>
        <v>0</v>
      </c>
      <c r="BG382" s="26"/>
      <c r="BH382" s="25"/>
      <c r="BI382" s="34"/>
      <c r="IU382" s="21">
        <v>1</v>
      </c>
      <c r="IV382" s="27">
        <v>1</v>
      </c>
    </row>
    <row r="383" spans="1:256" x14ac:dyDescent="0.2">
      <c r="A383" s="20">
        <v>41448181</v>
      </c>
      <c r="B383" s="20"/>
      <c r="C383" s="21"/>
      <c r="D383" s="28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  <c r="Y383" s="21"/>
      <c r="Z383" s="21"/>
      <c r="AA383" s="21"/>
      <c r="AB383" s="21"/>
      <c r="AC383" s="21"/>
      <c r="AD383" s="21"/>
      <c r="AE383" s="21"/>
      <c r="AF383" s="21"/>
      <c r="AG383" s="21"/>
      <c r="AH383" s="21"/>
      <c r="AI383" s="21"/>
      <c r="AJ383" s="21"/>
      <c r="AK383" s="21"/>
      <c r="AL383" s="21"/>
      <c r="AM383" s="21"/>
      <c r="AN383" s="21"/>
      <c r="AO383" s="21"/>
      <c r="AP383" s="21"/>
      <c r="AQ383" s="21"/>
      <c r="AR383" s="21"/>
      <c r="AS383" s="21"/>
      <c r="AT383" s="21"/>
      <c r="AU383" s="21"/>
      <c r="AV383" s="21"/>
      <c r="AW383" s="21"/>
      <c r="AX383" s="21"/>
      <c r="AY383" s="21"/>
      <c r="AZ383" s="21"/>
      <c r="BA383" s="21"/>
      <c r="BB383" s="21"/>
      <c r="BC383" s="21"/>
      <c r="BD383" s="21"/>
      <c r="BE383" s="21"/>
      <c r="BF383" s="25">
        <f t="shared" si="5"/>
        <v>0</v>
      </c>
      <c r="BG383" s="26"/>
      <c r="BH383" s="25"/>
      <c r="BI383" s="34"/>
      <c r="IU383" s="21">
        <v>1</v>
      </c>
      <c r="IV383" s="27">
        <v>1</v>
      </c>
    </row>
    <row r="384" spans="1:256" x14ac:dyDescent="0.2">
      <c r="A384" s="20">
        <v>41436662</v>
      </c>
      <c r="B384" s="20"/>
      <c r="C384" s="21"/>
      <c r="D384" s="28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  <c r="Y384" s="21"/>
      <c r="Z384" s="21"/>
      <c r="AA384" s="21"/>
      <c r="AB384" s="21"/>
      <c r="AC384" s="21"/>
      <c r="AD384" s="21"/>
      <c r="AE384" s="21"/>
      <c r="AF384" s="21"/>
      <c r="AG384" s="21"/>
      <c r="AH384" s="21"/>
      <c r="AI384" s="21"/>
      <c r="AJ384" s="21"/>
      <c r="AK384" s="21"/>
      <c r="AL384" s="21"/>
      <c r="AM384" s="21"/>
      <c r="AN384" s="21"/>
      <c r="AO384" s="21"/>
      <c r="AP384" s="21"/>
      <c r="AQ384" s="21"/>
      <c r="AR384" s="21"/>
      <c r="AS384" s="21"/>
      <c r="AT384" s="21"/>
      <c r="AU384" s="21"/>
      <c r="AV384" s="21"/>
      <c r="AW384" s="21"/>
      <c r="AX384" s="21"/>
      <c r="AY384" s="21"/>
      <c r="AZ384" s="21"/>
      <c r="BA384" s="21"/>
      <c r="BB384" s="21"/>
      <c r="BC384" s="21"/>
      <c r="BD384" s="21"/>
      <c r="BE384" s="21"/>
      <c r="BF384" s="25">
        <f t="shared" si="5"/>
        <v>0</v>
      </c>
      <c r="BG384" s="26"/>
      <c r="BH384" s="25"/>
      <c r="BI384" s="34"/>
      <c r="IU384" s="21">
        <v>1</v>
      </c>
      <c r="IV384" s="27">
        <v>1</v>
      </c>
    </row>
    <row r="385" spans="1:256" x14ac:dyDescent="0.2">
      <c r="A385" s="20">
        <v>41449918</v>
      </c>
      <c r="B385" s="20"/>
      <c r="C385" s="21"/>
      <c r="D385" s="28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  <c r="Y385" s="21"/>
      <c r="Z385" s="21"/>
      <c r="AA385" s="21"/>
      <c r="AB385" s="21"/>
      <c r="AC385" s="21"/>
      <c r="AD385" s="21"/>
      <c r="AE385" s="21"/>
      <c r="AF385" s="21"/>
      <c r="AG385" s="21"/>
      <c r="AH385" s="21"/>
      <c r="AI385" s="21"/>
      <c r="AJ385" s="21"/>
      <c r="AK385" s="21"/>
      <c r="AL385" s="21"/>
      <c r="AM385" s="21"/>
      <c r="AN385" s="21"/>
      <c r="AO385" s="21"/>
      <c r="AP385" s="21"/>
      <c r="AQ385" s="21"/>
      <c r="AR385" s="21"/>
      <c r="AS385" s="21"/>
      <c r="AT385" s="21"/>
      <c r="AU385" s="21"/>
      <c r="AV385" s="21"/>
      <c r="AW385" s="21"/>
      <c r="AX385" s="21"/>
      <c r="AY385" s="21"/>
      <c r="AZ385" s="21"/>
      <c r="BA385" s="21"/>
      <c r="BB385" s="21"/>
      <c r="BC385" s="21"/>
      <c r="BD385" s="21"/>
      <c r="BE385" s="21"/>
      <c r="BF385" s="25">
        <f t="shared" si="5"/>
        <v>0</v>
      </c>
      <c r="BG385" s="26"/>
      <c r="BH385" s="25"/>
      <c r="BI385" s="34"/>
      <c r="IU385" s="21">
        <v>1</v>
      </c>
      <c r="IV385" s="27">
        <v>1</v>
      </c>
    </row>
    <row r="386" spans="1:256" x14ac:dyDescent="0.2">
      <c r="A386" s="20">
        <v>41436669</v>
      </c>
      <c r="B386" s="20"/>
      <c r="C386" s="21"/>
      <c r="D386" s="28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  <c r="Y386" s="21"/>
      <c r="Z386" s="21"/>
      <c r="AA386" s="21"/>
      <c r="AB386" s="21"/>
      <c r="AC386" s="21"/>
      <c r="AD386" s="21"/>
      <c r="AE386" s="21"/>
      <c r="AF386" s="21"/>
      <c r="AG386" s="21"/>
      <c r="AH386" s="21"/>
      <c r="AI386" s="21"/>
      <c r="AJ386" s="21"/>
      <c r="AK386" s="21"/>
      <c r="AL386" s="21"/>
      <c r="AM386" s="21"/>
      <c r="AN386" s="21"/>
      <c r="AO386" s="21"/>
      <c r="AP386" s="21"/>
      <c r="AQ386" s="21"/>
      <c r="AR386" s="21"/>
      <c r="AS386" s="21"/>
      <c r="AT386" s="21"/>
      <c r="AU386" s="21"/>
      <c r="AV386" s="21"/>
      <c r="AW386" s="21"/>
      <c r="AX386" s="21"/>
      <c r="AY386" s="21"/>
      <c r="AZ386" s="21"/>
      <c r="BA386" s="21"/>
      <c r="BB386" s="21"/>
      <c r="BC386" s="21"/>
      <c r="BD386" s="21"/>
      <c r="BE386" s="21"/>
      <c r="BF386" s="25">
        <f t="shared" si="5"/>
        <v>0</v>
      </c>
      <c r="BG386" s="26"/>
      <c r="BH386" s="25"/>
      <c r="BI386" s="34"/>
      <c r="IU386" s="21">
        <v>1</v>
      </c>
      <c r="IV386" s="27">
        <v>1</v>
      </c>
    </row>
    <row r="387" spans="1:256" x14ac:dyDescent="0.2">
      <c r="A387" s="20">
        <v>41436672</v>
      </c>
      <c r="B387" s="20"/>
      <c r="C387" s="21"/>
      <c r="D387" s="28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  <c r="Y387" s="21"/>
      <c r="Z387" s="21"/>
      <c r="AA387" s="21"/>
      <c r="AB387" s="21"/>
      <c r="AC387" s="21"/>
      <c r="AD387" s="21"/>
      <c r="AE387" s="21"/>
      <c r="AF387" s="21"/>
      <c r="AG387" s="21"/>
      <c r="AH387" s="21"/>
      <c r="AI387" s="21"/>
      <c r="AJ387" s="21"/>
      <c r="AK387" s="21"/>
      <c r="AL387" s="21"/>
      <c r="AM387" s="21"/>
      <c r="AN387" s="21"/>
      <c r="AO387" s="21"/>
      <c r="AP387" s="21"/>
      <c r="AQ387" s="21"/>
      <c r="AR387" s="21"/>
      <c r="AS387" s="21"/>
      <c r="AT387" s="21"/>
      <c r="AU387" s="21"/>
      <c r="AV387" s="21"/>
      <c r="AW387" s="21"/>
      <c r="AX387" s="21"/>
      <c r="AY387" s="21"/>
      <c r="AZ387" s="21"/>
      <c r="BA387" s="21"/>
      <c r="BB387" s="21"/>
      <c r="BC387" s="21"/>
      <c r="BD387" s="21"/>
      <c r="BE387" s="21"/>
      <c r="BF387" s="25">
        <f t="shared" si="5"/>
        <v>0</v>
      </c>
      <c r="BG387" s="26"/>
      <c r="BH387" s="25"/>
      <c r="BI387" s="34"/>
      <c r="IU387" s="21"/>
      <c r="IV387" s="27"/>
    </row>
    <row r="388" spans="1:256" x14ac:dyDescent="0.2">
      <c r="A388" s="20">
        <v>41449826</v>
      </c>
      <c r="B388" s="20"/>
      <c r="C388" s="21"/>
      <c r="D388" s="28"/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  <c r="Y388" s="21"/>
      <c r="Z388" s="21"/>
      <c r="AA388" s="21"/>
      <c r="AB388" s="21"/>
      <c r="AC388" s="21"/>
      <c r="AD388" s="21"/>
      <c r="AE388" s="21"/>
      <c r="AF388" s="21"/>
      <c r="AG388" s="21"/>
      <c r="AH388" s="21"/>
      <c r="AI388" s="21"/>
      <c r="AJ388" s="21"/>
      <c r="AK388" s="21"/>
      <c r="AL388" s="21"/>
      <c r="AM388" s="21"/>
      <c r="AN388" s="21"/>
      <c r="AO388" s="21"/>
      <c r="AP388" s="21"/>
      <c r="AQ388" s="21"/>
      <c r="AR388" s="21"/>
      <c r="AS388" s="21"/>
      <c r="AT388" s="21"/>
      <c r="AU388" s="21"/>
      <c r="AV388" s="21"/>
      <c r="AW388" s="21"/>
      <c r="AX388" s="21"/>
      <c r="AY388" s="21"/>
      <c r="AZ388" s="21"/>
      <c r="BA388" s="21"/>
      <c r="BB388" s="21"/>
      <c r="BC388" s="21"/>
      <c r="BD388" s="21"/>
      <c r="BE388" s="21"/>
      <c r="BF388" s="25">
        <f t="shared" si="5"/>
        <v>0</v>
      </c>
      <c r="BG388" s="26"/>
      <c r="BH388" s="25"/>
      <c r="BI388" s="34"/>
      <c r="IU388" s="21"/>
      <c r="IV388" s="27"/>
    </row>
    <row r="389" spans="1:256" x14ac:dyDescent="0.2">
      <c r="A389" s="20">
        <v>41436686</v>
      </c>
      <c r="B389" s="20"/>
      <c r="C389" s="21"/>
      <c r="D389" s="28"/>
      <c r="E389" s="21"/>
      <c r="F389" s="30"/>
      <c r="G389" s="30"/>
      <c r="H389" s="30"/>
      <c r="I389" s="30"/>
      <c r="J389" s="30"/>
      <c r="K389" s="30"/>
      <c r="L389" s="30"/>
      <c r="M389" s="30"/>
      <c r="N389" s="30"/>
      <c r="O389" s="21"/>
      <c r="P389" s="21"/>
      <c r="Q389" s="21"/>
      <c r="R389" s="21"/>
      <c r="S389" s="21"/>
      <c r="T389" s="21"/>
      <c r="U389" s="21"/>
      <c r="V389" s="21"/>
      <c r="W389" s="21"/>
      <c r="X389" s="21"/>
      <c r="Y389" s="21"/>
      <c r="Z389" s="21"/>
      <c r="AA389" s="21"/>
      <c r="AB389" s="21"/>
      <c r="AC389" s="21"/>
      <c r="AD389" s="21"/>
      <c r="AE389" s="21"/>
      <c r="AF389" s="21"/>
      <c r="AG389" s="21"/>
      <c r="AH389" s="21"/>
      <c r="AI389" s="21"/>
      <c r="AJ389" s="21"/>
      <c r="AK389" s="21"/>
      <c r="AL389" s="21"/>
      <c r="AM389" s="21"/>
      <c r="AN389" s="21"/>
      <c r="AO389" s="21"/>
      <c r="AP389" s="21"/>
      <c r="AQ389" s="21"/>
      <c r="AR389" s="21"/>
      <c r="AS389" s="37"/>
      <c r="AT389" s="37"/>
      <c r="AU389" s="37"/>
      <c r="AV389" s="37"/>
      <c r="AW389" s="37"/>
      <c r="AX389" s="37"/>
      <c r="AY389" s="37"/>
      <c r="AZ389" s="37"/>
      <c r="BA389" s="21"/>
      <c r="BB389" s="21"/>
      <c r="BC389" s="21"/>
      <c r="BD389" s="21"/>
      <c r="BE389" s="21"/>
      <c r="BF389" s="25">
        <f>COUNTIF(O389:BE389,0)*7</f>
        <v>0</v>
      </c>
      <c r="BG389" s="26"/>
      <c r="BH389" s="49"/>
      <c r="BI389" s="26"/>
      <c r="IU389" s="21">
        <v>1</v>
      </c>
      <c r="IV389" s="27">
        <v>1</v>
      </c>
    </row>
    <row r="390" spans="1:256" x14ac:dyDescent="0.2">
      <c r="A390" s="20">
        <v>41448745</v>
      </c>
      <c r="B390" s="20"/>
      <c r="C390" s="21"/>
      <c r="D390" s="28"/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  <c r="Y390" s="21"/>
      <c r="Z390" s="21"/>
      <c r="AA390" s="21"/>
      <c r="AB390" s="21"/>
      <c r="AC390" s="21"/>
      <c r="AD390" s="21"/>
      <c r="AE390" s="21"/>
      <c r="AF390" s="21"/>
      <c r="AG390" s="21"/>
      <c r="AH390" s="21"/>
      <c r="AI390" s="21"/>
      <c r="AJ390" s="21"/>
      <c r="AK390" s="21"/>
      <c r="AL390" s="21"/>
      <c r="AM390" s="21"/>
      <c r="AN390" s="21"/>
      <c r="AO390" s="21"/>
      <c r="AP390" s="21"/>
      <c r="AQ390" s="21"/>
      <c r="AR390" s="21"/>
      <c r="AS390" s="21"/>
      <c r="AT390" s="21"/>
      <c r="AU390" s="21"/>
      <c r="AV390" s="21"/>
      <c r="AW390" s="21"/>
      <c r="AX390" s="21"/>
      <c r="AY390" s="21"/>
      <c r="AZ390" s="21"/>
      <c r="BA390" s="21"/>
      <c r="BB390" s="21"/>
      <c r="BC390" s="21"/>
      <c r="BD390" s="21"/>
      <c r="BE390" s="21"/>
      <c r="BF390" s="25">
        <f t="shared" si="5"/>
        <v>0</v>
      </c>
      <c r="BG390" s="26"/>
      <c r="BH390" s="32"/>
      <c r="BI390" s="26"/>
      <c r="IU390" s="21">
        <v>1</v>
      </c>
      <c r="IV390" s="27">
        <v>1</v>
      </c>
    </row>
    <row r="391" spans="1:256" x14ac:dyDescent="0.2">
      <c r="A391" s="20">
        <v>40602212</v>
      </c>
      <c r="B391" s="20"/>
      <c r="C391" s="21"/>
      <c r="D391" s="28"/>
      <c r="E391" s="21"/>
      <c r="F391" s="30"/>
      <c r="G391" s="30"/>
      <c r="H391" s="30"/>
      <c r="I391" s="30"/>
      <c r="J391" s="30"/>
      <c r="K391" s="30"/>
      <c r="L391" s="30"/>
      <c r="M391" s="30"/>
      <c r="N391" s="30"/>
      <c r="O391" s="30"/>
      <c r="P391" s="30"/>
      <c r="Q391" s="30"/>
      <c r="R391" s="30"/>
      <c r="S391" s="30"/>
      <c r="T391" s="30"/>
      <c r="U391" s="30"/>
      <c r="V391" s="30"/>
      <c r="W391" s="30"/>
      <c r="X391" s="30"/>
      <c r="Y391" s="30"/>
      <c r="Z391" s="21"/>
      <c r="AA391" s="21"/>
      <c r="AB391" s="21"/>
      <c r="AC391" s="21"/>
      <c r="AD391" s="21"/>
      <c r="AE391" s="21"/>
      <c r="AF391" s="21"/>
      <c r="AG391" s="21"/>
      <c r="AH391" s="21"/>
      <c r="AI391" s="21"/>
      <c r="AJ391" s="21"/>
      <c r="AK391" s="21"/>
      <c r="AL391" s="21"/>
      <c r="AM391" s="21"/>
      <c r="AN391" s="21"/>
      <c r="AO391" s="21"/>
      <c r="AP391" s="21"/>
      <c r="AQ391" s="21"/>
      <c r="AR391" s="21"/>
      <c r="AS391" s="37"/>
      <c r="AT391" s="37"/>
      <c r="AU391" s="37"/>
      <c r="AV391" s="37"/>
      <c r="AW391" s="37"/>
      <c r="AX391" s="37"/>
      <c r="AY391" s="37"/>
      <c r="AZ391" s="37"/>
      <c r="BA391" s="21"/>
      <c r="BB391" s="21"/>
      <c r="BC391" s="21"/>
      <c r="BD391" s="21"/>
      <c r="BE391" s="21"/>
      <c r="BF391" s="25">
        <f>COUNTIF(Z391:BE391,0)*7</f>
        <v>0</v>
      </c>
      <c r="BG391" s="26"/>
      <c r="BH391" s="25"/>
      <c r="BI391" s="26"/>
      <c r="IU391" s="21">
        <v>2</v>
      </c>
      <c r="IV391" s="27">
        <v>2</v>
      </c>
    </row>
    <row r="392" spans="1:256" x14ac:dyDescent="0.2">
      <c r="A392" s="20">
        <v>41447924</v>
      </c>
      <c r="B392" s="20"/>
      <c r="C392" s="21"/>
      <c r="D392" s="28"/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  <c r="Y392" s="21"/>
      <c r="Z392" s="21"/>
      <c r="AA392" s="21"/>
      <c r="AB392" s="21"/>
      <c r="AC392" s="21"/>
      <c r="AD392" s="21"/>
      <c r="AE392" s="21"/>
      <c r="AF392" s="21"/>
      <c r="AG392" s="21"/>
      <c r="AH392" s="21"/>
      <c r="AI392" s="21"/>
      <c r="AJ392" s="21"/>
      <c r="AK392" s="21"/>
      <c r="AL392" s="21"/>
      <c r="AM392" s="21"/>
      <c r="AN392" s="21"/>
      <c r="AO392" s="21"/>
      <c r="AP392" s="21"/>
      <c r="AQ392" s="21"/>
      <c r="AR392" s="21"/>
      <c r="AS392" s="37"/>
      <c r="AT392" s="37"/>
      <c r="AU392" s="37"/>
      <c r="AV392" s="37"/>
      <c r="AW392" s="37"/>
      <c r="AX392" s="37"/>
      <c r="AY392" s="37"/>
      <c r="AZ392" s="37"/>
      <c r="BA392" s="21"/>
      <c r="BB392" s="21"/>
      <c r="BC392" s="21"/>
      <c r="BD392" s="21"/>
      <c r="BE392" s="21"/>
      <c r="BF392" s="25">
        <f t="shared" si="5"/>
        <v>0</v>
      </c>
      <c r="BG392" s="26"/>
      <c r="BH392" s="25"/>
      <c r="BI392" s="34"/>
      <c r="IU392" s="21">
        <v>2</v>
      </c>
      <c r="IV392" s="27">
        <v>2</v>
      </c>
    </row>
    <row r="393" spans="1:256" x14ac:dyDescent="0.2">
      <c r="A393" s="20">
        <v>41436859</v>
      </c>
      <c r="B393" s="20"/>
      <c r="C393" s="21"/>
      <c r="D393" s="28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  <c r="Y393" s="21"/>
      <c r="Z393" s="21"/>
      <c r="AA393" s="21"/>
      <c r="AB393" s="21"/>
      <c r="AC393" s="21"/>
      <c r="AD393" s="21"/>
      <c r="AE393" s="21"/>
      <c r="AF393" s="21"/>
      <c r="AG393" s="21"/>
      <c r="AH393" s="21"/>
      <c r="AI393" s="21"/>
      <c r="AJ393" s="21"/>
      <c r="AK393" s="21"/>
      <c r="AL393" s="21"/>
      <c r="AM393" s="21"/>
      <c r="AN393" s="21"/>
      <c r="AO393" s="21"/>
      <c r="AP393" s="30"/>
      <c r="AQ393" s="30"/>
      <c r="AR393" s="30"/>
      <c r="AS393" s="30"/>
      <c r="AT393" s="30"/>
      <c r="AU393" s="30"/>
      <c r="AV393" s="30"/>
      <c r="AW393" s="30"/>
      <c r="AX393" s="30"/>
      <c r="AY393" s="30"/>
      <c r="AZ393" s="30"/>
      <c r="BA393" s="21"/>
      <c r="BB393" s="21"/>
      <c r="BC393" s="21"/>
      <c r="BD393" s="21"/>
      <c r="BE393" s="21"/>
      <c r="BF393" s="25">
        <f t="shared" si="5"/>
        <v>0</v>
      </c>
      <c r="BG393" s="26"/>
      <c r="BH393" s="25"/>
      <c r="BI393" s="26"/>
      <c r="IU393" s="21">
        <v>1</v>
      </c>
      <c r="IV393" s="27">
        <v>1</v>
      </c>
    </row>
    <row r="394" spans="1:256" x14ac:dyDescent="0.2">
      <c r="A394" s="20">
        <v>41436861</v>
      </c>
      <c r="B394" s="20"/>
      <c r="C394" s="21"/>
      <c r="D394" s="28"/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  <c r="Y394" s="21"/>
      <c r="Z394" s="21"/>
      <c r="AA394" s="21"/>
      <c r="AB394" s="21"/>
      <c r="AC394" s="21"/>
      <c r="AD394" s="21"/>
      <c r="AE394" s="21"/>
      <c r="AF394" s="21"/>
      <c r="AG394" s="21"/>
      <c r="AH394" s="21"/>
      <c r="AI394" s="21"/>
      <c r="AJ394" s="21"/>
      <c r="AK394" s="21"/>
      <c r="AL394" s="21"/>
      <c r="AM394" s="21"/>
      <c r="AN394" s="21"/>
      <c r="AO394" s="21"/>
      <c r="AP394" s="21"/>
      <c r="AQ394" s="21"/>
      <c r="AR394" s="21"/>
      <c r="AS394" s="37"/>
      <c r="AT394" s="37"/>
      <c r="AU394" s="37"/>
      <c r="AV394" s="37"/>
      <c r="AW394" s="37"/>
      <c r="AX394" s="37"/>
      <c r="AY394" s="37"/>
      <c r="AZ394" s="37"/>
      <c r="BA394" s="21"/>
      <c r="BB394" s="21"/>
      <c r="BC394" s="21"/>
      <c r="BD394" s="21"/>
      <c r="BE394" s="21"/>
      <c r="BF394" s="25">
        <f t="shared" si="5"/>
        <v>0</v>
      </c>
      <c r="BG394" s="26"/>
      <c r="BH394" s="25"/>
      <c r="BI394" s="26"/>
      <c r="IU394" s="21">
        <v>1</v>
      </c>
      <c r="IV394" s="27">
        <v>1</v>
      </c>
    </row>
    <row r="395" spans="1:256" x14ac:dyDescent="0.2">
      <c r="A395" s="20">
        <v>41436862</v>
      </c>
      <c r="B395" s="20"/>
      <c r="C395" s="21"/>
      <c r="D395" s="28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  <c r="Y395" s="21"/>
      <c r="Z395" s="21"/>
      <c r="AA395" s="21"/>
      <c r="AB395" s="21"/>
      <c r="AC395" s="21"/>
      <c r="AD395" s="21"/>
      <c r="AE395" s="21"/>
      <c r="AF395" s="21"/>
      <c r="AG395" s="21"/>
      <c r="AH395" s="21"/>
      <c r="AI395" s="21"/>
      <c r="AJ395" s="21"/>
      <c r="AK395" s="21"/>
      <c r="AL395" s="21"/>
      <c r="AM395" s="21"/>
      <c r="AN395" s="21"/>
      <c r="AO395" s="21"/>
      <c r="AP395" s="21"/>
      <c r="AQ395" s="21"/>
      <c r="AR395" s="21"/>
      <c r="AS395" s="37"/>
      <c r="AT395" s="37"/>
      <c r="AU395" s="37"/>
      <c r="AV395" s="37"/>
      <c r="AW395" s="37"/>
      <c r="AX395" s="37"/>
      <c r="AY395" s="37"/>
      <c r="AZ395" s="37"/>
      <c r="BA395" s="21"/>
      <c r="BB395" s="21"/>
      <c r="BC395" s="21"/>
      <c r="BD395" s="21"/>
      <c r="BE395" s="21"/>
      <c r="BF395" s="25">
        <f t="shared" si="5"/>
        <v>0</v>
      </c>
      <c r="BG395" s="26"/>
      <c r="BH395" s="25"/>
      <c r="BI395" s="26"/>
      <c r="IU395" s="21">
        <v>1</v>
      </c>
      <c r="IV395" s="27">
        <v>1</v>
      </c>
    </row>
    <row r="396" spans="1:256" x14ac:dyDescent="0.2">
      <c r="A396" s="20">
        <v>41448213</v>
      </c>
      <c r="B396" s="20"/>
      <c r="C396" s="21"/>
      <c r="D396" s="28"/>
      <c r="E396" s="21"/>
      <c r="F396" s="21"/>
      <c r="G396" s="21"/>
      <c r="H396" s="21"/>
      <c r="I396" s="21"/>
      <c r="J396" s="30"/>
      <c r="K396" s="30"/>
      <c r="L396" s="30"/>
      <c r="M396" s="30"/>
      <c r="N396" s="30"/>
      <c r="O396" s="30"/>
      <c r="P396" s="30"/>
      <c r="Q396" s="30"/>
      <c r="R396" s="30"/>
      <c r="S396" s="21"/>
      <c r="T396" s="21"/>
      <c r="U396" s="21"/>
      <c r="V396" s="21"/>
      <c r="W396" s="21"/>
      <c r="X396" s="21"/>
      <c r="Y396" s="21"/>
      <c r="Z396" s="21"/>
      <c r="AA396" s="21"/>
      <c r="AB396" s="21"/>
      <c r="AC396" s="21"/>
      <c r="AD396" s="21"/>
      <c r="AE396" s="21"/>
      <c r="AF396" s="21"/>
      <c r="AG396" s="21"/>
      <c r="AH396" s="21"/>
      <c r="AI396" s="21"/>
      <c r="AJ396" s="21"/>
      <c r="AK396" s="21"/>
      <c r="AL396" s="21"/>
      <c r="AM396" s="21"/>
      <c r="AN396" s="21"/>
      <c r="AO396" s="21"/>
      <c r="AP396" s="30"/>
      <c r="AQ396" s="30"/>
      <c r="AR396" s="30"/>
      <c r="AS396" s="30"/>
      <c r="AT396" s="30"/>
      <c r="AU396" s="30"/>
      <c r="AV396" s="30"/>
      <c r="AW396" s="30"/>
      <c r="AX396" s="30"/>
      <c r="AY396" s="30"/>
      <c r="AZ396" s="30"/>
      <c r="BA396" s="21"/>
      <c r="BB396" s="21"/>
      <c r="BC396" s="21"/>
      <c r="BD396" s="21"/>
      <c r="BE396" s="21"/>
      <c r="BF396" s="25">
        <f>COUNTIF(S396:BE396,0)*7</f>
        <v>0</v>
      </c>
      <c r="BG396" s="26"/>
      <c r="BH396" s="32"/>
      <c r="BI396" s="26"/>
      <c r="IU396" s="21">
        <v>1</v>
      </c>
      <c r="IV396" s="27">
        <v>1</v>
      </c>
    </row>
    <row r="397" spans="1:256" x14ac:dyDescent="0.2">
      <c r="A397" s="20">
        <v>41449777</v>
      </c>
      <c r="B397" s="20"/>
      <c r="C397" s="21"/>
      <c r="D397" s="28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  <c r="Y397" s="21"/>
      <c r="Z397" s="21"/>
      <c r="AA397" s="21"/>
      <c r="AB397" s="21"/>
      <c r="AC397" s="21"/>
      <c r="AD397" s="21"/>
      <c r="AE397" s="21"/>
      <c r="AF397" s="21"/>
      <c r="AG397" s="21"/>
      <c r="AH397" s="21"/>
      <c r="AI397" s="21"/>
      <c r="AJ397" s="21"/>
      <c r="AK397" s="21"/>
      <c r="AL397" s="21"/>
      <c r="AM397" s="21"/>
      <c r="AN397" s="21"/>
      <c r="AO397" s="21"/>
      <c r="AP397" s="21"/>
      <c r="AQ397" s="21"/>
      <c r="AR397" s="21"/>
      <c r="AS397" s="21"/>
      <c r="AT397" s="21"/>
      <c r="AU397" s="21"/>
      <c r="AV397" s="21"/>
      <c r="AW397" s="21"/>
      <c r="AX397" s="21"/>
      <c r="AY397" s="21"/>
      <c r="AZ397" s="21"/>
      <c r="BA397" s="21"/>
      <c r="BB397" s="21"/>
      <c r="BC397" s="21"/>
      <c r="BD397" s="21"/>
      <c r="BE397" s="21"/>
      <c r="BF397" s="25">
        <f t="shared" si="5"/>
        <v>0</v>
      </c>
      <c r="BG397" s="26"/>
      <c r="BH397" s="25"/>
      <c r="BI397" s="34"/>
      <c r="IU397" s="21">
        <v>1</v>
      </c>
      <c r="IV397" s="27">
        <v>1</v>
      </c>
    </row>
    <row r="398" spans="1:256" x14ac:dyDescent="0.2">
      <c r="A398" s="20">
        <v>41449911</v>
      </c>
      <c r="B398" s="20"/>
      <c r="C398" s="21"/>
      <c r="D398" s="28"/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  <c r="Y398" s="21"/>
      <c r="Z398" s="21"/>
      <c r="AA398" s="21"/>
      <c r="AB398" s="21"/>
      <c r="AC398" s="21"/>
      <c r="AD398" s="21"/>
      <c r="AE398" s="21"/>
      <c r="AF398" s="21"/>
      <c r="AG398" s="21"/>
      <c r="AH398" s="21"/>
      <c r="AI398" s="21"/>
      <c r="AJ398" s="21"/>
      <c r="AK398" s="21"/>
      <c r="AL398" s="21"/>
      <c r="AM398" s="21"/>
      <c r="AN398" s="21"/>
      <c r="AO398" s="21"/>
      <c r="AP398" s="21"/>
      <c r="AQ398" s="21"/>
      <c r="AR398" s="21"/>
      <c r="AS398" s="21"/>
      <c r="AT398" s="21"/>
      <c r="AU398" s="21"/>
      <c r="AV398" s="21"/>
      <c r="AW398" s="21"/>
      <c r="AX398" s="21"/>
      <c r="AY398" s="21"/>
      <c r="AZ398" s="21"/>
      <c r="BA398" s="21"/>
      <c r="BB398" s="21"/>
      <c r="BC398" s="21"/>
      <c r="BD398" s="21"/>
      <c r="BE398" s="21"/>
      <c r="BF398" s="25">
        <f t="shared" si="5"/>
        <v>0</v>
      </c>
      <c r="BG398" s="26"/>
      <c r="BH398" s="25"/>
      <c r="BI398" s="34"/>
      <c r="IU398" s="21">
        <v>1</v>
      </c>
      <c r="IV398" s="27">
        <v>1</v>
      </c>
    </row>
    <row r="399" spans="1:256" x14ac:dyDescent="0.2">
      <c r="A399" s="20">
        <v>41436940</v>
      </c>
      <c r="B399" s="20"/>
      <c r="C399" s="21"/>
      <c r="D399" s="28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  <c r="Y399" s="21"/>
      <c r="Z399" s="21"/>
      <c r="AA399" s="21"/>
      <c r="AB399" s="21"/>
      <c r="AC399" s="21"/>
      <c r="AD399" s="21"/>
      <c r="AE399" s="21"/>
      <c r="AF399" s="21"/>
      <c r="AG399" s="21"/>
      <c r="AH399" s="21"/>
      <c r="AI399" s="21"/>
      <c r="AJ399" s="21"/>
      <c r="AK399" s="21"/>
      <c r="AL399" s="21"/>
      <c r="AM399" s="21"/>
      <c r="AN399" s="21"/>
      <c r="AO399" s="21"/>
      <c r="AP399" s="21"/>
      <c r="AQ399" s="21"/>
      <c r="AR399" s="21"/>
      <c r="AS399" s="21"/>
      <c r="AT399" s="21"/>
      <c r="AU399" s="21"/>
      <c r="AV399" s="21"/>
      <c r="AW399" s="21"/>
      <c r="AX399" s="21"/>
      <c r="AY399" s="21"/>
      <c r="AZ399" s="21"/>
      <c r="BA399" s="21"/>
      <c r="BB399" s="21"/>
      <c r="BC399" s="21"/>
      <c r="BD399" s="21"/>
      <c r="BE399" s="21"/>
      <c r="BF399" s="25">
        <f t="shared" si="5"/>
        <v>0</v>
      </c>
      <c r="BG399" s="26"/>
      <c r="BH399" s="25"/>
      <c r="BI399" s="34"/>
      <c r="IU399" s="21">
        <v>1</v>
      </c>
      <c r="IV399" s="27">
        <v>1</v>
      </c>
    </row>
    <row r="400" spans="1:256" x14ac:dyDescent="0.2">
      <c r="A400" s="20">
        <v>41448215</v>
      </c>
      <c r="B400" s="20"/>
      <c r="C400" s="21"/>
      <c r="D400" s="28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  <c r="Y400" s="21"/>
      <c r="Z400" s="21"/>
      <c r="AA400" s="21"/>
      <c r="AB400" s="21"/>
      <c r="AC400" s="21"/>
      <c r="AD400" s="21"/>
      <c r="AE400" s="21"/>
      <c r="AF400" s="21"/>
      <c r="AG400" s="21"/>
      <c r="AH400" s="21"/>
      <c r="AI400" s="21"/>
      <c r="AJ400" s="21"/>
      <c r="AK400" s="21"/>
      <c r="AL400" s="21"/>
      <c r="AM400" s="21"/>
      <c r="AN400" s="21"/>
      <c r="AO400" s="21"/>
      <c r="AP400" s="21"/>
      <c r="AQ400" s="21"/>
      <c r="AR400" s="21"/>
      <c r="AS400" s="21"/>
      <c r="AT400" s="21"/>
      <c r="AU400" s="21"/>
      <c r="AV400" s="21"/>
      <c r="AW400" s="21"/>
      <c r="AX400" s="21"/>
      <c r="AY400" s="21"/>
      <c r="AZ400" s="21"/>
      <c r="BA400" s="21"/>
      <c r="BB400" s="21"/>
      <c r="BC400" s="21"/>
      <c r="BD400" s="21"/>
      <c r="BE400" s="21"/>
      <c r="BF400" s="25">
        <f t="shared" si="5"/>
        <v>0</v>
      </c>
      <c r="BG400" s="26"/>
      <c r="BH400" s="25"/>
      <c r="BI400" s="34"/>
      <c r="IU400" s="29">
        <v>3</v>
      </c>
      <c r="IV400" s="27">
        <v>2</v>
      </c>
    </row>
    <row r="401" spans="1:256" x14ac:dyDescent="0.2">
      <c r="A401" s="20">
        <v>41436961</v>
      </c>
      <c r="B401" s="20"/>
      <c r="C401" s="21"/>
      <c r="D401" s="28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  <c r="Y401" s="21"/>
      <c r="Z401" s="21"/>
      <c r="AA401" s="21"/>
      <c r="AB401" s="21"/>
      <c r="AC401" s="21"/>
      <c r="AD401" s="21"/>
      <c r="AE401" s="21"/>
      <c r="AF401" s="21"/>
      <c r="AG401" s="21"/>
      <c r="AH401" s="21"/>
      <c r="AI401" s="21"/>
      <c r="AJ401" s="21"/>
      <c r="AK401" s="21"/>
      <c r="AL401" s="21"/>
      <c r="AM401" s="21"/>
      <c r="AN401" s="21"/>
      <c r="AO401" s="21"/>
      <c r="AP401" s="21"/>
      <c r="AQ401" s="21"/>
      <c r="AR401" s="21"/>
      <c r="AS401" s="21"/>
      <c r="AT401" s="21"/>
      <c r="AU401" s="21"/>
      <c r="AV401" s="21"/>
      <c r="AW401" s="21"/>
      <c r="AX401" s="21"/>
      <c r="AY401" s="21"/>
      <c r="AZ401" s="21"/>
      <c r="BA401" s="21"/>
      <c r="BB401" s="21"/>
      <c r="BC401" s="21"/>
      <c r="BD401" s="21"/>
      <c r="BE401" s="21"/>
      <c r="BF401" s="25">
        <f t="shared" ref="BF401:BF464" si="6">COUNTIF(E401:BE401,0)*7</f>
        <v>0</v>
      </c>
      <c r="BG401" s="26"/>
      <c r="BH401" s="25"/>
      <c r="BI401" s="34"/>
      <c r="IU401" s="21">
        <v>2</v>
      </c>
      <c r="IV401" s="27">
        <v>2</v>
      </c>
    </row>
    <row r="402" spans="1:256" x14ac:dyDescent="0.2">
      <c r="A402" s="20">
        <v>41449863</v>
      </c>
      <c r="B402" s="20"/>
      <c r="C402" s="21"/>
      <c r="D402" s="28"/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  <c r="Y402" s="21"/>
      <c r="Z402" s="21"/>
      <c r="AA402" s="21"/>
      <c r="AB402" s="21"/>
      <c r="AC402" s="21"/>
      <c r="AD402" s="21"/>
      <c r="AE402" s="21"/>
      <c r="AF402" s="21"/>
      <c r="AG402" s="21"/>
      <c r="AH402" s="21"/>
      <c r="AI402" s="21"/>
      <c r="AJ402" s="21"/>
      <c r="AK402" s="21"/>
      <c r="AL402" s="21"/>
      <c r="AM402" s="21"/>
      <c r="AN402" s="21"/>
      <c r="AO402" s="21"/>
      <c r="AP402" s="21"/>
      <c r="AQ402" s="21"/>
      <c r="AR402" s="21"/>
      <c r="AS402" s="21"/>
      <c r="AT402" s="21"/>
      <c r="AU402" s="21"/>
      <c r="AV402" s="21"/>
      <c r="AW402" s="21"/>
      <c r="AX402" s="21"/>
      <c r="AY402" s="21"/>
      <c r="AZ402" s="21"/>
      <c r="BA402" s="21"/>
      <c r="BB402" s="21"/>
      <c r="BC402" s="21"/>
      <c r="BD402" s="21"/>
      <c r="BE402" s="21"/>
      <c r="BF402" s="25">
        <f t="shared" si="6"/>
        <v>0</v>
      </c>
      <c r="BG402" s="26"/>
      <c r="BH402" s="25"/>
      <c r="BI402" s="34"/>
      <c r="IU402" s="21">
        <v>2</v>
      </c>
      <c r="IV402" s="27">
        <v>2</v>
      </c>
    </row>
    <row r="403" spans="1:256" x14ac:dyDescent="0.2">
      <c r="A403" s="20">
        <v>41446666</v>
      </c>
      <c r="B403" s="20"/>
      <c r="C403" s="21"/>
      <c r="D403" s="28"/>
      <c r="E403" s="30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  <c r="Y403" s="21"/>
      <c r="Z403" s="21"/>
      <c r="AA403" s="21"/>
      <c r="AB403" s="21"/>
      <c r="AC403" s="21"/>
      <c r="AD403" s="21"/>
      <c r="AE403" s="21"/>
      <c r="AF403" s="21"/>
      <c r="AG403" s="21"/>
      <c r="AH403" s="21"/>
      <c r="AI403" s="21"/>
      <c r="AJ403" s="21"/>
      <c r="AK403" s="21"/>
      <c r="AL403" s="21"/>
      <c r="AM403" s="21"/>
      <c r="AN403" s="21"/>
      <c r="AO403" s="21"/>
      <c r="AP403" s="21"/>
      <c r="AQ403" s="21"/>
      <c r="AR403" s="21"/>
      <c r="AS403" s="21"/>
      <c r="AT403" s="21"/>
      <c r="AU403" s="21"/>
      <c r="AV403" s="21"/>
      <c r="AW403" s="21"/>
      <c r="AX403" s="21"/>
      <c r="AY403" s="21"/>
      <c r="AZ403" s="21"/>
      <c r="BA403" s="21"/>
      <c r="BB403" s="21"/>
      <c r="BC403" s="21"/>
      <c r="BD403" s="21"/>
      <c r="BE403" s="21"/>
      <c r="BF403" s="25">
        <f t="shared" si="6"/>
        <v>0</v>
      </c>
      <c r="BG403" s="31"/>
      <c r="BH403" s="32"/>
      <c r="BI403" s="26"/>
      <c r="BJ403" s="38"/>
      <c r="IU403" s="21">
        <v>1</v>
      </c>
      <c r="IV403" s="5">
        <v>0</v>
      </c>
    </row>
    <row r="404" spans="1:256" x14ac:dyDescent="0.2">
      <c r="A404" s="20">
        <v>41448191</v>
      </c>
      <c r="B404" s="20"/>
      <c r="C404" s="21"/>
      <c r="D404" s="28"/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  <c r="Y404" s="21"/>
      <c r="Z404" s="21"/>
      <c r="AA404" s="21"/>
      <c r="AB404" s="21"/>
      <c r="AC404" s="21"/>
      <c r="AD404" s="21"/>
      <c r="AE404" s="21"/>
      <c r="AF404" s="21"/>
      <c r="AG404" s="21"/>
      <c r="AH404" s="21"/>
      <c r="AI404" s="21"/>
      <c r="AJ404" s="21"/>
      <c r="AK404" s="21"/>
      <c r="AL404" s="21"/>
      <c r="AM404" s="21"/>
      <c r="AN404" s="21"/>
      <c r="AO404" s="21"/>
      <c r="AP404" s="21"/>
      <c r="AQ404" s="21"/>
      <c r="AR404" s="21"/>
      <c r="AS404" s="21"/>
      <c r="AT404" s="21"/>
      <c r="AU404" s="21"/>
      <c r="AV404" s="21"/>
      <c r="AW404" s="21"/>
      <c r="AX404" s="21"/>
      <c r="AY404" s="21"/>
      <c r="AZ404" s="21"/>
      <c r="BA404" s="21"/>
      <c r="BB404" s="21"/>
      <c r="BC404" s="21"/>
      <c r="BD404" s="21"/>
      <c r="BE404" s="21"/>
      <c r="BF404" s="25">
        <f t="shared" si="6"/>
        <v>0</v>
      </c>
      <c r="BG404" s="26"/>
      <c r="BH404" s="25"/>
      <c r="BI404" s="34"/>
      <c r="IU404" s="21">
        <v>1</v>
      </c>
      <c r="IV404" s="27">
        <v>1</v>
      </c>
    </row>
    <row r="405" spans="1:256" x14ac:dyDescent="0.2">
      <c r="A405" s="20">
        <v>41437034</v>
      </c>
      <c r="B405" s="20"/>
      <c r="C405" s="21"/>
      <c r="D405" s="28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  <c r="Y405" s="21"/>
      <c r="Z405" s="21"/>
      <c r="AA405" s="21"/>
      <c r="AB405" s="21"/>
      <c r="AC405" s="21"/>
      <c r="AD405" s="21"/>
      <c r="AE405" s="21"/>
      <c r="AF405" s="21"/>
      <c r="AG405" s="21"/>
      <c r="AH405" s="21"/>
      <c r="AI405" s="21"/>
      <c r="AJ405" s="21"/>
      <c r="AK405" s="21"/>
      <c r="AL405" s="21"/>
      <c r="AM405" s="21"/>
      <c r="AN405" s="21"/>
      <c r="AO405" s="21"/>
      <c r="AP405" s="21"/>
      <c r="AQ405" s="21"/>
      <c r="AR405" s="21"/>
      <c r="AS405" s="21"/>
      <c r="AT405" s="21"/>
      <c r="AU405" s="21"/>
      <c r="AV405" s="21"/>
      <c r="AW405" s="21"/>
      <c r="AX405" s="21"/>
      <c r="AY405" s="21"/>
      <c r="AZ405" s="21"/>
      <c r="BA405" s="21"/>
      <c r="BB405" s="21"/>
      <c r="BC405" s="21"/>
      <c r="BD405" s="21"/>
      <c r="BE405" s="21"/>
      <c r="BF405" s="25">
        <f t="shared" si="6"/>
        <v>0</v>
      </c>
      <c r="BG405" s="26"/>
      <c r="BH405" s="25"/>
      <c r="BI405" s="34"/>
      <c r="IU405" s="21">
        <v>1</v>
      </c>
      <c r="IV405" s="27">
        <v>1</v>
      </c>
    </row>
    <row r="406" spans="1:256" x14ac:dyDescent="0.2">
      <c r="A406" s="20">
        <v>41437050</v>
      </c>
      <c r="B406" s="20"/>
      <c r="C406" s="21"/>
      <c r="D406" s="28"/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30"/>
      <c r="S406" s="30"/>
      <c r="T406" s="30"/>
      <c r="U406" s="30"/>
      <c r="V406" s="30"/>
      <c r="W406" s="30"/>
      <c r="X406" s="30"/>
      <c r="Y406" s="30"/>
      <c r="Z406" s="30"/>
      <c r="AA406" s="30"/>
      <c r="AB406" s="21"/>
      <c r="AC406" s="21"/>
      <c r="AD406" s="21"/>
      <c r="AE406" s="21"/>
      <c r="AF406" s="21"/>
      <c r="AG406" s="21"/>
      <c r="AH406" s="21"/>
      <c r="AI406" s="21"/>
      <c r="AJ406" s="21"/>
      <c r="AK406" s="21"/>
      <c r="AL406" s="21"/>
      <c r="AM406" s="21"/>
      <c r="AN406" s="21"/>
      <c r="AO406" s="21"/>
      <c r="AP406" s="21"/>
      <c r="AQ406" s="21"/>
      <c r="AR406" s="21"/>
      <c r="AS406" s="21"/>
      <c r="AT406" s="21"/>
      <c r="AU406" s="21"/>
      <c r="AV406" s="21"/>
      <c r="AW406" s="21"/>
      <c r="AX406" s="21"/>
      <c r="AY406" s="21"/>
      <c r="AZ406" s="21"/>
      <c r="BA406" s="21"/>
      <c r="BB406" s="21"/>
      <c r="BC406" s="21"/>
      <c r="BD406" s="21"/>
      <c r="BE406" s="21"/>
      <c r="BF406" s="25">
        <f>COUNTIF(AB406:BE406,0)*7</f>
        <v>0</v>
      </c>
      <c r="BG406" s="31"/>
      <c r="BH406" s="32"/>
      <c r="BI406" s="26"/>
      <c r="BJ406" s="36"/>
      <c r="IU406" s="23">
        <v>0</v>
      </c>
      <c r="IV406" s="5">
        <v>0</v>
      </c>
    </row>
    <row r="407" spans="1:256" x14ac:dyDescent="0.2">
      <c r="A407" s="20">
        <v>41448223</v>
      </c>
      <c r="B407" s="20"/>
      <c r="C407" s="21"/>
      <c r="D407" s="28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  <c r="Y407" s="21"/>
      <c r="Z407" s="21"/>
      <c r="AA407" s="21"/>
      <c r="AB407" s="21"/>
      <c r="AC407" s="21"/>
      <c r="AD407" s="21"/>
      <c r="AE407" s="21"/>
      <c r="AF407" s="21"/>
      <c r="AG407" s="21"/>
      <c r="AH407" s="21"/>
      <c r="AI407" s="21"/>
      <c r="AJ407" s="21"/>
      <c r="AK407" s="21"/>
      <c r="AL407" s="21"/>
      <c r="AM407" s="30"/>
      <c r="AN407" s="30"/>
      <c r="AO407" s="30"/>
      <c r="AP407" s="30"/>
      <c r="AQ407" s="30"/>
      <c r="AR407" s="30"/>
      <c r="AS407" s="30"/>
      <c r="AT407" s="30"/>
      <c r="AU407" s="30"/>
      <c r="AV407" s="21"/>
      <c r="AW407" s="21"/>
      <c r="AX407" s="21"/>
      <c r="AY407" s="21"/>
      <c r="AZ407" s="21"/>
      <c r="BA407" s="21"/>
      <c r="BB407" s="21"/>
      <c r="BC407" s="21"/>
      <c r="BD407" s="21"/>
      <c r="BE407" s="21"/>
      <c r="BF407" s="25">
        <f>COUNTIF(AV407:BE407,0)*7</f>
        <v>0</v>
      </c>
      <c r="BG407" s="26"/>
      <c r="BH407" s="25"/>
      <c r="BI407" s="26"/>
      <c r="IU407" s="23">
        <v>0</v>
      </c>
      <c r="IV407" s="27">
        <v>2</v>
      </c>
    </row>
    <row r="408" spans="1:256" x14ac:dyDescent="0.2">
      <c r="A408" s="20">
        <v>41437055</v>
      </c>
      <c r="B408" s="20"/>
      <c r="C408" s="21"/>
      <c r="D408" s="28"/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  <c r="Y408" s="21"/>
      <c r="Z408" s="21"/>
      <c r="AA408" s="21"/>
      <c r="AB408" s="21"/>
      <c r="AC408" s="21"/>
      <c r="AD408" s="21"/>
      <c r="AE408" s="21"/>
      <c r="AF408" s="21"/>
      <c r="AG408" s="21"/>
      <c r="AH408" s="21"/>
      <c r="AI408" s="21"/>
      <c r="AJ408" s="21"/>
      <c r="AK408" s="21"/>
      <c r="AL408" s="21"/>
      <c r="AM408" s="21"/>
      <c r="AN408" s="21"/>
      <c r="AO408" s="21"/>
      <c r="AP408" s="21"/>
      <c r="AQ408" s="21"/>
      <c r="AR408" s="21"/>
      <c r="AS408" s="21"/>
      <c r="AT408" s="21"/>
      <c r="AU408" s="21"/>
      <c r="AV408" s="21"/>
      <c r="AW408" s="21"/>
      <c r="AX408" s="21"/>
      <c r="AY408" s="21"/>
      <c r="AZ408" s="21"/>
      <c r="BA408" s="21"/>
      <c r="BB408" s="21"/>
      <c r="BC408" s="21"/>
      <c r="BD408" s="21"/>
      <c r="BE408" s="21"/>
      <c r="BF408" s="25">
        <f t="shared" si="6"/>
        <v>0</v>
      </c>
      <c r="BG408" s="26"/>
      <c r="BH408" s="25"/>
      <c r="BI408" s="34"/>
      <c r="IU408" s="21">
        <v>1</v>
      </c>
      <c r="IV408" s="27">
        <v>1</v>
      </c>
    </row>
    <row r="409" spans="1:256" x14ac:dyDescent="0.2">
      <c r="A409" s="20">
        <v>41437116</v>
      </c>
      <c r="B409" s="20"/>
      <c r="C409" s="21"/>
      <c r="D409" s="28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  <c r="Y409" s="21"/>
      <c r="Z409" s="21"/>
      <c r="AA409" s="21"/>
      <c r="AB409" s="21"/>
      <c r="AC409" s="21"/>
      <c r="AD409" s="21"/>
      <c r="AE409" s="21"/>
      <c r="AF409" s="21"/>
      <c r="AG409" s="21"/>
      <c r="AH409" s="21"/>
      <c r="AI409" s="21"/>
      <c r="AJ409" s="21"/>
      <c r="AK409" s="21"/>
      <c r="AL409" s="21"/>
      <c r="AM409" s="21"/>
      <c r="AN409" s="21"/>
      <c r="AO409" s="21"/>
      <c r="AP409" s="21"/>
      <c r="AQ409" s="21"/>
      <c r="AR409" s="21"/>
      <c r="AS409" s="37"/>
      <c r="AT409" s="37"/>
      <c r="AU409" s="37"/>
      <c r="AV409" s="37"/>
      <c r="AW409" s="37"/>
      <c r="AX409" s="37"/>
      <c r="AY409" s="37"/>
      <c r="AZ409" s="37"/>
      <c r="BA409" s="21"/>
      <c r="BB409" s="21"/>
      <c r="BC409" s="21"/>
      <c r="BD409" s="21"/>
      <c r="BE409" s="21"/>
      <c r="BF409" s="25">
        <f t="shared" si="6"/>
        <v>0</v>
      </c>
      <c r="BG409" s="26"/>
      <c r="BH409" s="25"/>
      <c r="BI409" s="34"/>
      <c r="IU409" s="21">
        <v>1</v>
      </c>
      <c r="IV409" s="27">
        <v>1</v>
      </c>
    </row>
    <row r="410" spans="1:256" x14ac:dyDescent="0.2">
      <c r="A410" s="20">
        <v>41437129</v>
      </c>
      <c r="B410" s="20"/>
      <c r="C410" s="21"/>
      <c r="D410" s="28"/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  <c r="Y410" s="21"/>
      <c r="Z410" s="21"/>
      <c r="AA410" s="21"/>
      <c r="AB410" s="21"/>
      <c r="AC410" s="21"/>
      <c r="AD410" s="21"/>
      <c r="AE410" s="21"/>
      <c r="AF410" s="21"/>
      <c r="AG410" s="21"/>
      <c r="AH410" s="21"/>
      <c r="AI410" s="21"/>
      <c r="AJ410" s="21"/>
      <c r="AK410" s="21"/>
      <c r="AL410" s="21"/>
      <c r="AM410" s="21"/>
      <c r="AN410" s="21"/>
      <c r="AO410" s="21"/>
      <c r="AP410" s="21"/>
      <c r="AQ410" s="21"/>
      <c r="AR410" s="21"/>
      <c r="AS410" s="21"/>
      <c r="AT410" s="21"/>
      <c r="AU410" s="21"/>
      <c r="AV410" s="21"/>
      <c r="AW410" s="21"/>
      <c r="AX410" s="21"/>
      <c r="AY410" s="21"/>
      <c r="AZ410" s="21"/>
      <c r="BA410" s="21"/>
      <c r="BB410" s="21"/>
      <c r="BC410" s="21"/>
      <c r="BD410" s="21"/>
      <c r="BE410" s="21"/>
      <c r="BF410" s="25">
        <f t="shared" si="6"/>
        <v>0</v>
      </c>
      <c r="BG410" s="26"/>
      <c r="BH410" s="25"/>
      <c r="BI410" s="34"/>
      <c r="IU410" s="21">
        <v>1</v>
      </c>
      <c r="IV410" s="27">
        <v>2</v>
      </c>
    </row>
    <row r="411" spans="1:256" x14ac:dyDescent="0.2">
      <c r="A411" s="20">
        <v>41437130</v>
      </c>
      <c r="B411" s="20"/>
      <c r="C411" s="21"/>
      <c r="D411" s="28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  <c r="Y411" s="21"/>
      <c r="Z411" s="21"/>
      <c r="AA411" s="21"/>
      <c r="AB411" s="21"/>
      <c r="AC411" s="21"/>
      <c r="AD411" s="21"/>
      <c r="AE411" s="21"/>
      <c r="AF411" s="21"/>
      <c r="AG411" s="21"/>
      <c r="AH411" s="21"/>
      <c r="AI411" s="21"/>
      <c r="AJ411" s="21"/>
      <c r="AK411" s="21"/>
      <c r="AL411" s="21"/>
      <c r="AM411" s="21"/>
      <c r="AN411" s="21"/>
      <c r="AO411" s="21"/>
      <c r="AP411" s="21"/>
      <c r="AQ411" s="21"/>
      <c r="AR411" s="21"/>
      <c r="AS411" s="21"/>
      <c r="AT411" s="21"/>
      <c r="AU411" s="21"/>
      <c r="AV411" s="21"/>
      <c r="AW411" s="21"/>
      <c r="AX411" s="21"/>
      <c r="AY411" s="21"/>
      <c r="AZ411" s="21"/>
      <c r="BA411" s="21"/>
      <c r="BB411" s="21"/>
      <c r="BC411" s="21"/>
      <c r="BD411" s="21"/>
      <c r="BE411" s="21"/>
      <c r="BF411" s="25">
        <f t="shared" si="6"/>
        <v>0</v>
      </c>
      <c r="BG411" s="26"/>
      <c r="BH411" s="25"/>
      <c r="BI411" s="34"/>
      <c r="IU411" s="21">
        <v>3</v>
      </c>
      <c r="IV411" s="27">
        <v>2</v>
      </c>
    </row>
    <row r="412" spans="1:256" x14ac:dyDescent="0.2">
      <c r="A412" s="20">
        <v>41437161</v>
      </c>
      <c r="B412" s="20"/>
      <c r="C412" s="21"/>
      <c r="D412" s="28"/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  <c r="Y412" s="21"/>
      <c r="Z412" s="21"/>
      <c r="AA412" s="21"/>
      <c r="AB412" s="21"/>
      <c r="AC412" s="21"/>
      <c r="AD412" s="21"/>
      <c r="AE412" s="21"/>
      <c r="AF412" s="21"/>
      <c r="AG412" s="21"/>
      <c r="AH412" s="21"/>
      <c r="AI412" s="21"/>
      <c r="AJ412" s="21"/>
      <c r="AK412" s="21"/>
      <c r="AL412" s="21"/>
      <c r="AM412" s="21"/>
      <c r="AN412" s="21"/>
      <c r="AO412" s="21"/>
      <c r="AP412" s="21"/>
      <c r="AQ412" s="21"/>
      <c r="AR412" s="21"/>
      <c r="AS412" s="21"/>
      <c r="AT412" s="21"/>
      <c r="AU412" s="21"/>
      <c r="AV412" s="21"/>
      <c r="AW412" s="21"/>
      <c r="AX412" s="21"/>
      <c r="AY412" s="21"/>
      <c r="AZ412" s="21"/>
      <c r="BA412" s="21"/>
      <c r="BB412" s="21"/>
      <c r="BC412" s="21"/>
      <c r="BD412" s="21"/>
      <c r="BE412" s="21"/>
      <c r="BF412" s="25">
        <f t="shared" si="6"/>
        <v>0</v>
      </c>
      <c r="BG412" s="26"/>
      <c r="BH412" s="25"/>
      <c r="BI412" s="26"/>
      <c r="BJ412" s="36"/>
      <c r="IU412" s="29">
        <v>2</v>
      </c>
      <c r="IV412" s="27">
        <v>2</v>
      </c>
    </row>
    <row r="413" spans="1:256" x14ac:dyDescent="0.2">
      <c r="A413" s="20">
        <v>41437175</v>
      </c>
      <c r="B413" s="20"/>
      <c r="C413" s="21"/>
      <c r="D413" s="28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  <c r="Y413" s="21"/>
      <c r="Z413" s="21"/>
      <c r="AA413" s="21"/>
      <c r="AB413" s="21"/>
      <c r="AC413" s="21"/>
      <c r="AD413" s="21"/>
      <c r="AE413" s="21"/>
      <c r="AF413" s="21"/>
      <c r="AG413" s="21"/>
      <c r="AH413" s="21"/>
      <c r="AI413" s="21"/>
      <c r="AJ413" s="21"/>
      <c r="AK413" s="21"/>
      <c r="AL413" s="21"/>
      <c r="AM413" s="21"/>
      <c r="AN413" s="21"/>
      <c r="AO413" s="21"/>
      <c r="AP413" s="21"/>
      <c r="AQ413" s="21"/>
      <c r="AR413" s="21"/>
      <c r="AS413" s="21"/>
      <c r="AT413" s="21"/>
      <c r="AU413" s="21"/>
      <c r="AV413" s="21"/>
      <c r="AW413" s="21"/>
      <c r="AX413" s="21"/>
      <c r="AY413" s="21"/>
      <c r="AZ413" s="21"/>
      <c r="BA413" s="21"/>
      <c r="BB413" s="21"/>
      <c r="BC413" s="21"/>
      <c r="BD413" s="21"/>
      <c r="BE413" s="21"/>
      <c r="BF413" s="25">
        <f t="shared" si="6"/>
        <v>0</v>
      </c>
      <c r="BG413" s="26"/>
      <c r="BH413" s="25"/>
      <c r="BI413" s="34"/>
      <c r="IU413" s="21">
        <v>2</v>
      </c>
      <c r="IV413" s="27">
        <v>2</v>
      </c>
    </row>
    <row r="414" spans="1:256" x14ac:dyDescent="0.2">
      <c r="A414" s="20">
        <v>41448746</v>
      </c>
      <c r="B414" s="20"/>
      <c r="C414" s="21"/>
      <c r="D414" s="28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  <c r="Y414" s="21"/>
      <c r="Z414" s="21"/>
      <c r="AA414" s="21"/>
      <c r="AB414" s="21"/>
      <c r="AC414" s="21"/>
      <c r="AD414" s="21"/>
      <c r="AE414" s="21"/>
      <c r="AF414" s="21"/>
      <c r="AG414" s="21"/>
      <c r="AH414" s="21"/>
      <c r="AI414" s="21"/>
      <c r="AJ414" s="21"/>
      <c r="AK414" s="21"/>
      <c r="AL414" s="21"/>
      <c r="AM414" s="21"/>
      <c r="AN414" s="21"/>
      <c r="AO414" s="21"/>
      <c r="AP414" s="21"/>
      <c r="AQ414" s="21"/>
      <c r="AR414" s="21"/>
      <c r="AS414" s="21"/>
      <c r="AT414" s="21"/>
      <c r="AU414" s="21"/>
      <c r="AV414" s="21"/>
      <c r="AW414" s="21"/>
      <c r="AX414" s="21"/>
      <c r="AY414" s="21"/>
      <c r="AZ414" s="21"/>
      <c r="BA414" s="21"/>
      <c r="BB414" s="21"/>
      <c r="BC414" s="21"/>
      <c r="BD414" s="21"/>
      <c r="BE414" s="21"/>
      <c r="BF414" s="25">
        <f t="shared" si="6"/>
        <v>0</v>
      </c>
      <c r="BG414" s="26"/>
      <c r="BH414" s="25"/>
      <c r="BI414" s="34"/>
      <c r="IU414" s="21">
        <v>1</v>
      </c>
      <c r="IV414" s="27">
        <v>1</v>
      </c>
    </row>
    <row r="415" spans="1:256" x14ac:dyDescent="0.2">
      <c r="A415" s="20">
        <v>41448706</v>
      </c>
      <c r="B415" s="20"/>
      <c r="C415" s="21"/>
      <c r="D415" s="28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  <c r="Y415" s="21"/>
      <c r="Z415" s="21"/>
      <c r="AA415" s="21"/>
      <c r="AB415" s="21"/>
      <c r="AC415" s="21"/>
      <c r="AD415" s="21"/>
      <c r="AE415" s="21"/>
      <c r="AF415" s="21"/>
      <c r="AG415" s="21"/>
      <c r="AH415" s="21"/>
      <c r="AI415" s="21"/>
      <c r="AJ415" s="21"/>
      <c r="AK415" s="21"/>
      <c r="AL415" s="21"/>
      <c r="AM415" s="21"/>
      <c r="AN415" s="21"/>
      <c r="AO415" s="21"/>
      <c r="AP415" s="21"/>
      <c r="AQ415" s="21"/>
      <c r="AR415" s="21"/>
      <c r="AS415" s="21"/>
      <c r="AT415" s="21"/>
      <c r="AU415" s="21"/>
      <c r="AV415" s="21"/>
      <c r="AW415" s="21"/>
      <c r="AX415" s="21"/>
      <c r="AY415" s="21"/>
      <c r="AZ415" s="21"/>
      <c r="BA415" s="21"/>
      <c r="BB415" s="21"/>
      <c r="BC415" s="21"/>
      <c r="BD415" s="21"/>
      <c r="BE415" s="21"/>
      <c r="BF415" s="25">
        <f t="shared" si="6"/>
        <v>0</v>
      </c>
      <c r="BG415" s="26"/>
      <c r="BH415" s="25"/>
      <c r="BI415" s="34"/>
      <c r="IU415" s="21">
        <v>1</v>
      </c>
      <c r="IV415" s="27">
        <v>1</v>
      </c>
    </row>
    <row r="416" spans="1:256" x14ac:dyDescent="0.2">
      <c r="A416" s="20">
        <v>41437442</v>
      </c>
      <c r="B416" s="20"/>
      <c r="C416" s="21"/>
      <c r="D416" s="28"/>
      <c r="E416" s="21"/>
      <c r="F416" s="30"/>
      <c r="G416" s="30"/>
      <c r="H416" s="30"/>
      <c r="I416" s="30"/>
      <c r="J416" s="30"/>
      <c r="K416" s="30"/>
      <c r="L416" s="30"/>
      <c r="M416" s="30"/>
      <c r="N416" s="30"/>
      <c r="O416" s="30"/>
      <c r="P416" s="30"/>
      <c r="Q416" s="30"/>
      <c r="R416" s="30"/>
      <c r="S416" s="30"/>
      <c r="T416" s="30"/>
      <c r="U416" s="30"/>
      <c r="V416" s="30"/>
      <c r="W416" s="30"/>
      <c r="X416" s="30"/>
      <c r="Y416" s="30"/>
      <c r="Z416" s="30"/>
      <c r="AA416" s="30"/>
      <c r="AB416" s="30"/>
      <c r="AC416" s="30"/>
      <c r="AD416" s="30"/>
      <c r="AE416" s="30"/>
      <c r="AF416" s="30"/>
      <c r="AG416" s="30"/>
      <c r="AH416" s="30"/>
      <c r="AI416" s="30"/>
      <c r="AJ416" s="21"/>
      <c r="AK416" s="30"/>
      <c r="AL416" s="30"/>
      <c r="AM416" s="30"/>
      <c r="AN416" s="30"/>
      <c r="AO416" s="30"/>
      <c r="AP416" s="30"/>
      <c r="AQ416" s="30"/>
      <c r="AR416" s="30"/>
      <c r="AS416" s="30"/>
      <c r="AT416" s="30"/>
      <c r="AU416" s="30"/>
      <c r="AV416" s="30"/>
      <c r="AW416" s="30"/>
      <c r="AX416" s="30"/>
      <c r="AY416" s="30"/>
      <c r="AZ416" s="30"/>
      <c r="BA416" s="21"/>
      <c r="BB416" s="21"/>
      <c r="BC416" s="21"/>
      <c r="BD416" s="21"/>
      <c r="BE416" s="21"/>
      <c r="BF416" s="25">
        <f>COUNTIF(AJ416:BE416,0)*7</f>
        <v>0</v>
      </c>
      <c r="BG416" s="26"/>
      <c r="BH416" s="32"/>
      <c r="BI416" s="26"/>
      <c r="IU416" s="21"/>
      <c r="IV416" s="27">
        <v>1</v>
      </c>
    </row>
    <row r="417" spans="1:256" x14ac:dyDescent="0.2">
      <c r="A417" s="20">
        <v>41457137</v>
      </c>
      <c r="B417" s="20"/>
      <c r="C417" s="21"/>
      <c r="D417" s="28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30"/>
      <c r="W417" s="30"/>
      <c r="X417" s="30"/>
      <c r="Y417" s="30"/>
      <c r="Z417" s="30"/>
      <c r="AA417" s="30"/>
      <c r="AB417" s="30"/>
      <c r="AC417" s="30"/>
      <c r="AD417" s="30"/>
      <c r="AE417" s="30"/>
      <c r="AF417" s="30"/>
      <c r="AG417" s="30"/>
      <c r="AH417" s="30"/>
      <c r="AI417" s="30"/>
      <c r="AJ417" s="30"/>
      <c r="AK417" s="30"/>
      <c r="AL417" s="30"/>
      <c r="AM417" s="30"/>
      <c r="AN417" s="30"/>
      <c r="AO417" s="30"/>
      <c r="AP417" s="30"/>
      <c r="AQ417" s="30"/>
      <c r="AR417" s="30"/>
      <c r="AS417" s="30"/>
      <c r="AT417" s="30"/>
      <c r="AU417" s="30"/>
      <c r="AV417" s="30"/>
      <c r="AW417" s="30"/>
      <c r="AX417" s="30"/>
      <c r="AY417" s="30"/>
      <c r="AZ417" s="30"/>
      <c r="BA417" s="21"/>
      <c r="BB417" s="21"/>
      <c r="BC417" s="21"/>
      <c r="BD417" s="21"/>
      <c r="BE417" s="21"/>
      <c r="BF417" s="25">
        <f t="shared" si="6"/>
        <v>0</v>
      </c>
      <c r="BG417" s="26"/>
      <c r="BH417" s="32"/>
      <c r="BI417" s="26"/>
      <c r="IU417" s="21">
        <v>3</v>
      </c>
      <c r="IV417" s="27">
        <v>2</v>
      </c>
    </row>
    <row r="418" spans="1:256" x14ac:dyDescent="0.2">
      <c r="A418" s="20">
        <v>41446838</v>
      </c>
      <c r="B418" s="20"/>
      <c r="C418" s="21"/>
      <c r="D418" s="28"/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  <c r="Y418" s="21"/>
      <c r="Z418" s="21"/>
      <c r="AA418" s="21"/>
      <c r="AB418" s="21"/>
      <c r="AC418" s="21"/>
      <c r="AD418" s="21"/>
      <c r="AE418" s="21"/>
      <c r="AF418" s="21"/>
      <c r="AG418" s="21"/>
      <c r="AH418" s="21"/>
      <c r="AI418" s="21"/>
      <c r="AJ418" s="21"/>
      <c r="AK418" s="21"/>
      <c r="AL418" s="21"/>
      <c r="AM418" s="21"/>
      <c r="AN418" s="21"/>
      <c r="AO418" s="21"/>
      <c r="AP418" s="21"/>
      <c r="AQ418" s="21"/>
      <c r="AR418" s="21"/>
      <c r="AS418" s="21"/>
      <c r="AT418" s="21"/>
      <c r="AU418" s="21"/>
      <c r="AV418" s="21"/>
      <c r="AW418" s="21"/>
      <c r="AX418" s="21"/>
      <c r="AY418" s="21"/>
      <c r="AZ418" s="21"/>
      <c r="BA418" s="21"/>
      <c r="BB418" s="21"/>
      <c r="BC418" s="21"/>
      <c r="BD418" s="21"/>
      <c r="BE418" s="21"/>
      <c r="BF418" s="25">
        <f t="shared" si="6"/>
        <v>0</v>
      </c>
      <c r="BG418" s="26"/>
      <c r="BH418" s="25"/>
      <c r="BI418" s="34"/>
      <c r="IU418" s="21">
        <v>1</v>
      </c>
      <c r="IV418" s="27">
        <v>1</v>
      </c>
    </row>
    <row r="419" spans="1:256" x14ac:dyDescent="0.2">
      <c r="A419" s="20">
        <v>41448740</v>
      </c>
      <c r="B419" s="20"/>
      <c r="C419" s="21"/>
      <c r="D419" s="28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  <c r="Y419" s="21"/>
      <c r="Z419" s="21"/>
      <c r="AA419" s="21"/>
      <c r="AB419" s="21"/>
      <c r="AC419" s="21"/>
      <c r="AD419" s="21"/>
      <c r="AE419" s="21"/>
      <c r="AF419" s="21"/>
      <c r="AG419" s="21"/>
      <c r="AH419" s="21"/>
      <c r="AI419" s="21"/>
      <c r="AJ419" s="21"/>
      <c r="AK419" s="21"/>
      <c r="AL419" s="21"/>
      <c r="AM419" s="21"/>
      <c r="AN419" s="21"/>
      <c r="AO419" s="21"/>
      <c r="AP419" s="21"/>
      <c r="AQ419" s="21"/>
      <c r="AR419" s="21"/>
      <c r="AS419" s="21"/>
      <c r="AT419" s="21"/>
      <c r="AU419" s="21"/>
      <c r="AV419" s="21"/>
      <c r="AW419" s="21"/>
      <c r="AX419" s="21"/>
      <c r="AY419" s="21"/>
      <c r="AZ419" s="21"/>
      <c r="BA419" s="21"/>
      <c r="BB419" s="21"/>
      <c r="BC419" s="21"/>
      <c r="BD419" s="21"/>
      <c r="BE419" s="21"/>
      <c r="BF419" s="25">
        <f t="shared" si="6"/>
        <v>0</v>
      </c>
      <c r="BG419" s="26"/>
      <c r="BH419" s="25"/>
      <c r="BI419" s="34"/>
      <c r="IU419" s="21">
        <v>2</v>
      </c>
      <c r="IV419" s="27">
        <v>2</v>
      </c>
    </row>
    <row r="420" spans="1:256" x14ac:dyDescent="0.2">
      <c r="A420" s="20">
        <v>41437571</v>
      </c>
      <c r="B420" s="20"/>
      <c r="C420" s="21"/>
      <c r="D420" s="28"/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  <c r="Y420" s="21"/>
      <c r="Z420" s="21"/>
      <c r="AA420" s="21"/>
      <c r="AB420" s="21"/>
      <c r="AC420" s="21"/>
      <c r="AD420" s="21"/>
      <c r="AE420" s="21"/>
      <c r="AF420" s="21"/>
      <c r="AG420" s="21"/>
      <c r="AH420" s="21"/>
      <c r="AI420" s="21"/>
      <c r="AJ420" s="21"/>
      <c r="AK420" s="21"/>
      <c r="AL420" s="21"/>
      <c r="AM420" s="21"/>
      <c r="AN420" s="21"/>
      <c r="AO420" s="21"/>
      <c r="AP420" s="21"/>
      <c r="AQ420" s="21"/>
      <c r="AR420" s="21"/>
      <c r="AS420" s="21"/>
      <c r="AT420" s="21"/>
      <c r="AU420" s="21"/>
      <c r="AV420" s="21"/>
      <c r="AW420" s="21"/>
      <c r="AX420" s="21"/>
      <c r="AY420" s="21"/>
      <c r="AZ420" s="21"/>
      <c r="BA420" s="21"/>
      <c r="BB420" s="21"/>
      <c r="BC420" s="21"/>
      <c r="BD420" s="21"/>
      <c r="BE420" s="21"/>
      <c r="BF420" s="25">
        <f t="shared" si="6"/>
        <v>0</v>
      </c>
      <c r="BG420" s="31"/>
      <c r="BH420" s="32"/>
      <c r="BI420" s="26"/>
      <c r="BJ420" s="36"/>
      <c r="IU420" s="23">
        <v>0</v>
      </c>
      <c r="IV420" s="5">
        <v>0</v>
      </c>
    </row>
    <row r="421" spans="1:256" x14ac:dyDescent="0.2">
      <c r="A421" s="20">
        <v>41437572</v>
      </c>
      <c r="B421" s="20"/>
      <c r="C421" s="21"/>
      <c r="D421" s="28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  <c r="Y421" s="21"/>
      <c r="Z421" s="21"/>
      <c r="AA421" s="21"/>
      <c r="AB421" s="21"/>
      <c r="AC421" s="21"/>
      <c r="AD421" s="21"/>
      <c r="AE421" s="21"/>
      <c r="AF421" s="21"/>
      <c r="AG421" s="21"/>
      <c r="AH421" s="21"/>
      <c r="AI421" s="21"/>
      <c r="AJ421" s="21"/>
      <c r="AK421" s="21"/>
      <c r="AL421" s="21"/>
      <c r="AM421" s="21"/>
      <c r="AN421" s="21"/>
      <c r="AO421" s="21"/>
      <c r="AP421" s="21"/>
      <c r="AQ421" s="21"/>
      <c r="AR421" s="21"/>
      <c r="AS421" s="21"/>
      <c r="AT421" s="21"/>
      <c r="AU421" s="21"/>
      <c r="AV421" s="21"/>
      <c r="AW421" s="21"/>
      <c r="AX421" s="21"/>
      <c r="AY421" s="21"/>
      <c r="AZ421" s="21"/>
      <c r="BA421" s="21"/>
      <c r="BB421" s="21"/>
      <c r="BC421" s="21"/>
      <c r="BD421" s="21"/>
      <c r="BE421" s="21"/>
      <c r="BF421" s="25">
        <f t="shared" si="6"/>
        <v>0</v>
      </c>
      <c r="BG421" s="26"/>
      <c r="BH421" s="25"/>
      <c r="BI421" s="34"/>
      <c r="IU421" s="21">
        <v>1</v>
      </c>
      <c r="IV421" s="27">
        <v>1</v>
      </c>
    </row>
    <row r="422" spans="1:256" x14ac:dyDescent="0.2">
      <c r="A422" s="20">
        <v>41445930</v>
      </c>
      <c r="B422" s="20"/>
      <c r="C422" s="21"/>
      <c r="D422" s="28"/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  <c r="Y422" s="21"/>
      <c r="Z422" s="21"/>
      <c r="AA422" s="21"/>
      <c r="AB422" s="21"/>
      <c r="AC422" s="21"/>
      <c r="AD422" s="21"/>
      <c r="AE422" s="21"/>
      <c r="AF422" s="21"/>
      <c r="AG422" s="21"/>
      <c r="AH422" s="21"/>
      <c r="AI422" s="21"/>
      <c r="AJ422" s="21"/>
      <c r="AK422" s="21"/>
      <c r="AL422" s="21"/>
      <c r="AM422" s="21"/>
      <c r="AN422" s="21"/>
      <c r="AO422" s="21"/>
      <c r="AP422" s="21"/>
      <c r="AQ422" s="21"/>
      <c r="AR422" s="21"/>
      <c r="AS422" s="21"/>
      <c r="AT422" s="21"/>
      <c r="AU422" s="21"/>
      <c r="AV422" s="21"/>
      <c r="AW422" s="21"/>
      <c r="AX422" s="21"/>
      <c r="AY422" s="21"/>
      <c r="AZ422" s="21"/>
      <c r="BA422" s="21"/>
      <c r="BB422" s="21"/>
      <c r="BC422" s="21"/>
      <c r="BD422" s="21"/>
      <c r="BE422" s="21"/>
      <c r="BF422" s="25">
        <f t="shared" si="6"/>
        <v>0</v>
      </c>
      <c r="BG422" s="26"/>
      <c r="BH422" s="25"/>
      <c r="BI422" s="34"/>
      <c r="IU422" s="21">
        <v>2</v>
      </c>
      <c r="IV422" s="27">
        <v>2</v>
      </c>
    </row>
    <row r="423" spans="1:256" x14ac:dyDescent="0.2">
      <c r="A423" s="20">
        <v>41445934</v>
      </c>
      <c r="B423" s="20"/>
      <c r="C423" s="21"/>
      <c r="D423" s="28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  <c r="Y423" s="21"/>
      <c r="Z423" s="21"/>
      <c r="AA423" s="21"/>
      <c r="AB423" s="21"/>
      <c r="AC423" s="21"/>
      <c r="AD423" s="21"/>
      <c r="AE423" s="21"/>
      <c r="AF423" s="21"/>
      <c r="AG423" s="21"/>
      <c r="AH423" s="21"/>
      <c r="AI423" s="21"/>
      <c r="AJ423" s="21"/>
      <c r="AK423" s="21"/>
      <c r="AL423" s="21"/>
      <c r="AM423" s="21"/>
      <c r="AN423" s="21"/>
      <c r="AO423" s="21"/>
      <c r="AP423" s="21"/>
      <c r="AQ423" s="21"/>
      <c r="AR423" s="21"/>
      <c r="AS423" s="21"/>
      <c r="AT423" s="21"/>
      <c r="AU423" s="21"/>
      <c r="AV423" s="21"/>
      <c r="AW423" s="21"/>
      <c r="AX423" s="21"/>
      <c r="AY423" s="21"/>
      <c r="AZ423" s="21"/>
      <c r="BA423" s="21"/>
      <c r="BB423" s="21"/>
      <c r="BC423" s="21"/>
      <c r="BD423" s="21"/>
      <c r="BE423" s="21"/>
      <c r="BF423" s="25">
        <f t="shared" si="6"/>
        <v>0</v>
      </c>
      <c r="BG423" s="26"/>
      <c r="BH423" s="25"/>
      <c r="BI423" s="34"/>
      <c r="IU423" s="21">
        <v>2</v>
      </c>
      <c r="IV423" s="27">
        <v>2</v>
      </c>
    </row>
    <row r="424" spans="1:256" x14ac:dyDescent="0.2">
      <c r="A424" s="20">
        <v>41437684</v>
      </c>
      <c r="B424" s="20"/>
      <c r="C424" s="21"/>
      <c r="D424" s="28"/>
      <c r="E424" s="30"/>
      <c r="F424" s="30"/>
      <c r="G424" s="30"/>
      <c r="H424" s="30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  <c r="Y424" s="21"/>
      <c r="Z424" s="21"/>
      <c r="AA424" s="21"/>
      <c r="AB424" s="21"/>
      <c r="AC424" s="21"/>
      <c r="AD424" s="21"/>
      <c r="AE424" s="21"/>
      <c r="AF424" s="21"/>
      <c r="AG424" s="21"/>
      <c r="AH424" s="21"/>
      <c r="AI424" s="21"/>
      <c r="AJ424" s="21"/>
      <c r="AK424" s="21"/>
      <c r="AL424" s="21"/>
      <c r="AM424" s="21"/>
      <c r="AN424" s="21"/>
      <c r="AO424" s="21"/>
      <c r="AP424" s="21"/>
      <c r="AQ424" s="21"/>
      <c r="AR424" s="21"/>
      <c r="AS424" s="21"/>
      <c r="AT424" s="21"/>
      <c r="AU424" s="21"/>
      <c r="AV424" s="21"/>
      <c r="AW424" s="21"/>
      <c r="AX424" s="21"/>
      <c r="AY424" s="21"/>
      <c r="AZ424" s="21"/>
      <c r="BA424" s="21"/>
      <c r="BB424" s="21"/>
      <c r="BC424" s="21"/>
      <c r="BD424" s="21"/>
      <c r="BE424" s="21"/>
      <c r="BF424" s="25">
        <f>COUNTIF(I424:BE424,0)*7</f>
        <v>0</v>
      </c>
      <c r="BG424" s="26"/>
      <c r="BH424" s="32"/>
      <c r="BI424" s="26"/>
      <c r="BJ424" s="38"/>
      <c r="IU424" s="23">
        <v>0</v>
      </c>
      <c r="IV424" s="5">
        <v>0</v>
      </c>
    </row>
    <row r="425" spans="1:256" x14ac:dyDescent="0.2">
      <c r="A425" s="20">
        <v>41449788</v>
      </c>
      <c r="B425" s="20"/>
      <c r="C425" s="21"/>
      <c r="D425" s="28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  <c r="Y425" s="21"/>
      <c r="Z425" s="21"/>
      <c r="AA425" s="21"/>
      <c r="AB425" s="21"/>
      <c r="AC425" s="21"/>
      <c r="AD425" s="21"/>
      <c r="AE425" s="21"/>
      <c r="AF425" s="21"/>
      <c r="AG425" s="21"/>
      <c r="AH425" s="21"/>
      <c r="AI425" s="21"/>
      <c r="AJ425" s="21"/>
      <c r="AK425" s="21"/>
      <c r="AL425" s="21"/>
      <c r="AM425" s="21"/>
      <c r="AN425" s="21"/>
      <c r="AO425" s="21"/>
      <c r="AP425" s="21"/>
      <c r="AQ425" s="21"/>
      <c r="AR425" s="21"/>
      <c r="AS425" s="21"/>
      <c r="AT425" s="21"/>
      <c r="AU425" s="21"/>
      <c r="AV425" s="21"/>
      <c r="AW425" s="21"/>
      <c r="AX425" s="21"/>
      <c r="AY425" s="21"/>
      <c r="AZ425" s="21"/>
      <c r="BA425" s="21"/>
      <c r="BB425" s="21"/>
      <c r="BC425" s="21"/>
      <c r="BD425" s="21"/>
      <c r="BE425" s="21"/>
      <c r="BF425" s="25">
        <f t="shared" si="6"/>
        <v>0</v>
      </c>
      <c r="BG425" s="26"/>
      <c r="BH425" s="32"/>
      <c r="BI425" s="26"/>
      <c r="IU425" s="21">
        <v>1</v>
      </c>
      <c r="IV425" s="27">
        <v>1</v>
      </c>
    </row>
    <row r="426" spans="1:256" x14ac:dyDescent="0.2">
      <c r="A426" s="20">
        <v>41449787</v>
      </c>
      <c r="B426" s="20"/>
      <c r="C426" s="21"/>
      <c r="D426" s="28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  <c r="Y426" s="21"/>
      <c r="Z426" s="21"/>
      <c r="AA426" s="21"/>
      <c r="AB426" s="21"/>
      <c r="AC426" s="21"/>
      <c r="AD426" s="21"/>
      <c r="AE426" s="21"/>
      <c r="AF426" s="21"/>
      <c r="AG426" s="21"/>
      <c r="AH426" s="21"/>
      <c r="AI426" s="21"/>
      <c r="AJ426" s="21"/>
      <c r="AK426" s="21"/>
      <c r="AL426" s="21"/>
      <c r="AM426" s="21"/>
      <c r="AN426" s="21"/>
      <c r="AO426" s="21"/>
      <c r="AP426" s="21"/>
      <c r="AQ426" s="21"/>
      <c r="AR426" s="21"/>
      <c r="AS426" s="37"/>
      <c r="AT426" s="37"/>
      <c r="AU426" s="37"/>
      <c r="AV426" s="37"/>
      <c r="AW426" s="37"/>
      <c r="AX426" s="37"/>
      <c r="AY426" s="37"/>
      <c r="AZ426" s="37"/>
      <c r="BA426" s="21"/>
      <c r="BB426" s="21"/>
      <c r="BC426" s="21"/>
      <c r="BD426" s="21"/>
      <c r="BE426" s="21"/>
      <c r="BF426" s="25">
        <f t="shared" si="6"/>
        <v>0</v>
      </c>
      <c r="BG426" s="26"/>
      <c r="BH426" s="25"/>
      <c r="BI426" s="26"/>
      <c r="IU426" s="21">
        <v>1</v>
      </c>
      <c r="IV426" s="27">
        <v>1</v>
      </c>
    </row>
    <row r="427" spans="1:256" x14ac:dyDescent="0.2">
      <c r="A427" s="20">
        <v>41456683</v>
      </c>
      <c r="B427" s="20"/>
      <c r="C427" s="21"/>
      <c r="D427" s="28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  <c r="Y427" s="21"/>
      <c r="Z427" s="21"/>
      <c r="AA427" s="21"/>
      <c r="AB427" s="21"/>
      <c r="AC427" s="21"/>
      <c r="AD427" s="21"/>
      <c r="AE427" s="21"/>
      <c r="AF427" s="21"/>
      <c r="AG427" s="21"/>
      <c r="AH427" s="21"/>
      <c r="AI427" s="21"/>
      <c r="AJ427" s="21"/>
      <c r="AK427" s="21"/>
      <c r="AL427" s="21"/>
      <c r="AM427" s="21"/>
      <c r="AN427" s="21"/>
      <c r="AO427" s="21"/>
      <c r="AP427" s="21"/>
      <c r="AQ427" s="21"/>
      <c r="AR427" s="21"/>
      <c r="AS427" s="21"/>
      <c r="AT427" s="21"/>
      <c r="AU427" s="21"/>
      <c r="AV427" s="21"/>
      <c r="AW427" s="21"/>
      <c r="AX427" s="21"/>
      <c r="AY427" s="21"/>
      <c r="AZ427" s="21"/>
      <c r="BA427" s="21"/>
      <c r="BB427" s="21"/>
      <c r="BC427" s="21"/>
      <c r="BD427" s="21"/>
      <c r="BE427" s="21"/>
      <c r="BF427" s="25">
        <f t="shared" si="6"/>
        <v>0</v>
      </c>
      <c r="BG427" s="26"/>
      <c r="BH427" s="25"/>
      <c r="BI427" s="34"/>
      <c r="IU427" s="21">
        <v>1</v>
      </c>
      <c r="IV427" s="27">
        <v>1</v>
      </c>
    </row>
    <row r="428" spans="1:256" x14ac:dyDescent="0.2">
      <c r="A428" s="20">
        <v>41437886</v>
      </c>
      <c r="B428" s="20"/>
      <c r="C428" s="21"/>
      <c r="D428" s="28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  <c r="Y428" s="21"/>
      <c r="Z428" s="21"/>
      <c r="AA428" s="21"/>
      <c r="AB428" s="21"/>
      <c r="AC428" s="21"/>
      <c r="AD428" s="21"/>
      <c r="AE428" s="21"/>
      <c r="AF428" s="21"/>
      <c r="AG428" s="21"/>
      <c r="AH428" s="21"/>
      <c r="AI428" s="21"/>
      <c r="AJ428" s="21"/>
      <c r="AK428" s="21"/>
      <c r="AL428" s="21"/>
      <c r="AM428" s="21"/>
      <c r="AN428" s="21"/>
      <c r="AO428" s="21"/>
      <c r="AP428" s="21"/>
      <c r="AQ428" s="21"/>
      <c r="AR428" s="21"/>
      <c r="AS428" s="21"/>
      <c r="AT428" s="21"/>
      <c r="AU428" s="21"/>
      <c r="AV428" s="21"/>
      <c r="AW428" s="21"/>
      <c r="AX428" s="21"/>
      <c r="AY428" s="21"/>
      <c r="AZ428" s="21"/>
      <c r="BA428" s="21"/>
      <c r="BB428" s="21"/>
      <c r="BC428" s="21"/>
      <c r="BD428" s="21"/>
      <c r="BE428" s="21"/>
      <c r="BF428" s="25">
        <f t="shared" si="6"/>
        <v>0</v>
      </c>
      <c r="BG428" s="26"/>
      <c r="BH428" s="25"/>
      <c r="BI428" s="34"/>
      <c r="IU428" s="21"/>
      <c r="IV428" s="27">
        <v>1</v>
      </c>
    </row>
    <row r="429" spans="1:256" x14ac:dyDescent="0.2">
      <c r="A429" s="20">
        <v>41445933</v>
      </c>
      <c r="B429" s="20"/>
      <c r="C429" s="21"/>
      <c r="D429" s="28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  <c r="Y429" s="21"/>
      <c r="Z429" s="21"/>
      <c r="AA429" s="21"/>
      <c r="AB429" s="21"/>
      <c r="AC429" s="21"/>
      <c r="AD429" s="21"/>
      <c r="AE429" s="21"/>
      <c r="AF429" s="21"/>
      <c r="AG429" s="21"/>
      <c r="AH429" s="21"/>
      <c r="AI429" s="21"/>
      <c r="AJ429" s="21"/>
      <c r="AK429" s="21"/>
      <c r="AL429" s="21"/>
      <c r="AM429" s="21"/>
      <c r="AN429" s="21"/>
      <c r="AO429" s="21"/>
      <c r="AP429" s="21"/>
      <c r="AQ429" s="21"/>
      <c r="AR429" s="21"/>
      <c r="AS429" s="21"/>
      <c r="AT429" s="21"/>
      <c r="AU429" s="21"/>
      <c r="AV429" s="21"/>
      <c r="AW429" s="21"/>
      <c r="AX429" s="21"/>
      <c r="AY429" s="21"/>
      <c r="AZ429" s="21"/>
      <c r="BA429" s="21"/>
      <c r="BB429" s="21"/>
      <c r="BC429" s="21"/>
      <c r="BD429" s="21"/>
      <c r="BE429" s="21"/>
      <c r="BF429" s="25">
        <f t="shared" si="6"/>
        <v>0</v>
      </c>
      <c r="BG429" s="26"/>
      <c r="BH429" s="25"/>
      <c r="BI429" s="34"/>
      <c r="IU429" s="21">
        <v>2</v>
      </c>
      <c r="IV429" s="27">
        <v>2</v>
      </c>
    </row>
    <row r="430" spans="1:256" x14ac:dyDescent="0.2">
      <c r="A430" s="20">
        <v>41445935</v>
      </c>
      <c r="B430" s="20"/>
      <c r="C430" s="21"/>
      <c r="D430" s="28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  <c r="Y430" s="21"/>
      <c r="Z430" s="21"/>
      <c r="AA430" s="21"/>
      <c r="AB430" s="21"/>
      <c r="AC430" s="21"/>
      <c r="AD430" s="21"/>
      <c r="AE430" s="21"/>
      <c r="AF430" s="21"/>
      <c r="AG430" s="21"/>
      <c r="AH430" s="21"/>
      <c r="AI430" s="21"/>
      <c r="AJ430" s="21"/>
      <c r="AK430" s="21"/>
      <c r="AL430" s="21"/>
      <c r="AM430" s="21"/>
      <c r="AN430" s="21"/>
      <c r="AO430" s="21"/>
      <c r="AP430" s="21"/>
      <c r="AQ430" s="21"/>
      <c r="AR430" s="21"/>
      <c r="AS430" s="21"/>
      <c r="AT430" s="21"/>
      <c r="AU430" s="21"/>
      <c r="AV430" s="21"/>
      <c r="AW430" s="21"/>
      <c r="AX430" s="21"/>
      <c r="AY430" s="21"/>
      <c r="AZ430" s="21"/>
      <c r="BA430" s="21"/>
      <c r="BB430" s="21"/>
      <c r="BC430" s="21"/>
      <c r="BD430" s="21"/>
      <c r="BE430" s="21"/>
      <c r="BF430" s="25">
        <f t="shared" si="6"/>
        <v>0</v>
      </c>
      <c r="BG430" s="26"/>
      <c r="BH430" s="25"/>
      <c r="BI430" s="34"/>
      <c r="IU430" s="21">
        <v>7</v>
      </c>
      <c r="IV430" s="27">
        <v>7</v>
      </c>
    </row>
    <row r="431" spans="1:256" x14ac:dyDescent="0.2">
      <c r="A431" s="20">
        <v>41449804</v>
      </c>
      <c r="B431" s="20"/>
      <c r="C431" s="21"/>
      <c r="D431" s="28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30"/>
      <c r="R431" s="30"/>
      <c r="S431" s="30"/>
      <c r="T431" s="30"/>
      <c r="U431" s="30"/>
      <c r="V431" s="30"/>
      <c r="W431" s="30"/>
      <c r="X431" s="30"/>
      <c r="Y431" s="30"/>
      <c r="Z431" s="30"/>
      <c r="AA431" s="21"/>
      <c r="AB431" s="21"/>
      <c r="AC431" s="21"/>
      <c r="AD431" s="21"/>
      <c r="AE431" s="21"/>
      <c r="AF431" s="21"/>
      <c r="AG431" s="21"/>
      <c r="AH431" s="21"/>
      <c r="AI431" s="21"/>
      <c r="AJ431" s="21"/>
      <c r="AK431" s="21"/>
      <c r="AL431" s="21"/>
      <c r="AM431" s="21"/>
      <c r="AN431" s="21"/>
      <c r="AO431" s="21"/>
      <c r="AP431" s="21"/>
      <c r="AQ431" s="21"/>
      <c r="AR431" s="21"/>
      <c r="AS431" s="37"/>
      <c r="AT431" s="37"/>
      <c r="AU431" s="37"/>
      <c r="AV431" s="37"/>
      <c r="AW431" s="37"/>
      <c r="AX431" s="37"/>
      <c r="AY431" s="37"/>
      <c r="AZ431" s="37"/>
      <c r="BA431" s="21"/>
      <c r="BB431" s="21"/>
      <c r="BC431" s="21"/>
      <c r="BD431" s="21"/>
      <c r="BE431" s="21"/>
      <c r="BF431" s="25">
        <f>COUNTIF(AA431:BE431,0)*7</f>
        <v>0</v>
      </c>
      <c r="BG431" s="26"/>
      <c r="BH431" s="25"/>
      <c r="BI431" s="34"/>
      <c r="IU431" s="21">
        <v>1</v>
      </c>
      <c r="IV431" s="27">
        <v>1</v>
      </c>
    </row>
    <row r="432" spans="1:256" x14ac:dyDescent="0.2">
      <c r="A432" s="20">
        <v>41438205</v>
      </c>
      <c r="B432" s="20"/>
      <c r="C432" s="21"/>
      <c r="D432" s="28"/>
      <c r="E432" s="30"/>
      <c r="F432" s="21"/>
      <c r="G432" s="21"/>
      <c r="H432" s="21"/>
      <c r="I432" s="30"/>
      <c r="J432" s="30"/>
      <c r="K432" s="30"/>
      <c r="L432" s="30"/>
      <c r="M432" s="30"/>
      <c r="N432" s="30"/>
      <c r="O432" s="21"/>
      <c r="P432" s="21"/>
      <c r="Q432" s="21"/>
      <c r="R432" s="21"/>
      <c r="S432" s="21"/>
      <c r="T432" s="21"/>
      <c r="U432" s="21"/>
      <c r="V432" s="21"/>
      <c r="W432" s="21"/>
      <c r="X432" s="21"/>
      <c r="Y432" s="21"/>
      <c r="Z432" s="21"/>
      <c r="AA432" s="21"/>
      <c r="AB432" s="21"/>
      <c r="AC432" s="21"/>
      <c r="AD432" s="21"/>
      <c r="AE432" s="21"/>
      <c r="AF432" s="21"/>
      <c r="AG432" s="30"/>
      <c r="AH432" s="30"/>
      <c r="AI432" s="30"/>
      <c r="AJ432" s="30"/>
      <c r="AK432" s="30"/>
      <c r="AL432" s="30"/>
      <c r="AM432" s="30"/>
      <c r="AN432" s="30"/>
      <c r="AO432" s="21"/>
      <c r="AP432" s="21"/>
      <c r="AQ432" s="21"/>
      <c r="AR432" s="21"/>
      <c r="AS432" s="37"/>
      <c r="AT432" s="37"/>
      <c r="AU432" s="37"/>
      <c r="AV432" s="37"/>
      <c r="AW432" s="37"/>
      <c r="AX432" s="37"/>
      <c r="AY432" s="37"/>
      <c r="AZ432" s="37"/>
      <c r="BA432" s="21"/>
      <c r="BB432" s="21"/>
      <c r="BC432" s="21"/>
      <c r="BD432" s="21"/>
      <c r="BE432" s="21"/>
      <c r="BF432" s="25">
        <f>COUNTIF(AO432:BE432,0)*7</f>
        <v>0</v>
      </c>
      <c r="BG432" s="31"/>
      <c r="BH432" s="32"/>
      <c r="BI432" s="26"/>
      <c r="BJ432" s="36"/>
      <c r="IU432" s="21"/>
      <c r="IV432" s="5">
        <v>0</v>
      </c>
    </row>
    <row r="433" spans="1:256" x14ac:dyDescent="0.2">
      <c r="A433" s="20">
        <v>41438382</v>
      </c>
      <c r="B433" s="20"/>
      <c r="C433" s="21"/>
      <c r="D433" s="28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  <c r="Y433" s="21"/>
      <c r="Z433" s="21"/>
      <c r="AA433" s="21"/>
      <c r="AB433" s="21"/>
      <c r="AC433" s="21"/>
      <c r="AD433" s="21"/>
      <c r="AE433" s="21"/>
      <c r="AF433" s="21"/>
      <c r="AG433" s="21"/>
      <c r="AH433" s="21"/>
      <c r="AI433" s="21"/>
      <c r="AJ433" s="21"/>
      <c r="AK433" s="21"/>
      <c r="AL433" s="21"/>
      <c r="AM433" s="21"/>
      <c r="AN433" s="21"/>
      <c r="AO433" s="21"/>
      <c r="AP433" s="21"/>
      <c r="AQ433" s="21"/>
      <c r="AR433" s="21"/>
      <c r="AS433" s="21"/>
      <c r="AT433" s="21"/>
      <c r="AU433" s="21"/>
      <c r="AV433" s="21"/>
      <c r="AW433" s="21"/>
      <c r="AX433" s="21"/>
      <c r="AY433" s="21"/>
      <c r="AZ433" s="21"/>
      <c r="BA433" s="21"/>
      <c r="BB433" s="21"/>
      <c r="BC433" s="21"/>
      <c r="BD433" s="21"/>
      <c r="BE433" s="21"/>
      <c r="BF433" s="25">
        <f t="shared" si="6"/>
        <v>0</v>
      </c>
      <c r="BG433" s="26"/>
      <c r="BH433" s="25"/>
      <c r="BI433" s="34"/>
      <c r="IU433" s="21">
        <v>1</v>
      </c>
      <c r="IV433" s="27">
        <v>1</v>
      </c>
    </row>
    <row r="434" spans="1:256" x14ac:dyDescent="0.2">
      <c r="A434" s="20">
        <v>41438520</v>
      </c>
      <c r="B434" s="20"/>
      <c r="C434" s="21"/>
      <c r="D434" s="28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  <c r="Y434" s="21"/>
      <c r="Z434" s="21"/>
      <c r="AA434" s="21"/>
      <c r="AB434" s="21"/>
      <c r="AC434" s="21"/>
      <c r="AD434" s="21"/>
      <c r="AE434" s="21"/>
      <c r="AF434" s="21"/>
      <c r="AG434" s="21"/>
      <c r="AH434" s="21"/>
      <c r="AI434" s="21"/>
      <c r="AJ434" s="21"/>
      <c r="AK434" s="21"/>
      <c r="AL434" s="21"/>
      <c r="AM434" s="21"/>
      <c r="AN434" s="21"/>
      <c r="AO434" s="21"/>
      <c r="AP434" s="21"/>
      <c r="AQ434" s="21"/>
      <c r="AR434" s="21"/>
      <c r="AS434" s="37"/>
      <c r="AT434" s="37"/>
      <c r="AU434" s="37"/>
      <c r="AV434" s="37"/>
      <c r="AW434" s="37"/>
      <c r="AX434" s="37"/>
      <c r="AY434" s="37"/>
      <c r="AZ434" s="37"/>
      <c r="BA434" s="21"/>
      <c r="BB434" s="21"/>
      <c r="BC434" s="21"/>
      <c r="BD434" s="21"/>
      <c r="BE434" s="21"/>
      <c r="BF434" s="25">
        <f t="shared" si="6"/>
        <v>0</v>
      </c>
      <c r="BG434" s="26"/>
      <c r="BH434" s="25"/>
      <c r="BI434" s="34"/>
      <c r="IU434" s="21">
        <v>1</v>
      </c>
      <c r="IV434" s="27">
        <v>1</v>
      </c>
    </row>
    <row r="435" spans="1:256" x14ac:dyDescent="0.2">
      <c r="A435" s="20">
        <v>41438521</v>
      </c>
      <c r="B435" s="20"/>
      <c r="C435" s="21"/>
      <c r="D435" s="28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  <c r="Y435" s="21"/>
      <c r="Z435" s="21"/>
      <c r="AA435" s="21"/>
      <c r="AB435" s="21"/>
      <c r="AC435" s="21"/>
      <c r="AD435" s="21"/>
      <c r="AE435" s="21"/>
      <c r="AF435" s="21"/>
      <c r="AG435" s="21"/>
      <c r="AH435" s="21"/>
      <c r="AI435" s="21"/>
      <c r="AJ435" s="21"/>
      <c r="AK435" s="21"/>
      <c r="AL435" s="21"/>
      <c r="AM435" s="21"/>
      <c r="AN435" s="21"/>
      <c r="AO435" s="21"/>
      <c r="AP435" s="21"/>
      <c r="AQ435" s="21"/>
      <c r="AR435" s="21"/>
      <c r="AS435" s="21"/>
      <c r="AT435" s="21"/>
      <c r="AU435" s="21"/>
      <c r="AV435" s="21"/>
      <c r="AW435" s="21"/>
      <c r="AX435" s="21"/>
      <c r="AY435" s="21"/>
      <c r="AZ435" s="21"/>
      <c r="BA435" s="21"/>
      <c r="BB435" s="21"/>
      <c r="BC435" s="21"/>
      <c r="BD435" s="21"/>
      <c r="BE435" s="21"/>
      <c r="BF435" s="25">
        <f t="shared" si="6"/>
        <v>0</v>
      </c>
      <c r="BG435" s="26"/>
      <c r="BH435" s="25"/>
      <c r="BI435" s="34"/>
      <c r="IU435" s="21">
        <v>1</v>
      </c>
      <c r="IV435" s="27">
        <v>1</v>
      </c>
    </row>
    <row r="436" spans="1:256" x14ac:dyDescent="0.2">
      <c r="A436" s="20">
        <v>41446200</v>
      </c>
      <c r="B436" s="20"/>
      <c r="C436" s="21"/>
      <c r="D436" s="28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  <c r="Y436" s="21"/>
      <c r="Z436" s="21"/>
      <c r="AA436" s="21"/>
      <c r="AB436" s="21"/>
      <c r="AC436" s="21"/>
      <c r="AD436" s="21"/>
      <c r="AE436" s="21"/>
      <c r="AF436" s="21"/>
      <c r="AG436" s="21"/>
      <c r="AH436" s="21"/>
      <c r="AI436" s="21"/>
      <c r="AJ436" s="21"/>
      <c r="AK436" s="21"/>
      <c r="AL436" s="21"/>
      <c r="AM436" s="21"/>
      <c r="AN436" s="21"/>
      <c r="AO436" s="21"/>
      <c r="AP436" s="21"/>
      <c r="AQ436" s="21"/>
      <c r="AR436" s="21"/>
      <c r="AS436" s="21"/>
      <c r="AT436" s="21"/>
      <c r="AU436" s="21"/>
      <c r="AV436" s="21"/>
      <c r="AW436" s="21"/>
      <c r="AX436" s="21"/>
      <c r="AY436" s="21"/>
      <c r="AZ436" s="21"/>
      <c r="BA436" s="21"/>
      <c r="BB436" s="21"/>
      <c r="BC436" s="21"/>
      <c r="BD436" s="21"/>
      <c r="BE436" s="21"/>
      <c r="BF436" s="25">
        <f t="shared" si="6"/>
        <v>0</v>
      </c>
      <c r="BG436" s="26"/>
      <c r="BH436" s="25"/>
      <c r="BI436" s="34"/>
      <c r="IU436" s="21">
        <v>1</v>
      </c>
      <c r="IV436" s="27">
        <v>1</v>
      </c>
    </row>
    <row r="437" spans="1:256" x14ac:dyDescent="0.2">
      <c r="A437" s="20">
        <v>41438524</v>
      </c>
      <c r="B437" s="20"/>
      <c r="C437" s="21"/>
      <c r="D437" s="28"/>
      <c r="E437" s="30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  <c r="Y437" s="21"/>
      <c r="Z437" s="21"/>
      <c r="AA437" s="21"/>
      <c r="AB437" s="21"/>
      <c r="AC437" s="21"/>
      <c r="AD437" s="21"/>
      <c r="AE437" s="21"/>
      <c r="AF437" s="21"/>
      <c r="AG437" s="21"/>
      <c r="AH437" s="21"/>
      <c r="AI437" s="21"/>
      <c r="AJ437" s="21"/>
      <c r="AK437" s="21"/>
      <c r="AL437" s="21"/>
      <c r="AM437" s="21"/>
      <c r="AN437" s="21"/>
      <c r="AO437" s="21"/>
      <c r="AP437" s="21"/>
      <c r="AQ437" s="21"/>
      <c r="AR437" s="21"/>
      <c r="AS437" s="21"/>
      <c r="AT437" s="21"/>
      <c r="AU437" s="21"/>
      <c r="AV437" s="21"/>
      <c r="AW437" s="21"/>
      <c r="AX437" s="21"/>
      <c r="AY437" s="21"/>
      <c r="AZ437" s="21"/>
      <c r="BA437" s="21"/>
      <c r="BB437" s="21"/>
      <c r="BC437" s="21"/>
      <c r="BD437" s="21"/>
      <c r="BE437" s="21"/>
      <c r="BF437" s="25">
        <f t="shared" si="6"/>
        <v>0</v>
      </c>
      <c r="BG437" s="31"/>
      <c r="BH437" s="32"/>
      <c r="BI437" s="26"/>
      <c r="BJ437" s="38"/>
      <c r="IU437" s="23">
        <v>0</v>
      </c>
      <c r="IV437" s="27">
        <v>1</v>
      </c>
    </row>
    <row r="438" spans="1:256" x14ac:dyDescent="0.2">
      <c r="A438" s="20">
        <v>41456687</v>
      </c>
      <c r="B438" s="20"/>
      <c r="C438" s="21"/>
      <c r="D438" s="28"/>
      <c r="E438" s="30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  <c r="Y438" s="21"/>
      <c r="Z438" s="21"/>
      <c r="AA438" s="30"/>
      <c r="AB438" s="30"/>
      <c r="AC438" s="30"/>
      <c r="AD438" s="30"/>
      <c r="AE438" s="30"/>
      <c r="AF438" s="30"/>
      <c r="AG438" s="21"/>
      <c r="AH438" s="21"/>
      <c r="AI438" s="21"/>
      <c r="AJ438" s="21"/>
      <c r="AK438" s="21"/>
      <c r="AL438" s="21"/>
      <c r="AM438" s="21"/>
      <c r="AN438" s="21"/>
      <c r="AO438" s="21"/>
      <c r="AP438" s="21"/>
      <c r="AQ438" s="21"/>
      <c r="AR438" s="21"/>
      <c r="AS438" s="21"/>
      <c r="AT438" s="21"/>
      <c r="AU438" s="21"/>
      <c r="AV438" s="21"/>
      <c r="AW438" s="21"/>
      <c r="AX438" s="21"/>
      <c r="AY438" s="21"/>
      <c r="AZ438" s="21"/>
      <c r="BA438" s="21"/>
      <c r="BB438" s="21"/>
      <c r="BC438" s="21"/>
      <c r="BD438" s="21"/>
      <c r="BE438" s="21"/>
      <c r="BF438" s="25">
        <f>COUNTIF(AG438:BE438,0)*7</f>
        <v>0</v>
      </c>
      <c r="BG438" s="31"/>
      <c r="BH438" s="32"/>
      <c r="BI438" s="26"/>
      <c r="BJ438" s="38"/>
      <c r="IU438" s="23">
        <v>0</v>
      </c>
      <c r="IV438" s="5">
        <v>0</v>
      </c>
    </row>
    <row r="439" spans="1:256" x14ac:dyDescent="0.2">
      <c r="A439" s="20">
        <v>41456140</v>
      </c>
      <c r="B439" s="20"/>
      <c r="C439" s="21"/>
      <c r="D439" s="28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  <c r="Y439" s="21"/>
      <c r="Z439" s="21"/>
      <c r="AA439" s="21"/>
      <c r="AB439" s="21"/>
      <c r="AC439" s="21"/>
      <c r="AD439" s="21"/>
      <c r="AE439" s="21"/>
      <c r="AF439" s="21"/>
      <c r="AG439" s="21"/>
      <c r="AH439" s="21"/>
      <c r="AI439" s="21"/>
      <c r="AJ439" s="21"/>
      <c r="AK439" s="21"/>
      <c r="AL439" s="21"/>
      <c r="AM439" s="21"/>
      <c r="AN439" s="21"/>
      <c r="AO439" s="21"/>
      <c r="AP439" s="21"/>
      <c r="AQ439" s="21"/>
      <c r="AR439" s="21"/>
      <c r="AS439" s="21"/>
      <c r="AT439" s="21"/>
      <c r="AU439" s="21"/>
      <c r="AV439" s="21"/>
      <c r="AW439" s="21"/>
      <c r="AX439" s="21"/>
      <c r="AY439" s="21"/>
      <c r="AZ439" s="21"/>
      <c r="BA439" s="21"/>
      <c r="BB439" s="21"/>
      <c r="BC439" s="21"/>
      <c r="BD439" s="21"/>
      <c r="BE439" s="21"/>
      <c r="BF439" s="25">
        <f t="shared" si="6"/>
        <v>0</v>
      </c>
      <c r="BG439" s="26"/>
      <c r="BH439" s="25"/>
      <c r="BI439" s="26"/>
      <c r="IU439" s="21">
        <v>2</v>
      </c>
      <c r="IV439" s="27">
        <v>2</v>
      </c>
    </row>
    <row r="440" spans="1:256" x14ac:dyDescent="0.2">
      <c r="A440" s="20">
        <v>41456139</v>
      </c>
      <c r="B440" s="20"/>
      <c r="C440" s="21"/>
      <c r="D440" s="28"/>
      <c r="E440" s="30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  <c r="Y440" s="21"/>
      <c r="Z440" s="21"/>
      <c r="AA440" s="21"/>
      <c r="AB440" s="21"/>
      <c r="AC440" s="21"/>
      <c r="AD440" s="21"/>
      <c r="AE440" s="21"/>
      <c r="AF440" s="30"/>
      <c r="AG440" s="30"/>
      <c r="AH440" s="30"/>
      <c r="AI440" s="30"/>
      <c r="AJ440" s="21"/>
      <c r="AK440" s="30"/>
      <c r="AL440" s="30"/>
      <c r="AM440" s="30"/>
      <c r="AN440" s="30"/>
      <c r="AO440" s="30"/>
      <c r="AP440" s="30"/>
      <c r="AQ440" s="30"/>
      <c r="AR440" s="30"/>
      <c r="AS440" s="30"/>
      <c r="AT440" s="21"/>
      <c r="AU440" s="21"/>
      <c r="AV440" s="21"/>
      <c r="AW440" s="21"/>
      <c r="AX440" s="21"/>
      <c r="AY440" s="21"/>
      <c r="AZ440" s="21"/>
      <c r="BA440" s="21"/>
      <c r="BB440" s="21"/>
      <c r="BC440" s="21"/>
      <c r="BD440" s="21"/>
      <c r="BE440" s="21"/>
      <c r="BF440" s="25">
        <f>COUNTIF(AT440:BE440,0)*7</f>
        <v>0</v>
      </c>
      <c r="BG440" s="26"/>
      <c r="BH440" s="32"/>
      <c r="BI440" s="26"/>
      <c r="BJ440" s="38"/>
      <c r="IU440" s="23">
        <v>0</v>
      </c>
      <c r="IV440" s="5">
        <v>0</v>
      </c>
    </row>
    <row r="441" spans="1:256" x14ac:dyDescent="0.2">
      <c r="A441" s="20">
        <v>41448180</v>
      </c>
      <c r="B441" s="20"/>
      <c r="C441" s="21"/>
      <c r="D441" s="28"/>
      <c r="E441" s="30"/>
      <c r="F441" s="21"/>
      <c r="G441" s="21"/>
      <c r="H441" s="21"/>
      <c r="I441" s="21"/>
      <c r="J441" s="21"/>
      <c r="K441" s="21"/>
      <c r="L441" s="21"/>
      <c r="M441" s="30"/>
      <c r="N441" s="30"/>
      <c r="O441" s="30"/>
      <c r="P441" s="30"/>
      <c r="Q441" s="30"/>
      <c r="R441" s="30"/>
      <c r="S441" s="30"/>
      <c r="T441" s="30"/>
      <c r="U441" s="30"/>
      <c r="V441" s="30"/>
      <c r="W441" s="30"/>
      <c r="X441" s="30"/>
      <c r="Y441" s="30"/>
      <c r="Z441" s="30"/>
      <c r="AA441" s="30"/>
      <c r="AB441" s="30"/>
      <c r="AC441" s="30"/>
      <c r="AD441" s="30"/>
      <c r="AE441" s="30"/>
      <c r="AF441" s="30"/>
      <c r="AG441" s="30"/>
      <c r="AH441" s="30"/>
      <c r="AI441" s="30"/>
      <c r="AJ441" s="30"/>
      <c r="AK441" s="30"/>
      <c r="AL441" s="30"/>
      <c r="AM441" s="30"/>
      <c r="AN441" s="30"/>
      <c r="AO441" s="30"/>
      <c r="AP441" s="30"/>
      <c r="AQ441" s="21"/>
      <c r="AR441" s="30"/>
      <c r="AS441" s="30"/>
      <c r="AT441" s="21"/>
      <c r="AU441" s="21"/>
      <c r="AV441" s="21"/>
      <c r="AW441" s="21"/>
      <c r="AX441" s="21"/>
      <c r="AY441" s="21"/>
      <c r="AZ441" s="21"/>
      <c r="BA441" s="21"/>
      <c r="BB441" s="21"/>
      <c r="BC441" s="21"/>
      <c r="BD441" s="21"/>
      <c r="BE441" s="21"/>
      <c r="BF441" s="25">
        <f>COUNTIF(AT441:BE441,0)*7</f>
        <v>0</v>
      </c>
      <c r="BG441" s="31"/>
      <c r="BH441" s="32"/>
      <c r="BI441" s="26"/>
      <c r="BJ441" s="38"/>
      <c r="IU441" s="21">
        <v>1</v>
      </c>
      <c r="IV441" s="5">
        <v>0</v>
      </c>
    </row>
    <row r="442" spans="1:256" x14ac:dyDescent="0.2">
      <c r="A442" s="20">
        <v>41448183</v>
      </c>
      <c r="B442" s="20"/>
      <c r="C442" s="21"/>
      <c r="D442" s="28"/>
      <c r="E442" s="30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  <c r="Y442" s="21"/>
      <c r="Z442" s="21"/>
      <c r="AA442" s="21"/>
      <c r="AB442" s="21"/>
      <c r="AC442" s="21"/>
      <c r="AD442" s="21"/>
      <c r="AE442" s="21"/>
      <c r="AF442" s="21"/>
      <c r="AG442" s="21"/>
      <c r="AH442" s="21"/>
      <c r="AI442" s="21"/>
      <c r="AJ442" s="21"/>
      <c r="AK442" s="21"/>
      <c r="AL442" s="21"/>
      <c r="AM442" s="21"/>
      <c r="AN442" s="21"/>
      <c r="AO442" s="21"/>
      <c r="AP442" s="21"/>
      <c r="AQ442" s="21"/>
      <c r="AR442" s="21"/>
      <c r="AS442" s="21"/>
      <c r="AT442" s="21"/>
      <c r="AU442" s="21"/>
      <c r="AV442" s="21"/>
      <c r="AW442" s="21"/>
      <c r="AX442" s="21"/>
      <c r="AY442" s="21"/>
      <c r="AZ442" s="21"/>
      <c r="BA442" s="21"/>
      <c r="BB442" s="21"/>
      <c r="BC442" s="21"/>
      <c r="BD442" s="21"/>
      <c r="BE442" s="21"/>
      <c r="BF442" s="25">
        <f t="shared" si="6"/>
        <v>0</v>
      </c>
      <c r="BG442" s="31"/>
      <c r="BH442" s="32"/>
      <c r="BI442" s="26"/>
      <c r="BJ442" s="38"/>
      <c r="IU442" s="21"/>
    </row>
    <row r="443" spans="1:256" x14ac:dyDescent="0.2">
      <c r="A443" s="20">
        <v>41438847</v>
      </c>
      <c r="B443" s="20"/>
      <c r="C443" s="21"/>
      <c r="D443" s="28"/>
      <c r="E443" s="21"/>
      <c r="F443" s="30"/>
      <c r="G443" s="30"/>
      <c r="H443" s="30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  <c r="Y443" s="21"/>
      <c r="Z443" s="21"/>
      <c r="AA443" s="21"/>
      <c r="AB443" s="21"/>
      <c r="AC443" s="21"/>
      <c r="AD443" s="21"/>
      <c r="AE443" s="21"/>
      <c r="AF443" s="21"/>
      <c r="AG443" s="21"/>
      <c r="AH443" s="21"/>
      <c r="AI443" s="21"/>
      <c r="AJ443" s="21"/>
      <c r="AK443" s="21"/>
      <c r="AL443" s="21"/>
      <c r="AM443" s="21"/>
      <c r="AN443" s="21"/>
      <c r="AO443" s="21"/>
      <c r="AP443" s="21"/>
      <c r="AQ443" s="21"/>
      <c r="AR443" s="21"/>
      <c r="AS443" s="21"/>
      <c r="AT443" s="21"/>
      <c r="AU443" s="21"/>
      <c r="AV443" s="21"/>
      <c r="AW443" s="21"/>
      <c r="AX443" s="21"/>
      <c r="AY443" s="21"/>
      <c r="AZ443" s="21"/>
      <c r="BA443" s="21"/>
      <c r="BB443" s="21"/>
      <c r="BC443" s="21"/>
      <c r="BD443" s="21"/>
      <c r="BE443" s="21"/>
      <c r="BF443" s="25">
        <f>COUNTIF(I443:BE443,0)*7</f>
        <v>0</v>
      </c>
      <c r="BG443" s="26"/>
      <c r="BH443" s="25"/>
      <c r="BI443" s="26"/>
      <c r="IU443" s="23">
        <v>0</v>
      </c>
      <c r="IV443" s="27">
        <v>2</v>
      </c>
    </row>
    <row r="444" spans="1:256" x14ac:dyDescent="0.2">
      <c r="A444" s="20">
        <v>41438850</v>
      </c>
      <c r="B444" s="20"/>
      <c r="C444" s="21"/>
      <c r="D444" s="28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  <c r="Y444" s="21"/>
      <c r="Z444" s="21"/>
      <c r="AA444" s="30"/>
      <c r="AB444" s="30"/>
      <c r="AC444" s="30"/>
      <c r="AD444" s="30"/>
      <c r="AE444" s="30"/>
      <c r="AF444" s="30"/>
      <c r="AG444" s="30"/>
      <c r="AH444" s="30"/>
      <c r="AI444" s="30"/>
      <c r="AJ444" s="30"/>
      <c r="AK444" s="21"/>
      <c r="AL444" s="21"/>
      <c r="AM444" s="21"/>
      <c r="AN444" s="21"/>
      <c r="AO444" s="21"/>
      <c r="AP444" s="21"/>
      <c r="AQ444" s="21"/>
      <c r="AR444" s="21"/>
      <c r="AS444" s="21"/>
      <c r="AT444" s="21"/>
      <c r="AU444" s="21"/>
      <c r="AV444" s="21"/>
      <c r="AW444" s="21"/>
      <c r="AX444" s="21"/>
      <c r="AY444" s="21"/>
      <c r="AZ444" s="21"/>
      <c r="BA444" s="21"/>
      <c r="BB444" s="21"/>
      <c r="BC444" s="21"/>
      <c r="BD444" s="21"/>
      <c r="BE444" s="21"/>
      <c r="BF444" s="25">
        <f>COUNTIF(AK444:BE444,0)*7</f>
        <v>0</v>
      </c>
      <c r="BG444" s="26"/>
      <c r="BH444" s="32"/>
      <c r="BI444" s="26"/>
      <c r="IU444" s="23"/>
      <c r="IV444" s="27">
        <v>1</v>
      </c>
    </row>
    <row r="445" spans="1:256" x14ac:dyDescent="0.2">
      <c r="A445" s="20">
        <v>41438853</v>
      </c>
      <c r="B445" s="20"/>
      <c r="C445" s="21"/>
      <c r="D445" s="28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  <c r="Y445" s="21"/>
      <c r="Z445" s="21"/>
      <c r="AA445" s="21"/>
      <c r="AB445" s="21"/>
      <c r="AC445" s="21"/>
      <c r="AD445" s="21"/>
      <c r="AE445" s="21"/>
      <c r="AF445" s="21"/>
      <c r="AG445" s="21"/>
      <c r="AH445" s="21"/>
      <c r="AI445" s="21"/>
      <c r="AJ445" s="21"/>
      <c r="AK445" s="21"/>
      <c r="AL445" s="21"/>
      <c r="AM445" s="21"/>
      <c r="AN445" s="21"/>
      <c r="AO445" s="21"/>
      <c r="AP445" s="21"/>
      <c r="AQ445" s="21"/>
      <c r="AR445" s="21"/>
      <c r="AS445" s="21"/>
      <c r="AT445" s="21"/>
      <c r="AU445" s="21"/>
      <c r="AV445" s="21"/>
      <c r="AW445" s="21"/>
      <c r="AX445" s="21"/>
      <c r="AY445" s="21"/>
      <c r="AZ445" s="21"/>
      <c r="BA445" s="21"/>
      <c r="BB445" s="21"/>
      <c r="BC445" s="21"/>
      <c r="BD445" s="21"/>
      <c r="BE445" s="21"/>
      <c r="BF445" s="25">
        <f t="shared" si="6"/>
        <v>0</v>
      </c>
      <c r="BG445" s="26"/>
      <c r="BH445" s="25"/>
      <c r="BI445" s="34"/>
      <c r="IU445" s="21">
        <v>1</v>
      </c>
      <c r="IV445" s="27">
        <v>1</v>
      </c>
    </row>
    <row r="446" spans="1:256" x14ac:dyDescent="0.2">
      <c r="A446" s="20">
        <v>41446681</v>
      </c>
      <c r="B446" s="20"/>
      <c r="C446" s="21"/>
      <c r="D446" s="28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  <c r="Y446" s="21"/>
      <c r="Z446" s="21"/>
      <c r="AA446" s="21"/>
      <c r="AB446" s="21"/>
      <c r="AC446" s="21"/>
      <c r="AD446" s="21"/>
      <c r="AE446" s="21"/>
      <c r="AF446" s="21"/>
      <c r="AG446" s="21"/>
      <c r="AH446" s="21"/>
      <c r="AI446" s="21"/>
      <c r="AJ446" s="21"/>
      <c r="AK446" s="21"/>
      <c r="AL446" s="21"/>
      <c r="AM446" s="21"/>
      <c r="AN446" s="21"/>
      <c r="AO446" s="21"/>
      <c r="AP446" s="21"/>
      <c r="AQ446" s="21"/>
      <c r="AR446" s="21"/>
      <c r="AS446" s="21"/>
      <c r="AT446" s="21"/>
      <c r="AU446" s="21"/>
      <c r="AV446" s="21"/>
      <c r="AW446" s="21"/>
      <c r="AX446" s="21"/>
      <c r="AY446" s="21"/>
      <c r="AZ446" s="21"/>
      <c r="BA446" s="21"/>
      <c r="BB446" s="21"/>
      <c r="BC446" s="21"/>
      <c r="BD446" s="21"/>
      <c r="BE446" s="21"/>
      <c r="BF446" s="25">
        <f t="shared" si="6"/>
        <v>0</v>
      </c>
      <c r="BG446" s="26"/>
      <c r="BH446" s="25"/>
      <c r="BI446" s="34"/>
      <c r="IU446" s="21">
        <v>1</v>
      </c>
      <c r="IV446" s="27">
        <v>1</v>
      </c>
    </row>
    <row r="447" spans="1:256" x14ac:dyDescent="0.2">
      <c r="A447" s="20">
        <v>41438959</v>
      </c>
      <c r="B447" s="20"/>
      <c r="C447" s="21"/>
      <c r="D447" s="28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  <c r="Y447" s="21"/>
      <c r="Z447" s="21"/>
      <c r="AA447" s="21"/>
      <c r="AB447" s="21"/>
      <c r="AC447" s="21"/>
      <c r="AD447" s="21"/>
      <c r="AE447" s="21"/>
      <c r="AF447" s="21"/>
      <c r="AG447" s="21"/>
      <c r="AH447" s="21"/>
      <c r="AI447" s="21"/>
      <c r="AJ447" s="21"/>
      <c r="AK447" s="21"/>
      <c r="AL447" s="21"/>
      <c r="AM447" s="21"/>
      <c r="AN447" s="21"/>
      <c r="AO447" s="21"/>
      <c r="AP447" s="21"/>
      <c r="AQ447" s="21"/>
      <c r="AR447" s="21"/>
      <c r="AS447" s="21"/>
      <c r="AT447" s="21"/>
      <c r="AU447" s="21"/>
      <c r="AV447" s="21"/>
      <c r="AW447" s="21"/>
      <c r="AX447" s="21"/>
      <c r="AY447" s="21"/>
      <c r="AZ447" s="21"/>
      <c r="BA447" s="21"/>
      <c r="BB447" s="21"/>
      <c r="BC447" s="21"/>
      <c r="BD447" s="21"/>
      <c r="BE447" s="21"/>
      <c r="BF447" s="25">
        <f t="shared" si="6"/>
        <v>0</v>
      </c>
      <c r="BG447" s="26"/>
      <c r="BH447" s="25"/>
      <c r="BI447" s="34"/>
      <c r="IU447" s="21">
        <v>1</v>
      </c>
      <c r="IV447" s="27">
        <v>1</v>
      </c>
    </row>
    <row r="448" spans="1:256" x14ac:dyDescent="0.2">
      <c r="A448" s="20">
        <v>41449299</v>
      </c>
      <c r="B448" s="20"/>
      <c r="C448" s="21"/>
      <c r="D448" s="28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  <c r="Y448" s="21"/>
      <c r="Z448" s="21"/>
      <c r="AA448" s="21"/>
      <c r="AB448" s="21"/>
      <c r="AC448" s="21"/>
      <c r="AD448" s="21"/>
      <c r="AE448" s="21"/>
      <c r="AF448" s="21"/>
      <c r="AG448" s="21"/>
      <c r="AH448" s="21"/>
      <c r="AI448" s="21"/>
      <c r="AJ448" s="21"/>
      <c r="AK448" s="21"/>
      <c r="AL448" s="21"/>
      <c r="AM448" s="21"/>
      <c r="AN448" s="21"/>
      <c r="AO448" s="21"/>
      <c r="AP448" s="21"/>
      <c r="AQ448" s="21"/>
      <c r="AR448" s="21"/>
      <c r="AS448" s="21"/>
      <c r="AT448" s="21"/>
      <c r="AU448" s="21"/>
      <c r="AV448" s="21"/>
      <c r="AW448" s="21"/>
      <c r="AX448" s="21"/>
      <c r="AY448" s="21"/>
      <c r="AZ448" s="21"/>
      <c r="BA448" s="21"/>
      <c r="BB448" s="21"/>
      <c r="BC448" s="21"/>
      <c r="BD448" s="21"/>
      <c r="BE448" s="21"/>
      <c r="BF448" s="25">
        <f t="shared" si="6"/>
        <v>0</v>
      </c>
      <c r="BG448" s="26"/>
      <c r="BH448" s="25"/>
      <c r="BI448" s="34"/>
      <c r="IU448" s="21">
        <v>3</v>
      </c>
      <c r="IV448" s="27">
        <v>3</v>
      </c>
    </row>
    <row r="449" spans="1:256" x14ac:dyDescent="0.2">
      <c r="A449" s="20">
        <v>41449300</v>
      </c>
      <c r="B449" s="20"/>
      <c r="C449" s="21"/>
      <c r="D449" s="28"/>
      <c r="E449" s="21"/>
      <c r="F449" s="30"/>
      <c r="G449" s="30"/>
      <c r="H449" s="30"/>
      <c r="I449" s="30"/>
      <c r="J449" s="30"/>
      <c r="K449" s="30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  <c r="Y449" s="21"/>
      <c r="Z449" s="21"/>
      <c r="AA449" s="21"/>
      <c r="AB449" s="21"/>
      <c r="AC449" s="21"/>
      <c r="AD449" s="21"/>
      <c r="AE449" s="21"/>
      <c r="AF449" s="21"/>
      <c r="AG449" s="21"/>
      <c r="AH449" s="21"/>
      <c r="AI449" s="21"/>
      <c r="AJ449" s="21"/>
      <c r="AK449" s="21"/>
      <c r="AL449" s="21"/>
      <c r="AM449" s="21"/>
      <c r="AN449" s="21"/>
      <c r="AO449" s="21"/>
      <c r="AP449" s="21"/>
      <c r="AQ449" s="21"/>
      <c r="AR449" s="21"/>
      <c r="AS449" s="21"/>
      <c r="AT449" s="21"/>
      <c r="AU449" s="21"/>
      <c r="AV449" s="21"/>
      <c r="AW449" s="21"/>
      <c r="AX449" s="21"/>
      <c r="AY449" s="21"/>
      <c r="AZ449" s="21"/>
      <c r="BA449" s="21"/>
      <c r="BB449" s="21"/>
      <c r="BC449" s="21"/>
      <c r="BD449" s="21"/>
      <c r="BE449" s="21"/>
      <c r="BF449" s="25">
        <f>COUNTIF(L449:BE449,0)*7</f>
        <v>0</v>
      </c>
      <c r="BG449" s="26"/>
      <c r="BH449" s="32"/>
      <c r="BI449" s="26"/>
      <c r="IU449" s="21">
        <v>1</v>
      </c>
      <c r="IV449" s="27">
        <v>1</v>
      </c>
    </row>
    <row r="450" spans="1:256" x14ac:dyDescent="0.2">
      <c r="A450" s="20">
        <v>41448394</v>
      </c>
      <c r="B450" s="20"/>
      <c r="C450" s="21"/>
      <c r="D450" s="28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  <c r="Y450" s="21"/>
      <c r="Z450" s="21"/>
      <c r="AA450" s="21"/>
      <c r="AB450" s="21"/>
      <c r="AC450" s="21"/>
      <c r="AD450" s="21"/>
      <c r="AE450" s="21"/>
      <c r="AF450" s="21"/>
      <c r="AG450" s="21"/>
      <c r="AH450" s="21"/>
      <c r="AI450" s="21"/>
      <c r="AJ450" s="21"/>
      <c r="AK450" s="21"/>
      <c r="AL450" s="21"/>
      <c r="AM450" s="21"/>
      <c r="AN450" s="21"/>
      <c r="AO450" s="21"/>
      <c r="AP450" s="21"/>
      <c r="AQ450" s="21"/>
      <c r="AR450" s="21"/>
      <c r="AS450" s="21"/>
      <c r="AT450" s="21"/>
      <c r="AU450" s="21"/>
      <c r="AV450" s="21"/>
      <c r="AW450" s="21"/>
      <c r="AX450" s="21"/>
      <c r="AY450" s="21"/>
      <c r="AZ450" s="21"/>
      <c r="BA450" s="21"/>
      <c r="BB450" s="21"/>
      <c r="BC450" s="21"/>
      <c r="BD450" s="21"/>
      <c r="BE450" s="21"/>
      <c r="BF450" s="25">
        <f t="shared" si="6"/>
        <v>0</v>
      </c>
      <c r="BG450" s="26"/>
      <c r="BH450" s="25"/>
      <c r="BI450" s="34"/>
      <c r="IU450" s="23">
        <v>0</v>
      </c>
      <c r="IV450" s="27">
        <v>1</v>
      </c>
    </row>
    <row r="451" spans="1:256" x14ac:dyDescent="0.2">
      <c r="A451" s="20">
        <v>41439052</v>
      </c>
      <c r="B451" s="20"/>
      <c r="C451" s="21"/>
      <c r="D451" s="28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  <c r="Y451" s="21"/>
      <c r="Z451" s="21"/>
      <c r="AA451" s="21"/>
      <c r="AB451" s="21"/>
      <c r="AC451" s="21"/>
      <c r="AD451" s="21"/>
      <c r="AE451" s="21"/>
      <c r="AF451" s="21"/>
      <c r="AG451" s="21"/>
      <c r="AH451" s="21"/>
      <c r="AI451" s="21"/>
      <c r="AJ451" s="21"/>
      <c r="AK451" s="21"/>
      <c r="AL451" s="30"/>
      <c r="AM451" s="30"/>
      <c r="AN451" s="30"/>
      <c r="AO451" s="30"/>
      <c r="AP451" s="30"/>
      <c r="AQ451" s="30"/>
      <c r="AR451" s="30"/>
      <c r="AS451" s="30"/>
      <c r="AT451" s="30"/>
      <c r="AU451" s="30"/>
      <c r="AV451" s="30"/>
      <c r="AW451" s="30"/>
      <c r="AX451" s="30"/>
      <c r="AY451" s="30"/>
      <c r="AZ451" s="30"/>
      <c r="BA451" s="21"/>
      <c r="BB451" s="21"/>
      <c r="BC451" s="21"/>
      <c r="BD451" s="21"/>
      <c r="BE451" s="21"/>
      <c r="BF451" s="25">
        <f t="shared" si="6"/>
        <v>0</v>
      </c>
      <c r="BG451" s="26"/>
      <c r="BH451" s="25"/>
      <c r="BI451" s="26"/>
      <c r="IU451" s="21">
        <v>1</v>
      </c>
      <c r="IV451" s="27">
        <v>1</v>
      </c>
    </row>
    <row r="452" spans="1:256" x14ac:dyDescent="0.2">
      <c r="A452" s="20">
        <v>41332072</v>
      </c>
      <c r="B452" s="20"/>
      <c r="C452" s="21"/>
      <c r="D452" s="28"/>
      <c r="E452" s="21"/>
      <c r="F452" s="30"/>
      <c r="G452" s="30"/>
      <c r="H452" s="30"/>
      <c r="I452" s="30"/>
      <c r="J452" s="21"/>
      <c r="K452" s="21"/>
      <c r="L452" s="21"/>
      <c r="M452" s="21"/>
      <c r="N452" s="21"/>
      <c r="O452" s="30"/>
      <c r="P452" s="21"/>
      <c r="Q452" s="21"/>
      <c r="R452" s="21"/>
      <c r="S452" s="21"/>
      <c r="T452" s="21"/>
      <c r="U452" s="21"/>
      <c r="V452" s="21"/>
      <c r="W452" s="21"/>
      <c r="X452" s="21"/>
      <c r="Y452" s="21"/>
      <c r="Z452" s="21"/>
      <c r="AA452" s="21"/>
      <c r="AB452" s="21"/>
      <c r="AC452" s="21"/>
      <c r="AD452" s="21"/>
      <c r="AE452" s="21"/>
      <c r="AF452" s="21"/>
      <c r="AG452" s="21"/>
      <c r="AH452" s="21"/>
      <c r="AI452" s="21"/>
      <c r="AJ452" s="21"/>
      <c r="AK452" s="21"/>
      <c r="AL452" s="21"/>
      <c r="AM452" s="30"/>
      <c r="AN452" s="30"/>
      <c r="AO452" s="21"/>
      <c r="AP452" s="21"/>
      <c r="AQ452" s="21"/>
      <c r="AR452" s="21"/>
      <c r="AS452" s="21"/>
      <c r="AT452" s="21"/>
      <c r="AU452" s="21"/>
      <c r="AV452" s="21"/>
      <c r="AW452" s="21"/>
      <c r="AX452" s="21"/>
      <c r="AY452" s="21"/>
      <c r="AZ452" s="21"/>
      <c r="BA452" s="21"/>
      <c r="BB452" s="21"/>
      <c r="BC452" s="21"/>
      <c r="BD452" s="21"/>
      <c r="BE452" s="21"/>
      <c r="BF452" s="25">
        <f>COUNTIF(AO452:BE452,0)*7</f>
        <v>0</v>
      </c>
      <c r="BG452" s="26"/>
      <c r="BH452" s="32"/>
      <c r="BI452" s="26"/>
      <c r="IU452" s="21"/>
      <c r="IV452" s="27"/>
    </row>
    <row r="453" spans="1:256" x14ac:dyDescent="0.2">
      <c r="A453" s="20">
        <v>41447152</v>
      </c>
      <c r="B453" s="20"/>
      <c r="C453" s="21"/>
      <c r="D453" s="28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  <c r="Y453" s="21"/>
      <c r="Z453" s="21"/>
      <c r="AA453" s="21"/>
      <c r="AB453" s="21"/>
      <c r="AC453" s="21"/>
      <c r="AD453" s="21"/>
      <c r="AE453" s="21"/>
      <c r="AF453" s="21"/>
      <c r="AG453" s="21"/>
      <c r="AH453" s="21"/>
      <c r="AI453" s="21"/>
      <c r="AJ453" s="21"/>
      <c r="AK453" s="21"/>
      <c r="AL453" s="21"/>
      <c r="AM453" s="21"/>
      <c r="AN453" s="21"/>
      <c r="AO453" s="21"/>
      <c r="AP453" s="21"/>
      <c r="AQ453" s="21"/>
      <c r="AR453" s="21"/>
      <c r="AS453" s="21"/>
      <c r="AT453" s="21"/>
      <c r="AU453" s="21"/>
      <c r="AV453" s="21"/>
      <c r="AW453" s="21"/>
      <c r="AX453" s="21"/>
      <c r="AY453" s="21"/>
      <c r="AZ453" s="21"/>
      <c r="BA453" s="21"/>
      <c r="BB453" s="21"/>
      <c r="BC453" s="21"/>
      <c r="BD453" s="21"/>
      <c r="BE453" s="21"/>
      <c r="BF453" s="25">
        <f t="shared" si="6"/>
        <v>0</v>
      </c>
      <c r="BG453" s="26"/>
      <c r="BH453" s="25"/>
      <c r="BI453" s="34"/>
      <c r="IU453" s="21">
        <v>3</v>
      </c>
      <c r="IV453" s="27">
        <v>3</v>
      </c>
    </row>
    <row r="454" spans="1:256" x14ac:dyDescent="0.2">
      <c r="A454" s="20">
        <v>41439282</v>
      </c>
      <c r="B454" s="20"/>
      <c r="C454" s="21"/>
      <c r="D454" s="28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  <c r="Y454" s="21"/>
      <c r="Z454" s="21"/>
      <c r="AA454" s="21"/>
      <c r="AB454" s="21"/>
      <c r="AC454" s="21"/>
      <c r="AD454" s="21"/>
      <c r="AE454" s="21"/>
      <c r="AF454" s="21"/>
      <c r="AG454" s="21"/>
      <c r="AH454" s="21"/>
      <c r="AI454" s="21"/>
      <c r="AJ454" s="21"/>
      <c r="AK454" s="21"/>
      <c r="AL454" s="21"/>
      <c r="AM454" s="21"/>
      <c r="AN454" s="21"/>
      <c r="AO454" s="21"/>
      <c r="AP454" s="21"/>
      <c r="AQ454" s="21"/>
      <c r="AR454" s="21"/>
      <c r="AS454" s="21"/>
      <c r="AT454" s="21"/>
      <c r="AU454" s="21"/>
      <c r="AV454" s="21"/>
      <c r="AW454" s="21"/>
      <c r="AX454" s="21"/>
      <c r="AY454" s="21"/>
      <c r="AZ454" s="21"/>
      <c r="BA454" s="21"/>
      <c r="BB454" s="21"/>
      <c r="BC454" s="21"/>
      <c r="BD454" s="21"/>
      <c r="BE454" s="21"/>
      <c r="BF454" s="25">
        <f t="shared" si="6"/>
        <v>0</v>
      </c>
      <c r="BG454" s="26"/>
      <c r="BH454" s="25"/>
      <c r="BI454" s="34"/>
      <c r="IU454" s="21">
        <v>2</v>
      </c>
      <c r="IV454" s="27">
        <v>3</v>
      </c>
    </row>
    <row r="455" spans="1:256" x14ac:dyDescent="0.2">
      <c r="A455" s="20">
        <v>41439300</v>
      </c>
      <c r="B455" s="20"/>
      <c r="C455" s="21"/>
      <c r="D455" s="28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  <c r="Y455" s="21"/>
      <c r="Z455" s="21"/>
      <c r="AA455" s="21"/>
      <c r="AB455" s="21"/>
      <c r="AC455" s="21"/>
      <c r="AD455" s="21"/>
      <c r="AE455" s="21"/>
      <c r="AF455" s="21"/>
      <c r="AG455" s="21"/>
      <c r="AH455" s="21"/>
      <c r="AI455" s="21"/>
      <c r="AJ455" s="21"/>
      <c r="AK455" s="21"/>
      <c r="AL455" s="21"/>
      <c r="AM455" s="21"/>
      <c r="AN455" s="21"/>
      <c r="AO455" s="21"/>
      <c r="AP455" s="21"/>
      <c r="AQ455" s="21"/>
      <c r="AR455" s="21"/>
      <c r="AS455" s="37"/>
      <c r="AT455" s="37"/>
      <c r="AU455" s="37"/>
      <c r="AV455" s="37"/>
      <c r="AW455" s="37"/>
      <c r="AX455" s="37"/>
      <c r="AY455" s="37"/>
      <c r="AZ455" s="37"/>
      <c r="BA455" s="21"/>
      <c r="BB455" s="21"/>
      <c r="BC455" s="21"/>
      <c r="BD455" s="21"/>
      <c r="BE455" s="21"/>
      <c r="BF455" s="25">
        <f t="shared" si="6"/>
        <v>0</v>
      </c>
      <c r="BG455" s="26"/>
      <c r="BH455" s="25"/>
      <c r="BI455" s="34"/>
      <c r="IU455" s="21">
        <v>1</v>
      </c>
      <c r="IV455" s="27">
        <v>1</v>
      </c>
    </row>
    <row r="456" spans="1:256" x14ac:dyDescent="0.2">
      <c r="A456" s="20">
        <v>41448102</v>
      </c>
      <c r="B456" s="20"/>
      <c r="C456" s="21"/>
      <c r="D456" s="28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  <c r="Y456" s="21"/>
      <c r="Z456" s="21"/>
      <c r="AA456" s="21"/>
      <c r="AB456" s="21"/>
      <c r="AC456" s="21"/>
      <c r="AD456" s="21"/>
      <c r="AE456" s="21"/>
      <c r="AF456" s="21"/>
      <c r="AG456" s="21"/>
      <c r="AH456" s="21"/>
      <c r="AI456" s="21"/>
      <c r="AJ456" s="21"/>
      <c r="AK456" s="21"/>
      <c r="AL456" s="21"/>
      <c r="AM456" s="21"/>
      <c r="AN456" s="21"/>
      <c r="AO456" s="21"/>
      <c r="AP456" s="21"/>
      <c r="AQ456" s="21"/>
      <c r="AR456" s="21"/>
      <c r="AS456" s="21"/>
      <c r="AT456" s="21"/>
      <c r="AU456" s="21"/>
      <c r="AV456" s="21"/>
      <c r="AW456" s="21"/>
      <c r="AX456" s="21"/>
      <c r="AY456" s="21"/>
      <c r="AZ456" s="21"/>
      <c r="BA456" s="21"/>
      <c r="BB456" s="21"/>
      <c r="BC456" s="21"/>
      <c r="BD456" s="21"/>
      <c r="BE456" s="21"/>
      <c r="BF456" s="25">
        <f t="shared" si="6"/>
        <v>0</v>
      </c>
      <c r="BG456" s="26"/>
      <c r="BH456" s="25"/>
      <c r="BI456" s="34"/>
      <c r="IU456" s="21">
        <v>1</v>
      </c>
      <c r="IV456" s="27">
        <v>1</v>
      </c>
    </row>
    <row r="457" spans="1:256" x14ac:dyDescent="0.2">
      <c r="A457" s="20">
        <v>41447981</v>
      </c>
      <c r="B457" s="20"/>
      <c r="C457" s="21"/>
      <c r="D457" s="28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  <c r="Y457" s="21"/>
      <c r="Z457" s="21"/>
      <c r="AA457" s="21"/>
      <c r="AB457" s="21"/>
      <c r="AC457" s="21"/>
      <c r="AD457" s="21"/>
      <c r="AE457" s="21"/>
      <c r="AF457" s="21"/>
      <c r="AG457" s="21"/>
      <c r="AH457" s="21"/>
      <c r="AI457" s="21"/>
      <c r="AJ457" s="21"/>
      <c r="AK457" s="21"/>
      <c r="AL457" s="21"/>
      <c r="AM457" s="21"/>
      <c r="AN457" s="21"/>
      <c r="AO457" s="21"/>
      <c r="AP457" s="21"/>
      <c r="AQ457" s="21"/>
      <c r="AR457" s="21"/>
      <c r="AS457" s="21"/>
      <c r="AT457" s="21"/>
      <c r="AU457" s="21"/>
      <c r="AV457" s="21"/>
      <c r="AW457" s="21"/>
      <c r="AX457" s="21"/>
      <c r="AY457" s="21"/>
      <c r="AZ457" s="21"/>
      <c r="BA457" s="21"/>
      <c r="BB457" s="21"/>
      <c r="BC457" s="21"/>
      <c r="BD457" s="21"/>
      <c r="BE457" s="21"/>
      <c r="BF457" s="25">
        <f t="shared" si="6"/>
        <v>0</v>
      </c>
      <c r="BG457" s="26"/>
      <c r="BH457" s="25"/>
      <c r="BI457" s="34"/>
      <c r="IU457" s="21">
        <v>1</v>
      </c>
      <c r="IV457" s="27">
        <v>1</v>
      </c>
    </row>
    <row r="458" spans="1:256" x14ac:dyDescent="0.2">
      <c r="A458" s="20">
        <v>41439323</v>
      </c>
      <c r="B458" s="20"/>
      <c r="C458" s="21"/>
      <c r="D458" s="28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  <c r="Y458" s="21"/>
      <c r="Z458" s="21"/>
      <c r="AA458" s="21"/>
      <c r="AB458" s="21"/>
      <c r="AC458" s="21"/>
      <c r="AD458" s="21"/>
      <c r="AE458" s="21"/>
      <c r="AF458" s="21"/>
      <c r="AG458" s="21"/>
      <c r="AH458" s="21"/>
      <c r="AI458" s="21"/>
      <c r="AJ458" s="21"/>
      <c r="AK458" s="21"/>
      <c r="AL458" s="21"/>
      <c r="AM458" s="21"/>
      <c r="AN458" s="21"/>
      <c r="AO458" s="21"/>
      <c r="AP458" s="21"/>
      <c r="AQ458" s="21"/>
      <c r="AR458" s="21"/>
      <c r="AS458" s="21"/>
      <c r="AT458" s="21"/>
      <c r="AU458" s="21"/>
      <c r="AV458" s="21"/>
      <c r="AW458" s="21"/>
      <c r="AX458" s="21"/>
      <c r="AY458" s="21"/>
      <c r="AZ458" s="21"/>
      <c r="BA458" s="21"/>
      <c r="BB458" s="21"/>
      <c r="BC458" s="21"/>
      <c r="BD458" s="21"/>
      <c r="BE458" s="21"/>
      <c r="BF458" s="25">
        <f t="shared" si="6"/>
        <v>0</v>
      </c>
      <c r="BG458" s="26"/>
      <c r="BH458" s="32"/>
      <c r="BI458" s="26"/>
      <c r="IU458" s="21">
        <v>1</v>
      </c>
      <c r="IV458" s="27">
        <v>1</v>
      </c>
    </row>
    <row r="459" spans="1:256" x14ac:dyDescent="0.2">
      <c r="A459" s="20">
        <v>41449845</v>
      </c>
      <c r="B459" s="20"/>
      <c r="C459" s="21"/>
      <c r="D459" s="28"/>
      <c r="E459" s="21"/>
      <c r="F459" s="30"/>
      <c r="G459" s="30"/>
      <c r="H459" s="30"/>
      <c r="I459" s="30"/>
      <c r="J459" s="30"/>
      <c r="K459" s="30"/>
      <c r="L459" s="30"/>
      <c r="M459" s="30"/>
      <c r="N459" s="30"/>
      <c r="O459" s="30"/>
      <c r="P459" s="30"/>
      <c r="Q459" s="30"/>
      <c r="R459" s="30"/>
      <c r="S459" s="30"/>
      <c r="T459" s="30"/>
      <c r="U459" s="30"/>
      <c r="V459" s="30"/>
      <c r="W459" s="30"/>
      <c r="X459" s="30"/>
      <c r="Y459" s="30"/>
      <c r="Z459" s="30"/>
      <c r="AA459" s="30"/>
      <c r="AB459" s="30"/>
      <c r="AC459" s="30"/>
      <c r="AD459" s="30"/>
      <c r="AE459" s="30"/>
      <c r="AF459" s="30"/>
      <c r="AG459" s="30"/>
      <c r="AH459" s="30"/>
      <c r="AI459" s="30"/>
      <c r="AJ459" s="30"/>
      <c r="AK459" s="30"/>
      <c r="AL459" s="30"/>
      <c r="AM459" s="30"/>
      <c r="AN459" s="30"/>
      <c r="AO459" s="30"/>
      <c r="AP459" s="30"/>
      <c r="AQ459" s="30"/>
      <c r="AR459" s="30"/>
      <c r="AS459" s="30"/>
      <c r="AT459" s="30"/>
      <c r="AU459" s="30"/>
      <c r="AV459" s="30"/>
      <c r="AW459" s="30"/>
      <c r="AX459" s="30"/>
      <c r="AY459" s="30"/>
      <c r="AZ459" s="30"/>
      <c r="BA459" s="21"/>
      <c r="BB459" s="21"/>
      <c r="BC459" s="21"/>
      <c r="BD459" s="21"/>
      <c r="BE459" s="21"/>
      <c r="BF459" s="25">
        <f t="shared" si="6"/>
        <v>0</v>
      </c>
      <c r="BG459" s="26"/>
      <c r="BH459" s="32"/>
      <c r="BI459" s="26"/>
      <c r="IU459" s="21">
        <v>1</v>
      </c>
      <c r="IV459" s="27">
        <v>1</v>
      </c>
    </row>
    <row r="460" spans="1:256" x14ac:dyDescent="0.2">
      <c r="A460" s="20">
        <v>41449764</v>
      </c>
      <c r="B460" s="20"/>
      <c r="C460" s="21"/>
      <c r="D460" s="28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  <c r="Y460" s="21"/>
      <c r="Z460" s="21"/>
      <c r="AA460" s="21"/>
      <c r="AB460" s="21"/>
      <c r="AC460" s="21"/>
      <c r="AD460" s="21"/>
      <c r="AE460" s="21"/>
      <c r="AF460" s="21"/>
      <c r="AG460" s="21"/>
      <c r="AH460" s="21"/>
      <c r="AI460" s="21"/>
      <c r="AJ460" s="21"/>
      <c r="AK460" s="21"/>
      <c r="AL460" s="21"/>
      <c r="AM460" s="21"/>
      <c r="AN460" s="21"/>
      <c r="AO460" s="21"/>
      <c r="AP460" s="21"/>
      <c r="AQ460" s="21"/>
      <c r="AR460" s="21"/>
      <c r="AS460" s="21"/>
      <c r="AT460" s="21"/>
      <c r="AU460" s="21"/>
      <c r="AV460" s="21"/>
      <c r="AW460" s="21"/>
      <c r="AX460" s="21"/>
      <c r="AY460" s="21"/>
      <c r="AZ460" s="21"/>
      <c r="BA460" s="21"/>
      <c r="BB460" s="21"/>
      <c r="BC460" s="21"/>
      <c r="BD460" s="21"/>
      <c r="BE460" s="21"/>
      <c r="BF460" s="25">
        <f t="shared" si="6"/>
        <v>0</v>
      </c>
      <c r="BG460" s="26"/>
      <c r="BH460" s="25"/>
      <c r="BI460" s="26"/>
      <c r="IU460" s="21">
        <v>1</v>
      </c>
      <c r="IV460" s="27">
        <v>1</v>
      </c>
    </row>
    <row r="461" spans="1:256" x14ac:dyDescent="0.2">
      <c r="A461" s="20">
        <v>41448212</v>
      </c>
      <c r="B461" s="20"/>
      <c r="C461" s="21"/>
      <c r="D461" s="28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  <c r="Y461" s="21"/>
      <c r="Z461" s="21"/>
      <c r="AA461" s="21"/>
      <c r="AB461" s="21"/>
      <c r="AC461" s="21"/>
      <c r="AD461" s="21"/>
      <c r="AE461" s="21"/>
      <c r="AF461" s="21"/>
      <c r="AG461" s="21"/>
      <c r="AH461" s="21"/>
      <c r="AI461" s="21"/>
      <c r="AJ461" s="21"/>
      <c r="AK461" s="21"/>
      <c r="AL461" s="21"/>
      <c r="AM461" s="21"/>
      <c r="AN461" s="21"/>
      <c r="AO461" s="21"/>
      <c r="AP461" s="21"/>
      <c r="AQ461" s="21"/>
      <c r="AR461" s="21"/>
      <c r="AS461" s="21"/>
      <c r="AT461" s="21"/>
      <c r="AU461" s="21"/>
      <c r="AV461" s="21"/>
      <c r="AW461" s="21"/>
      <c r="AX461" s="21"/>
      <c r="AY461" s="21"/>
      <c r="AZ461" s="21"/>
      <c r="BA461" s="21"/>
      <c r="BB461" s="21"/>
      <c r="BC461" s="21"/>
      <c r="BD461" s="21"/>
      <c r="BE461" s="21"/>
      <c r="BF461" s="25">
        <f t="shared" si="6"/>
        <v>0</v>
      </c>
      <c r="BG461" s="26"/>
      <c r="BH461" s="25"/>
      <c r="BI461" s="34"/>
      <c r="IU461" s="21">
        <v>2</v>
      </c>
      <c r="IV461" s="27">
        <v>2</v>
      </c>
    </row>
    <row r="462" spans="1:256" x14ac:dyDescent="0.2">
      <c r="A462" s="20">
        <v>41448396</v>
      </c>
      <c r="B462" s="20"/>
      <c r="C462" s="21"/>
      <c r="D462" s="28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  <c r="Y462" s="21"/>
      <c r="Z462" s="21"/>
      <c r="AA462" s="21"/>
      <c r="AB462" s="21"/>
      <c r="AC462" s="21"/>
      <c r="AD462" s="21"/>
      <c r="AE462" s="21"/>
      <c r="AF462" s="21"/>
      <c r="AG462" s="21"/>
      <c r="AH462" s="21"/>
      <c r="AI462" s="21"/>
      <c r="AJ462" s="21"/>
      <c r="AK462" s="21"/>
      <c r="AL462" s="21"/>
      <c r="AM462" s="21"/>
      <c r="AN462" s="21"/>
      <c r="AO462" s="21"/>
      <c r="AP462" s="21"/>
      <c r="AQ462" s="21"/>
      <c r="AR462" s="21"/>
      <c r="AS462" s="21"/>
      <c r="AT462" s="21"/>
      <c r="AU462" s="21"/>
      <c r="AV462" s="21"/>
      <c r="AW462" s="21"/>
      <c r="AX462" s="21"/>
      <c r="AY462" s="21"/>
      <c r="AZ462" s="21"/>
      <c r="BA462" s="21"/>
      <c r="BB462" s="21"/>
      <c r="BC462" s="21"/>
      <c r="BD462" s="21"/>
      <c r="BE462" s="21"/>
      <c r="BF462" s="25">
        <f t="shared" si="6"/>
        <v>0</v>
      </c>
      <c r="BG462" s="26"/>
      <c r="BH462" s="25"/>
      <c r="BI462" s="34"/>
      <c r="IU462" s="21">
        <v>1</v>
      </c>
      <c r="IV462" s="27">
        <v>1</v>
      </c>
    </row>
    <row r="463" spans="1:256" x14ac:dyDescent="0.2">
      <c r="A463" s="20">
        <v>41448416</v>
      </c>
      <c r="B463" s="20"/>
      <c r="C463" s="21"/>
      <c r="D463" s="28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  <c r="Y463" s="21"/>
      <c r="Z463" s="21"/>
      <c r="AA463" s="21"/>
      <c r="AB463" s="21"/>
      <c r="AC463" s="21"/>
      <c r="AD463" s="21"/>
      <c r="AE463" s="21"/>
      <c r="AF463" s="21"/>
      <c r="AG463" s="21"/>
      <c r="AH463" s="21"/>
      <c r="AI463" s="21"/>
      <c r="AJ463" s="21"/>
      <c r="AK463" s="21"/>
      <c r="AL463" s="21"/>
      <c r="AM463" s="21"/>
      <c r="AN463" s="21"/>
      <c r="AO463" s="21"/>
      <c r="AP463" s="21"/>
      <c r="AQ463" s="21"/>
      <c r="AR463" s="21"/>
      <c r="AS463" s="21"/>
      <c r="AT463" s="21"/>
      <c r="AU463" s="21"/>
      <c r="AV463" s="21"/>
      <c r="AW463" s="21"/>
      <c r="AX463" s="21"/>
      <c r="AY463" s="21"/>
      <c r="AZ463" s="21"/>
      <c r="BA463" s="21"/>
      <c r="BB463" s="21"/>
      <c r="BC463" s="21"/>
      <c r="BD463" s="21"/>
      <c r="BE463" s="21"/>
      <c r="BF463" s="25">
        <f t="shared" si="6"/>
        <v>0</v>
      </c>
      <c r="BG463" s="26"/>
      <c r="BH463" s="32"/>
      <c r="BI463" s="26"/>
      <c r="IU463" s="21">
        <v>1</v>
      </c>
      <c r="IV463" s="27">
        <v>1</v>
      </c>
    </row>
    <row r="464" spans="1:256" x14ac:dyDescent="0.2">
      <c r="A464" s="20">
        <v>41448408</v>
      </c>
      <c r="B464" s="20"/>
      <c r="C464" s="21"/>
      <c r="D464" s="28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  <c r="Y464" s="21"/>
      <c r="Z464" s="21"/>
      <c r="AA464" s="21"/>
      <c r="AB464" s="21"/>
      <c r="AC464" s="21"/>
      <c r="AD464" s="21"/>
      <c r="AE464" s="21"/>
      <c r="AF464" s="21"/>
      <c r="AG464" s="21"/>
      <c r="AH464" s="21"/>
      <c r="AI464" s="21"/>
      <c r="AJ464" s="21"/>
      <c r="AK464" s="21"/>
      <c r="AL464" s="21"/>
      <c r="AM464" s="21"/>
      <c r="AN464" s="21"/>
      <c r="AO464" s="21"/>
      <c r="AP464" s="21"/>
      <c r="AQ464" s="21"/>
      <c r="AR464" s="21"/>
      <c r="AS464" s="21"/>
      <c r="AT464" s="21"/>
      <c r="AU464" s="21"/>
      <c r="AV464" s="21"/>
      <c r="AW464" s="21"/>
      <c r="AX464" s="21"/>
      <c r="AY464" s="21"/>
      <c r="AZ464" s="21"/>
      <c r="BA464" s="21"/>
      <c r="BB464" s="21"/>
      <c r="BC464" s="21"/>
      <c r="BD464" s="21"/>
      <c r="BE464" s="21"/>
      <c r="BF464" s="25">
        <f t="shared" si="6"/>
        <v>0</v>
      </c>
      <c r="BG464" s="26"/>
      <c r="BH464" s="25"/>
      <c r="BI464" s="34"/>
      <c r="IU464" s="21">
        <v>1</v>
      </c>
      <c r="IV464" s="27">
        <v>1</v>
      </c>
    </row>
    <row r="465" spans="1:256" x14ac:dyDescent="0.2">
      <c r="A465" s="20">
        <v>41439425</v>
      </c>
      <c r="B465" s="20"/>
      <c r="C465" s="21"/>
      <c r="D465" s="28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  <c r="Y465" s="21"/>
      <c r="Z465" s="21"/>
      <c r="AA465" s="21"/>
      <c r="AB465" s="21"/>
      <c r="AC465" s="21"/>
      <c r="AD465" s="21"/>
      <c r="AE465" s="21"/>
      <c r="AF465" s="21"/>
      <c r="AG465" s="21"/>
      <c r="AH465" s="21"/>
      <c r="AI465" s="21"/>
      <c r="AJ465" s="21"/>
      <c r="AK465" s="21"/>
      <c r="AL465" s="21"/>
      <c r="AM465" s="21"/>
      <c r="AN465" s="21"/>
      <c r="AO465" s="21"/>
      <c r="AP465" s="21"/>
      <c r="AQ465" s="21"/>
      <c r="AR465" s="21"/>
      <c r="AS465" s="21"/>
      <c r="AT465" s="21"/>
      <c r="AU465" s="21"/>
      <c r="AV465" s="21"/>
      <c r="AW465" s="21"/>
      <c r="AX465" s="21"/>
      <c r="AY465" s="21"/>
      <c r="AZ465" s="21"/>
      <c r="BA465" s="21"/>
      <c r="BB465" s="21"/>
      <c r="BC465" s="21"/>
      <c r="BD465" s="21"/>
      <c r="BE465" s="21"/>
      <c r="BF465" s="25">
        <f t="shared" ref="BF465:BF494" si="7">COUNTIF(E465:BE465,0)*7</f>
        <v>0</v>
      </c>
      <c r="BG465" s="26"/>
      <c r="BH465" s="25"/>
      <c r="BI465" s="34"/>
      <c r="IU465" s="21">
        <v>1</v>
      </c>
      <c r="IV465" s="27">
        <v>1</v>
      </c>
    </row>
    <row r="466" spans="1:256" x14ac:dyDescent="0.2">
      <c r="A466" s="20">
        <v>41449772</v>
      </c>
      <c r="B466" s="20"/>
      <c r="C466" s="21"/>
      <c r="D466" s="28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30"/>
      <c r="U466" s="30"/>
      <c r="V466" s="30"/>
      <c r="W466" s="30"/>
      <c r="X466" s="30"/>
      <c r="Y466" s="30"/>
      <c r="Z466" s="30"/>
      <c r="AA466" s="30"/>
      <c r="AB466" s="21"/>
      <c r="AC466" s="21"/>
      <c r="AD466" s="21"/>
      <c r="AE466" s="21"/>
      <c r="AF466" s="21"/>
      <c r="AG466" s="21"/>
      <c r="AH466" s="21"/>
      <c r="AI466" s="21"/>
      <c r="AJ466" s="21"/>
      <c r="AK466" s="21"/>
      <c r="AL466" s="21"/>
      <c r="AM466" s="21"/>
      <c r="AN466" s="21"/>
      <c r="AO466" s="21"/>
      <c r="AP466" s="21"/>
      <c r="AQ466" s="21"/>
      <c r="AR466" s="21"/>
      <c r="AS466" s="21"/>
      <c r="AT466" s="21"/>
      <c r="AU466" s="21"/>
      <c r="AV466" s="21"/>
      <c r="AW466" s="21"/>
      <c r="AX466" s="21"/>
      <c r="AY466" s="21"/>
      <c r="AZ466" s="21"/>
      <c r="BA466" s="21"/>
      <c r="BB466" s="21"/>
      <c r="BC466" s="21"/>
      <c r="BD466" s="21"/>
      <c r="BE466" s="21"/>
      <c r="BF466" s="25">
        <f>COUNTIF(AB466:BE466,0)*7</f>
        <v>0</v>
      </c>
      <c r="BG466" s="26"/>
      <c r="BH466" s="32"/>
      <c r="BI466" s="26"/>
      <c r="IU466" s="23">
        <v>0</v>
      </c>
      <c r="IV466" s="27">
        <v>1</v>
      </c>
    </row>
    <row r="467" spans="1:256" x14ac:dyDescent="0.2">
      <c r="A467" s="20">
        <v>41447242</v>
      </c>
      <c r="B467" s="20"/>
      <c r="C467" s="21"/>
      <c r="D467" s="28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  <c r="Y467" s="21"/>
      <c r="Z467" s="21"/>
      <c r="AA467" s="21"/>
      <c r="AB467" s="21"/>
      <c r="AC467" s="21"/>
      <c r="AD467" s="21"/>
      <c r="AE467" s="21"/>
      <c r="AF467" s="21"/>
      <c r="AG467" s="21"/>
      <c r="AH467" s="21"/>
      <c r="AI467" s="21"/>
      <c r="AJ467" s="21"/>
      <c r="AK467" s="21"/>
      <c r="AL467" s="21"/>
      <c r="AM467" s="21"/>
      <c r="AN467" s="21"/>
      <c r="AO467" s="21"/>
      <c r="AP467" s="21"/>
      <c r="AQ467" s="21"/>
      <c r="AR467" s="21"/>
      <c r="AS467" s="21"/>
      <c r="AT467" s="21"/>
      <c r="AU467" s="21"/>
      <c r="AV467" s="21"/>
      <c r="AW467" s="21"/>
      <c r="AX467" s="21"/>
      <c r="AY467" s="21"/>
      <c r="AZ467" s="21"/>
      <c r="BA467" s="21"/>
      <c r="BB467" s="21"/>
      <c r="BC467" s="21"/>
      <c r="BD467" s="21"/>
      <c r="BE467" s="21"/>
      <c r="BF467" s="25">
        <f t="shared" si="7"/>
        <v>0</v>
      </c>
      <c r="BG467" s="26"/>
      <c r="BH467" s="25"/>
      <c r="BI467" s="34"/>
      <c r="IU467" s="21">
        <v>1</v>
      </c>
      <c r="IV467" s="27">
        <v>1</v>
      </c>
    </row>
    <row r="468" spans="1:256" x14ac:dyDescent="0.2">
      <c r="A468" s="20">
        <v>41448131</v>
      </c>
      <c r="B468" s="20"/>
      <c r="C468" s="21"/>
      <c r="D468" s="28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  <c r="Y468" s="21"/>
      <c r="Z468" s="21"/>
      <c r="AA468" s="21"/>
      <c r="AB468" s="21"/>
      <c r="AC468" s="21"/>
      <c r="AD468" s="21"/>
      <c r="AE468" s="21"/>
      <c r="AF468" s="21"/>
      <c r="AG468" s="30"/>
      <c r="AH468" s="30"/>
      <c r="AI468" s="30"/>
      <c r="AJ468" s="30"/>
      <c r="AK468" s="30"/>
      <c r="AL468" s="30"/>
      <c r="AM468" s="30"/>
      <c r="AN468" s="30"/>
      <c r="AO468" s="30"/>
      <c r="AP468" s="30"/>
      <c r="AQ468" s="30"/>
      <c r="AR468" s="30"/>
      <c r="AS468" s="30"/>
      <c r="AT468" s="30"/>
      <c r="AU468" s="30"/>
      <c r="AV468" s="30"/>
      <c r="AW468" s="30"/>
      <c r="AX468" s="30"/>
      <c r="AY468" s="30"/>
      <c r="AZ468" s="30"/>
      <c r="BA468" s="21"/>
      <c r="BB468" s="21"/>
      <c r="BC468" s="21"/>
      <c r="BD468" s="21"/>
      <c r="BE468" s="21"/>
      <c r="BF468" s="25">
        <f t="shared" si="7"/>
        <v>0</v>
      </c>
      <c r="BG468" s="26"/>
      <c r="BH468" s="32"/>
      <c r="BI468" s="34"/>
      <c r="IU468" s="21">
        <v>1</v>
      </c>
      <c r="IV468" s="27">
        <v>1</v>
      </c>
    </row>
    <row r="469" spans="1:256" s="50" customFormat="1" x14ac:dyDescent="0.2">
      <c r="A469" s="20">
        <v>41449847</v>
      </c>
      <c r="B469" s="20"/>
      <c r="C469" s="21"/>
      <c r="D469" s="28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  <c r="Y469" s="21"/>
      <c r="Z469" s="21"/>
      <c r="AA469" s="21"/>
      <c r="AB469" s="21"/>
      <c r="AC469" s="21"/>
      <c r="AD469" s="21"/>
      <c r="AE469" s="30"/>
      <c r="AF469" s="30"/>
      <c r="AG469" s="30"/>
      <c r="AH469" s="30"/>
      <c r="AI469" s="30"/>
      <c r="AJ469" s="30"/>
      <c r="AK469" s="30"/>
      <c r="AL469" s="30"/>
      <c r="AM469" s="30"/>
      <c r="AN469" s="30"/>
      <c r="AO469" s="30"/>
      <c r="AP469" s="30"/>
      <c r="AQ469" s="30"/>
      <c r="AR469" s="30"/>
      <c r="AS469" s="30"/>
      <c r="AT469" s="30"/>
      <c r="AU469" s="30"/>
      <c r="AV469" s="30"/>
      <c r="AW469" s="21"/>
      <c r="AX469" s="37"/>
      <c r="AY469" s="37"/>
      <c r="AZ469" s="37"/>
      <c r="BA469" s="21"/>
      <c r="BB469" s="21"/>
      <c r="BC469" s="21"/>
      <c r="BD469" s="21"/>
      <c r="BE469" s="21"/>
      <c r="BF469" s="25">
        <f>COUNTIF(AW469:BE469,0)*7</f>
        <v>0</v>
      </c>
      <c r="BG469" s="26"/>
      <c r="BH469" s="32"/>
      <c r="BI469" s="26"/>
      <c r="BJ469" s="36"/>
      <c r="BK469" s="36"/>
      <c r="IU469" s="23">
        <v>0</v>
      </c>
      <c r="IV469" s="27">
        <v>1</v>
      </c>
    </row>
    <row r="470" spans="1:256" x14ac:dyDescent="0.2">
      <c r="A470" s="20">
        <v>41446668</v>
      </c>
      <c r="B470" s="20"/>
      <c r="C470" s="21"/>
      <c r="D470" s="28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  <c r="Y470" s="21"/>
      <c r="Z470" s="21"/>
      <c r="AA470" s="21"/>
      <c r="AB470" s="21"/>
      <c r="AC470" s="21"/>
      <c r="AD470" s="21"/>
      <c r="AE470" s="21"/>
      <c r="AF470" s="21"/>
      <c r="AG470" s="21"/>
      <c r="AH470" s="21"/>
      <c r="AI470" s="21"/>
      <c r="AJ470" s="21"/>
      <c r="AK470" s="21"/>
      <c r="AL470" s="21"/>
      <c r="AM470" s="21"/>
      <c r="AN470" s="21"/>
      <c r="AO470" s="21"/>
      <c r="AP470" s="21"/>
      <c r="AQ470" s="21"/>
      <c r="AR470" s="21"/>
      <c r="AS470" s="37"/>
      <c r="AT470" s="37"/>
      <c r="AU470" s="37"/>
      <c r="AV470" s="37"/>
      <c r="AW470" s="37"/>
      <c r="AX470" s="37"/>
      <c r="AY470" s="30"/>
      <c r="AZ470" s="30"/>
      <c r="BA470" s="21"/>
      <c r="BB470" s="21"/>
      <c r="BC470" s="21"/>
      <c r="BD470" s="21"/>
      <c r="BE470" s="21"/>
      <c r="BF470" s="25">
        <f t="shared" si="7"/>
        <v>0</v>
      </c>
      <c r="BG470" s="26"/>
      <c r="BH470" s="32"/>
      <c r="BI470" s="26"/>
      <c r="IU470" s="21">
        <v>1</v>
      </c>
      <c r="IV470" s="27">
        <v>1</v>
      </c>
    </row>
    <row r="471" spans="1:256" x14ac:dyDescent="0.2">
      <c r="A471" s="20">
        <v>41448673</v>
      </c>
      <c r="B471" s="20"/>
      <c r="C471" s="21"/>
      <c r="D471" s="28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  <c r="Y471" s="21"/>
      <c r="Z471" s="21"/>
      <c r="AA471" s="21"/>
      <c r="AB471" s="21"/>
      <c r="AC471" s="21"/>
      <c r="AD471" s="21"/>
      <c r="AE471" s="21"/>
      <c r="AF471" s="21"/>
      <c r="AG471" s="21"/>
      <c r="AH471" s="21"/>
      <c r="AI471" s="21"/>
      <c r="AJ471" s="21"/>
      <c r="AK471" s="21"/>
      <c r="AL471" s="21"/>
      <c r="AM471" s="21"/>
      <c r="AN471" s="21"/>
      <c r="AO471" s="21"/>
      <c r="AP471" s="21"/>
      <c r="AQ471" s="21"/>
      <c r="AR471" s="21"/>
      <c r="AS471" s="21"/>
      <c r="AT471" s="21"/>
      <c r="AU471" s="21"/>
      <c r="AV471" s="21"/>
      <c r="AW471" s="21"/>
      <c r="AX471" s="21"/>
      <c r="AY471" s="21"/>
      <c r="AZ471" s="21"/>
      <c r="BA471" s="21"/>
      <c r="BB471" s="21"/>
      <c r="BC471" s="21"/>
      <c r="BD471" s="21"/>
      <c r="BE471" s="21"/>
      <c r="BF471" s="25">
        <f t="shared" si="7"/>
        <v>0</v>
      </c>
      <c r="BG471" s="26"/>
      <c r="BH471" s="25"/>
      <c r="BI471" s="34"/>
      <c r="IU471" s="21">
        <v>1</v>
      </c>
      <c r="IV471" s="27">
        <v>1</v>
      </c>
    </row>
    <row r="472" spans="1:256" x14ac:dyDescent="0.2">
      <c r="A472" s="20">
        <v>41457147</v>
      </c>
      <c r="B472" s="20"/>
      <c r="C472" s="21"/>
      <c r="D472" s="28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  <c r="Y472" s="21"/>
      <c r="Z472" s="21"/>
      <c r="AA472" s="21"/>
      <c r="AB472" s="21"/>
      <c r="AC472" s="21"/>
      <c r="AD472" s="21"/>
      <c r="AE472" s="21"/>
      <c r="AF472" s="21"/>
      <c r="AG472" s="21"/>
      <c r="AH472" s="21"/>
      <c r="AI472" s="21"/>
      <c r="AJ472" s="21"/>
      <c r="AK472" s="21"/>
      <c r="AL472" s="21"/>
      <c r="AM472" s="21"/>
      <c r="AN472" s="21"/>
      <c r="AO472" s="21"/>
      <c r="AP472" s="21"/>
      <c r="AQ472" s="21"/>
      <c r="AR472" s="21"/>
      <c r="AS472" s="21"/>
      <c r="AT472" s="21"/>
      <c r="AU472" s="21"/>
      <c r="AV472" s="21"/>
      <c r="AW472" s="21"/>
      <c r="AX472" s="21"/>
      <c r="AY472" s="21"/>
      <c r="AZ472" s="21"/>
      <c r="BA472" s="21"/>
      <c r="BB472" s="21"/>
      <c r="BC472" s="21"/>
      <c r="BD472" s="21"/>
      <c r="BE472" s="21"/>
      <c r="BF472" s="25">
        <f t="shared" si="7"/>
        <v>0</v>
      </c>
      <c r="BG472" s="26"/>
      <c r="BH472" s="25"/>
      <c r="BI472" s="34"/>
      <c r="IU472" s="21">
        <v>1</v>
      </c>
      <c r="IV472" s="27">
        <v>1</v>
      </c>
    </row>
    <row r="473" spans="1:256" x14ac:dyDescent="0.2">
      <c r="A473" s="20">
        <v>41449694</v>
      </c>
      <c r="B473" s="20"/>
      <c r="C473" s="21"/>
      <c r="D473" s="28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  <c r="Y473" s="21"/>
      <c r="Z473" s="21"/>
      <c r="AA473" s="21"/>
      <c r="AB473" s="21"/>
      <c r="AC473" s="21"/>
      <c r="AD473" s="21"/>
      <c r="AE473" s="21"/>
      <c r="AF473" s="21"/>
      <c r="AG473" s="21"/>
      <c r="AH473" s="21"/>
      <c r="AI473" s="21"/>
      <c r="AJ473" s="21"/>
      <c r="AK473" s="21"/>
      <c r="AL473" s="21"/>
      <c r="AM473" s="21"/>
      <c r="AN473" s="21"/>
      <c r="AO473" s="21"/>
      <c r="AP473" s="21"/>
      <c r="AQ473" s="21"/>
      <c r="AR473" s="21"/>
      <c r="AS473" s="21"/>
      <c r="AT473" s="21"/>
      <c r="AU473" s="21"/>
      <c r="AV473" s="21"/>
      <c r="AW473" s="21"/>
      <c r="AX473" s="21"/>
      <c r="AY473" s="21"/>
      <c r="AZ473" s="21"/>
      <c r="BA473" s="21"/>
      <c r="BB473" s="21"/>
      <c r="BC473" s="21"/>
      <c r="BD473" s="21"/>
      <c r="BE473" s="21"/>
      <c r="BF473" s="25">
        <f t="shared" si="7"/>
        <v>0</v>
      </c>
      <c r="BG473" s="26"/>
      <c r="BH473" s="25"/>
      <c r="BI473" s="34"/>
      <c r="IU473" s="21">
        <v>1</v>
      </c>
      <c r="IV473" s="27">
        <v>1</v>
      </c>
    </row>
    <row r="474" spans="1:256" x14ac:dyDescent="0.2">
      <c r="A474" s="20">
        <v>41439662</v>
      </c>
      <c r="B474" s="20"/>
      <c r="C474" s="21"/>
      <c r="D474" s="28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  <c r="Y474" s="21"/>
      <c r="Z474" s="21"/>
      <c r="AA474" s="21"/>
      <c r="AB474" s="21"/>
      <c r="AC474" s="21"/>
      <c r="AD474" s="21"/>
      <c r="AE474" s="30"/>
      <c r="AF474" s="30"/>
      <c r="AG474" s="21"/>
      <c r="AH474" s="21"/>
      <c r="AI474" s="21"/>
      <c r="AJ474" s="21"/>
      <c r="AK474" s="21"/>
      <c r="AL474" s="21"/>
      <c r="AM474" s="21"/>
      <c r="AN474" s="21"/>
      <c r="AO474" s="21"/>
      <c r="AP474" s="21"/>
      <c r="AQ474" s="21"/>
      <c r="AR474" s="21"/>
      <c r="AS474" s="21"/>
      <c r="AT474" s="21"/>
      <c r="AU474" s="21"/>
      <c r="AV474" s="21"/>
      <c r="AW474" s="21"/>
      <c r="AX474" s="21"/>
      <c r="AY474" s="21"/>
      <c r="AZ474" s="21"/>
      <c r="BA474" s="21"/>
      <c r="BB474" s="21"/>
      <c r="BC474" s="21"/>
      <c r="BD474" s="21"/>
      <c r="BE474" s="21"/>
      <c r="BF474" s="25">
        <f>COUNTIF(AT474:BE474,0)*7</f>
        <v>0</v>
      </c>
      <c r="BG474" s="26"/>
      <c r="BH474" s="25"/>
      <c r="BI474" s="26"/>
      <c r="IU474" s="21">
        <v>1</v>
      </c>
      <c r="IV474" s="27">
        <v>1</v>
      </c>
    </row>
    <row r="475" spans="1:256" x14ac:dyDescent="0.2">
      <c r="A475" s="20">
        <v>41449680</v>
      </c>
      <c r="B475" s="20"/>
      <c r="C475" s="21"/>
      <c r="D475" s="28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  <c r="Y475" s="21"/>
      <c r="Z475" s="21"/>
      <c r="AA475" s="21"/>
      <c r="AB475" s="21"/>
      <c r="AC475" s="21"/>
      <c r="AD475" s="21"/>
      <c r="AE475" s="21"/>
      <c r="AF475" s="21"/>
      <c r="AG475" s="21"/>
      <c r="AH475" s="21"/>
      <c r="AI475" s="21"/>
      <c r="AJ475" s="21"/>
      <c r="AK475" s="21"/>
      <c r="AL475" s="21"/>
      <c r="AM475" s="21"/>
      <c r="AN475" s="21"/>
      <c r="AO475" s="21"/>
      <c r="AP475" s="21"/>
      <c r="AQ475" s="21"/>
      <c r="AR475" s="21"/>
      <c r="AS475" s="21"/>
      <c r="AT475" s="21"/>
      <c r="AU475" s="21"/>
      <c r="AV475" s="21"/>
      <c r="AW475" s="21"/>
      <c r="AX475" s="21"/>
      <c r="AY475" s="21"/>
      <c r="AZ475" s="21"/>
      <c r="BA475" s="21"/>
      <c r="BB475" s="21"/>
      <c r="BC475" s="21"/>
      <c r="BD475" s="21"/>
      <c r="BE475" s="21"/>
      <c r="BF475" s="25">
        <f t="shared" si="7"/>
        <v>0</v>
      </c>
      <c r="BG475" s="26"/>
      <c r="BH475" s="25"/>
      <c r="BI475" s="34"/>
      <c r="IU475" s="21">
        <v>1</v>
      </c>
      <c r="IV475" s="27">
        <v>1</v>
      </c>
    </row>
    <row r="476" spans="1:256" x14ac:dyDescent="0.2">
      <c r="A476" s="20">
        <v>41448763</v>
      </c>
      <c r="B476" s="20"/>
      <c r="C476" s="21"/>
      <c r="D476" s="28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  <c r="Y476" s="21"/>
      <c r="Z476" s="21"/>
      <c r="AA476" s="21"/>
      <c r="AB476" s="21"/>
      <c r="AC476" s="21"/>
      <c r="AD476" s="21"/>
      <c r="AE476" s="21"/>
      <c r="AF476" s="21"/>
      <c r="AG476" s="21"/>
      <c r="AH476" s="21"/>
      <c r="AI476" s="21"/>
      <c r="AJ476" s="21"/>
      <c r="AK476" s="21"/>
      <c r="AL476" s="21"/>
      <c r="AM476" s="21"/>
      <c r="AN476" s="21"/>
      <c r="AO476" s="21"/>
      <c r="AP476" s="21"/>
      <c r="AQ476" s="21"/>
      <c r="AR476" s="21"/>
      <c r="AS476" s="21"/>
      <c r="AT476" s="21"/>
      <c r="AU476" s="21"/>
      <c r="AV476" s="21"/>
      <c r="AW476" s="21"/>
      <c r="AX476" s="21"/>
      <c r="AY476" s="21"/>
      <c r="AZ476" s="21"/>
      <c r="BA476" s="21"/>
      <c r="BB476" s="21"/>
      <c r="BC476" s="21"/>
      <c r="BD476" s="21"/>
      <c r="BE476" s="21"/>
      <c r="BF476" s="25">
        <f t="shared" si="7"/>
        <v>0</v>
      </c>
      <c r="BG476" s="26"/>
      <c r="BH476" s="25"/>
      <c r="BI476" s="34"/>
      <c r="IU476" s="21">
        <v>1</v>
      </c>
      <c r="IV476" s="27">
        <v>1</v>
      </c>
    </row>
    <row r="477" spans="1:256" x14ac:dyDescent="0.2">
      <c r="A477" s="20">
        <v>41449731</v>
      </c>
      <c r="B477" s="20"/>
      <c r="C477" s="21"/>
      <c r="D477" s="28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30"/>
      <c r="Y477" s="30"/>
      <c r="Z477" s="30"/>
      <c r="AA477" s="30"/>
      <c r="AB477" s="21"/>
      <c r="AC477" s="30"/>
      <c r="AD477" s="30"/>
      <c r="AE477" s="30"/>
      <c r="AF477" s="30"/>
      <c r="AG477" s="30"/>
      <c r="AH477" s="30"/>
      <c r="AI477" s="30"/>
      <c r="AJ477" s="30"/>
      <c r="AK477" s="30"/>
      <c r="AL477" s="30"/>
      <c r="AM477" s="30"/>
      <c r="AN477" s="30"/>
      <c r="AO477" s="30"/>
      <c r="AP477" s="30"/>
      <c r="AQ477" s="30"/>
      <c r="AR477" s="30"/>
      <c r="AS477" s="30"/>
      <c r="AT477" s="21"/>
      <c r="AU477" s="21"/>
      <c r="AV477" s="21"/>
      <c r="AW477" s="21"/>
      <c r="AX477" s="21"/>
      <c r="AY477" s="30"/>
      <c r="AZ477" s="30"/>
      <c r="BA477" s="21"/>
      <c r="BB477" s="21"/>
      <c r="BC477" s="21"/>
      <c r="BD477" s="21"/>
      <c r="BE477" s="21"/>
      <c r="BF477" s="25">
        <f>COUNTIF(AT477:BE477,0)*7</f>
        <v>0</v>
      </c>
      <c r="BG477" s="26"/>
      <c r="BH477" s="25"/>
      <c r="BI477" s="26"/>
      <c r="IU477" s="21"/>
      <c r="IV477" s="27"/>
    </row>
    <row r="478" spans="1:256" x14ac:dyDescent="0.2">
      <c r="A478" s="20">
        <v>41440031</v>
      </c>
      <c r="B478" s="20"/>
      <c r="C478" s="21"/>
      <c r="D478" s="28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  <c r="Y478" s="21"/>
      <c r="Z478" s="21"/>
      <c r="AA478" s="21"/>
      <c r="AB478" s="21"/>
      <c r="AC478" s="21"/>
      <c r="AD478" s="21"/>
      <c r="AE478" s="21"/>
      <c r="AF478" s="21"/>
      <c r="AG478" s="21"/>
      <c r="AH478" s="21"/>
      <c r="AI478" s="21"/>
      <c r="AJ478" s="21"/>
      <c r="AK478" s="21"/>
      <c r="AL478" s="21"/>
      <c r="AM478" s="21"/>
      <c r="AN478" s="21"/>
      <c r="AO478" s="21"/>
      <c r="AP478" s="21"/>
      <c r="AQ478" s="21"/>
      <c r="AR478" s="21"/>
      <c r="AS478" s="21"/>
      <c r="AT478" s="21"/>
      <c r="AU478" s="21"/>
      <c r="AV478" s="21"/>
      <c r="AW478" s="21"/>
      <c r="AX478" s="21"/>
      <c r="AY478" s="21"/>
      <c r="AZ478" s="21"/>
      <c r="BA478" s="21"/>
      <c r="BB478" s="21"/>
      <c r="BC478" s="21"/>
      <c r="BD478" s="21"/>
      <c r="BE478" s="21"/>
      <c r="BF478" s="25">
        <f t="shared" si="7"/>
        <v>0</v>
      </c>
      <c r="BG478" s="26"/>
      <c r="BH478" s="25"/>
      <c r="BI478" s="34"/>
      <c r="IU478" s="21">
        <v>1</v>
      </c>
      <c r="IV478" s="27">
        <v>1</v>
      </c>
    </row>
    <row r="479" spans="1:256" x14ac:dyDescent="0.2">
      <c r="A479" s="20">
        <v>41440033</v>
      </c>
      <c r="B479" s="20"/>
      <c r="C479" s="21"/>
      <c r="D479" s="28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  <c r="Y479" s="21"/>
      <c r="Z479" s="21"/>
      <c r="AA479" s="21"/>
      <c r="AB479" s="21"/>
      <c r="AC479" s="21"/>
      <c r="AD479" s="21"/>
      <c r="AE479" s="21"/>
      <c r="AF479" s="21"/>
      <c r="AG479" s="21"/>
      <c r="AH479" s="21"/>
      <c r="AI479" s="21"/>
      <c r="AJ479" s="21"/>
      <c r="AK479" s="21"/>
      <c r="AL479" s="21"/>
      <c r="AM479" s="21"/>
      <c r="AN479" s="21"/>
      <c r="AO479" s="21"/>
      <c r="AP479" s="21"/>
      <c r="AQ479" s="21"/>
      <c r="AR479" s="21"/>
      <c r="AS479" s="21"/>
      <c r="AT479" s="21"/>
      <c r="AU479" s="21"/>
      <c r="AV479" s="21"/>
      <c r="AW479" s="21"/>
      <c r="AX479" s="21"/>
      <c r="AY479" s="21"/>
      <c r="AZ479" s="21"/>
      <c r="BA479" s="21"/>
      <c r="BB479" s="21"/>
      <c r="BC479" s="21"/>
      <c r="BD479" s="21"/>
      <c r="BE479" s="21"/>
      <c r="BF479" s="25">
        <f t="shared" si="7"/>
        <v>0</v>
      </c>
      <c r="BG479" s="26"/>
      <c r="BH479" s="25"/>
      <c r="BI479" s="34"/>
      <c r="IU479" s="21">
        <v>1</v>
      </c>
      <c r="IV479" s="27">
        <v>1</v>
      </c>
    </row>
    <row r="480" spans="1:256" x14ac:dyDescent="0.2">
      <c r="A480" s="39">
        <v>41456670</v>
      </c>
      <c r="B480" s="20"/>
      <c r="C480" s="21"/>
      <c r="D480" s="28"/>
      <c r="E480" s="30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  <c r="Y480" s="21"/>
      <c r="Z480" s="21"/>
      <c r="AA480" s="21"/>
      <c r="AB480" s="21"/>
      <c r="AC480" s="21"/>
      <c r="AD480" s="21"/>
      <c r="AE480" s="21"/>
      <c r="AF480" s="30"/>
      <c r="AG480" s="30"/>
      <c r="AH480" s="30"/>
      <c r="AI480" s="30"/>
      <c r="AJ480" s="30"/>
      <c r="AK480" s="30"/>
      <c r="AL480" s="30"/>
      <c r="AM480" s="30"/>
      <c r="AN480" s="30"/>
      <c r="AO480" s="30"/>
      <c r="AP480" s="30"/>
      <c r="AQ480" s="30"/>
      <c r="AR480" s="30"/>
      <c r="AS480" s="30"/>
      <c r="AT480" s="30"/>
      <c r="AU480" s="30"/>
      <c r="AV480" s="30"/>
      <c r="AW480" s="30"/>
      <c r="AX480" s="21"/>
      <c r="AY480" s="21"/>
      <c r="AZ480" s="21"/>
      <c r="BA480" s="21"/>
      <c r="BB480" s="21"/>
      <c r="BC480" s="21"/>
      <c r="BD480" s="21"/>
      <c r="BE480" s="21"/>
      <c r="BF480" s="25">
        <f>COUNTIF(AX480:BE480,0)*7</f>
        <v>0</v>
      </c>
      <c r="BG480" s="31"/>
      <c r="BH480" s="32"/>
      <c r="BI480" s="26"/>
      <c r="BJ480" s="36"/>
      <c r="IU480" s="21"/>
      <c r="IV480" s="5">
        <v>0</v>
      </c>
    </row>
    <row r="481" spans="1:256" x14ac:dyDescent="0.2">
      <c r="A481" s="20">
        <v>41448228</v>
      </c>
      <c r="B481" s="20"/>
      <c r="C481" s="21"/>
      <c r="D481" s="28"/>
      <c r="E481" s="21"/>
      <c r="F481" s="21"/>
      <c r="G481" s="21"/>
      <c r="H481" s="21"/>
      <c r="I481" s="21"/>
      <c r="J481" s="30"/>
      <c r="K481" s="30"/>
      <c r="L481" s="30"/>
      <c r="M481" s="30"/>
      <c r="N481" s="30"/>
      <c r="O481" s="30"/>
      <c r="P481" s="30"/>
      <c r="Q481" s="30"/>
      <c r="R481" s="30"/>
      <c r="S481" s="30"/>
      <c r="T481" s="30"/>
      <c r="U481" s="30"/>
      <c r="V481" s="30"/>
      <c r="W481" s="30"/>
      <c r="X481" s="30"/>
      <c r="Y481" s="30"/>
      <c r="Z481" s="30"/>
      <c r="AA481" s="30"/>
      <c r="AB481" s="21"/>
      <c r="AC481" s="21"/>
      <c r="AD481" s="21"/>
      <c r="AE481" s="21"/>
      <c r="AF481" s="21"/>
      <c r="AG481" s="21"/>
      <c r="AH481" s="21"/>
      <c r="AI481" s="21"/>
      <c r="AJ481" s="30"/>
      <c r="AK481" s="30"/>
      <c r="AL481" s="30"/>
      <c r="AM481" s="30"/>
      <c r="AN481" s="30"/>
      <c r="AO481" s="30"/>
      <c r="AP481" s="30"/>
      <c r="AQ481" s="21"/>
      <c r="AR481" s="21"/>
      <c r="AS481" s="21"/>
      <c r="AT481" s="21"/>
      <c r="AU481" s="21"/>
      <c r="AV481" s="21"/>
      <c r="AW481" s="21"/>
      <c r="AX481" s="21"/>
      <c r="AY481" s="21"/>
      <c r="AZ481" s="21"/>
      <c r="BA481" s="21"/>
      <c r="BB481" s="21"/>
      <c r="BC481" s="21"/>
      <c r="BD481" s="21"/>
      <c r="BE481" s="21"/>
      <c r="BF481" s="25">
        <f>COUNTIF(AQ481:BE481,0)*7</f>
        <v>0</v>
      </c>
      <c r="BG481" s="26"/>
      <c r="BH481" s="25"/>
      <c r="BI481" s="26"/>
      <c r="IU481" s="23">
        <v>0</v>
      </c>
      <c r="IV481" s="27">
        <v>1</v>
      </c>
    </row>
    <row r="482" spans="1:256" x14ac:dyDescent="0.2">
      <c r="A482" s="20">
        <v>41440153</v>
      </c>
      <c r="B482" s="20"/>
      <c r="C482" s="21"/>
      <c r="D482" s="28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  <c r="Y482" s="21"/>
      <c r="Z482" s="21"/>
      <c r="AA482" s="21"/>
      <c r="AB482" s="21"/>
      <c r="AC482" s="21"/>
      <c r="AD482" s="21"/>
      <c r="AE482" s="21"/>
      <c r="AF482" s="21"/>
      <c r="AG482" s="21"/>
      <c r="AH482" s="21"/>
      <c r="AI482" s="21"/>
      <c r="AJ482" s="21"/>
      <c r="AK482" s="21"/>
      <c r="AL482" s="21"/>
      <c r="AM482" s="21"/>
      <c r="AN482" s="21"/>
      <c r="AO482" s="21"/>
      <c r="AP482" s="21"/>
      <c r="AQ482" s="21"/>
      <c r="AR482" s="21"/>
      <c r="AS482" s="21"/>
      <c r="AT482" s="21"/>
      <c r="AU482" s="21"/>
      <c r="AV482" s="21"/>
      <c r="AW482" s="21"/>
      <c r="AX482" s="21"/>
      <c r="AY482" s="21"/>
      <c r="AZ482" s="21"/>
      <c r="BA482" s="21"/>
      <c r="BB482" s="21"/>
      <c r="BC482" s="21"/>
      <c r="BD482" s="21"/>
      <c r="BE482" s="21"/>
      <c r="BF482" s="25">
        <f t="shared" si="7"/>
        <v>0</v>
      </c>
      <c r="BG482" s="26"/>
      <c r="BH482" s="25"/>
      <c r="BI482" s="34"/>
      <c r="IU482" s="21">
        <v>1</v>
      </c>
      <c r="IV482" s="27">
        <v>1</v>
      </c>
    </row>
    <row r="483" spans="1:256" x14ac:dyDescent="0.2">
      <c r="A483" s="20">
        <v>40015818</v>
      </c>
      <c r="B483" s="20"/>
      <c r="C483" s="21"/>
      <c r="D483" s="28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  <c r="Y483" s="21"/>
      <c r="Z483" s="21"/>
      <c r="AA483" s="21"/>
      <c r="AB483" s="21"/>
      <c r="AC483" s="21"/>
      <c r="AD483" s="21"/>
      <c r="AE483" s="21"/>
      <c r="AF483" s="21"/>
      <c r="AG483" s="21"/>
      <c r="AH483" s="21"/>
      <c r="AI483" s="21"/>
      <c r="AJ483" s="21"/>
      <c r="AK483" s="21"/>
      <c r="AL483" s="21"/>
      <c r="AM483" s="21"/>
      <c r="AN483" s="21"/>
      <c r="AO483" s="21"/>
      <c r="AP483" s="21"/>
      <c r="AQ483" s="21"/>
      <c r="AR483" s="21"/>
      <c r="AS483" s="21"/>
      <c r="AT483" s="21"/>
      <c r="AU483" s="21"/>
      <c r="AV483" s="21"/>
      <c r="AW483" s="21"/>
      <c r="AX483" s="21"/>
      <c r="AY483" s="21"/>
      <c r="AZ483" s="21"/>
      <c r="BA483" s="21"/>
      <c r="BB483" s="21"/>
      <c r="BC483" s="21"/>
      <c r="BD483" s="21"/>
      <c r="BE483" s="21"/>
      <c r="BF483" s="25">
        <f t="shared" si="7"/>
        <v>0</v>
      </c>
      <c r="BG483" s="26"/>
      <c r="BH483" s="25"/>
      <c r="BI483" s="34"/>
      <c r="IU483" s="21">
        <v>1</v>
      </c>
      <c r="IV483" s="27">
        <v>1</v>
      </c>
    </row>
    <row r="484" spans="1:256" x14ac:dyDescent="0.2">
      <c r="A484" s="20">
        <v>41151523</v>
      </c>
      <c r="B484" s="20"/>
      <c r="C484" s="21"/>
      <c r="D484" s="28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  <c r="Y484" s="21"/>
      <c r="Z484" s="21"/>
      <c r="AA484" s="21"/>
      <c r="AB484" s="21"/>
      <c r="AC484" s="21"/>
      <c r="AD484" s="21"/>
      <c r="AE484" s="21"/>
      <c r="AF484" s="21"/>
      <c r="AG484" s="21"/>
      <c r="AH484" s="21"/>
      <c r="AI484" s="21"/>
      <c r="AJ484" s="21"/>
      <c r="AK484" s="21"/>
      <c r="AL484" s="21"/>
      <c r="AM484" s="21"/>
      <c r="AN484" s="21"/>
      <c r="AO484" s="21"/>
      <c r="AP484" s="21"/>
      <c r="AQ484" s="21"/>
      <c r="AR484" s="21"/>
      <c r="AS484" s="21"/>
      <c r="AT484" s="21"/>
      <c r="AU484" s="21"/>
      <c r="AV484" s="21"/>
      <c r="AW484" s="21"/>
      <c r="AX484" s="21"/>
      <c r="AY484" s="21"/>
      <c r="AZ484" s="21"/>
      <c r="BA484" s="21"/>
      <c r="BB484" s="21"/>
      <c r="BC484" s="21"/>
      <c r="BD484" s="21"/>
      <c r="BE484" s="21"/>
      <c r="BF484" s="25">
        <f t="shared" si="7"/>
        <v>0</v>
      </c>
      <c r="BG484" s="26"/>
      <c r="BH484" s="32"/>
      <c r="BI484" s="26"/>
      <c r="BJ484" s="36"/>
      <c r="IU484" s="21">
        <v>2</v>
      </c>
      <c r="IV484" s="27">
        <v>1</v>
      </c>
    </row>
    <row r="485" spans="1:256" x14ac:dyDescent="0.2">
      <c r="A485" s="20">
        <v>41449910</v>
      </c>
      <c r="B485" s="20"/>
      <c r="C485" s="21"/>
      <c r="D485" s="28"/>
      <c r="E485" s="21"/>
      <c r="F485" s="30"/>
      <c r="G485" s="30"/>
      <c r="H485" s="30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  <c r="Y485" s="21"/>
      <c r="Z485" s="21"/>
      <c r="AA485" s="21"/>
      <c r="AB485" s="21"/>
      <c r="AC485" s="21"/>
      <c r="AD485" s="21"/>
      <c r="AE485" s="21"/>
      <c r="AF485" s="21"/>
      <c r="AG485" s="21"/>
      <c r="AH485" s="21"/>
      <c r="AI485" s="21"/>
      <c r="AJ485" s="21"/>
      <c r="AK485" s="21"/>
      <c r="AL485" s="21"/>
      <c r="AM485" s="21"/>
      <c r="AN485" s="21"/>
      <c r="AO485" s="21"/>
      <c r="AP485" s="21"/>
      <c r="AQ485" s="21"/>
      <c r="AR485" s="21"/>
      <c r="AS485" s="21"/>
      <c r="AT485" s="21"/>
      <c r="AU485" s="21"/>
      <c r="AV485" s="21"/>
      <c r="AW485" s="21"/>
      <c r="AX485" s="21"/>
      <c r="AY485" s="21"/>
      <c r="AZ485" s="21"/>
      <c r="BA485" s="21"/>
      <c r="BB485" s="21"/>
      <c r="BC485" s="21"/>
      <c r="BD485" s="21"/>
      <c r="BE485" s="21"/>
      <c r="BF485" s="25">
        <f>COUNTIF(I485:BE485,0)*7</f>
        <v>0</v>
      </c>
      <c r="BG485" s="26"/>
      <c r="BH485" s="32"/>
      <c r="BI485" s="26"/>
      <c r="BJ485" s="36"/>
      <c r="IU485" s="21"/>
      <c r="IV485" s="27"/>
    </row>
    <row r="486" spans="1:256" x14ac:dyDescent="0.2">
      <c r="A486" s="20">
        <v>41440187</v>
      </c>
      <c r="B486" s="20"/>
      <c r="C486" s="21"/>
      <c r="D486" s="28"/>
      <c r="E486" s="30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  <c r="Y486" s="21"/>
      <c r="Z486" s="21"/>
      <c r="AA486" s="21"/>
      <c r="AB486" s="21"/>
      <c r="AC486" s="21"/>
      <c r="AD486" s="21"/>
      <c r="AE486" s="21"/>
      <c r="AF486" s="21"/>
      <c r="AG486" s="21"/>
      <c r="AH486" s="21"/>
      <c r="AI486" s="21"/>
      <c r="AJ486" s="21"/>
      <c r="AK486" s="21"/>
      <c r="AL486" s="21"/>
      <c r="AM486" s="21"/>
      <c r="AN486" s="21"/>
      <c r="AO486" s="21"/>
      <c r="AP486" s="21"/>
      <c r="AQ486" s="21"/>
      <c r="AR486" s="21"/>
      <c r="AS486" s="21"/>
      <c r="AT486" s="21"/>
      <c r="AU486" s="21"/>
      <c r="AV486" s="21"/>
      <c r="AW486" s="21"/>
      <c r="AX486" s="21"/>
      <c r="AY486" s="21"/>
      <c r="AZ486" s="21"/>
      <c r="BA486" s="21"/>
      <c r="BB486" s="21"/>
      <c r="BC486" s="21"/>
      <c r="BD486" s="21"/>
      <c r="BE486" s="21"/>
      <c r="BF486" s="25">
        <f t="shared" si="7"/>
        <v>0</v>
      </c>
      <c r="BG486" s="31"/>
      <c r="BH486" s="32"/>
      <c r="BI486" s="26"/>
      <c r="BJ486" s="38"/>
      <c r="IU486" s="23">
        <v>0</v>
      </c>
      <c r="IV486" s="5">
        <v>0</v>
      </c>
    </row>
    <row r="487" spans="1:256" x14ac:dyDescent="0.2">
      <c r="A487" s="20">
        <v>41440211</v>
      </c>
      <c r="B487" s="20"/>
      <c r="C487" s="21"/>
      <c r="D487" s="28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  <c r="Y487" s="21"/>
      <c r="Z487" s="21"/>
      <c r="AA487" s="21"/>
      <c r="AB487" s="21"/>
      <c r="AC487" s="21"/>
      <c r="AD487" s="21"/>
      <c r="AE487" s="21"/>
      <c r="AF487" s="21"/>
      <c r="AG487" s="21"/>
      <c r="AH487" s="21"/>
      <c r="AI487" s="21"/>
      <c r="AJ487" s="21"/>
      <c r="AK487" s="21"/>
      <c r="AL487" s="21"/>
      <c r="AM487" s="21"/>
      <c r="AN487" s="21"/>
      <c r="AO487" s="21"/>
      <c r="AP487" s="21"/>
      <c r="AQ487" s="21"/>
      <c r="AR487" s="21"/>
      <c r="AS487" s="21"/>
      <c r="AT487" s="21"/>
      <c r="AU487" s="21"/>
      <c r="AV487" s="21"/>
      <c r="AW487" s="21"/>
      <c r="AX487" s="21"/>
      <c r="AY487" s="21"/>
      <c r="AZ487" s="21"/>
      <c r="BA487" s="21"/>
      <c r="BB487" s="21"/>
      <c r="BC487" s="21"/>
      <c r="BD487" s="21"/>
      <c r="BE487" s="21"/>
      <c r="BF487" s="25">
        <f t="shared" si="7"/>
        <v>0</v>
      </c>
      <c r="BG487" s="31"/>
      <c r="BH487" s="32"/>
      <c r="BI487" s="26"/>
      <c r="BJ487" s="36"/>
      <c r="IU487" s="23"/>
    </row>
    <row r="488" spans="1:256" x14ac:dyDescent="0.2">
      <c r="A488" s="20">
        <v>41332061</v>
      </c>
      <c r="B488" s="20"/>
      <c r="C488" s="21"/>
      <c r="D488" s="28"/>
      <c r="E488" s="21"/>
      <c r="F488" s="30"/>
      <c r="G488" s="30"/>
      <c r="H488" s="30"/>
      <c r="I488" s="30"/>
      <c r="J488" s="30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  <c r="Y488" s="21"/>
      <c r="Z488" s="21"/>
      <c r="AA488" s="21"/>
      <c r="AB488" s="21"/>
      <c r="AC488" s="21"/>
      <c r="AD488" s="21"/>
      <c r="AE488" s="21"/>
      <c r="AF488" s="21"/>
      <c r="AG488" s="21"/>
      <c r="AH488" s="21"/>
      <c r="AI488" s="21"/>
      <c r="AJ488" s="30"/>
      <c r="AK488" s="30"/>
      <c r="AL488" s="30"/>
      <c r="AM488" s="30"/>
      <c r="AN488" s="30"/>
      <c r="AO488" s="30"/>
      <c r="AP488" s="30"/>
      <c r="AQ488" s="30"/>
      <c r="AR488" s="30"/>
      <c r="AS488" s="30"/>
      <c r="AT488" s="30"/>
      <c r="AU488" s="30"/>
      <c r="AV488" s="30"/>
      <c r="AW488" s="30"/>
      <c r="AX488" s="30"/>
      <c r="AY488" s="30"/>
      <c r="AZ488" s="30"/>
      <c r="BA488" s="21"/>
      <c r="BB488" s="21"/>
      <c r="BC488" s="21"/>
      <c r="BD488" s="21"/>
      <c r="BE488" s="21"/>
      <c r="BF488" s="25">
        <f>COUNTIF(K488:BE488,0)*7</f>
        <v>0</v>
      </c>
      <c r="BG488" s="26"/>
      <c r="BH488" s="25"/>
      <c r="BI488" s="26"/>
      <c r="IU488" s="23"/>
      <c r="IV488" s="27">
        <v>2</v>
      </c>
    </row>
    <row r="489" spans="1:256" x14ac:dyDescent="0.2">
      <c r="A489" s="20">
        <v>41457126</v>
      </c>
      <c r="B489" s="20"/>
      <c r="C489" s="21"/>
      <c r="D489" s="28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  <c r="Y489" s="21"/>
      <c r="Z489" s="21"/>
      <c r="AA489" s="21"/>
      <c r="AB489" s="21"/>
      <c r="AC489" s="21"/>
      <c r="AD489" s="21"/>
      <c r="AE489" s="21"/>
      <c r="AF489" s="21"/>
      <c r="AG489" s="21"/>
      <c r="AH489" s="21"/>
      <c r="AI489" s="21"/>
      <c r="AJ489" s="21"/>
      <c r="AK489" s="21"/>
      <c r="AL489" s="21"/>
      <c r="AM489" s="21"/>
      <c r="AN489" s="21"/>
      <c r="AO489" s="21"/>
      <c r="AP489" s="21"/>
      <c r="AQ489" s="21"/>
      <c r="AR489" s="21"/>
      <c r="AS489" s="21"/>
      <c r="AT489" s="21"/>
      <c r="AU489" s="21"/>
      <c r="AV489" s="21"/>
      <c r="AW489" s="21"/>
      <c r="AX489" s="21"/>
      <c r="AY489" s="21"/>
      <c r="AZ489" s="21"/>
      <c r="BA489" s="21"/>
      <c r="BB489" s="21"/>
      <c r="BC489" s="21"/>
      <c r="BD489" s="21"/>
      <c r="BE489" s="21"/>
      <c r="BF489" s="25">
        <f t="shared" si="7"/>
        <v>0</v>
      </c>
      <c r="BG489" s="26"/>
      <c r="BH489" s="25"/>
      <c r="BI489" s="34"/>
      <c r="IU489" s="21">
        <v>2</v>
      </c>
      <c r="IV489" s="27">
        <v>2</v>
      </c>
    </row>
    <row r="490" spans="1:256" x14ac:dyDescent="0.2">
      <c r="A490" s="20">
        <v>41440318</v>
      </c>
      <c r="B490" s="21"/>
      <c r="C490" s="21"/>
      <c r="D490" s="22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  <c r="Y490" s="21"/>
      <c r="Z490" s="21"/>
      <c r="AA490" s="21"/>
      <c r="AB490" s="30"/>
      <c r="AC490" s="30"/>
      <c r="AD490" s="30"/>
      <c r="AE490" s="30"/>
      <c r="AF490" s="30"/>
      <c r="AG490" s="30"/>
      <c r="AH490" s="30"/>
      <c r="AI490" s="30"/>
      <c r="AJ490" s="30"/>
      <c r="AK490" s="30"/>
      <c r="AL490" s="30"/>
      <c r="AM490" s="30"/>
      <c r="AN490" s="30"/>
      <c r="AO490" s="30"/>
      <c r="AP490" s="30"/>
      <c r="AQ490" s="30"/>
      <c r="AR490" s="30"/>
      <c r="AS490" s="30"/>
      <c r="AT490" s="30"/>
      <c r="AU490" s="30"/>
      <c r="AV490" s="30"/>
      <c r="AW490" s="30"/>
      <c r="AX490" s="30"/>
      <c r="AY490" s="30"/>
      <c r="AZ490" s="30"/>
      <c r="BA490" s="21"/>
      <c r="BB490" s="21"/>
      <c r="BC490" s="21"/>
      <c r="BD490" s="21"/>
      <c r="BE490" s="21"/>
      <c r="BF490" s="25">
        <f t="shared" si="7"/>
        <v>0</v>
      </c>
      <c r="BG490" s="26"/>
      <c r="BH490" s="32"/>
      <c r="BI490" s="26"/>
      <c r="IU490" s="21"/>
      <c r="IV490" s="27"/>
    </row>
    <row r="491" spans="1:256" x14ac:dyDescent="0.2">
      <c r="A491" s="20">
        <v>41440372</v>
      </c>
      <c r="B491" s="20"/>
      <c r="C491" s="21"/>
      <c r="D491" s="28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40"/>
      <c r="T491" s="21"/>
      <c r="U491" s="30"/>
      <c r="V491" s="30"/>
      <c r="W491" s="30"/>
      <c r="X491" s="30"/>
      <c r="Y491" s="30"/>
      <c r="Z491" s="30"/>
      <c r="AA491" s="30"/>
      <c r="AB491" s="30"/>
      <c r="AC491" s="30"/>
      <c r="AD491" s="30"/>
      <c r="AE491" s="30"/>
      <c r="AF491" s="30"/>
      <c r="AG491" s="30"/>
      <c r="AH491" s="30"/>
      <c r="AI491" s="30"/>
      <c r="AJ491" s="30"/>
      <c r="AK491" s="30"/>
      <c r="AL491" s="30"/>
      <c r="AM491" s="30"/>
      <c r="AN491" s="30"/>
      <c r="AO491" s="30"/>
      <c r="AP491" s="30"/>
      <c r="AQ491" s="30"/>
      <c r="AR491" s="30"/>
      <c r="AS491" s="30"/>
      <c r="AT491" s="30"/>
      <c r="AU491" s="30"/>
      <c r="AV491" s="30"/>
      <c r="AW491" s="30"/>
      <c r="AX491" s="30"/>
      <c r="AY491" s="30"/>
      <c r="AZ491" s="30"/>
      <c r="BA491" s="21"/>
      <c r="BB491" s="21"/>
      <c r="BC491" s="21"/>
      <c r="BD491" s="21"/>
      <c r="BE491" s="21"/>
      <c r="BF491" s="25">
        <f t="shared" si="7"/>
        <v>0</v>
      </c>
      <c r="BG491" s="26"/>
      <c r="BH491" s="32"/>
      <c r="BI491" s="26"/>
      <c r="IU491" s="21">
        <v>1</v>
      </c>
      <c r="IV491" s="27">
        <v>1</v>
      </c>
    </row>
    <row r="492" spans="1:256" x14ac:dyDescent="0.2">
      <c r="A492" s="35">
        <v>41456671</v>
      </c>
      <c r="B492" s="20"/>
      <c r="C492" s="21"/>
      <c r="D492" s="28"/>
      <c r="E492" s="30"/>
      <c r="F492" s="21"/>
      <c r="G492" s="21"/>
      <c r="H492" s="21"/>
      <c r="I492" s="21"/>
      <c r="J492" s="21"/>
      <c r="K492" s="30"/>
      <c r="L492" s="30"/>
      <c r="M492" s="30"/>
      <c r="N492" s="30"/>
      <c r="O492" s="30"/>
      <c r="P492" s="30"/>
      <c r="Q492" s="30"/>
      <c r="R492" s="30"/>
      <c r="S492" s="99"/>
      <c r="T492" s="30"/>
      <c r="U492" s="30"/>
      <c r="V492" s="30"/>
      <c r="W492" s="30"/>
      <c r="X492" s="21"/>
      <c r="Y492" s="21"/>
      <c r="Z492" s="21"/>
      <c r="AA492" s="21"/>
      <c r="AB492" s="21"/>
      <c r="AC492" s="21"/>
      <c r="AD492" s="21"/>
      <c r="AE492" s="21"/>
      <c r="AF492" s="21"/>
      <c r="AG492" s="21"/>
      <c r="AH492" s="21"/>
      <c r="AI492" s="21"/>
      <c r="AJ492" s="21"/>
      <c r="AK492" s="21"/>
      <c r="AL492" s="21"/>
      <c r="AM492" s="21"/>
      <c r="AN492" s="21"/>
      <c r="AO492" s="21"/>
      <c r="AP492" s="21"/>
      <c r="AQ492" s="21"/>
      <c r="AR492" s="21"/>
      <c r="AS492" s="21"/>
      <c r="AT492" s="21"/>
      <c r="AU492" s="21"/>
      <c r="AV492" s="21"/>
      <c r="AW492" s="21"/>
      <c r="AX492" s="30"/>
      <c r="AY492" s="30"/>
      <c r="AZ492" s="30"/>
      <c r="BA492" s="21"/>
      <c r="BB492" s="21"/>
      <c r="BC492" s="21"/>
      <c r="BD492" s="21"/>
      <c r="BE492" s="21"/>
      <c r="BF492" s="25">
        <f>COUNTIF(AX492:BE492,0)*7</f>
        <v>0</v>
      </c>
      <c r="BG492" s="31"/>
      <c r="BH492" s="32"/>
      <c r="BI492" s="26"/>
      <c r="BJ492" s="36"/>
      <c r="IU492" s="21"/>
      <c r="IV492" s="5">
        <v>0</v>
      </c>
    </row>
    <row r="493" spans="1:256" x14ac:dyDescent="0.2">
      <c r="A493" s="20">
        <v>41448189</v>
      </c>
      <c r="B493" s="20"/>
      <c r="C493" s="21"/>
      <c r="D493" s="22"/>
      <c r="E493" s="30"/>
      <c r="F493" s="21"/>
      <c r="G493" s="21"/>
      <c r="H493" s="21"/>
      <c r="I493" s="21"/>
      <c r="J493" s="21"/>
      <c r="K493" s="30"/>
      <c r="L493" s="30"/>
      <c r="M493" s="21"/>
      <c r="N493" s="21"/>
      <c r="O493" s="21"/>
      <c r="P493" s="21"/>
      <c r="Q493" s="21"/>
      <c r="R493" s="21"/>
      <c r="S493" s="40"/>
      <c r="T493" s="21"/>
      <c r="U493" s="21"/>
      <c r="V493" s="21"/>
      <c r="W493" s="21"/>
      <c r="X493" s="21"/>
      <c r="Y493" s="21"/>
      <c r="Z493" s="21"/>
      <c r="AA493" s="21"/>
      <c r="AB493" s="21"/>
      <c r="AC493" s="21"/>
      <c r="AD493" s="21"/>
      <c r="AE493" s="21"/>
      <c r="AF493" s="21"/>
      <c r="AG493" s="21"/>
      <c r="AH493" s="21"/>
      <c r="AI493" s="21"/>
      <c r="AJ493" s="21"/>
      <c r="AK493" s="21"/>
      <c r="AL493" s="21"/>
      <c r="AM493" s="21"/>
      <c r="AN493" s="21"/>
      <c r="AO493" s="21"/>
      <c r="AP493" s="21"/>
      <c r="AQ493" s="21"/>
      <c r="AR493" s="21"/>
      <c r="AS493" s="21"/>
      <c r="AT493" s="21"/>
      <c r="AU493" s="21"/>
      <c r="AV493" s="21"/>
      <c r="AW493" s="21"/>
      <c r="AX493" s="21"/>
      <c r="AY493" s="21"/>
      <c r="AZ493" s="21"/>
      <c r="BA493" s="21"/>
      <c r="BB493" s="21"/>
      <c r="BC493" s="21"/>
      <c r="BD493" s="21"/>
      <c r="BE493" s="21"/>
      <c r="BF493" s="25">
        <f t="shared" si="7"/>
        <v>0</v>
      </c>
      <c r="BG493" s="31"/>
      <c r="BH493" s="32"/>
      <c r="BI493" s="26"/>
      <c r="BJ493" s="36"/>
      <c r="IU493" s="21"/>
    </row>
    <row r="494" spans="1:256" x14ac:dyDescent="0.2">
      <c r="A494" s="20">
        <v>41440559</v>
      </c>
      <c r="B494" s="20"/>
      <c r="C494" s="21"/>
      <c r="D494" s="28"/>
      <c r="E494" s="30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40"/>
      <c r="T494" s="21"/>
      <c r="U494" s="21"/>
      <c r="V494" s="21"/>
      <c r="W494" s="21"/>
      <c r="X494" s="21"/>
      <c r="Y494" s="21"/>
      <c r="Z494" s="21"/>
      <c r="AA494" s="21"/>
      <c r="AB494" s="21"/>
      <c r="AC494" s="21"/>
      <c r="AD494" s="30"/>
      <c r="AE494" s="30"/>
      <c r="AF494" s="30"/>
      <c r="AG494" s="30"/>
      <c r="AH494" s="30"/>
      <c r="AI494" s="30"/>
      <c r="AJ494" s="30"/>
      <c r="AK494" s="30"/>
      <c r="AL494" s="30"/>
      <c r="AM494" s="30"/>
      <c r="AN494" s="30"/>
      <c r="AO494" s="30"/>
      <c r="AP494" s="30"/>
      <c r="AQ494" s="30"/>
      <c r="AR494" s="30"/>
      <c r="AS494" s="30"/>
      <c r="AT494" s="30"/>
      <c r="AU494" s="30"/>
      <c r="AV494" s="30"/>
      <c r="AW494" s="30"/>
      <c r="AX494" s="30"/>
      <c r="AY494" s="30"/>
      <c r="AZ494" s="30"/>
      <c r="BA494" s="21"/>
      <c r="BB494" s="21"/>
      <c r="BC494" s="21"/>
      <c r="BD494" s="21"/>
      <c r="BE494" s="21"/>
      <c r="BF494" s="25">
        <f t="shared" si="7"/>
        <v>0</v>
      </c>
      <c r="BG494" s="31"/>
      <c r="BH494" s="32"/>
      <c r="BI494" s="26"/>
      <c r="BJ494" s="38"/>
      <c r="IU494" s="21"/>
      <c r="IV494" s="5">
        <v>0</v>
      </c>
    </row>
    <row r="495" spans="1:256" x14ac:dyDescent="0.2">
      <c r="A495" s="20">
        <v>41445996</v>
      </c>
      <c r="B495" s="20"/>
      <c r="C495" s="21"/>
      <c r="D495" s="22"/>
      <c r="E495" s="30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40"/>
      <c r="T495" s="21"/>
      <c r="U495" s="21"/>
      <c r="V495" s="21"/>
      <c r="W495" s="21"/>
      <c r="X495" s="21"/>
      <c r="Y495" s="21"/>
      <c r="Z495" s="21"/>
      <c r="AA495" s="21"/>
      <c r="AB495" s="21"/>
      <c r="AC495" s="21"/>
      <c r="AD495" s="30"/>
      <c r="AE495" s="30"/>
      <c r="AF495" s="30"/>
      <c r="AG495" s="30"/>
      <c r="AH495" s="30"/>
      <c r="AI495" s="30"/>
      <c r="AJ495" s="30"/>
      <c r="AK495" s="30"/>
      <c r="AL495" s="30"/>
      <c r="AM495" s="30"/>
      <c r="AN495" s="30"/>
      <c r="AO495" s="30"/>
      <c r="AP495" s="30"/>
      <c r="AQ495" s="30"/>
      <c r="AR495" s="30"/>
      <c r="AS495" s="30"/>
      <c r="AT495" s="21"/>
      <c r="AU495" s="21"/>
      <c r="AV495" s="21"/>
      <c r="AW495" s="21"/>
      <c r="AX495" s="21"/>
      <c r="AY495" s="21"/>
      <c r="AZ495" s="21"/>
      <c r="BA495" s="21"/>
      <c r="BB495" s="21"/>
      <c r="BC495" s="21"/>
      <c r="BD495" s="21"/>
      <c r="BE495" s="21"/>
      <c r="BF495" s="25"/>
      <c r="BG495" s="31"/>
      <c r="BH495" s="32"/>
      <c r="BI495" s="26"/>
      <c r="BJ495" s="38"/>
      <c r="IU495" s="21"/>
    </row>
    <row r="496" spans="1:256" x14ac:dyDescent="0.2">
      <c r="A496" s="20" t="e">
        <v>#N/A</v>
      </c>
      <c r="B496" s="20"/>
      <c r="C496" s="21"/>
      <c r="D496" s="28"/>
      <c r="E496" s="30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40"/>
      <c r="T496" s="21"/>
      <c r="U496" s="21"/>
      <c r="V496" s="30"/>
      <c r="W496" s="30"/>
      <c r="X496" s="30"/>
      <c r="Y496" s="30"/>
      <c r="Z496" s="30"/>
      <c r="AA496" s="30"/>
      <c r="AB496" s="30"/>
      <c r="AC496" s="30"/>
      <c r="AD496" s="30"/>
      <c r="AE496" s="30"/>
      <c r="AF496" s="30"/>
      <c r="AG496" s="30"/>
      <c r="AH496" s="30"/>
      <c r="AI496" s="30"/>
      <c r="AJ496" s="30"/>
      <c r="AK496" s="30"/>
      <c r="AL496" s="30"/>
      <c r="AM496" s="30"/>
      <c r="AN496" s="30"/>
      <c r="AO496" s="30"/>
      <c r="AP496" s="30"/>
      <c r="AQ496" s="30"/>
      <c r="AR496" s="30"/>
      <c r="AS496" s="30"/>
      <c r="AT496" s="30"/>
      <c r="AU496" s="30"/>
      <c r="AV496" s="30"/>
      <c r="AW496" s="30"/>
      <c r="AX496" s="21"/>
      <c r="AY496" s="21"/>
      <c r="AZ496" s="21"/>
      <c r="BA496" s="21"/>
      <c r="BB496" s="21"/>
      <c r="BC496" s="21"/>
      <c r="BD496" s="21"/>
      <c r="BE496" s="21"/>
      <c r="BF496" s="25">
        <f>COUNTIF(AY496:BE496,0)*7</f>
        <v>0</v>
      </c>
      <c r="BG496" s="31"/>
      <c r="BH496" s="32"/>
      <c r="BI496" s="26"/>
      <c r="BJ496" s="38"/>
      <c r="IU496" s="21"/>
    </row>
    <row r="497" spans="2:255" ht="12.75" customHeight="1" x14ac:dyDescent="0.2">
      <c r="B497" s="51">
        <f>COUNT(B3:B496)</f>
        <v>0</v>
      </c>
      <c r="C497" s="52" t="s">
        <v>1173</v>
      </c>
      <c r="D497" s="53" t="s">
        <v>1174</v>
      </c>
      <c r="E497" s="54">
        <f>COUNTIF(E1:E491,0)</f>
        <v>0</v>
      </c>
      <c r="F497" s="54">
        <f>COUNTIF(F1:F494,0)</f>
        <v>0</v>
      </c>
      <c r="G497" s="54">
        <f>COUNTIF(G1:G494,0)</f>
        <v>0</v>
      </c>
      <c r="H497" s="54">
        <f>COUNTIF(H1:H494,0)</f>
        <v>0</v>
      </c>
      <c r="I497" s="54">
        <f>COUNTIF(I1:I494,0)</f>
        <v>0</v>
      </c>
      <c r="J497" s="54">
        <f>COUNTIF(J3:J494,0)</f>
        <v>0</v>
      </c>
      <c r="K497" s="54">
        <f>COUNTIF(K3:K494,0)</f>
        <v>0</v>
      </c>
      <c r="L497" s="54">
        <f t="shared" ref="L497:R497" si="8">COUNTIF(L1:L494,0)</f>
        <v>0</v>
      </c>
      <c r="M497" s="54">
        <f t="shared" si="8"/>
        <v>0</v>
      </c>
      <c r="N497" s="54">
        <f t="shared" si="8"/>
        <v>0</v>
      </c>
      <c r="O497" s="54">
        <f t="shared" si="8"/>
        <v>0</v>
      </c>
      <c r="P497" s="54">
        <f t="shared" si="8"/>
        <v>0</v>
      </c>
      <c r="Q497" s="54">
        <f t="shared" si="8"/>
        <v>0</v>
      </c>
      <c r="R497" s="54">
        <f t="shared" si="8"/>
        <v>0</v>
      </c>
      <c r="S497" s="54">
        <f>COUNTIF(S3:S494,0)</f>
        <v>0</v>
      </c>
      <c r="T497" s="54">
        <f>COUNTIF(T1:T494,0)</f>
        <v>0</v>
      </c>
      <c r="U497" s="54">
        <f>COUNTIF(U1:U494,0)</f>
        <v>0</v>
      </c>
      <c r="V497" s="54">
        <f>COUNTIF(V1:V496,0)</f>
        <v>0</v>
      </c>
      <c r="W497" s="54">
        <f>COUNTIF(W4:W491,0)</f>
        <v>0</v>
      </c>
      <c r="X497" s="54">
        <f>COUNTIF(X4:X496,0)</f>
        <v>0</v>
      </c>
      <c r="Y497" s="54">
        <f>COUNTIF(Y1:Y496,0)</f>
        <v>0</v>
      </c>
      <c r="Z497" s="54">
        <f>COUNTIF(Z1:Z496,0)</f>
        <v>0</v>
      </c>
      <c r="AA497" s="54">
        <f>COUNTIF(AA1:AA496,0)</f>
        <v>0</v>
      </c>
      <c r="AB497" s="54">
        <f>COUNTIF(AB3:AB496,0)</f>
        <v>0</v>
      </c>
      <c r="AC497" s="54">
        <f t="shared" ref="AC497:AK497" si="9">COUNTIF(AC1:AC496,0)</f>
        <v>0</v>
      </c>
      <c r="AD497" s="54">
        <f t="shared" si="9"/>
        <v>0</v>
      </c>
      <c r="AE497" s="54">
        <f t="shared" si="9"/>
        <v>0</v>
      </c>
      <c r="AF497" s="54">
        <f t="shared" si="9"/>
        <v>0</v>
      </c>
      <c r="AG497" s="54">
        <f t="shared" si="9"/>
        <v>0</v>
      </c>
      <c r="AH497" s="54">
        <f t="shared" si="9"/>
        <v>0</v>
      </c>
      <c r="AI497" s="54">
        <f t="shared" si="9"/>
        <v>0</v>
      </c>
      <c r="AJ497" s="54">
        <f t="shared" si="9"/>
        <v>0</v>
      </c>
      <c r="AK497" s="54">
        <f t="shared" si="9"/>
        <v>0</v>
      </c>
      <c r="AL497" s="54">
        <f>COUNTIF(AL3:AL496,0)</f>
        <v>0</v>
      </c>
      <c r="AM497" s="54">
        <f t="shared" ref="AM497:AU497" si="10">COUNTIF(AM1:AM496,0)</f>
        <v>0</v>
      </c>
      <c r="AN497" s="54">
        <f t="shared" si="10"/>
        <v>0</v>
      </c>
      <c r="AO497" s="54">
        <f t="shared" si="10"/>
        <v>0</v>
      </c>
      <c r="AP497" s="54">
        <f t="shared" si="10"/>
        <v>0</v>
      </c>
      <c r="AQ497" s="54">
        <f t="shared" si="10"/>
        <v>0</v>
      </c>
      <c r="AR497" s="54">
        <f t="shared" si="10"/>
        <v>0</v>
      </c>
      <c r="AS497" s="54">
        <f t="shared" si="10"/>
        <v>0</v>
      </c>
      <c r="AT497" s="54">
        <f t="shared" si="10"/>
        <v>0</v>
      </c>
      <c r="AU497" s="54">
        <f t="shared" si="10"/>
        <v>0</v>
      </c>
      <c r="AV497" s="54">
        <f>COUNTIF(AV3:AV496,0)</f>
        <v>0</v>
      </c>
      <c r="AW497" s="54">
        <f t="shared" ref="AW497:BE497" si="11">COUNTIF(AW1:AW496,0)</f>
        <v>0</v>
      </c>
      <c r="AX497" s="54">
        <f t="shared" si="11"/>
        <v>0</v>
      </c>
      <c r="AY497" s="54">
        <f t="shared" si="11"/>
        <v>0</v>
      </c>
      <c r="AZ497" s="54">
        <f t="shared" si="11"/>
        <v>0</v>
      </c>
      <c r="BA497" s="54">
        <f t="shared" si="11"/>
        <v>0</v>
      </c>
      <c r="BB497" s="54">
        <f t="shared" si="11"/>
        <v>0</v>
      </c>
      <c r="BC497" s="54">
        <f t="shared" si="11"/>
        <v>0</v>
      </c>
      <c r="BD497" s="54">
        <f t="shared" si="11"/>
        <v>0</v>
      </c>
      <c r="BE497" s="54">
        <f t="shared" si="11"/>
        <v>0</v>
      </c>
      <c r="BF497" s="25"/>
      <c r="BG497" s="55" t="e">
        <f>(SUM(BG3:BG494))/$O$497</f>
        <v>#DIV/0!</v>
      </c>
      <c r="BH497" s="55" t="e">
        <f>(SUM(BH3:BH494))/$O$497</f>
        <v>#DIV/0!</v>
      </c>
      <c r="BI497" s="55" t="e">
        <f>(SUM(BI3:BI494))/$O$497</f>
        <v>#DIV/0!</v>
      </c>
      <c r="IU497" s="54">
        <f>COUNTIF(IU3:IU491,0)</f>
        <v>40</v>
      </c>
    </row>
    <row r="498" spans="2:255" ht="13.5" customHeight="1" thickBot="1" x14ac:dyDescent="0.25">
      <c r="B498" s="56">
        <v>0.1</v>
      </c>
      <c r="C498" s="57" t="s">
        <v>1175</v>
      </c>
      <c r="D498" s="58" t="s">
        <v>1176</v>
      </c>
      <c r="E498" s="59">
        <f t="shared" ref="E498:Z498" si="12">IF(COUNT(E1:E494)&gt;0,E497/E499,"")</f>
        <v>0</v>
      </c>
      <c r="F498" s="59">
        <f t="shared" si="12"/>
        <v>0</v>
      </c>
      <c r="G498" s="59">
        <f t="shared" si="12"/>
        <v>0</v>
      </c>
      <c r="H498" s="59">
        <f t="shared" si="12"/>
        <v>0</v>
      </c>
      <c r="I498" s="59">
        <f t="shared" si="12"/>
        <v>0</v>
      </c>
      <c r="J498" s="59">
        <f t="shared" si="12"/>
        <v>0</v>
      </c>
      <c r="K498" s="59">
        <f t="shared" si="12"/>
        <v>0</v>
      </c>
      <c r="L498" s="59">
        <f t="shared" si="12"/>
        <v>0</v>
      </c>
      <c r="M498" s="59">
        <f t="shared" si="12"/>
        <v>0</v>
      </c>
      <c r="N498" s="59">
        <f t="shared" si="12"/>
        <v>0</v>
      </c>
      <c r="O498" s="59">
        <f t="shared" si="12"/>
        <v>0</v>
      </c>
      <c r="P498" s="59">
        <f t="shared" si="12"/>
        <v>0</v>
      </c>
      <c r="Q498" s="59">
        <f t="shared" si="12"/>
        <v>0</v>
      </c>
      <c r="R498" s="59">
        <f t="shared" si="12"/>
        <v>0</v>
      </c>
      <c r="S498" s="59">
        <f t="shared" si="12"/>
        <v>0</v>
      </c>
      <c r="T498" s="59">
        <f t="shared" si="12"/>
        <v>0</v>
      </c>
      <c r="U498" s="59">
        <f t="shared" si="12"/>
        <v>0</v>
      </c>
      <c r="V498" s="59" t="e">
        <f t="shared" si="12"/>
        <v>#DIV/0!</v>
      </c>
      <c r="W498" s="59" t="e">
        <f t="shared" si="12"/>
        <v>#DIV/0!</v>
      </c>
      <c r="X498" s="59" t="e">
        <f t="shared" si="12"/>
        <v>#DIV/0!</v>
      </c>
      <c r="Y498" s="59" t="e">
        <f t="shared" si="12"/>
        <v>#DIV/0!</v>
      </c>
      <c r="Z498" s="59" t="e">
        <f t="shared" si="12"/>
        <v>#DIV/0!</v>
      </c>
      <c r="AA498" s="59" t="e">
        <f t="shared" ref="AA498:BE498" si="13">IF(COUNT(AA1:AA496)&gt;0,AA497/AA499,"")</f>
        <v>#DIV/0!</v>
      </c>
      <c r="AB498" s="59" t="e">
        <f t="shared" si="13"/>
        <v>#DIV/0!</v>
      </c>
      <c r="AC498" s="59" t="e">
        <f t="shared" si="13"/>
        <v>#DIV/0!</v>
      </c>
      <c r="AD498" s="59" t="e">
        <f t="shared" si="13"/>
        <v>#DIV/0!</v>
      </c>
      <c r="AE498" s="59" t="e">
        <f t="shared" si="13"/>
        <v>#DIV/0!</v>
      </c>
      <c r="AF498" s="60" t="e">
        <f t="shared" si="13"/>
        <v>#DIV/0!</v>
      </c>
      <c r="AG498" s="60" t="e">
        <f t="shared" si="13"/>
        <v>#DIV/0!</v>
      </c>
      <c r="AH498" s="60" t="e">
        <f t="shared" si="13"/>
        <v>#DIV/0!</v>
      </c>
      <c r="AI498" s="60" t="e">
        <f t="shared" si="13"/>
        <v>#DIV/0!</v>
      </c>
      <c r="AJ498" s="60" t="e">
        <f t="shared" si="13"/>
        <v>#DIV/0!</v>
      </c>
      <c r="AK498" s="60" t="e">
        <f t="shared" si="13"/>
        <v>#DIV/0!</v>
      </c>
      <c r="AL498" s="60" t="e">
        <f t="shared" si="13"/>
        <v>#DIV/0!</v>
      </c>
      <c r="AM498" s="60" t="e">
        <f t="shared" si="13"/>
        <v>#DIV/0!</v>
      </c>
      <c r="AN498" s="60" t="e">
        <f t="shared" si="13"/>
        <v>#DIV/0!</v>
      </c>
      <c r="AO498" s="60" t="e">
        <f t="shared" si="13"/>
        <v>#DIV/0!</v>
      </c>
      <c r="AP498" s="60" t="e">
        <f t="shared" si="13"/>
        <v>#DIV/0!</v>
      </c>
      <c r="AQ498" s="59" t="e">
        <f t="shared" si="13"/>
        <v>#DIV/0!</v>
      </c>
      <c r="AR498" s="59" t="e">
        <f t="shared" si="13"/>
        <v>#DIV/0!</v>
      </c>
      <c r="AS498" s="59" t="e">
        <f t="shared" si="13"/>
        <v>#DIV/0!</v>
      </c>
      <c r="AT498" s="59" t="e">
        <f t="shared" si="13"/>
        <v>#DIV/0!</v>
      </c>
      <c r="AU498" s="59" t="e">
        <f t="shared" si="13"/>
        <v>#DIV/0!</v>
      </c>
      <c r="AV498" s="59" t="e">
        <f t="shared" si="13"/>
        <v>#DIV/0!</v>
      </c>
      <c r="AW498" s="59" t="e">
        <f t="shared" si="13"/>
        <v>#DIV/0!</v>
      </c>
      <c r="AX498" s="59" t="e">
        <f t="shared" si="13"/>
        <v>#DIV/0!</v>
      </c>
      <c r="AY498" s="59" t="e">
        <f t="shared" si="13"/>
        <v>#DIV/0!</v>
      </c>
      <c r="AZ498" s="59" t="e">
        <f t="shared" si="13"/>
        <v>#DIV/0!</v>
      </c>
      <c r="BA498" s="59" t="e">
        <f t="shared" si="13"/>
        <v>#DIV/0!</v>
      </c>
      <c r="BB498" s="59" t="e">
        <f t="shared" si="13"/>
        <v>#DIV/0!</v>
      </c>
      <c r="BC498" s="59" t="e">
        <f t="shared" si="13"/>
        <v>#DIV/0!</v>
      </c>
      <c r="BD498" s="59" t="e">
        <f t="shared" si="13"/>
        <v>#DIV/0!</v>
      </c>
      <c r="BE498" s="59" t="e">
        <f t="shared" si="13"/>
        <v>#DIV/0!</v>
      </c>
      <c r="BF498" s="25"/>
      <c r="BG498" s="55"/>
      <c r="BH498" s="55"/>
      <c r="BI498" s="55"/>
      <c r="IU498" s="59" t="e">
        <f>IF(COUNT(IU3:IU491)&gt;0,IU497/IU499,"")</f>
        <v>#DIV/0!</v>
      </c>
    </row>
    <row r="499" spans="2:255" ht="11.25" customHeight="1" x14ac:dyDescent="0.2">
      <c r="B499" s="61"/>
      <c r="C499" s="62"/>
      <c r="D499" s="63" t="s">
        <v>1177</v>
      </c>
      <c r="E499" s="64">
        <v>478</v>
      </c>
      <c r="F499" s="64">
        <v>478</v>
      </c>
      <c r="G499" s="64">
        <v>478</v>
      </c>
      <c r="H499" s="64">
        <v>478</v>
      </c>
      <c r="I499" s="64">
        <v>478</v>
      </c>
      <c r="J499" s="64">
        <v>478</v>
      </c>
      <c r="K499" s="64">
        <v>478</v>
      </c>
      <c r="L499" s="64">
        <v>478</v>
      </c>
      <c r="M499" s="64">
        <v>480</v>
      </c>
      <c r="N499" s="64">
        <v>480</v>
      </c>
      <c r="O499" s="64">
        <v>481</v>
      </c>
      <c r="P499" s="64">
        <v>481</v>
      </c>
      <c r="Q499" s="64">
        <v>487</v>
      </c>
      <c r="R499" s="64">
        <v>487</v>
      </c>
      <c r="S499" s="64">
        <v>487</v>
      </c>
      <c r="T499" s="64">
        <v>487</v>
      </c>
      <c r="U499" s="64">
        <v>487</v>
      </c>
      <c r="V499" s="64">
        <f>$B$497</f>
        <v>0</v>
      </c>
      <c r="W499" s="64">
        <f t="shared" ref="W499:BE499" si="14">$B$497</f>
        <v>0</v>
      </c>
      <c r="X499" s="64">
        <f t="shared" si="14"/>
        <v>0</v>
      </c>
      <c r="Y499" s="64">
        <f t="shared" si="14"/>
        <v>0</v>
      </c>
      <c r="Z499" s="64">
        <f t="shared" si="14"/>
        <v>0</v>
      </c>
      <c r="AA499" s="64">
        <f t="shared" si="14"/>
        <v>0</v>
      </c>
      <c r="AB499" s="64">
        <f t="shared" si="14"/>
        <v>0</v>
      </c>
      <c r="AC499" s="64">
        <f t="shared" si="14"/>
        <v>0</v>
      </c>
      <c r="AD499" s="64">
        <f t="shared" si="14"/>
        <v>0</v>
      </c>
      <c r="AE499" s="64">
        <f t="shared" si="14"/>
        <v>0</v>
      </c>
      <c r="AF499" s="64">
        <f t="shared" si="14"/>
        <v>0</v>
      </c>
      <c r="AG499" s="64">
        <f t="shared" si="14"/>
        <v>0</v>
      </c>
      <c r="AH499" s="64">
        <f t="shared" si="14"/>
        <v>0</v>
      </c>
      <c r="AI499" s="64">
        <f t="shared" si="14"/>
        <v>0</v>
      </c>
      <c r="AJ499" s="64">
        <f t="shared" si="14"/>
        <v>0</v>
      </c>
      <c r="AK499" s="64">
        <f t="shared" si="14"/>
        <v>0</v>
      </c>
      <c r="AL499" s="64">
        <f t="shared" si="14"/>
        <v>0</v>
      </c>
      <c r="AM499" s="64">
        <f t="shared" si="14"/>
        <v>0</v>
      </c>
      <c r="AN499" s="64">
        <f t="shared" si="14"/>
        <v>0</v>
      </c>
      <c r="AO499" s="64">
        <f t="shared" si="14"/>
        <v>0</v>
      </c>
      <c r="AP499" s="64">
        <f t="shared" si="14"/>
        <v>0</v>
      </c>
      <c r="AQ499" s="64">
        <f t="shared" si="14"/>
        <v>0</v>
      </c>
      <c r="AR499" s="64">
        <f t="shared" si="14"/>
        <v>0</v>
      </c>
      <c r="AS499" s="64">
        <f t="shared" si="14"/>
        <v>0</v>
      </c>
      <c r="AT499" s="64">
        <f t="shared" si="14"/>
        <v>0</v>
      </c>
      <c r="AU499" s="64">
        <f t="shared" si="14"/>
        <v>0</v>
      </c>
      <c r="AV499" s="64">
        <f t="shared" si="14"/>
        <v>0</v>
      </c>
      <c r="AW499" s="64">
        <f t="shared" si="14"/>
        <v>0</v>
      </c>
      <c r="AX499" s="64">
        <f t="shared" si="14"/>
        <v>0</v>
      </c>
      <c r="AY499" s="64">
        <f t="shared" si="14"/>
        <v>0</v>
      </c>
      <c r="AZ499" s="64">
        <f t="shared" si="14"/>
        <v>0</v>
      </c>
      <c r="BA499" s="64">
        <f t="shared" si="14"/>
        <v>0</v>
      </c>
      <c r="BB499" s="64">
        <f t="shared" si="14"/>
        <v>0</v>
      </c>
      <c r="BC499" s="64">
        <f t="shared" si="14"/>
        <v>0</v>
      </c>
      <c r="BD499" s="64">
        <f t="shared" si="14"/>
        <v>0</v>
      </c>
      <c r="BE499" s="64">
        <f t="shared" si="14"/>
        <v>0</v>
      </c>
      <c r="BF499" s="25">
        <f>COUNTIF(AF499:BE499,0)*7</f>
        <v>182</v>
      </c>
      <c r="BG499" s="55"/>
      <c r="BH499" s="55"/>
      <c r="BI499" s="55"/>
      <c r="IU499" s="64">
        <f>$B$497</f>
        <v>0</v>
      </c>
    </row>
    <row r="500" spans="2:255" ht="12" customHeight="1" x14ac:dyDescent="0.2">
      <c r="B500" s="61"/>
      <c r="C500" s="62"/>
      <c r="D500" s="63" t="s">
        <v>1178</v>
      </c>
      <c r="E500" s="65">
        <v>0.1</v>
      </c>
      <c r="F500" s="65">
        <v>0.1</v>
      </c>
      <c r="G500" s="65">
        <v>0.1</v>
      </c>
      <c r="H500" s="65">
        <v>0.1</v>
      </c>
      <c r="I500" s="65">
        <v>0.1</v>
      </c>
      <c r="J500" s="65">
        <v>0.1</v>
      </c>
      <c r="K500" s="65">
        <v>0.1</v>
      </c>
      <c r="L500" s="65">
        <v>0.1</v>
      </c>
      <c r="M500" s="65">
        <v>0.1</v>
      </c>
      <c r="N500" s="65">
        <v>0.1</v>
      </c>
      <c r="O500" s="65">
        <v>0.1</v>
      </c>
      <c r="P500" s="65">
        <v>0.1</v>
      </c>
      <c r="Q500" s="65">
        <v>0.1</v>
      </c>
      <c r="R500" s="65">
        <v>0.1</v>
      </c>
      <c r="S500" s="65">
        <v>0.1</v>
      </c>
      <c r="T500" s="65">
        <v>0.1</v>
      </c>
      <c r="U500" s="65">
        <v>0.1</v>
      </c>
      <c r="V500" s="65">
        <v>0.1</v>
      </c>
      <c r="W500" s="65">
        <v>0.1</v>
      </c>
      <c r="X500" s="65">
        <v>0.1</v>
      </c>
      <c r="Y500" s="65">
        <v>0.1</v>
      </c>
      <c r="Z500" s="65">
        <v>0.1</v>
      </c>
      <c r="AA500" s="65">
        <v>0.1</v>
      </c>
      <c r="AB500" s="65">
        <v>0.1</v>
      </c>
      <c r="AC500" s="65">
        <v>0.1</v>
      </c>
      <c r="AD500" s="65">
        <v>0.1</v>
      </c>
      <c r="AE500" s="65">
        <v>0.1</v>
      </c>
      <c r="AF500" s="65">
        <v>0.1</v>
      </c>
      <c r="AG500" s="65">
        <v>0.1</v>
      </c>
      <c r="AH500" s="65">
        <v>0.1</v>
      </c>
      <c r="AI500" s="65">
        <v>0.1</v>
      </c>
      <c r="AJ500" s="65">
        <v>0.1</v>
      </c>
      <c r="AK500" s="65">
        <v>0.1</v>
      </c>
      <c r="AL500" s="65">
        <v>0.1</v>
      </c>
      <c r="AM500" s="65">
        <v>0.1</v>
      </c>
      <c r="AN500" s="65">
        <v>0.1</v>
      </c>
      <c r="AO500" s="65">
        <v>0.1</v>
      </c>
      <c r="AP500" s="65">
        <v>0.1</v>
      </c>
      <c r="AQ500" s="65">
        <v>0.1</v>
      </c>
      <c r="AR500" s="65">
        <v>0.1</v>
      </c>
      <c r="AS500" s="65">
        <v>0.1</v>
      </c>
      <c r="AT500" s="65">
        <v>0.1</v>
      </c>
      <c r="AU500" s="65">
        <v>0.1</v>
      </c>
      <c r="AV500" s="65">
        <v>0.1</v>
      </c>
      <c r="AW500" s="65">
        <v>0.1</v>
      </c>
      <c r="AX500" s="65">
        <v>0.1</v>
      </c>
      <c r="AY500" s="65">
        <v>0.1</v>
      </c>
      <c r="AZ500" s="65">
        <v>0.1</v>
      </c>
      <c r="BA500" s="65">
        <v>0.1</v>
      </c>
      <c r="BB500" s="65">
        <v>0.1</v>
      </c>
      <c r="BC500" s="65">
        <v>0.1</v>
      </c>
      <c r="BD500" s="65">
        <v>0.1</v>
      </c>
      <c r="BE500" s="65">
        <v>0.1</v>
      </c>
      <c r="BF500" s="25">
        <f>COUNTIF(AF500:BE500,0)*7</f>
        <v>0</v>
      </c>
      <c r="BH500" s="11"/>
      <c r="BI500" s="66"/>
      <c r="IU500" s="65">
        <v>0.1</v>
      </c>
    </row>
    <row r="501" spans="2:255" x14ac:dyDescent="0.2">
      <c r="C501" s="68"/>
      <c r="D501" s="69"/>
      <c r="E501" s="70"/>
      <c r="F501" s="70"/>
      <c r="G501" s="70"/>
      <c r="H501" s="70"/>
      <c r="I501" s="70"/>
      <c r="J501" s="70"/>
      <c r="K501" s="70"/>
      <c r="L501" s="70"/>
      <c r="M501" s="70"/>
      <c r="N501" s="71"/>
      <c r="O501" s="71"/>
      <c r="P501" s="71"/>
      <c r="Q501" s="71"/>
      <c r="R501" s="71"/>
      <c r="S501" s="71"/>
      <c r="T501" s="71"/>
      <c r="U501" s="71"/>
      <c r="V501" s="71"/>
      <c r="W501" s="71"/>
      <c r="X501" s="71"/>
      <c r="Y501" s="71"/>
      <c r="Z501" s="71"/>
      <c r="AA501" s="71"/>
      <c r="AB501" s="71"/>
      <c r="AC501" s="71"/>
      <c r="AD501" s="71"/>
      <c r="AE501" s="71"/>
      <c r="AF501" s="71"/>
      <c r="AG501" s="71"/>
      <c r="AH501" s="71"/>
      <c r="AI501" s="71"/>
      <c r="AJ501" s="71"/>
      <c r="AK501" s="71">
        <v>32</v>
      </c>
      <c r="AL501" s="71">
        <v>33</v>
      </c>
      <c r="AM501" s="71">
        <v>34</v>
      </c>
      <c r="AN501" s="71">
        <v>35</v>
      </c>
      <c r="AO501" s="71">
        <v>36</v>
      </c>
      <c r="AP501" s="71">
        <v>37</v>
      </c>
      <c r="AQ501" s="71">
        <v>38</v>
      </c>
      <c r="AR501" s="71">
        <v>39</v>
      </c>
      <c r="AS501" s="71">
        <v>40</v>
      </c>
      <c r="AT501" s="71">
        <v>41</v>
      </c>
      <c r="AU501" s="71">
        <v>42</v>
      </c>
      <c r="AV501" s="71">
        <v>43</v>
      </c>
      <c r="AW501" s="71">
        <v>44</v>
      </c>
      <c r="AX501" s="71">
        <v>45</v>
      </c>
      <c r="AY501" s="71"/>
      <c r="AZ501" s="71"/>
      <c r="BA501" s="71"/>
      <c r="BB501" s="71"/>
      <c r="BC501" s="71"/>
      <c r="BD501" s="71"/>
      <c r="BE501" s="71"/>
      <c r="BF501" s="72">
        <f>COUNTIF(AF501:BE501,0)*7</f>
        <v>0</v>
      </c>
      <c r="BG501" s="73">
        <f>COUNTIF(BG3:BG496,"&gt;0")</f>
        <v>0</v>
      </c>
      <c r="BH501" s="73">
        <f>SUM(BH3:BH496)</f>
        <v>0</v>
      </c>
      <c r="BI501" s="73">
        <f>SUM(BI3:BI496)</f>
        <v>0</v>
      </c>
      <c r="IU501" s="71"/>
    </row>
    <row r="502" spans="2:255" ht="12.75" customHeight="1" thickBot="1" x14ac:dyDescent="0.25">
      <c r="C502" s="68"/>
      <c r="D502" s="74"/>
      <c r="E502" s="71" t="s">
        <v>1111</v>
      </c>
      <c r="F502" s="71" t="s">
        <v>1112</v>
      </c>
      <c r="G502" s="71" t="s">
        <v>1113</v>
      </c>
      <c r="H502" s="71" t="s">
        <v>1114</v>
      </c>
      <c r="I502" s="71" t="s">
        <v>1115</v>
      </c>
      <c r="J502" s="71" t="s">
        <v>1116</v>
      </c>
      <c r="K502" s="71" t="s">
        <v>1117</v>
      </c>
      <c r="L502" s="71" t="s">
        <v>1118</v>
      </c>
      <c r="M502" s="71" t="s">
        <v>1119</v>
      </c>
      <c r="N502" s="71" t="s">
        <v>1120</v>
      </c>
      <c r="O502" s="71" t="s">
        <v>1121</v>
      </c>
      <c r="P502" s="71" t="s">
        <v>1122</v>
      </c>
      <c r="Q502" s="71" t="s">
        <v>1123</v>
      </c>
      <c r="R502" s="71" t="s">
        <v>1124</v>
      </c>
      <c r="S502" s="71" t="s">
        <v>1125</v>
      </c>
      <c r="T502" s="71" t="s">
        <v>1126</v>
      </c>
      <c r="U502" s="71" t="s">
        <v>1127</v>
      </c>
      <c r="V502" s="71" t="s">
        <v>1128</v>
      </c>
      <c r="W502" s="71" t="s">
        <v>1129</v>
      </c>
      <c r="X502" s="71" t="s">
        <v>1130</v>
      </c>
      <c r="Y502" s="71" t="s">
        <v>1131</v>
      </c>
      <c r="Z502" s="71" t="s">
        <v>1132</v>
      </c>
      <c r="AA502" s="71" t="s">
        <v>1133</v>
      </c>
      <c r="AB502" s="71" t="s">
        <v>1134</v>
      </c>
      <c r="AC502" s="71" t="s">
        <v>1135</v>
      </c>
      <c r="AD502" s="71" t="s">
        <v>1136</v>
      </c>
      <c r="AE502" s="71" t="s">
        <v>1137</v>
      </c>
      <c r="AF502" s="71" t="s">
        <v>1138</v>
      </c>
      <c r="AG502" s="71" t="s">
        <v>1139</v>
      </c>
      <c r="AH502" s="71" t="s">
        <v>1140</v>
      </c>
      <c r="AI502" s="71" t="s">
        <v>1141</v>
      </c>
      <c r="AJ502" s="71" t="s">
        <v>1142</v>
      </c>
      <c r="AK502" s="71" t="s">
        <v>1143</v>
      </c>
      <c r="AL502" s="71" t="s">
        <v>1144</v>
      </c>
      <c r="AM502" s="71" t="s">
        <v>1145</v>
      </c>
      <c r="AN502" s="71" t="s">
        <v>1146</v>
      </c>
      <c r="AO502" s="71" t="s">
        <v>1147</v>
      </c>
      <c r="AP502" s="71" t="s">
        <v>1148</v>
      </c>
      <c r="AQ502" s="71" t="s">
        <v>1149</v>
      </c>
      <c r="AR502" s="71" t="s">
        <v>1150</v>
      </c>
      <c r="AS502" s="71" t="s">
        <v>1151</v>
      </c>
      <c r="AT502" s="71" t="s">
        <v>1152</v>
      </c>
      <c r="AU502" s="71" t="s">
        <v>1153</v>
      </c>
      <c r="AV502" s="71" t="s">
        <v>1154</v>
      </c>
      <c r="AW502" s="71" t="s">
        <v>1155</v>
      </c>
      <c r="AX502" s="71" t="s">
        <v>1156</v>
      </c>
      <c r="AY502" s="71" t="s">
        <v>1157</v>
      </c>
      <c r="AZ502" s="71" t="s">
        <v>1158</v>
      </c>
      <c r="BA502" s="71" t="s">
        <v>1159</v>
      </c>
      <c r="BB502" s="71" t="s">
        <v>1160</v>
      </c>
      <c r="BC502" s="71" t="s">
        <v>1161</v>
      </c>
      <c r="BD502" s="71" t="s">
        <v>1162</v>
      </c>
      <c r="BE502" s="71" t="s">
        <v>1163</v>
      </c>
      <c r="BF502" s="75">
        <f>COUNTIF(BF3:BF494,"&gt;35")</f>
        <v>0</v>
      </c>
      <c r="BG502" s="73"/>
      <c r="BH502" s="73"/>
      <c r="BI502" s="73"/>
      <c r="IU502" s="71"/>
    </row>
    <row r="503" spans="2:255" ht="12.75" customHeight="1" x14ac:dyDescent="0.2">
      <c r="C503" s="68"/>
      <c r="E503" s="71"/>
      <c r="F503" s="76" t="s">
        <v>1179</v>
      </c>
      <c r="G503" s="77"/>
      <c r="H503" s="77"/>
      <c r="I503" s="77"/>
      <c r="J503" s="78"/>
      <c r="K503" s="76" t="s">
        <v>1180</v>
      </c>
      <c r="L503" s="77"/>
      <c r="M503" s="77"/>
      <c r="N503" s="78"/>
      <c r="O503" s="76" t="s">
        <v>1181</v>
      </c>
      <c r="P503" s="77"/>
      <c r="Q503" s="77"/>
      <c r="R503" s="78"/>
      <c r="S503" s="76" t="s">
        <v>1182</v>
      </c>
      <c r="T503" s="77"/>
      <c r="U503" s="77"/>
      <c r="V503" s="77"/>
      <c r="W503" s="78"/>
      <c r="X503" s="76" t="s">
        <v>1183</v>
      </c>
      <c r="Y503" s="77"/>
      <c r="Z503" s="77"/>
      <c r="AA503" s="78"/>
      <c r="AB503" s="76" t="s">
        <v>1184</v>
      </c>
      <c r="AC503" s="77"/>
      <c r="AD503" s="77"/>
      <c r="AE503" s="78"/>
      <c r="AF503" s="76" t="s">
        <v>1185</v>
      </c>
      <c r="AG503" s="77"/>
      <c r="AH503" s="77"/>
      <c r="AI503" s="77"/>
      <c r="AJ503" s="78"/>
      <c r="AK503" s="76" t="s">
        <v>1186</v>
      </c>
      <c r="AL503" s="77"/>
      <c r="AM503" s="77"/>
      <c r="AN503" s="78"/>
      <c r="AO503" s="76" t="s">
        <v>1187</v>
      </c>
      <c r="AP503" s="77"/>
      <c r="AQ503" s="77"/>
      <c r="AR503" s="78"/>
      <c r="AS503" s="76" t="s">
        <v>1188</v>
      </c>
      <c r="AT503" s="77"/>
      <c r="AU503" s="77"/>
      <c r="AV503" s="77"/>
      <c r="AW503" s="78"/>
      <c r="AX503" s="76" t="s">
        <v>1189</v>
      </c>
      <c r="AY503" s="77"/>
      <c r="AZ503" s="77"/>
      <c r="BA503" s="78"/>
      <c r="BB503" s="76" t="s">
        <v>1190</v>
      </c>
      <c r="BC503" s="77"/>
      <c r="BD503" s="77"/>
      <c r="BE503" s="78"/>
      <c r="BF503" s="75"/>
      <c r="BG503" s="73"/>
      <c r="BH503" s="73"/>
      <c r="BI503" s="73"/>
      <c r="IU503" s="71"/>
    </row>
    <row r="504" spans="2:255" ht="12.75" customHeight="1" thickBot="1" x14ac:dyDescent="0.25">
      <c r="C504" s="68"/>
      <c r="E504" s="71"/>
      <c r="F504" s="79"/>
      <c r="G504" s="80"/>
      <c r="H504" s="80"/>
      <c r="I504" s="80"/>
      <c r="J504" s="81"/>
      <c r="K504" s="79"/>
      <c r="L504" s="80"/>
      <c r="M504" s="80"/>
      <c r="N504" s="81"/>
      <c r="O504" s="79"/>
      <c r="P504" s="80"/>
      <c r="Q504" s="80"/>
      <c r="R504" s="81"/>
      <c r="S504" s="79"/>
      <c r="T504" s="80"/>
      <c r="U504" s="80"/>
      <c r="V504" s="80"/>
      <c r="W504" s="81"/>
      <c r="X504" s="79"/>
      <c r="Y504" s="80"/>
      <c r="Z504" s="80"/>
      <c r="AA504" s="81"/>
      <c r="AB504" s="79"/>
      <c r="AC504" s="80"/>
      <c r="AD504" s="80"/>
      <c r="AE504" s="81"/>
      <c r="AF504" s="79"/>
      <c r="AG504" s="80"/>
      <c r="AH504" s="80"/>
      <c r="AI504" s="80"/>
      <c r="AJ504" s="81"/>
      <c r="AK504" s="79"/>
      <c r="AL504" s="80"/>
      <c r="AM504" s="80"/>
      <c r="AN504" s="81"/>
      <c r="AO504" s="79"/>
      <c r="AP504" s="80"/>
      <c r="AQ504" s="80"/>
      <c r="AR504" s="81"/>
      <c r="AS504" s="79"/>
      <c r="AT504" s="80"/>
      <c r="AU504" s="80"/>
      <c r="AV504" s="80"/>
      <c r="AW504" s="81"/>
      <c r="AX504" s="79"/>
      <c r="AY504" s="80"/>
      <c r="AZ504" s="80"/>
      <c r="BA504" s="81"/>
      <c r="BB504" s="79"/>
      <c r="BC504" s="80"/>
      <c r="BD504" s="80"/>
      <c r="BE504" s="81"/>
      <c r="BF504" s="82"/>
      <c r="BG504" s="83"/>
      <c r="BH504" s="83"/>
      <c r="BI504" s="83"/>
      <c r="IU504" s="71"/>
    </row>
    <row r="505" spans="2:255" x14ac:dyDescent="0.2">
      <c r="C505" s="68" t="s">
        <v>1191</v>
      </c>
      <c r="D505" s="84">
        <v>539113</v>
      </c>
      <c r="E505" s="71"/>
      <c r="F505" s="71"/>
      <c r="G505" s="71"/>
      <c r="H505" s="71"/>
      <c r="I505" s="71"/>
      <c r="J505" s="71"/>
      <c r="K505" s="71"/>
      <c r="L505" s="71"/>
      <c r="M505" s="71"/>
      <c r="N505" s="71"/>
      <c r="O505" s="71"/>
      <c r="P505" s="71"/>
      <c r="Q505" s="71"/>
      <c r="R505" s="71"/>
      <c r="S505" s="71"/>
      <c r="T505" s="71"/>
      <c r="U505" s="71"/>
      <c r="V505" s="71"/>
      <c r="W505" s="71"/>
      <c r="X505" s="71"/>
      <c r="Y505" s="71"/>
      <c r="Z505" s="71"/>
      <c r="AA505" s="71"/>
      <c r="AB505" s="71"/>
      <c r="AC505" s="71"/>
      <c r="AD505" s="71"/>
      <c r="AE505" s="71"/>
      <c r="AF505" s="71"/>
      <c r="AG505" s="71"/>
      <c r="AH505" s="71"/>
      <c r="AI505" s="71"/>
      <c r="AJ505" s="71"/>
      <c r="AK505" s="71"/>
      <c r="AL505" s="71"/>
      <c r="AM505" s="71"/>
      <c r="AN505" s="71"/>
      <c r="AO505" s="71"/>
      <c r="AP505" s="71"/>
      <c r="AQ505" s="71"/>
      <c r="AR505" s="71"/>
      <c r="AS505" s="71"/>
      <c r="AT505" s="71"/>
      <c r="AU505" s="71"/>
      <c r="AV505" s="71"/>
      <c r="AW505" s="71"/>
      <c r="AX505" s="61"/>
      <c r="AY505" s="71"/>
      <c r="AZ505" s="71"/>
      <c r="BA505" s="71"/>
      <c r="BB505" s="71"/>
      <c r="BC505" s="71"/>
      <c r="BD505" s="71"/>
      <c r="BE505" s="71"/>
      <c r="BF505" s="50"/>
      <c r="BG505" s="9">
        <f>BG501</f>
        <v>0</v>
      </c>
      <c r="BH505" s="10">
        <f>BH501</f>
        <v>0</v>
      </c>
      <c r="BI505" s="9">
        <f>BI501</f>
        <v>0</v>
      </c>
      <c r="IU505" s="85"/>
    </row>
    <row r="506" spans="2:255" x14ac:dyDescent="0.2">
      <c r="C506" s="68"/>
      <c r="D506" s="86">
        <v>256175</v>
      </c>
      <c r="E506" s="71"/>
      <c r="F506" s="71"/>
      <c r="G506" s="71"/>
      <c r="H506" s="71"/>
      <c r="I506" s="71"/>
      <c r="J506" s="71"/>
      <c r="K506" s="71"/>
      <c r="L506" s="71"/>
      <c r="M506" s="71"/>
      <c r="N506" s="71"/>
      <c r="O506" s="71"/>
      <c r="P506" s="71"/>
      <c r="Q506" s="71"/>
      <c r="R506" s="71"/>
      <c r="S506" s="71"/>
      <c r="T506" s="71"/>
      <c r="U506" s="71"/>
      <c r="V506" s="71"/>
      <c r="W506" s="71"/>
      <c r="X506" s="71"/>
      <c r="Y506" s="71"/>
      <c r="Z506" s="71"/>
      <c r="AA506" s="71"/>
      <c r="AB506" s="71"/>
      <c r="AC506" s="71"/>
      <c r="AD506" s="71"/>
      <c r="AE506" s="71"/>
      <c r="AF506" s="71"/>
      <c r="AG506" s="71"/>
      <c r="AH506" s="71"/>
      <c r="AI506" s="71"/>
      <c r="AJ506" s="71"/>
      <c r="AK506" s="71"/>
      <c r="AL506" s="71"/>
      <c r="AM506" s="71"/>
      <c r="AN506" s="71"/>
      <c r="AO506" s="71"/>
      <c r="AP506" s="71"/>
      <c r="AQ506" s="71"/>
      <c r="AR506" s="71"/>
      <c r="AS506" s="71"/>
      <c r="AT506" s="71"/>
      <c r="AU506" s="71"/>
      <c r="AV506" s="71"/>
      <c r="AW506" s="71"/>
      <c r="AX506" s="71"/>
      <c r="AY506" s="71"/>
      <c r="AZ506" s="71"/>
      <c r="BA506" s="71"/>
      <c r="BB506" s="71"/>
      <c r="BC506" s="71"/>
      <c r="BD506" s="71"/>
      <c r="BE506" s="71"/>
      <c r="BF506" s="50"/>
      <c r="IU506" s="32"/>
    </row>
    <row r="507" spans="2:255" ht="12.75" customHeight="1" x14ac:dyDescent="0.2">
      <c r="C507" s="68"/>
      <c r="D507" s="84">
        <v>251941</v>
      </c>
      <c r="E507" s="67"/>
      <c r="F507" s="67"/>
      <c r="G507" s="67"/>
      <c r="H507" s="67"/>
      <c r="I507" s="67"/>
      <c r="J507" s="67"/>
      <c r="K507" s="67"/>
      <c r="L507" s="67"/>
      <c r="M507" s="67"/>
      <c r="N507" s="67"/>
      <c r="O507" s="67"/>
      <c r="P507" s="67"/>
      <c r="Q507" s="67"/>
      <c r="R507" s="67"/>
      <c r="S507" s="67"/>
      <c r="T507" s="67"/>
      <c r="U507" s="67"/>
      <c r="V507" s="67"/>
      <c r="W507" s="67"/>
      <c r="X507" s="67"/>
      <c r="Y507" s="67"/>
      <c r="Z507" s="67"/>
      <c r="AA507" s="67"/>
      <c r="AB507" s="67"/>
      <c r="AC507" s="67"/>
      <c r="AD507" s="67"/>
      <c r="AE507" s="67"/>
      <c r="AF507" s="67"/>
      <c r="AG507" s="67"/>
      <c r="AH507" s="67"/>
      <c r="AI507" s="67"/>
      <c r="AJ507" s="67"/>
      <c r="AK507" s="67"/>
      <c r="AL507" s="67"/>
      <c r="AM507" s="67"/>
      <c r="AN507" s="67"/>
      <c r="AO507" s="67"/>
      <c r="AP507" s="67"/>
      <c r="AQ507" s="67"/>
      <c r="AR507" s="67"/>
      <c r="AS507" s="67"/>
      <c r="AT507" s="67"/>
      <c r="AU507" s="67"/>
      <c r="AV507" s="67"/>
      <c r="AW507" s="67"/>
      <c r="AX507" s="67"/>
      <c r="AY507" s="67"/>
      <c r="AZ507" s="67"/>
      <c r="BA507" s="67"/>
      <c r="BB507" s="67"/>
      <c r="BC507" s="87"/>
      <c r="BD507" s="87"/>
      <c r="BE507" s="87"/>
      <c r="BF507" s="88"/>
      <c r="BG507" s="89"/>
      <c r="BH507" s="89">
        <f>BG505+BH505+BI505</f>
        <v>0</v>
      </c>
      <c r="IU507" s="90"/>
    </row>
    <row r="508" spans="2:255" ht="12.75" customHeight="1" x14ac:dyDescent="0.2">
      <c r="D508" s="84">
        <v>251967</v>
      </c>
      <c r="BC508" s="87"/>
      <c r="BD508" s="87"/>
      <c r="BE508" s="87"/>
      <c r="BF508" s="89"/>
      <c r="BG508" s="89"/>
      <c r="BH508" s="89"/>
      <c r="IU508" s="91"/>
    </row>
    <row r="509" spans="2:255" ht="12.75" customHeight="1" x14ac:dyDescent="0.2">
      <c r="D509" s="92">
        <v>255054</v>
      </c>
      <c r="BC509" s="87"/>
      <c r="BD509" s="87"/>
      <c r="BE509" s="87"/>
      <c r="BF509" s="89"/>
      <c r="BG509" s="89"/>
      <c r="BH509" s="89"/>
      <c r="IU509" s="91"/>
    </row>
    <row r="510" spans="2:255" ht="12.75" customHeight="1" x14ac:dyDescent="0.2">
      <c r="D510" s="8">
        <v>508893</v>
      </c>
      <c r="BC510" s="87"/>
      <c r="BD510" s="87"/>
      <c r="BE510" s="87"/>
      <c r="BF510" s="89"/>
      <c r="BG510" s="89"/>
      <c r="BH510" s="89"/>
      <c r="IU510" s="91"/>
    </row>
    <row r="511" spans="2:255" ht="12.75" customHeight="1" x14ac:dyDescent="0.2">
      <c r="C511" s="7" t="s">
        <v>1192</v>
      </c>
      <c r="D511" s="92">
        <v>595727</v>
      </c>
      <c r="BC511" s="87"/>
      <c r="IU511" s="91"/>
    </row>
    <row r="512" spans="2:255" ht="14.25" x14ac:dyDescent="0.2">
      <c r="C512" s="7">
        <v>488814</v>
      </c>
      <c r="D512" s="93">
        <v>39710</v>
      </c>
      <c r="BC512" s="87"/>
      <c r="IU512" s="91"/>
    </row>
    <row r="513" spans="3:255" x14ac:dyDescent="0.2">
      <c r="C513" s="7">
        <v>256773</v>
      </c>
      <c r="D513" s="93">
        <v>39710</v>
      </c>
      <c r="IU513" s="94"/>
    </row>
    <row r="514" spans="3:255" x14ac:dyDescent="0.2">
      <c r="C514" s="7">
        <v>252068</v>
      </c>
      <c r="D514" s="93"/>
      <c r="IU514" s="91"/>
    </row>
    <row r="515" spans="3:255" x14ac:dyDescent="0.2">
      <c r="C515" s="67">
        <v>485236</v>
      </c>
      <c r="D515" s="93">
        <v>39725</v>
      </c>
      <c r="IU515" s="91"/>
    </row>
    <row r="516" spans="3:255" x14ac:dyDescent="0.2">
      <c r="C516" s="7">
        <v>255035</v>
      </c>
      <c r="D516" s="93">
        <v>39745</v>
      </c>
      <c r="IU516" s="91"/>
    </row>
    <row r="517" spans="3:255" x14ac:dyDescent="0.2">
      <c r="C517" s="7">
        <v>252109</v>
      </c>
      <c r="D517" s="93">
        <v>39745</v>
      </c>
      <c r="IU517" s="91"/>
    </row>
    <row r="518" spans="3:255" x14ac:dyDescent="0.2">
      <c r="C518" s="67">
        <v>596494</v>
      </c>
      <c r="D518" s="93">
        <v>39792</v>
      </c>
      <c r="IU518" s="91"/>
    </row>
    <row r="519" spans="3:255" x14ac:dyDescent="0.2">
      <c r="C519" s="67">
        <v>596495</v>
      </c>
      <c r="D519" s="93">
        <v>39793</v>
      </c>
      <c r="IU519" s="91"/>
    </row>
    <row r="520" spans="3:255" x14ac:dyDescent="0.2">
      <c r="C520" s="20">
        <v>256639</v>
      </c>
      <c r="D520" s="93">
        <v>41296</v>
      </c>
      <c r="IU520" s="91"/>
    </row>
    <row r="521" spans="3:255" x14ac:dyDescent="0.2">
      <c r="C521" s="20">
        <v>251916</v>
      </c>
      <c r="D521" s="93">
        <v>41296</v>
      </c>
      <c r="IU521" s="91"/>
    </row>
    <row r="522" spans="3:255" x14ac:dyDescent="0.2">
      <c r="C522" s="20">
        <v>251868</v>
      </c>
      <c r="D522" s="93">
        <v>41296</v>
      </c>
      <c r="IU522" s="91"/>
    </row>
    <row r="523" spans="3:255" x14ac:dyDescent="0.2">
      <c r="C523" s="7">
        <v>251835</v>
      </c>
      <c r="IU523" s="91"/>
    </row>
    <row r="524" spans="3:255" x14ac:dyDescent="0.2">
      <c r="C524" s="7">
        <v>251882</v>
      </c>
      <c r="IU524" s="94"/>
    </row>
    <row r="525" spans="3:255" x14ac:dyDescent="0.2">
      <c r="C525" s="7">
        <v>251922</v>
      </c>
      <c r="IU525" s="94"/>
    </row>
    <row r="526" spans="3:255" x14ac:dyDescent="0.2">
      <c r="C526" s="7">
        <v>251933</v>
      </c>
      <c r="IU526" s="90"/>
    </row>
    <row r="527" spans="3:255" x14ac:dyDescent="0.2">
      <c r="C527" s="7">
        <v>251936</v>
      </c>
    </row>
    <row r="528" spans="3:255" x14ac:dyDescent="0.2">
      <c r="C528" s="7">
        <v>251954</v>
      </c>
    </row>
    <row r="529" spans="2:4" x14ac:dyDescent="0.2">
      <c r="C529" s="7">
        <v>252005</v>
      </c>
    </row>
    <row r="530" spans="2:4" x14ac:dyDescent="0.2">
      <c r="C530" s="7">
        <v>252008</v>
      </c>
    </row>
    <row r="531" spans="2:4" x14ac:dyDescent="0.2">
      <c r="C531" s="7">
        <v>255236</v>
      </c>
    </row>
    <row r="532" spans="2:4" x14ac:dyDescent="0.2">
      <c r="C532" s="7">
        <v>255326</v>
      </c>
    </row>
    <row r="533" spans="2:4" x14ac:dyDescent="0.2">
      <c r="C533" s="7">
        <v>255329</v>
      </c>
    </row>
    <row r="534" spans="2:4" x14ac:dyDescent="0.2">
      <c r="C534" s="7">
        <v>255343</v>
      </c>
    </row>
    <row r="535" spans="2:4" x14ac:dyDescent="0.2">
      <c r="C535" s="7">
        <v>255344</v>
      </c>
    </row>
    <row r="536" spans="2:4" x14ac:dyDescent="0.2">
      <c r="C536" s="7">
        <v>483372</v>
      </c>
      <c r="D536" s="95">
        <v>41408</v>
      </c>
    </row>
    <row r="537" spans="2:4" x14ac:dyDescent="0.2">
      <c r="C537" s="7">
        <v>252666</v>
      </c>
      <c r="D537" s="95">
        <v>41428</v>
      </c>
    </row>
    <row r="538" spans="2:4" x14ac:dyDescent="0.2">
      <c r="B538" s="67">
        <v>252065</v>
      </c>
      <c r="C538" s="96">
        <v>41459</v>
      </c>
      <c r="D538" s="5" t="s">
        <v>1193</v>
      </c>
    </row>
    <row r="539" spans="2:4" x14ac:dyDescent="0.2">
      <c r="B539" s="67">
        <v>251881</v>
      </c>
      <c r="C539" s="96">
        <v>41528</v>
      </c>
      <c r="D539" s="5" t="s">
        <v>1194</v>
      </c>
    </row>
    <row r="540" spans="2:4" x14ac:dyDescent="0.2">
      <c r="B540" s="67">
        <v>254954</v>
      </c>
      <c r="C540" s="96">
        <v>41528</v>
      </c>
      <c r="D540" s="5" t="s">
        <v>1195</v>
      </c>
    </row>
    <row r="541" spans="2:4" x14ac:dyDescent="0.2">
      <c r="B541" s="67">
        <v>251881</v>
      </c>
      <c r="C541" s="96">
        <v>41529</v>
      </c>
    </row>
    <row r="542" spans="2:4" x14ac:dyDescent="0.2">
      <c r="B542" s="67">
        <v>251938</v>
      </c>
      <c r="C542" s="7" t="s">
        <v>1172</v>
      </c>
      <c r="D542" s="5" t="s">
        <v>1196</v>
      </c>
    </row>
    <row r="543" spans="2:4" x14ac:dyDescent="0.2">
      <c r="B543" s="67">
        <v>252069</v>
      </c>
      <c r="C543" s="7" t="s">
        <v>1172</v>
      </c>
      <c r="D543" s="5" t="s">
        <v>1197</v>
      </c>
    </row>
    <row r="544" spans="2:4" x14ac:dyDescent="0.2">
      <c r="B544" s="67">
        <v>255049</v>
      </c>
      <c r="C544" s="7" t="s">
        <v>1172</v>
      </c>
      <c r="D544" s="5" t="s">
        <v>1198</v>
      </c>
    </row>
    <row r="546" spans="2:4" x14ac:dyDescent="0.2">
      <c r="B546" s="97">
        <f>165/477</f>
        <v>0.34591194968553457</v>
      </c>
      <c r="D546" s="95">
        <v>41884</v>
      </c>
    </row>
    <row r="547" spans="2:4" x14ac:dyDescent="0.2">
      <c r="B547" s="20">
        <v>590640</v>
      </c>
      <c r="C547" s="20" t="s">
        <v>1172</v>
      </c>
      <c r="D547" s="5" t="s">
        <v>1199</v>
      </c>
    </row>
    <row r="548" spans="2:4" x14ac:dyDescent="0.2">
      <c r="B548" s="20">
        <v>497310</v>
      </c>
      <c r="C548" s="21" t="s">
        <v>1172</v>
      </c>
      <c r="D548" s="98" t="s">
        <v>1200</v>
      </c>
    </row>
    <row r="549" spans="2:4" x14ac:dyDescent="0.2">
      <c r="B549" s="67">
        <v>492181</v>
      </c>
      <c r="C549" s="7" t="s">
        <v>1172</v>
      </c>
      <c r="D549" s="5" t="s">
        <v>1201</v>
      </c>
    </row>
    <row r="550" spans="2:4" x14ac:dyDescent="0.2">
      <c r="B550" s="67">
        <v>484660</v>
      </c>
      <c r="D550" s="5" t="s">
        <v>1202</v>
      </c>
    </row>
    <row r="551" spans="2:4" x14ac:dyDescent="0.2">
      <c r="B551" s="67">
        <v>491626</v>
      </c>
      <c r="D551" s="5" t="s">
        <v>1203</v>
      </c>
    </row>
    <row r="552" spans="2:4" x14ac:dyDescent="0.2">
      <c r="B552" s="67">
        <v>255186</v>
      </c>
      <c r="D552" s="5" t="s">
        <v>1204</v>
      </c>
    </row>
    <row r="553" spans="2:4" x14ac:dyDescent="0.2">
      <c r="B553" s="67">
        <v>255012</v>
      </c>
      <c r="C553" s="7" t="s">
        <v>1171</v>
      </c>
      <c r="D553" s="5" t="s">
        <v>1205</v>
      </c>
    </row>
  </sheetData>
  <autoFilter ref="A2:IV501"/>
  <mergeCells count="22">
    <mergeCell ref="AS503:AW504"/>
    <mergeCell ref="AX503:BA504"/>
    <mergeCell ref="BB503:BE504"/>
    <mergeCell ref="BF507:BF510"/>
    <mergeCell ref="BG507:BG510"/>
    <mergeCell ref="BH507:BH510"/>
    <mergeCell ref="BF502:BF503"/>
    <mergeCell ref="F503:J504"/>
    <mergeCell ref="K503:N504"/>
    <mergeCell ref="O503:R504"/>
    <mergeCell ref="S503:W504"/>
    <mergeCell ref="X503:AA504"/>
    <mergeCell ref="AB503:AE504"/>
    <mergeCell ref="AF503:AJ504"/>
    <mergeCell ref="AK503:AN504"/>
    <mergeCell ref="AO503:AR504"/>
    <mergeCell ref="BG497:BG499"/>
    <mergeCell ref="BH497:BH499"/>
    <mergeCell ref="BI497:BI499"/>
    <mergeCell ref="BG501:BG503"/>
    <mergeCell ref="BH501:BH503"/>
    <mergeCell ref="BI501:BI503"/>
  </mergeCells>
  <conditionalFormatting sqref="BF3:BF501">
    <cfRule type="cellIs" dxfId="0" priority="2" stopIfTrue="1" operator="greaterThan">
      <formula>35</formula>
    </cfRule>
  </conditionalFormatting>
  <conditionalFormatting sqref="BH507:BH510">
    <cfRule type="colorScale" priority="1">
      <colorScale>
        <cfvo type="min"/>
        <cfvo type="num" val="0"/>
        <color rgb="FFFF0000"/>
        <color rgb="FF92D050"/>
      </colorScale>
    </cfRule>
  </conditionalFormatting>
  <pageMargins left="0.25" right="0.25" top="0.75" bottom="0.75" header="0.3" footer="0.3"/>
  <pageSetup paperSize="9" scale="10" orientation="landscape" r:id="rId1"/>
  <headerFooter alignWithMargins="0">
    <oddHeader>&amp;LDate : &amp;D&amp;CRef : &amp;F/&amp;A&amp;RPage : &amp;P/&amp;N</oddHeader>
  </headerFooter>
  <colBreaks count="1" manualBreakCount="1">
    <brk id="18" max="602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 sizeWithCells="1">
                  <from>
                    <xdr:col>62</xdr:col>
                    <xdr:colOff>95250</xdr:colOff>
                    <xdr:row>0</xdr:row>
                    <xdr:rowOff>114300</xdr:rowOff>
                  </from>
                  <to>
                    <xdr:col>62</xdr:col>
                    <xdr:colOff>581025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copiestock">
                <anchor moveWithCells="1" sizeWithCells="1">
                  <from>
                    <xdr:col>3</xdr:col>
                    <xdr:colOff>57150</xdr:colOff>
                    <xdr:row>0</xdr:row>
                    <xdr:rowOff>104775</xdr:rowOff>
                  </from>
                  <to>
                    <xdr:col>3</xdr:col>
                    <xdr:colOff>895350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8"/>
  <sheetViews>
    <sheetView topLeftCell="A4" workbookViewId="0">
      <selection activeCell="D13" sqref="D13"/>
    </sheetView>
  </sheetViews>
  <sheetFormatPr baseColWidth="10" defaultRowHeight="12.75" x14ac:dyDescent="0.2"/>
  <cols>
    <col min="1" max="1" width="53.7109375" bestFit="1" customWidth="1"/>
  </cols>
  <sheetData>
    <row r="1" spans="1:1" x14ac:dyDescent="0.2">
      <c r="A1" t="s">
        <v>1206</v>
      </c>
    </row>
    <row r="2" spans="1:1" x14ac:dyDescent="0.2">
      <c r="A2" t="s">
        <v>1207</v>
      </c>
    </row>
    <row r="3" spans="1:1" x14ac:dyDescent="0.2">
      <c r="A3" t="s">
        <v>1208</v>
      </c>
    </row>
    <row r="4" spans="1:1" x14ac:dyDescent="0.2">
      <c r="A4" t="s">
        <v>1209</v>
      </c>
    </row>
    <row r="5" spans="1:1" x14ac:dyDescent="0.2">
      <c r="A5" t="s">
        <v>1207</v>
      </c>
    </row>
    <row r="7" spans="1:1" x14ac:dyDescent="0.2">
      <c r="A7" t="s">
        <v>1207</v>
      </c>
    </row>
    <row r="8" spans="1:1" x14ac:dyDescent="0.2">
      <c r="A8" t="s">
        <v>1210</v>
      </c>
    </row>
    <row r="9" spans="1:1" x14ac:dyDescent="0.2">
      <c r="A9" t="s">
        <v>1211</v>
      </c>
    </row>
    <row r="10" spans="1:1" x14ac:dyDescent="0.2">
      <c r="A10" t="s">
        <v>1212</v>
      </c>
    </row>
    <row r="11" spans="1:1" x14ac:dyDescent="0.2">
      <c r="A11" t="s">
        <v>1213</v>
      </c>
    </row>
    <row r="12" spans="1:1" x14ac:dyDescent="0.2">
      <c r="A12" t="s">
        <v>1214</v>
      </c>
    </row>
    <row r="13" spans="1:1" x14ac:dyDescent="0.2">
      <c r="A13" t="s">
        <v>1215</v>
      </c>
    </row>
    <row r="14" spans="1:1" x14ac:dyDescent="0.2">
      <c r="A14" t="s">
        <v>1216</v>
      </c>
    </row>
    <row r="15" spans="1:1" x14ac:dyDescent="0.2">
      <c r="A15" t="s">
        <v>1217</v>
      </c>
    </row>
    <row r="16" spans="1:1" x14ac:dyDescent="0.2">
      <c r="A16" t="s">
        <v>1218</v>
      </c>
    </row>
    <row r="17" spans="1:1" x14ac:dyDescent="0.2">
      <c r="A17" t="s">
        <v>1219</v>
      </c>
    </row>
    <row r="18" spans="1:1" x14ac:dyDescent="0.2">
      <c r="A18" t="s">
        <v>1212</v>
      </c>
    </row>
    <row r="19" spans="1:1" x14ac:dyDescent="0.2">
      <c r="A19" t="s">
        <v>1213</v>
      </c>
    </row>
    <row r="20" spans="1:1" x14ac:dyDescent="0.2">
      <c r="A20" t="s">
        <v>1215</v>
      </c>
    </row>
    <row r="21" spans="1:1" x14ac:dyDescent="0.2">
      <c r="A21" t="s">
        <v>1220</v>
      </c>
    </row>
    <row r="22" spans="1:1" x14ac:dyDescent="0.2">
      <c r="A22" t="s">
        <v>1218</v>
      </c>
    </row>
    <row r="23" spans="1:1" x14ac:dyDescent="0.2">
      <c r="A23" t="s">
        <v>1221</v>
      </c>
    </row>
    <row r="24" spans="1:1" x14ac:dyDescent="0.2">
      <c r="A24" t="s">
        <v>1216</v>
      </c>
    </row>
    <row r="25" spans="1:1" x14ac:dyDescent="0.2">
      <c r="A25" t="s">
        <v>1212</v>
      </c>
    </row>
    <row r="26" spans="1:1" x14ac:dyDescent="0.2">
      <c r="A26" t="s">
        <v>1213</v>
      </c>
    </row>
    <row r="27" spans="1:1" x14ac:dyDescent="0.2">
      <c r="A27" t="s">
        <v>1215</v>
      </c>
    </row>
    <row r="28" spans="1:1" x14ac:dyDescent="0.2">
      <c r="A28" t="s">
        <v>1222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38"/>
  <sheetViews>
    <sheetView topLeftCell="A124" workbookViewId="0">
      <selection activeCell="G7" sqref="G7"/>
    </sheetView>
  </sheetViews>
  <sheetFormatPr baseColWidth="10" defaultRowHeight="12.75" x14ac:dyDescent="0.2"/>
  <sheetData>
    <row r="1" spans="1:1" x14ac:dyDescent="0.2">
      <c r="A1" t="s">
        <v>1223</v>
      </c>
    </row>
    <row r="3" spans="1:1" x14ac:dyDescent="0.2">
      <c r="A3" t="s">
        <v>1224</v>
      </c>
    </row>
    <row r="4" spans="1:1" x14ac:dyDescent="0.2">
      <c r="A4" t="s">
        <v>1225</v>
      </c>
    </row>
    <row r="5" spans="1:1" x14ac:dyDescent="0.2">
      <c r="A5" t="s">
        <v>1226</v>
      </c>
    </row>
    <row r="6" spans="1:1" x14ac:dyDescent="0.2">
      <c r="A6" t="s">
        <v>1227</v>
      </c>
    </row>
    <row r="7" spans="1:1" x14ac:dyDescent="0.2">
      <c r="A7" t="s">
        <v>1228</v>
      </c>
    </row>
    <row r="8" spans="1:1" x14ac:dyDescent="0.2">
      <c r="A8" t="s">
        <v>1229</v>
      </c>
    </row>
    <row r="9" spans="1:1" x14ac:dyDescent="0.2">
      <c r="A9" t="s">
        <v>1230</v>
      </c>
    </row>
    <row r="10" spans="1:1" x14ac:dyDescent="0.2">
      <c r="A10" t="s">
        <v>1231</v>
      </c>
    </row>
    <row r="12" spans="1:1" x14ac:dyDescent="0.2">
      <c r="A12" t="s">
        <v>1232</v>
      </c>
    </row>
    <row r="13" spans="1:1" x14ac:dyDescent="0.2">
      <c r="A13" t="s">
        <v>1233</v>
      </c>
    </row>
    <row r="14" spans="1:1" x14ac:dyDescent="0.2">
      <c r="A14" t="s">
        <v>1234</v>
      </c>
    </row>
    <row r="15" spans="1:1" x14ac:dyDescent="0.2">
      <c r="A15" t="s">
        <v>1235</v>
      </c>
    </row>
    <row r="16" spans="1:1" x14ac:dyDescent="0.2">
      <c r="A16" t="s">
        <v>1236</v>
      </c>
    </row>
    <row r="17" spans="1:1" x14ac:dyDescent="0.2">
      <c r="A17" t="s">
        <v>1237</v>
      </c>
    </row>
    <row r="18" spans="1:1" x14ac:dyDescent="0.2">
      <c r="A18" t="s">
        <v>1238</v>
      </c>
    </row>
    <row r="19" spans="1:1" x14ac:dyDescent="0.2">
      <c r="A19" t="s">
        <v>1239</v>
      </c>
    </row>
    <row r="20" spans="1:1" x14ac:dyDescent="0.2">
      <c r="A20" t="s">
        <v>1240</v>
      </c>
    </row>
    <row r="21" spans="1:1" x14ac:dyDescent="0.2">
      <c r="A21" t="s">
        <v>1241</v>
      </c>
    </row>
    <row r="22" spans="1:1" x14ac:dyDescent="0.2">
      <c r="A22" t="s">
        <v>1242</v>
      </c>
    </row>
    <row r="23" spans="1:1" x14ac:dyDescent="0.2">
      <c r="A23" t="s">
        <v>1243</v>
      </c>
    </row>
    <row r="24" spans="1:1" x14ac:dyDescent="0.2">
      <c r="A24" t="s">
        <v>1244</v>
      </c>
    </row>
    <row r="25" spans="1:1" x14ac:dyDescent="0.2">
      <c r="A25" t="s">
        <v>1245</v>
      </c>
    </row>
    <row r="26" spans="1:1" x14ac:dyDescent="0.2">
      <c r="A26" t="s">
        <v>1246</v>
      </c>
    </row>
    <row r="27" spans="1:1" x14ac:dyDescent="0.2">
      <c r="A27" t="s">
        <v>1247</v>
      </c>
    </row>
    <row r="28" spans="1:1" x14ac:dyDescent="0.2">
      <c r="A28" t="s">
        <v>1248</v>
      </c>
    </row>
    <row r="29" spans="1:1" x14ac:dyDescent="0.2">
      <c r="A29" t="s">
        <v>1245</v>
      </c>
    </row>
    <row r="30" spans="1:1" x14ac:dyDescent="0.2">
      <c r="A30" t="s">
        <v>1249</v>
      </c>
    </row>
    <row r="31" spans="1:1" x14ac:dyDescent="0.2">
      <c r="A31" t="s">
        <v>1250</v>
      </c>
    </row>
    <row r="32" spans="1:1" x14ac:dyDescent="0.2">
      <c r="A32" t="s">
        <v>1251</v>
      </c>
    </row>
    <row r="33" spans="1:1" x14ac:dyDescent="0.2">
      <c r="A33" t="s">
        <v>1252</v>
      </c>
    </row>
    <row r="34" spans="1:1" x14ac:dyDescent="0.2">
      <c r="A34" t="s">
        <v>1245</v>
      </c>
    </row>
    <row r="35" spans="1:1" x14ac:dyDescent="0.2">
      <c r="A35" t="s">
        <v>1253</v>
      </c>
    </row>
    <row r="36" spans="1:1" x14ac:dyDescent="0.2">
      <c r="A36" t="s">
        <v>1251</v>
      </c>
    </row>
    <row r="37" spans="1:1" x14ac:dyDescent="0.2">
      <c r="A37" t="s">
        <v>1252</v>
      </c>
    </row>
    <row r="38" spans="1:1" x14ac:dyDescent="0.2">
      <c r="A38" t="s">
        <v>1238</v>
      </c>
    </row>
    <row r="39" spans="1:1" x14ac:dyDescent="0.2">
      <c r="A39" t="s">
        <v>1238</v>
      </c>
    </row>
    <row r="40" spans="1:1" x14ac:dyDescent="0.2">
      <c r="A40" t="s">
        <v>1254</v>
      </c>
    </row>
    <row r="41" spans="1:1" x14ac:dyDescent="0.2">
      <c r="A41" t="s">
        <v>1255</v>
      </c>
    </row>
    <row r="42" spans="1:1" x14ac:dyDescent="0.2">
      <c r="A42" t="s">
        <v>1212</v>
      </c>
    </row>
    <row r="43" spans="1:1" x14ac:dyDescent="0.2">
      <c r="A43" t="s">
        <v>1245</v>
      </c>
    </row>
    <row r="44" spans="1:1" x14ac:dyDescent="0.2">
      <c r="A44" t="s">
        <v>1256</v>
      </c>
    </row>
    <row r="45" spans="1:1" x14ac:dyDescent="0.2">
      <c r="A45" t="s">
        <v>1245</v>
      </c>
    </row>
    <row r="46" spans="1:1" x14ac:dyDescent="0.2">
      <c r="A46" t="s">
        <v>1257</v>
      </c>
    </row>
    <row r="47" spans="1:1" x14ac:dyDescent="0.2">
      <c r="A47" t="s">
        <v>1258</v>
      </c>
    </row>
    <row r="48" spans="1:1" x14ac:dyDescent="0.2">
      <c r="A48" t="s">
        <v>1259</v>
      </c>
    </row>
    <row r="49" spans="1:1" x14ac:dyDescent="0.2">
      <c r="A49" t="s">
        <v>1260</v>
      </c>
    </row>
    <row r="50" spans="1:1" x14ac:dyDescent="0.2">
      <c r="A50" t="s">
        <v>1215</v>
      </c>
    </row>
    <row r="51" spans="1:1" x14ac:dyDescent="0.2">
      <c r="A51" t="s">
        <v>1245</v>
      </c>
    </row>
    <row r="52" spans="1:1" x14ac:dyDescent="0.2">
      <c r="A52" t="s">
        <v>1245</v>
      </c>
    </row>
    <row r="53" spans="1:1" x14ac:dyDescent="0.2">
      <c r="A53" t="s">
        <v>1261</v>
      </c>
    </row>
    <row r="54" spans="1:1" x14ac:dyDescent="0.2">
      <c r="A54" t="s">
        <v>1262</v>
      </c>
    </row>
    <row r="55" spans="1:1" x14ac:dyDescent="0.2">
      <c r="A55" t="s">
        <v>1263</v>
      </c>
    </row>
    <row r="56" spans="1:1" x14ac:dyDescent="0.2">
      <c r="A56" t="s">
        <v>1264</v>
      </c>
    </row>
    <row r="57" spans="1:1" x14ac:dyDescent="0.2">
      <c r="A57" t="s">
        <v>1265</v>
      </c>
    </row>
    <row r="58" spans="1:1" x14ac:dyDescent="0.2">
      <c r="A58" t="s">
        <v>1266</v>
      </c>
    </row>
    <row r="59" spans="1:1" x14ac:dyDescent="0.2">
      <c r="A59" t="s">
        <v>1245</v>
      </c>
    </row>
    <row r="60" spans="1:1" x14ac:dyDescent="0.2">
      <c r="A60" t="s">
        <v>1245</v>
      </c>
    </row>
    <row r="61" spans="1:1" x14ac:dyDescent="0.2">
      <c r="A61" t="s">
        <v>1267</v>
      </c>
    </row>
    <row r="62" spans="1:1" x14ac:dyDescent="0.2">
      <c r="A62" t="s">
        <v>1268</v>
      </c>
    </row>
    <row r="63" spans="1:1" x14ac:dyDescent="0.2">
      <c r="A63" t="s">
        <v>1269</v>
      </c>
    </row>
    <row r="64" spans="1:1" x14ac:dyDescent="0.2">
      <c r="A64" t="s">
        <v>1270</v>
      </c>
    </row>
    <row r="65" spans="1:1" x14ac:dyDescent="0.2">
      <c r="A65" t="s">
        <v>1245</v>
      </c>
    </row>
    <row r="66" spans="1:1" x14ac:dyDescent="0.2">
      <c r="A66" t="s">
        <v>1271</v>
      </c>
    </row>
    <row r="67" spans="1:1" x14ac:dyDescent="0.2">
      <c r="A67" t="s">
        <v>1272</v>
      </c>
    </row>
    <row r="68" spans="1:1" x14ac:dyDescent="0.2">
      <c r="A68" t="s">
        <v>1268</v>
      </c>
    </row>
    <row r="69" spans="1:1" x14ac:dyDescent="0.2">
      <c r="A69" t="s">
        <v>1273</v>
      </c>
    </row>
    <row r="70" spans="1:1" x14ac:dyDescent="0.2">
      <c r="A70" t="s">
        <v>1270</v>
      </c>
    </row>
    <row r="71" spans="1:1" x14ac:dyDescent="0.2">
      <c r="A71" t="s">
        <v>1245</v>
      </c>
    </row>
    <row r="72" spans="1:1" x14ac:dyDescent="0.2">
      <c r="A72" t="s">
        <v>1268</v>
      </c>
    </row>
    <row r="73" spans="1:1" x14ac:dyDescent="0.2">
      <c r="A73" t="s">
        <v>1238</v>
      </c>
    </row>
    <row r="74" spans="1:1" x14ac:dyDescent="0.2">
      <c r="A74" t="s">
        <v>1274</v>
      </c>
    </row>
    <row r="75" spans="1:1" x14ac:dyDescent="0.2">
      <c r="A75" t="s">
        <v>1238</v>
      </c>
    </row>
    <row r="76" spans="1:1" x14ac:dyDescent="0.2">
      <c r="A76" t="s">
        <v>1275</v>
      </c>
    </row>
    <row r="77" spans="1:1" x14ac:dyDescent="0.2">
      <c r="A77" t="s">
        <v>1276</v>
      </c>
    </row>
    <row r="78" spans="1:1" x14ac:dyDescent="0.2">
      <c r="A78" t="s">
        <v>1277</v>
      </c>
    </row>
    <row r="79" spans="1:1" x14ac:dyDescent="0.2">
      <c r="A79" t="s">
        <v>1278</v>
      </c>
    </row>
    <row r="80" spans="1:1" x14ac:dyDescent="0.2">
      <c r="A80" t="s">
        <v>1279</v>
      </c>
    </row>
    <row r="81" spans="1:1" x14ac:dyDescent="0.2">
      <c r="A81" t="s">
        <v>1280</v>
      </c>
    </row>
    <row r="82" spans="1:1" x14ac:dyDescent="0.2">
      <c r="A82" t="s">
        <v>1281</v>
      </c>
    </row>
    <row r="83" spans="1:1" x14ac:dyDescent="0.2">
      <c r="A83" t="s">
        <v>1282</v>
      </c>
    </row>
    <row r="84" spans="1:1" x14ac:dyDescent="0.2">
      <c r="A84" t="s">
        <v>1276</v>
      </c>
    </row>
    <row r="85" spans="1:1" x14ac:dyDescent="0.2">
      <c r="A85" t="s">
        <v>1283</v>
      </c>
    </row>
    <row r="86" spans="1:1" x14ac:dyDescent="0.2">
      <c r="A86" t="s">
        <v>1284</v>
      </c>
    </row>
    <row r="87" spans="1:1" x14ac:dyDescent="0.2">
      <c r="A87" t="s">
        <v>1279</v>
      </c>
    </row>
    <row r="88" spans="1:1" x14ac:dyDescent="0.2">
      <c r="A88" t="s">
        <v>1280</v>
      </c>
    </row>
    <row r="89" spans="1:1" x14ac:dyDescent="0.2">
      <c r="A89" t="s">
        <v>1285</v>
      </c>
    </row>
    <row r="90" spans="1:1" x14ac:dyDescent="0.2">
      <c r="A90" t="s">
        <v>1286</v>
      </c>
    </row>
    <row r="91" spans="1:1" x14ac:dyDescent="0.2">
      <c r="A91" t="s">
        <v>1287</v>
      </c>
    </row>
    <row r="92" spans="1:1" x14ac:dyDescent="0.2">
      <c r="A92" t="s">
        <v>1288</v>
      </c>
    </row>
    <row r="93" spans="1:1" x14ac:dyDescent="0.2">
      <c r="A93" t="s">
        <v>1289</v>
      </c>
    </row>
    <row r="94" spans="1:1" x14ac:dyDescent="0.2">
      <c r="A94" t="s">
        <v>1282</v>
      </c>
    </row>
    <row r="95" spans="1:1" x14ac:dyDescent="0.2">
      <c r="A95" t="s">
        <v>1276</v>
      </c>
    </row>
    <row r="96" spans="1:1" x14ac:dyDescent="0.2">
      <c r="A96" t="s">
        <v>1290</v>
      </c>
    </row>
    <row r="97" spans="1:1" x14ac:dyDescent="0.2">
      <c r="A97" t="s">
        <v>1291</v>
      </c>
    </row>
    <row r="98" spans="1:1" x14ac:dyDescent="0.2">
      <c r="A98" t="s">
        <v>1279</v>
      </c>
    </row>
    <row r="99" spans="1:1" x14ac:dyDescent="0.2">
      <c r="A99" t="s">
        <v>1280</v>
      </c>
    </row>
    <row r="100" spans="1:1" x14ac:dyDescent="0.2">
      <c r="A100" t="s">
        <v>1285</v>
      </c>
    </row>
    <row r="101" spans="1:1" x14ac:dyDescent="0.2">
      <c r="A101" t="s">
        <v>1292</v>
      </c>
    </row>
    <row r="102" spans="1:1" x14ac:dyDescent="0.2">
      <c r="A102" t="s">
        <v>1287</v>
      </c>
    </row>
    <row r="103" spans="1:1" x14ac:dyDescent="0.2">
      <c r="A103" t="s">
        <v>1288</v>
      </c>
    </row>
    <row r="104" spans="1:1" x14ac:dyDescent="0.2">
      <c r="A104" t="s">
        <v>1282</v>
      </c>
    </row>
    <row r="105" spans="1:1" x14ac:dyDescent="0.2">
      <c r="A105" t="s">
        <v>1293</v>
      </c>
    </row>
    <row r="106" spans="1:1" x14ac:dyDescent="0.2">
      <c r="A106" t="s">
        <v>1294</v>
      </c>
    </row>
    <row r="107" spans="1:1" x14ac:dyDescent="0.2">
      <c r="A107" t="s">
        <v>1238</v>
      </c>
    </row>
    <row r="108" spans="1:1" x14ac:dyDescent="0.2">
      <c r="A108" t="s">
        <v>1295</v>
      </c>
    </row>
    <row r="109" spans="1:1" x14ac:dyDescent="0.2">
      <c r="A109" t="s">
        <v>1296</v>
      </c>
    </row>
    <row r="110" spans="1:1" x14ac:dyDescent="0.2">
      <c r="A110" t="s">
        <v>1279</v>
      </c>
    </row>
    <row r="111" spans="1:1" x14ac:dyDescent="0.2">
      <c r="A111" t="s">
        <v>1297</v>
      </c>
    </row>
    <row r="112" spans="1:1" x14ac:dyDescent="0.2">
      <c r="A112" t="s">
        <v>1285</v>
      </c>
    </row>
    <row r="113" spans="1:1" x14ac:dyDescent="0.2">
      <c r="A113" t="s">
        <v>1298</v>
      </c>
    </row>
    <row r="114" spans="1:1" x14ac:dyDescent="0.2">
      <c r="A114" t="s">
        <v>1287</v>
      </c>
    </row>
    <row r="115" spans="1:1" x14ac:dyDescent="0.2">
      <c r="A115" t="s">
        <v>1288</v>
      </c>
    </row>
    <row r="116" spans="1:1" x14ac:dyDescent="0.2">
      <c r="A116" t="s">
        <v>1294</v>
      </c>
    </row>
    <row r="117" spans="1:1" x14ac:dyDescent="0.2">
      <c r="A117" t="s">
        <v>1238</v>
      </c>
    </row>
    <row r="118" spans="1:1" x14ac:dyDescent="0.2">
      <c r="A118" t="s">
        <v>1270</v>
      </c>
    </row>
    <row r="119" spans="1:1" x14ac:dyDescent="0.2">
      <c r="A119" t="s">
        <v>1245</v>
      </c>
    </row>
    <row r="120" spans="1:1" x14ac:dyDescent="0.2">
      <c r="A120" t="s">
        <v>1299</v>
      </c>
    </row>
    <row r="121" spans="1:1" x14ac:dyDescent="0.2">
      <c r="A121" t="s">
        <v>1300</v>
      </c>
    </row>
    <row r="122" spans="1:1" x14ac:dyDescent="0.2">
      <c r="A122" t="s">
        <v>1301</v>
      </c>
    </row>
    <row r="123" spans="1:1" x14ac:dyDescent="0.2">
      <c r="A123" t="s">
        <v>1302</v>
      </c>
    </row>
    <row r="124" spans="1:1" x14ac:dyDescent="0.2">
      <c r="A124" t="s">
        <v>1303</v>
      </c>
    </row>
    <row r="125" spans="1:1" x14ac:dyDescent="0.2">
      <c r="A125" t="s">
        <v>1304</v>
      </c>
    </row>
    <row r="126" spans="1:1" x14ac:dyDescent="0.2">
      <c r="A126" t="s">
        <v>1305</v>
      </c>
    </row>
    <row r="127" spans="1:1" x14ac:dyDescent="0.2">
      <c r="A127" t="s">
        <v>1306</v>
      </c>
    </row>
    <row r="128" spans="1:1" x14ac:dyDescent="0.2">
      <c r="A128" t="s">
        <v>1307</v>
      </c>
    </row>
    <row r="129" spans="1:1" x14ac:dyDescent="0.2">
      <c r="A129" t="s">
        <v>1308</v>
      </c>
    </row>
    <row r="130" spans="1:1" x14ac:dyDescent="0.2">
      <c r="A130" t="s">
        <v>1309</v>
      </c>
    </row>
    <row r="131" spans="1:1" x14ac:dyDescent="0.2">
      <c r="A131" t="s">
        <v>1310</v>
      </c>
    </row>
    <row r="132" spans="1:1" x14ac:dyDescent="0.2">
      <c r="A132" t="s">
        <v>1245</v>
      </c>
    </row>
    <row r="133" spans="1:1" x14ac:dyDescent="0.2">
      <c r="A133" t="s">
        <v>1311</v>
      </c>
    </row>
    <row r="134" spans="1:1" x14ac:dyDescent="0.2">
      <c r="A134" t="s">
        <v>1312</v>
      </c>
    </row>
    <row r="135" spans="1:1" x14ac:dyDescent="0.2">
      <c r="A135" t="s">
        <v>1234</v>
      </c>
    </row>
    <row r="136" spans="1:1" x14ac:dyDescent="0.2">
      <c r="A136" t="s">
        <v>1313</v>
      </c>
    </row>
    <row r="138" spans="1:1" x14ac:dyDescent="0.2">
      <c r="A138" t="s">
        <v>1222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Sheet1</vt:lpstr>
      <vt:lpstr>Etat Stock 2015</vt:lpstr>
      <vt:lpstr>Feuil2</vt:lpstr>
      <vt:lpstr>Feuil3</vt:lpstr>
      <vt:lpstr>'Etat Stock 2015'!Impression_des_titres</vt:lpstr>
      <vt:lpstr>'Etat Stock 2015'!Zone_d_impression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Christophe</cp:lastModifiedBy>
  <cp:revision>1</cp:revision>
  <dcterms:created xsi:type="dcterms:W3CDTF">2015-11-17T11:54:08Z</dcterms:created>
  <dcterms:modified xsi:type="dcterms:W3CDTF">2015-11-17T12:13:18Z</dcterms:modified>
  <cp:category/>
</cp:coreProperties>
</file>