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60" windowWidth="21840" windowHeight="9345" activeTab="1"/>
  </bookViews>
  <sheets>
    <sheet name="QUESTIONNAIRE" sheetId="1" r:id="rId1"/>
    <sheet name="MAGASIN" sheetId="52" r:id="rId2"/>
    <sheet name="BASE" sheetId="6" r:id="rId3"/>
    <sheet name="MENU" sheetId="4" state="hidden" r:id="rId4"/>
  </sheets>
  <externalReferences>
    <externalReference r:id="rId5"/>
  </externalReferences>
  <definedNames>
    <definedName name="Responsable" localSheetId="3">MENU!$A$3:$A$19</definedName>
    <definedName name="secteur">[1]MENU!$C$1:$C$45</definedName>
    <definedName name="_xlnm.Print_Area" localSheetId="1">MAGASIN!$B$2:$L$50</definedName>
  </definedNames>
  <calcPr calcId="145621"/>
</workbook>
</file>

<file path=xl/calcChain.xml><?xml version="1.0" encoding="utf-8"?>
<calcChain xmlns="http://schemas.openxmlformats.org/spreadsheetml/2006/main">
  <c r="H68" i="6" l="1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67" i="6"/>
  <c r="N40" i="1"/>
  <c r="N34" i="1"/>
  <c r="N28" i="1"/>
  <c r="N18" i="1"/>
  <c r="N7" i="1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98" i="6"/>
  <c r="H2" i="6"/>
</calcChain>
</file>

<file path=xl/sharedStrings.xml><?xml version="1.0" encoding="utf-8"?>
<sst xmlns="http://schemas.openxmlformats.org/spreadsheetml/2006/main" count="220" uniqueCount="143">
  <si>
    <t>Point à contrôler</t>
  </si>
  <si>
    <t>DEBARRAS</t>
  </si>
  <si>
    <t>Y-a-t-il 1 document inutile au poste pour l'activité du moment ?</t>
  </si>
  <si>
    <t>Y-a-t-il 1 produit chimique inutile au poste pour l'activité du moment ?</t>
  </si>
  <si>
    <t>Y-a-t-il 1 objet errant au sol qui engendre un risque de chute ?</t>
  </si>
  <si>
    <t>Les accès aux extincteurs, et aux issues de secour, RIA, boitier de cde, sont-ils dégagés ?</t>
  </si>
  <si>
    <t>L'accès aux boitiers de commande de désemffumage est-il dégagé ?</t>
  </si>
  <si>
    <t>L'accès aux armoires ou coffrets électrique est-il dégagé?</t>
  </si>
  <si>
    <t>Les allées et l'accès au poste sont-ils dégagés ?</t>
  </si>
  <si>
    <t>RANGEMENT</t>
  </si>
  <si>
    <t>Est-ce que tous les chariots sont dans leur zones identifiées ?</t>
  </si>
  <si>
    <t>Est-ce que tous les outils sont dans leur emplacements identifiés ?</t>
  </si>
  <si>
    <t>Est-ce que toutes les matières consommables et non cosommables, sont aux emplacements identifiés ?</t>
  </si>
  <si>
    <t>Est-ce que les moyens de manutention sont aux emplacments identifiés (hors durée d'utilisation pour l'opération en cour)</t>
  </si>
  <si>
    <t>Existe-t-il des zones d'affichage non identifiées ?</t>
  </si>
  <si>
    <t>Est-ce que tous les produits chimique au poste sont identifiés, et, sont-ils dans un bac de rétention ?</t>
  </si>
  <si>
    <t>Y-a-t-il 1 zone de rangement des batteries de charriot de définie ?</t>
  </si>
  <si>
    <t>Est-ce que les produits inflammable sont stockés dans une armoire anti-feu FM et sous rétention métalique ?</t>
  </si>
  <si>
    <t>Est-ce que toutes les poubelles sont dans leurs emplacements identifiés ?</t>
  </si>
  <si>
    <t>NETTOYAGE</t>
  </si>
  <si>
    <t>Est-ce que le sol du secteur est propre ? (pas de taches, protection déchirées, sctoch de marquage déchiré, …)</t>
  </si>
  <si>
    <t>Est-ce que les outils du secteur sont propre, non abîmés ?</t>
  </si>
  <si>
    <t>Est-ce que toute les poubelles sont propres, non abimées, ne débordent pas et fermées (pour éviter les émanations d'odeurs dans l'atelier) ?</t>
  </si>
  <si>
    <t>Est-ce que tous les équipements de production , supports, les chariots de ligne sont propre ?</t>
  </si>
  <si>
    <t>Est-ce que tous les équipements de travail, placards, pupitres bureaux, étagères sont propres ?</t>
  </si>
  <si>
    <t>ORDRE</t>
  </si>
  <si>
    <t>Existe-t-il des règles sur le nettoyage? Sont-elles affichées? (nettoyer quoi, quand et qui ?)</t>
  </si>
  <si>
    <t>Existe-t-il des feuilles d'enregistrement du nettoyage ? Sont-elles affichées ?</t>
  </si>
  <si>
    <t>Existe-t-il des codes couleurs pour le marquage au sol ? Sont-ils affichés ?</t>
  </si>
  <si>
    <t>Existe-t-il des feuilles d'enregistrement de l'auto-maintenance ? Sont-elles affichées ?</t>
  </si>
  <si>
    <t>Est-ce que les règles de tri sont affichées ?</t>
  </si>
  <si>
    <t>RIGUEUR</t>
  </si>
  <si>
    <t>Est-ce que les règles dsur le nettoyage sont bien remplies, visées par le chef d'atelier et archivées ?</t>
  </si>
  <si>
    <t>Est-ce que les codes de couleurs pour le marquage au sol sont respectées ?</t>
  </si>
  <si>
    <t>Est-ce que les feuilles d'auto-maintenace machine ou d'autocontrôle des moyens de levage sont bien remplies ?</t>
  </si>
  <si>
    <t>Est-ce que les rèble de tri sont respectées ?</t>
  </si>
  <si>
    <t>OUI</t>
  </si>
  <si>
    <t>NON</t>
  </si>
  <si>
    <t>5S</t>
  </si>
  <si>
    <t>Responsable Audit</t>
  </si>
  <si>
    <t>Auditeur Production</t>
  </si>
  <si>
    <t>Secteur Audité</t>
  </si>
  <si>
    <t>Date</t>
  </si>
  <si>
    <t>Magasin</t>
  </si>
  <si>
    <t>Emballage Blindé</t>
  </si>
  <si>
    <t>Emballage Poly</t>
  </si>
  <si>
    <t>Emballage AV</t>
  </si>
  <si>
    <t>Contrôle final Blindé</t>
  </si>
  <si>
    <t>Contrôle final Poly</t>
  </si>
  <si>
    <t>Contrôle final AV</t>
  </si>
  <si>
    <t>Finition</t>
  </si>
  <si>
    <t xml:space="preserve">Injection AV + Poly </t>
  </si>
  <si>
    <t>Connectique</t>
  </si>
  <si>
    <t>Collage Z</t>
  </si>
  <si>
    <t>Finition fer</t>
  </si>
  <si>
    <t>Finition Airplex</t>
  </si>
  <si>
    <t>Finition Blindé</t>
  </si>
  <si>
    <t>Contrôle SA Blindé</t>
  </si>
  <si>
    <t>Contrôle SA Poly</t>
  </si>
  <si>
    <t>Contrôle SA AV</t>
  </si>
  <si>
    <t>Autoclage Blindé</t>
  </si>
  <si>
    <t>Autoclave Poly + AV</t>
  </si>
  <si>
    <t>Assemblage salle Blindé</t>
  </si>
  <si>
    <t>Assemblage salle Poly</t>
  </si>
  <si>
    <t>Assemblage salle AV</t>
  </si>
  <si>
    <t>Alimentation salle Blindé</t>
  </si>
  <si>
    <t>Alimentation salle Poly</t>
  </si>
  <si>
    <t>Allimentation salle AV</t>
  </si>
  <si>
    <t>PSO Poly</t>
  </si>
  <si>
    <t>PSO AV</t>
  </si>
  <si>
    <t>Dépilage</t>
  </si>
  <si>
    <t>Sérigraphie DSV</t>
  </si>
  <si>
    <t>Jonathan B</t>
  </si>
  <si>
    <t>DSV 6</t>
  </si>
  <si>
    <t>Ludovic COSSON</t>
  </si>
  <si>
    <t>Willy B</t>
  </si>
  <si>
    <t>DSV 5</t>
  </si>
  <si>
    <t>Thierry VILLEMOND</t>
  </si>
  <si>
    <t>Benjamin A</t>
  </si>
  <si>
    <t>DSV 2</t>
  </si>
  <si>
    <t>Thomas LANDREAU</t>
  </si>
  <si>
    <t>Cyril L</t>
  </si>
  <si>
    <t>DSV 1</t>
  </si>
  <si>
    <t>Partrick ARSELIN</t>
  </si>
  <si>
    <t>Bénédicte L</t>
  </si>
  <si>
    <t>RC</t>
  </si>
  <si>
    <t>Pierre VIGGIANO</t>
  </si>
  <si>
    <t>Cécile H</t>
  </si>
  <si>
    <t>Prépa Bombage</t>
  </si>
  <si>
    <t>Jean Christophe GITON</t>
  </si>
  <si>
    <t>Anne F</t>
  </si>
  <si>
    <t>Four 5</t>
  </si>
  <si>
    <t>Christophe LEGEAY</t>
  </si>
  <si>
    <t>Ignacio S</t>
  </si>
  <si>
    <t>Four 4</t>
  </si>
  <si>
    <t>Jocelyne MARTHY</t>
  </si>
  <si>
    <t>Stéphane L</t>
  </si>
  <si>
    <t>Four Lean</t>
  </si>
  <si>
    <t>Anne QUELIN</t>
  </si>
  <si>
    <t>Patrick BOUQUET</t>
  </si>
  <si>
    <t>Four 2</t>
  </si>
  <si>
    <t>Stéphane GOUJAT</t>
  </si>
  <si>
    <t>Emmanuel D</t>
  </si>
  <si>
    <t>Four trempe</t>
  </si>
  <si>
    <t>Véronique DURINDEL</t>
  </si>
  <si>
    <t>Alain L</t>
  </si>
  <si>
    <t>Sérigraphie Poly</t>
  </si>
  <si>
    <t>Malorie COLLIN</t>
  </si>
  <si>
    <t>Jocelyn V</t>
  </si>
  <si>
    <t>Façonnage Blindé</t>
  </si>
  <si>
    <t>Nadine LECLAIR</t>
  </si>
  <si>
    <t>Natahlie B</t>
  </si>
  <si>
    <t>Façonnage AV</t>
  </si>
  <si>
    <t>Pascal POULAIN</t>
  </si>
  <si>
    <t>Jean Jacques D</t>
  </si>
  <si>
    <t>Façonnage Fer</t>
  </si>
  <si>
    <t>Béatrice LE FRANCOIS</t>
  </si>
  <si>
    <t xml:space="preserve"> Jean François C</t>
  </si>
  <si>
    <t>Découpe</t>
  </si>
  <si>
    <t>Christophe DONAT</t>
  </si>
  <si>
    <t xml:space="preserve">Patrick BEAUVAIS        
</t>
  </si>
  <si>
    <t>Prodution</t>
  </si>
  <si>
    <t>Responsable</t>
  </si>
  <si>
    <t>Y-a-t-il 1 lame inutile au poste pour l'activité du moment ?</t>
  </si>
  <si>
    <t>DEBARAS</t>
  </si>
  <si>
    <t>Y-a-t-il 1 consommable inutile au poste pour l'activité du moment (exemple : MC/MA …)</t>
  </si>
  <si>
    <t>Y-a-t-il 1 outillage, ou, 1 outil inutile au poste pour l'activité du moment ?</t>
  </si>
  <si>
    <t>Secteur</t>
  </si>
  <si>
    <t>Production</t>
  </si>
  <si>
    <t>LAVAGE GLACE POLYVALENTE</t>
  </si>
  <si>
    <t>FOUR 3</t>
  </si>
  <si>
    <t>tissage blindes</t>
  </si>
  <si>
    <t>PREPA-PISTON</t>
  </si>
  <si>
    <t>finition assemblage blindes</t>
  </si>
  <si>
    <t>Teroson Blindes</t>
  </si>
  <si>
    <t>decoupe PVB polyvalente</t>
  </si>
  <si>
    <t>XY</t>
  </si>
  <si>
    <t>Façonnage fer</t>
  </si>
  <si>
    <t>Texier Ludovic</t>
  </si>
  <si>
    <t>Villemond Thierry</t>
  </si>
  <si>
    <t>COMMENTAIRES</t>
  </si>
  <si>
    <t>FOMSEFUZE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</si>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</sst>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Border="1" applyAlignment="1">
      <alignment wrapText="1"/>
    </xf>
    <xf numFmtId="0" fontId="2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right"/>
    </xf>
    <xf numFmtId="0" fontId="0" fillId="5" borderId="0" xfId="0" applyFill="1"/>
    <xf numFmtId="14" fontId="0" fillId="4" borderId="0" xfId="0" applyNumberFormat="1" applyFill="1"/>
    <xf numFmtId="0" fontId="0" fillId="4" borderId="0" xfId="0" applyNumberFormat="1" applyFill="1" applyBorder="1"/>
    <xf numFmtId="0" fontId="0" fillId="6" borderId="0" xfId="0" applyFill="1"/>
    <xf numFmtId="0" fontId="0" fillId="7" borderId="0" xfId="0" applyFill="1"/>
    <xf numFmtId="0" fontId="0" fillId="7" borderId="0" xfId="0" applyFill="1" applyAlignment="1">
      <alignment horizontal="center"/>
    </xf>
    <xf numFmtId="0" fontId="1" fillId="5" borderId="0" xfId="0" applyFont="1" applyFill="1"/>
    <xf numFmtId="0" fontId="0" fillId="8" borderId="0" xfId="0" applyFill="1"/>
    <xf numFmtId="0" fontId="3" fillId="5" borderId="0" xfId="0" applyFont="1" applyFill="1"/>
    <xf numFmtId="1" fontId="3" fillId="5" borderId="0" xfId="0" applyNumberFormat="1" applyFont="1" applyFill="1"/>
    <xf numFmtId="0" fontId="3" fillId="5" borderId="0" xfId="0" applyNumberFormat="1" applyFont="1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2" borderId="0" xfId="0" applyNumberFormat="1" applyFill="1"/>
    <xf numFmtId="0" fontId="0" fillId="0" borderId="1" xfId="0" applyBorder="1"/>
    <xf numFmtId="16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14" fontId="0" fillId="0" borderId="0" xfId="0" applyNumberFormat="1" applyAlignment="1">
      <alignment horizontal="center"/>
    </xf>
    <xf numFmtId="16" fontId="0" fillId="0" borderId="1" xfId="0" applyNumberFormat="1" applyFill="1" applyBorder="1" applyAlignment="1">
      <alignment horizontal="center"/>
    </xf>
    <xf numFmtId="0" fontId="0" fillId="2" borderId="0" xfId="0" applyFill="1" applyBorder="1"/>
    <xf numFmtId="0" fontId="5" fillId="2" borderId="0" xfId="0" applyFont="1" applyFill="1" applyBorder="1" applyAlignment="1">
      <alignment horizontal="center"/>
    </xf>
    <xf numFmtId="0" fontId="0" fillId="0" borderId="0" xfId="0" applyBorder="1" applyAlignment="1">
      <alignment horizontal="left" indent="1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 indent="2"/>
    </xf>
    <xf numFmtId="0" fontId="0" fillId="0" borderId="0" xfId="0" applyBorder="1" applyAlignment="1">
      <alignment horizontal="left"/>
    </xf>
    <xf numFmtId="0" fontId="0" fillId="0" borderId="4" xfId="0" applyBorder="1"/>
    <xf numFmtId="0" fontId="0" fillId="2" borderId="6" xfId="0" applyFill="1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8" xfId="0" applyBorder="1"/>
    <xf numFmtId="0" fontId="0" fillId="2" borderId="3" xfId="0" applyFill="1" applyBorder="1"/>
    <xf numFmtId="0" fontId="0" fillId="2" borderId="4" xfId="0" applyFill="1" applyBorder="1"/>
    <xf numFmtId="0" fontId="6" fillId="0" borderId="5" xfId="0" applyFont="1" applyBorder="1" applyAlignment="1">
      <alignment horizontal="center"/>
    </xf>
    <xf numFmtId="0" fontId="0" fillId="5" borderId="0" xfId="0" applyFill="1"/>
    <xf numFmtId="0" fontId="0" fillId="8" borderId="0" xfId="0" applyFill="1"/>
    <xf numFmtId="0" fontId="0" fillId="6" borderId="0" xfId="0" applyFill="1"/>
    <xf numFmtId="0" fontId="0" fillId="5" borderId="0" xfId="0" applyFill="1"/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vertical="top"/>
    </xf>
  </cellXfs>
  <cellStyles count="2">
    <cellStyle name="Normal" xfId="0" builtinId="0"/>
    <cellStyle name="Normal 2" xfId="1"/>
  </cellStyles>
  <dxfs count="67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1981941235535863"/>
          <c:y val="1.303082829767490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8542613867255664"/>
          <c:y val="0.20285158781594298"/>
          <c:w val="0.60586970344553925"/>
          <c:h val="0.66926063874282726"/>
        </c:manualLayout>
      </c:layout>
      <c:radarChart>
        <c:radarStyle val="marker"/>
        <c:varyColors val="0"/>
        <c:ser>
          <c:idx val="0"/>
          <c:order val="0"/>
          <c:tx>
            <c:strRef>
              <c:f>BASE!$B$67</c:f>
              <c:strCache>
                <c:ptCount val="1"/>
                <c:pt idx="0">
                  <c:v>Façonnage Fer</c:v>
                </c:pt>
              </c:strCache>
            </c:strRef>
          </c:tx>
          <c:marker>
            <c:symbol val="none"/>
          </c:marker>
          <c:val>
            <c:numRef>
              <c:f>BASE!$C$67:$G$67</c:f>
              <c:numCache>
                <c:formatCode>General</c:formatCode>
                <c:ptCount val="5"/>
                <c:pt idx="0">
                  <c:v>40</c:v>
                </c:pt>
                <c:pt idx="1">
                  <c:v>100</c:v>
                </c:pt>
                <c:pt idx="2">
                  <c:v>100</c:v>
                </c:pt>
                <c:pt idx="3">
                  <c:v>60</c:v>
                </c:pt>
                <c:pt idx="4">
                  <c:v>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035584"/>
        <c:axId val="118037120"/>
      </c:radarChart>
      <c:catAx>
        <c:axId val="11803558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18037120"/>
        <c:crosses val="autoZero"/>
        <c:auto val="1"/>
        <c:lblAlgn val="ctr"/>
        <c:lblOffset val="100"/>
        <c:noMultiLvlLbl val="0"/>
      </c:catAx>
      <c:valAx>
        <c:axId val="118037120"/>
        <c:scaling>
          <c:orientation val="minMax"/>
          <c:max val="100"/>
          <c:min val="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18035584"/>
        <c:crosses val="autoZero"/>
        <c:crossBetween val="between"/>
        <c:majorUnit val="20"/>
      </c:valAx>
    </c:plotArea>
    <c:legend>
      <c:legendPos val="r"/>
      <c:layout>
        <c:manualLayout>
          <c:xMode val="edge"/>
          <c:yMode val="edge"/>
          <c:x val="0.78568709148937377"/>
          <c:y val="0.54666505512043118"/>
          <c:w val="0.1266773094691192"/>
          <c:h val="2.9454417431554483E-2"/>
        </c:manualLayout>
      </c:layout>
      <c:overlay val="0"/>
    </c:legend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$O$8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checked="Checked" firstButton="1" fmlaLink="$O$9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Radio" checked="Checked" firstButton="1" fmlaLink="$O$10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Radio" checked="Checked" firstButton="1" fmlaLink="$O$11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checked="Checked" firstButton="1" fmlaLink="$O$12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GBox" noThreeD="1"/>
</file>

<file path=xl/ctrlProps/ctrlProp17.xml><?xml version="1.0" encoding="utf-8"?>
<formControlPr xmlns="http://schemas.microsoft.com/office/spreadsheetml/2009/9/main" objectType="Radio" checked="Checked" firstButton="1" fmlaLink="$O$13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GBox" noThreeD="1"/>
</file>

<file path=xl/ctrlProps/ctrlProp20.xml><?xml version="1.0" encoding="utf-8"?>
<formControlPr xmlns="http://schemas.microsoft.com/office/spreadsheetml/2009/9/main" objectType="Radio" checked="Checked" firstButton="1" fmlaLink="$O$14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Radio" checked="Checked" firstButton="1" fmlaLink="$O$15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GBox" noThreeD="1"/>
</file>

<file path=xl/ctrlProps/ctrlProp26.xml><?xml version="1.0" encoding="utf-8"?>
<formControlPr xmlns="http://schemas.microsoft.com/office/spreadsheetml/2009/9/main" objectType="Radio" checked="Checked" firstButton="1" fmlaLink="$O$16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Radio" checked="Checked" firstButton="1" fmlaLink="$O$17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Radio" checked="Checked" firstButton="1" fmlaLink="$O$19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GBox" noThreeD="1"/>
</file>

<file path=xl/ctrlProps/ctrlProp35.xml><?xml version="1.0" encoding="utf-8"?>
<formControlPr xmlns="http://schemas.microsoft.com/office/spreadsheetml/2009/9/main" objectType="Radio" checked="Checked" firstButton="1" fmlaLink="$O$20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checked="Checked" firstButton="1" fmlaLink="$O$21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GBox" noThreeD="1"/>
</file>

<file path=xl/ctrlProps/ctrlProp41.xml><?xml version="1.0" encoding="utf-8"?>
<formControlPr xmlns="http://schemas.microsoft.com/office/spreadsheetml/2009/9/main" objectType="Radio" checked="Checked" firstButton="1" fmlaLink="$O$22" lockText="1" noThreeD="1"/>
</file>

<file path=xl/ctrlProps/ctrlProp42.xml><?xml version="1.0" encoding="utf-8"?>
<formControlPr xmlns="http://schemas.microsoft.com/office/spreadsheetml/2009/9/main" objectType="Radio" lockText="1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Radio" checked="Checked" firstButton="1" fmlaLink="$O$23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Radio" checked="Checked" firstButton="1" fmlaLink="$O$24" lockText="1" noThreeD="1"/>
</file>

<file path=xl/ctrlProps/ctrlProp48.xml><?xml version="1.0" encoding="utf-8"?>
<formControlPr xmlns="http://schemas.microsoft.com/office/spreadsheetml/2009/9/main" objectType="Radio" lockText="1" noThreeD="1"/>
</file>

<file path=xl/ctrlProps/ctrlProp49.xml><?xml version="1.0" encoding="utf-8"?>
<formControlPr xmlns="http://schemas.microsoft.com/office/spreadsheetml/2009/9/main" objectType="GBox" noThreeD="1"/>
</file>

<file path=xl/ctrlProps/ctrlProp50.xml><?xml version="1.0" encoding="utf-8"?>
<formControlPr xmlns="http://schemas.microsoft.com/office/spreadsheetml/2009/9/main" objectType="Radio" checked="Checked" firstButton="1" fmlaLink="$O$25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GBox" noThreeD="1"/>
</file>

<file path=xl/ctrlProps/ctrlProp53.xml><?xml version="1.0" encoding="utf-8"?>
<formControlPr xmlns="http://schemas.microsoft.com/office/spreadsheetml/2009/9/main" objectType="Radio" checked="Checked" firstButton="1" fmlaLink="$O$26" lockText="1" noThreeD="1"/>
</file>

<file path=xl/ctrlProps/ctrlProp54.xml><?xml version="1.0" encoding="utf-8"?>
<formControlPr xmlns="http://schemas.microsoft.com/office/spreadsheetml/2009/9/main" objectType="Radio" lockText="1" noThreeD="1"/>
</file>

<file path=xl/ctrlProps/ctrlProp55.xml><?xml version="1.0" encoding="utf-8"?>
<formControlPr xmlns="http://schemas.microsoft.com/office/spreadsheetml/2009/9/main" objectType="GBox" noThreeD="1"/>
</file>

<file path=xl/ctrlProps/ctrlProp56.xml><?xml version="1.0" encoding="utf-8"?>
<formControlPr xmlns="http://schemas.microsoft.com/office/spreadsheetml/2009/9/main" objectType="Radio" checked="Checked" firstButton="1" fmlaLink="$O$27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GBox" noThreeD="1"/>
</file>

<file path=xl/ctrlProps/ctrlProp59.xml><?xml version="1.0" encoding="utf-8"?>
<formControlPr xmlns="http://schemas.microsoft.com/office/spreadsheetml/2009/9/main" objectType="Radio" checked="Checked" firstButton="1" fmlaLink="$O$29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GBox" noThreeD="1"/>
</file>

<file path=xl/ctrlProps/ctrlProp62.xml><?xml version="1.0" encoding="utf-8"?>
<formControlPr xmlns="http://schemas.microsoft.com/office/spreadsheetml/2009/9/main" objectType="Radio" checked="Checked" firstButton="1" fmlaLink="$O$30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GBox" noThreeD="1"/>
</file>

<file path=xl/ctrlProps/ctrlProp65.xml><?xml version="1.0" encoding="utf-8"?>
<formControlPr xmlns="http://schemas.microsoft.com/office/spreadsheetml/2009/9/main" objectType="Radio" checked="Checked" firstButton="1" fmlaLink="$O$31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GBox" noThreeD="1"/>
</file>

<file path=xl/ctrlProps/ctrlProp68.xml><?xml version="1.0" encoding="utf-8"?>
<formControlPr xmlns="http://schemas.microsoft.com/office/spreadsheetml/2009/9/main" objectType="Radio" checked="Checked" firstButton="1" fmlaLink="$O$32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GBox" noThreeD="1"/>
</file>

<file path=xl/ctrlProps/ctrlProp71.xml><?xml version="1.0" encoding="utf-8"?>
<formControlPr xmlns="http://schemas.microsoft.com/office/spreadsheetml/2009/9/main" objectType="Radio" checked="Checked" firstButton="1" fmlaLink="$O$33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GBox" noThreeD="1"/>
</file>

<file path=xl/ctrlProps/ctrlProp74.xml><?xml version="1.0" encoding="utf-8"?>
<formControlPr xmlns="http://schemas.microsoft.com/office/spreadsheetml/2009/9/main" objectType="Radio" firstButton="1" fmlaLink="$O$35" lockText="1" noThreeD="1"/>
</file>

<file path=xl/ctrlProps/ctrlProp75.xml><?xml version="1.0" encoding="utf-8"?>
<formControlPr xmlns="http://schemas.microsoft.com/office/spreadsheetml/2009/9/main" objectType="Radio" checked="Checked" lockText="1" noThreeD="1"/>
</file>

<file path=xl/ctrlProps/ctrlProp76.xml><?xml version="1.0" encoding="utf-8"?>
<formControlPr xmlns="http://schemas.microsoft.com/office/spreadsheetml/2009/9/main" objectType="GBox" noThreeD="1"/>
</file>

<file path=xl/ctrlProps/ctrlProp77.xml><?xml version="1.0" encoding="utf-8"?>
<formControlPr xmlns="http://schemas.microsoft.com/office/spreadsheetml/2009/9/main" objectType="Radio" firstButton="1" fmlaLink="$O$36" lockText="1" noThreeD="1"/>
</file>

<file path=xl/ctrlProps/ctrlProp78.xml><?xml version="1.0" encoding="utf-8"?>
<formControlPr xmlns="http://schemas.microsoft.com/office/spreadsheetml/2009/9/main" objectType="Radio" checked="Checked" lockText="1" noThreeD="1"/>
</file>

<file path=xl/ctrlProps/ctrlProp79.xml><?xml version="1.0" encoding="utf-8"?>
<formControlPr xmlns="http://schemas.microsoft.com/office/spreadsheetml/2009/9/main" objectType="GBox" noThreeD="1"/>
</file>

<file path=xl/ctrlProps/ctrlProp80.xml><?xml version="1.0" encoding="utf-8"?>
<formControlPr xmlns="http://schemas.microsoft.com/office/spreadsheetml/2009/9/main" objectType="Radio" checked="Checked" firstButton="1" fmlaLink="$O$37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GBox" noThreeD="1"/>
</file>

<file path=xl/ctrlProps/ctrlProp83.xml><?xml version="1.0" encoding="utf-8"?>
<formControlPr xmlns="http://schemas.microsoft.com/office/spreadsheetml/2009/9/main" objectType="Radio" checked="Checked" firstButton="1" fmlaLink="$O$38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GBox" noThreeD="1"/>
</file>

<file path=xl/ctrlProps/ctrlProp86.xml><?xml version="1.0" encoding="utf-8"?>
<formControlPr xmlns="http://schemas.microsoft.com/office/spreadsheetml/2009/9/main" objectType="Radio" checked="Checked" firstButton="1" fmlaLink="$O$39" lockText="1" noThreeD="1"/>
</file>

<file path=xl/ctrlProps/ctrlProp87.xml><?xml version="1.0" encoding="utf-8"?>
<formControlPr xmlns="http://schemas.microsoft.com/office/spreadsheetml/2009/9/main" objectType="Radio" lockText="1" noThreeD="1"/>
</file>

<file path=xl/ctrlProps/ctrlProp88.xml><?xml version="1.0" encoding="utf-8"?>
<formControlPr xmlns="http://schemas.microsoft.com/office/spreadsheetml/2009/9/main" objectType="GBox" noThreeD="1"/>
</file>

<file path=xl/ctrlProps/ctrlProp89.xml><?xml version="1.0" encoding="utf-8"?>
<formControlPr xmlns="http://schemas.microsoft.com/office/spreadsheetml/2009/9/main" objectType="Radio" firstButton="1" fmlaLink="$O$41" lockText="1" noThreeD="1"/>
</file>

<file path=xl/ctrlProps/ctrlProp90.xml><?xml version="1.0" encoding="utf-8"?>
<formControlPr xmlns="http://schemas.microsoft.com/office/spreadsheetml/2009/9/main" objectType="Radio" checked="Checked" lockText="1" noThreeD="1"/>
</file>

<file path=xl/ctrlProps/ctrlProp91.xml><?xml version="1.0" encoding="utf-8"?>
<formControlPr xmlns="http://schemas.microsoft.com/office/spreadsheetml/2009/9/main" objectType="GBox" noThreeD="1"/>
</file>

<file path=xl/ctrlProps/ctrlProp92.xml><?xml version="1.0" encoding="utf-8"?>
<formControlPr xmlns="http://schemas.microsoft.com/office/spreadsheetml/2009/9/main" objectType="Radio" checked="Checked" firstButton="1" fmlaLink="$O$42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GBox" noThreeD="1"/>
</file>

<file path=xl/ctrlProps/ctrlProp95.xml><?xml version="1.0" encoding="utf-8"?>
<formControlPr xmlns="http://schemas.microsoft.com/office/spreadsheetml/2009/9/main" objectType="Radio" checked="Checked" firstButton="1" fmlaLink="$O$43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GBox" noThreeD="1"/>
</file>

<file path=xl/ctrlProps/ctrlProp98.xml><?xml version="1.0" encoding="utf-8"?>
<formControlPr xmlns="http://schemas.microsoft.com/office/spreadsheetml/2009/9/main" objectType="Radio" checked="Checked" firstButton="1" fmlaLink="$O$44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6</xdr:row>
          <xdr:rowOff>323850</xdr:rowOff>
        </xdr:from>
        <xdr:to>
          <xdr:col>15</xdr:col>
          <xdr:colOff>9525</xdr:colOff>
          <xdr:row>7</xdr:row>
          <xdr:rowOff>276225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7</xdr:row>
          <xdr:rowOff>47625</xdr:rowOff>
        </xdr:from>
        <xdr:to>
          <xdr:col>13</xdr:col>
          <xdr:colOff>542925</xdr:colOff>
          <xdr:row>7</xdr:row>
          <xdr:rowOff>209550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7</xdr:row>
          <xdr:rowOff>57150</xdr:rowOff>
        </xdr:from>
        <xdr:to>
          <xdr:col>12</xdr:col>
          <xdr:colOff>533400</xdr:colOff>
          <xdr:row>7</xdr:row>
          <xdr:rowOff>190500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8</xdr:row>
          <xdr:rowOff>0</xdr:rowOff>
        </xdr:from>
        <xdr:to>
          <xdr:col>15</xdr:col>
          <xdr:colOff>19050</xdr:colOff>
          <xdr:row>9</xdr:row>
          <xdr:rowOff>19050</xdr:rowOff>
        </xdr:to>
        <xdr:sp macro="" textlink="">
          <xdr:nvSpPr>
            <xdr:cNvPr id="1042" name="Group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8</xdr:row>
          <xdr:rowOff>66675</xdr:rowOff>
        </xdr:from>
        <xdr:to>
          <xdr:col>13</xdr:col>
          <xdr:colOff>504825</xdr:colOff>
          <xdr:row>8</xdr:row>
          <xdr:rowOff>238125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8</xdr:row>
          <xdr:rowOff>76200</xdr:rowOff>
        </xdr:from>
        <xdr:to>
          <xdr:col>12</xdr:col>
          <xdr:colOff>485775</xdr:colOff>
          <xdr:row>8</xdr:row>
          <xdr:rowOff>238125</xdr:rowOff>
        </xdr:to>
        <xdr:sp macro="" textlink="">
          <xdr:nvSpPr>
            <xdr:cNvPr id="1044" name="Option 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9</xdr:row>
          <xdr:rowOff>19050</xdr:rowOff>
        </xdr:from>
        <xdr:to>
          <xdr:col>15</xdr:col>
          <xdr:colOff>9525</xdr:colOff>
          <xdr:row>10</xdr:row>
          <xdr:rowOff>0</xdr:rowOff>
        </xdr:to>
        <xdr:sp macro="" textlink="">
          <xdr:nvSpPr>
            <xdr:cNvPr id="1045" name="Group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9</xdr:row>
          <xdr:rowOff>57150</xdr:rowOff>
        </xdr:from>
        <xdr:to>
          <xdr:col>13</xdr:col>
          <xdr:colOff>495300</xdr:colOff>
          <xdr:row>9</xdr:row>
          <xdr:rowOff>247650</xdr:rowOff>
        </xdr:to>
        <xdr:sp macro="" textlink="">
          <xdr:nvSpPr>
            <xdr:cNvPr id="1046" name="Option 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295275</xdr:colOff>
          <xdr:row>9</xdr:row>
          <xdr:rowOff>66675</xdr:rowOff>
        </xdr:from>
        <xdr:to>
          <xdr:col>12</xdr:col>
          <xdr:colOff>485775</xdr:colOff>
          <xdr:row>9</xdr:row>
          <xdr:rowOff>238125</xdr:rowOff>
        </xdr:to>
        <xdr:sp macro="" textlink="">
          <xdr:nvSpPr>
            <xdr:cNvPr id="1047" name="Option 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10</xdr:row>
          <xdr:rowOff>0</xdr:rowOff>
        </xdr:from>
        <xdr:to>
          <xdr:col>14</xdr:col>
          <xdr:colOff>0</xdr:colOff>
          <xdr:row>11</xdr:row>
          <xdr:rowOff>0</xdr:rowOff>
        </xdr:to>
        <xdr:sp macro="" textlink="">
          <xdr:nvSpPr>
            <xdr:cNvPr id="1048" name="Group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10</xdr:row>
          <xdr:rowOff>66675</xdr:rowOff>
        </xdr:from>
        <xdr:to>
          <xdr:col>13</xdr:col>
          <xdr:colOff>476250</xdr:colOff>
          <xdr:row>10</xdr:row>
          <xdr:rowOff>219075</xdr:rowOff>
        </xdr:to>
        <xdr:sp macro="" textlink="">
          <xdr:nvSpPr>
            <xdr:cNvPr id="1049" name="Option 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295275</xdr:colOff>
          <xdr:row>10</xdr:row>
          <xdr:rowOff>47625</xdr:rowOff>
        </xdr:from>
        <xdr:to>
          <xdr:col>12</xdr:col>
          <xdr:colOff>495300</xdr:colOff>
          <xdr:row>10</xdr:row>
          <xdr:rowOff>209550</xdr:rowOff>
        </xdr:to>
        <xdr:sp macro="" textlink="">
          <xdr:nvSpPr>
            <xdr:cNvPr id="1050" name="Option 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0</xdr:rowOff>
        </xdr:from>
        <xdr:to>
          <xdr:col>13</xdr:col>
          <xdr:colOff>752475</xdr:colOff>
          <xdr:row>12</xdr:row>
          <xdr:rowOff>0</xdr:rowOff>
        </xdr:to>
        <xdr:sp macro="" textlink="">
          <xdr:nvSpPr>
            <xdr:cNvPr id="1051" name="Group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342900</xdr:colOff>
          <xdr:row>11</xdr:row>
          <xdr:rowOff>66675</xdr:rowOff>
        </xdr:from>
        <xdr:to>
          <xdr:col>13</xdr:col>
          <xdr:colOff>523875</xdr:colOff>
          <xdr:row>11</xdr:row>
          <xdr:rowOff>209550</xdr:rowOff>
        </xdr:to>
        <xdr:sp macro="" textlink="">
          <xdr:nvSpPr>
            <xdr:cNvPr id="1052" name="Option 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11</xdr:row>
          <xdr:rowOff>57150</xdr:rowOff>
        </xdr:from>
        <xdr:to>
          <xdr:col>12</xdr:col>
          <xdr:colOff>514350</xdr:colOff>
          <xdr:row>11</xdr:row>
          <xdr:rowOff>238125</xdr:rowOff>
        </xdr:to>
        <xdr:sp macro="" textlink="">
          <xdr:nvSpPr>
            <xdr:cNvPr id="1053" name="Option 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0</xdr:rowOff>
        </xdr:from>
        <xdr:to>
          <xdr:col>13</xdr:col>
          <xdr:colOff>742950</xdr:colOff>
          <xdr:row>13</xdr:row>
          <xdr:rowOff>0</xdr:rowOff>
        </xdr:to>
        <xdr:sp macro="" textlink="">
          <xdr:nvSpPr>
            <xdr:cNvPr id="1054" name="Group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12</xdr:row>
          <xdr:rowOff>76200</xdr:rowOff>
        </xdr:from>
        <xdr:to>
          <xdr:col>13</xdr:col>
          <xdr:colOff>542925</xdr:colOff>
          <xdr:row>12</xdr:row>
          <xdr:rowOff>219075</xdr:rowOff>
        </xdr:to>
        <xdr:sp macro="" textlink="">
          <xdr:nvSpPr>
            <xdr:cNvPr id="1055" name="Option 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12</xdr:row>
          <xdr:rowOff>66675</xdr:rowOff>
        </xdr:from>
        <xdr:to>
          <xdr:col>12</xdr:col>
          <xdr:colOff>466725</xdr:colOff>
          <xdr:row>12</xdr:row>
          <xdr:rowOff>219075</xdr:rowOff>
        </xdr:to>
        <xdr:sp macro="" textlink="">
          <xdr:nvSpPr>
            <xdr:cNvPr id="1056" name="Option 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0</xdr:rowOff>
        </xdr:from>
        <xdr:to>
          <xdr:col>13</xdr:col>
          <xdr:colOff>752475</xdr:colOff>
          <xdr:row>14</xdr:row>
          <xdr:rowOff>0</xdr:rowOff>
        </xdr:to>
        <xdr:sp macro="" textlink="">
          <xdr:nvSpPr>
            <xdr:cNvPr id="1057" name="Group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13</xdr:row>
          <xdr:rowOff>76200</xdr:rowOff>
        </xdr:from>
        <xdr:to>
          <xdr:col>12</xdr:col>
          <xdr:colOff>495300</xdr:colOff>
          <xdr:row>13</xdr:row>
          <xdr:rowOff>228600</xdr:rowOff>
        </xdr:to>
        <xdr:sp macro="" textlink="">
          <xdr:nvSpPr>
            <xdr:cNvPr id="1058" name="Option 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13</xdr:row>
          <xdr:rowOff>85725</xdr:rowOff>
        </xdr:from>
        <xdr:to>
          <xdr:col>13</xdr:col>
          <xdr:colOff>485775</xdr:colOff>
          <xdr:row>13</xdr:row>
          <xdr:rowOff>219075</xdr:rowOff>
        </xdr:to>
        <xdr:sp macro="" textlink="">
          <xdr:nvSpPr>
            <xdr:cNvPr id="1059" name="Option 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</xdr:row>
          <xdr:rowOff>0</xdr:rowOff>
        </xdr:from>
        <xdr:to>
          <xdr:col>13</xdr:col>
          <xdr:colOff>752475</xdr:colOff>
          <xdr:row>15</xdr:row>
          <xdr:rowOff>0</xdr:rowOff>
        </xdr:to>
        <xdr:sp macro="" textlink="">
          <xdr:nvSpPr>
            <xdr:cNvPr id="1060" name="Group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14</xdr:row>
          <xdr:rowOff>57150</xdr:rowOff>
        </xdr:from>
        <xdr:to>
          <xdr:col>12</xdr:col>
          <xdr:colOff>504825</xdr:colOff>
          <xdr:row>14</xdr:row>
          <xdr:rowOff>228600</xdr:rowOff>
        </xdr:to>
        <xdr:sp macro="" textlink="">
          <xdr:nvSpPr>
            <xdr:cNvPr id="1061" name="Option 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14</xdr:row>
          <xdr:rowOff>76200</xdr:rowOff>
        </xdr:from>
        <xdr:to>
          <xdr:col>13</xdr:col>
          <xdr:colOff>476250</xdr:colOff>
          <xdr:row>14</xdr:row>
          <xdr:rowOff>200025</xdr:rowOff>
        </xdr:to>
        <xdr:sp macro="" textlink="">
          <xdr:nvSpPr>
            <xdr:cNvPr id="1062" name="Option 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</xdr:row>
          <xdr:rowOff>0</xdr:rowOff>
        </xdr:from>
        <xdr:to>
          <xdr:col>14</xdr:col>
          <xdr:colOff>0</xdr:colOff>
          <xdr:row>16</xdr:row>
          <xdr:rowOff>9525</xdr:rowOff>
        </xdr:to>
        <xdr:sp macro="" textlink="">
          <xdr:nvSpPr>
            <xdr:cNvPr id="1063" name="Group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15</xdr:row>
          <xdr:rowOff>66675</xdr:rowOff>
        </xdr:from>
        <xdr:to>
          <xdr:col>12</xdr:col>
          <xdr:colOff>495300</xdr:colOff>
          <xdr:row>15</xdr:row>
          <xdr:rowOff>238125</xdr:rowOff>
        </xdr:to>
        <xdr:sp macro="" textlink="">
          <xdr:nvSpPr>
            <xdr:cNvPr id="1064" name="Option 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15</xdr:row>
          <xdr:rowOff>47625</xdr:rowOff>
        </xdr:from>
        <xdr:to>
          <xdr:col>13</xdr:col>
          <xdr:colOff>485775</xdr:colOff>
          <xdr:row>15</xdr:row>
          <xdr:rowOff>228600</xdr:rowOff>
        </xdr:to>
        <xdr:sp macro="" textlink="">
          <xdr:nvSpPr>
            <xdr:cNvPr id="1065" name="Option 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9525</xdr:rowOff>
        </xdr:from>
        <xdr:to>
          <xdr:col>14</xdr:col>
          <xdr:colOff>0</xdr:colOff>
          <xdr:row>17</xdr:row>
          <xdr:rowOff>0</xdr:rowOff>
        </xdr:to>
        <xdr:sp macro="" textlink="">
          <xdr:nvSpPr>
            <xdr:cNvPr id="1066" name="Group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16</xdr:row>
          <xdr:rowOff>76200</xdr:rowOff>
        </xdr:from>
        <xdr:to>
          <xdr:col>12</xdr:col>
          <xdr:colOff>504825</xdr:colOff>
          <xdr:row>16</xdr:row>
          <xdr:rowOff>238125</xdr:rowOff>
        </xdr:to>
        <xdr:sp macro="" textlink="">
          <xdr:nvSpPr>
            <xdr:cNvPr id="1067" name="Option Butto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16</xdr:row>
          <xdr:rowOff>76200</xdr:rowOff>
        </xdr:from>
        <xdr:to>
          <xdr:col>13</xdr:col>
          <xdr:colOff>447675</xdr:colOff>
          <xdr:row>16</xdr:row>
          <xdr:rowOff>219075</xdr:rowOff>
        </xdr:to>
        <xdr:sp macro="" textlink="">
          <xdr:nvSpPr>
            <xdr:cNvPr id="1068" name="Option 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</xdr:row>
          <xdr:rowOff>9525</xdr:rowOff>
        </xdr:from>
        <xdr:to>
          <xdr:col>14</xdr:col>
          <xdr:colOff>0</xdr:colOff>
          <xdr:row>19</xdr:row>
          <xdr:rowOff>0</xdr:rowOff>
        </xdr:to>
        <xdr:sp macro="" textlink="">
          <xdr:nvSpPr>
            <xdr:cNvPr id="1069" name="Group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18</xdr:row>
          <xdr:rowOff>95250</xdr:rowOff>
        </xdr:from>
        <xdr:to>
          <xdr:col>12</xdr:col>
          <xdr:colOff>504825</xdr:colOff>
          <xdr:row>18</xdr:row>
          <xdr:rowOff>266700</xdr:rowOff>
        </xdr:to>
        <xdr:sp macro="" textlink="">
          <xdr:nvSpPr>
            <xdr:cNvPr id="1070" name="Option 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228600</xdr:colOff>
          <xdr:row>18</xdr:row>
          <xdr:rowOff>66675</xdr:rowOff>
        </xdr:from>
        <xdr:to>
          <xdr:col>13</xdr:col>
          <xdr:colOff>438150</xdr:colOff>
          <xdr:row>18</xdr:row>
          <xdr:rowOff>238125</xdr:rowOff>
        </xdr:to>
        <xdr:sp macro="" textlink="">
          <xdr:nvSpPr>
            <xdr:cNvPr id="1071" name="Option 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0</xdr:rowOff>
        </xdr:from>
        <xdr:to>
          <xdr:col>14</xdr:col>
          <xdr:colOff>0</xdr:colOff>
          <xdr:row>20</xdr:row>
          <xdr:rowOff>0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76200</xdr:rowOff>
        </xdr:from>
        <xdr:to>
          <xdr:col>12</xdr:col>
          <xdr:colOff>457200</xdr:colOff>
          <xdr:row>19</xdr:row>
          <xdr:rowOff>209550</xdr:rowOff>
        </xdr:to>
        <xdr:sp macro="" textlink="">
          <xdr:nvSpPr>
            <xdr:cNvPr id="1073" name="Option 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228600</xdr:colOff>
          <xdr:row>19</xdr:row>
          <xdr:rowOff>66675</xdr:rowOff>
        </xdr:from>
        <xdr:to>
          <xdr:col>13</xdr:col>
          <xdr:colOff>428625</xdr:colOff>
          <xdr:row>19</xdr:row>
          <xdr:rowOff>228600</xdr:rowOff>
        </xdr:to>
        <xdr:sp macro="" textlink="">
          <xdr:nvSpPr>
            <xdr:cNvPr id="1074" name="Option 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0</xdr:rowOff>
        </xdr:from>
        <xdr:to>
          <xdr:col>14</xdr:col>
          <xdr:colOff>0</xdr:colOff>
          <xdr:row>21</xdr:row>
          <xdr:rowOff>9525</xdr:rowOff>
        </xdr:to>
        <xdr:sp macro="" textlink="">
          <xdr:nvSpPr>
            <xdr:cNvPr id="1075" name="Group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85725</xdr:rowOff>
        </xdr:from>
        <xdr:to>
          <xdr:col>12</xdr:col>
          <xdr:colOff>476250</xdr:colOff>
          <xdr:row>20</xdr:row>
          <xdr:rowOff>219075</xdr:rowOff>
        </xdr:to>
        <xdr:sp macro="" textlink="">
          <xdr:nvSpPr>
            <xdr:cNvPr id="1076" name="Option 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20</xdr:row>
          <xdr:rowOff>85725</xdr:rowOff>
        </xdr:from>
        <xdr:to>
          <xdr:col>13</xdr:col>
          <xdr:colOff>428625</xdr:colOff>
          <xdr:row>20</xdr:row>
          <xdr:rowOff>238125</xdr:rowOff>
        </xdr:to>
        <xdr:sp macro="" textlink="">
          <xdr:nvSpPr>
            <xdr:cNvPr id="1077" name="Option 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9525</xdr:rowOff>
        </xdr:from>
        <xdr:to>
          <xdr:col>14</xdr:col>
          <xdr:colOff>0</xdr:colOff>
          <xdr:row>22</xdr:row>
          <xdr:rowOff>0</xdr:rowOff>
        </xdr:to>
        <xdr:sp macro="" textlink="">
          <xdr:nvSpPr>
            <xdr:cNvPr id="1078" name="Group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295275</xdr:colOff>
          <xdr:row>21</xdr:row>
          <xdr:rowOff>57150</xdr:rowOff>
        </xdr:from>
        <xdr:to>
          <xdr:col>12</xdr:col>
          <xdr:colOff>495300</xdr:colOff>
          <xdr:row>21</xdr:row>
          <xdr:rowOff>219075</xdr:rowOff>
        </xdr:to>
        <xdr:sp macro="" textlink="">
          <xdr:nvSpPr>
            <xdr:cNvPr id="1079" name="Option 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257175</xdr:colOff>
          <xdr:row>21</xdr:row>
          <xdr:rowOff>66675</xdr:rowOff>
        </xdr:from>
        <xdr:to>
          <xdr:col>13</xdr:col>
          <xdr:colOff>438150</xdr:colOff>
          <xdr:row>21</xdr:row>
          <xdr:rowOff>238125</xdr:rowOff>
        </xdr:to>
        <xdr:sp macro="" textlink="">
          <xdr:nvSpPr>
            <xdr:cNvPr id="1080" name="Option 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14</xdr:col>
          <xdr:colOff>0</xdr:colOff>
          <xdr:row>23</xdr:row>
          <xdr:rowOff>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22</xdr:row>
          <xdr:rowOff>66675</xdr:rowOff>
        </xdr:from>
        <xdr:to>
          <xdr:col>13</xdr:col>
          <xdr:colOff>466725</xdr:colOff>
          <xdr:row>22</xdr:row>
          <xdr:rowOff>228600</xdr:rowOff>
        </xdr:to>
        <xdr:sp macro="" textlink="">
          <xdr:nvSpPr>
            <xdr:cNvPr id="1082" name="Option Butto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22</xdr:row>
          <xdr:rowOff>85725</xdr:rowOff>
        </xdr:from>
        <xdr:to>
          <xdr:col>12</xdr:col>
          <xdr:colOff>485775</xdr:colOff>
          <xdr:row>22</xdr:row>
          <xdr:rowOff>238125</xdr:rowOff>
        </xdr:to>
        <xdr:sp macro="" textlink="">
          <xdr:nvSpPr>
            <xdr:cNvPr id="1083" name="Option Butto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0</xdr:rowOff>
        </xdr:from>
        <xdr:to>
          <xdr:col>14</xdr:col>
          <xdr:colOff>0</xdr:colOff>
          <xdr:row>24</xdr:row>
          <xdr:rowOff>0</xdr:rowOff>
        </xdr:to>
        <xdr:sp macro="" textlink="">
          <xdr:nvSpPr>
            <xdr:cNvPr id="1084" name="Group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295275</xdr:colOff>
          <xdr:row>23</xdr:row>
          <xdr:rowOff>47625</xdr:rowOff>
        </xdr:from>
        <xdr:to>
          <xdr:col>12</xdr:col>
          <xdr:colOff>457200</xdr:colOff>
          <xdr:row>23</xdr:row>
          <xdr:rowOff>209550</xdr:rowOff>
        </xdr:to>
        <xdr:sp macro="" textlink="">
          <xdr:nvSpPr>
            <xdr:cNvPr id="1085" name="Option Butto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23</xdr:row>
          <xdr:rowOff>66675</xdr:rowOff>
        </xdr:from>
        <xdr:to>
          <xdr:col>13</xdr:col>
          <xdr:colOff>466725</xdr:colOff>
          <xdr:row>23</xdr:row>
          <xdr:rowOff>228600</xdr:rowOff>
        </xdr:to>
        <xdr:sp macro="" textlink="">
          <xdr:nvSpPr>
            <xdr:cNvPr id="1086" name="Option 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0</xdr:rowOff>
        </xdr:from>
        <xdr:to>
          <xdr:col>14</xdr:col>
          <xdr:colOff>0</xdr:colOff>
          <xdr:row>25</xdr:row>
          <xdr:rowOff>9525</xdr:rowOff>
        </xdr:to>
        <xdr:sp macro="" textlink="">
          <xdr:nvSpPr>
            <xdr:cNvPr id="1089" name="Group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24</xdr:row>
          <xdr:rowOff>57150</xdr:rowOff>
        </xdr:from>
        <xdr:to>
          <xdr:col>12</xdr:col>
          <xdr:colOff>504825</xdr:colOff>
          <xdr:row>24</xdr:row>
          <xdr:rowOff>219075</xdr:rowOff>
        </xdr:to>
        <xdr:sp macro="" textlink="">
          <xdr:nvSpPr>
            <xdr:cNvPr id="1090" name="Option 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257175</xdr:colOff>
          <xdr:row>24</xdr:row>
          <xdr:rowOff>76200</xdr:rowOff>
        </xdr:from>
        <xdr:to>
          <xdr:col>13</xdr:col>
          <xdr:colOff>476250</xdr:colOff>
          <xdr:row>24</xdr:row>
          <xdr:rowOff>247650</xdr:rowOff>
        </xdr:to>
        <xdr:sp macro="" textlink="">
          <xdr:nvSpPr>
            <xdr:cNvPr id="1091" name="Option 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9525</xdr:rowOff>
        </xdr:from>
        <xdr:to>
          <xdr:col>14</xdr:col>
          <xdr:colOff>0</xdr:colOff>
          <xdr:row>26</xdr:row>
          <xdr:rowOff>0</xdr:rowOff>
        </xdr:to>
        <xdr:sp macro="" textlink="">
          <xdr:nvSpPr>
            <xdr:cNvPr id="1092" name="Group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295275</xdr:colOff>
          <xdr:row>25</xdr:row>
          <xdr:rowOff>47625</xdr:rowOff>
        </xdr:from>
        <xdr:to>
          <xdr:col>12</xdr:col>
          <xdr:colOff>476250</xdr:colOff>
          <xdr:row>25</xdr:row>
          <xdr:rowOff>228600</xdr:rowOff>
        </xdr:to>
        <xdr:sp macro="" textlink="">
          <xdr:nvSpPr>
            <xdr:cNvPr id="1093" name="Option 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257175</xdr:colOff>
          <xdr:row>25</xdr:row>
          <xdr:rowOff>57150</xdr:rowOff>
        </xdr:from>
        <xdr:to>
          <xdr:col>13</xdr:col>
          <xdr:colOff>438150</xdr:colOff>
          <xdr:row>25</xdr:row>
          <xdr:rowOff>228600</xdr:rowOff>
        </xdr:to>
        <xdr:sp macro="" textlink="">
          <xdr:nvSpPr>
            <xdr:cNvPr id="1094" name="Option Butto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0</xdr:rowOff>
        </xdr:from>
        <xdr:to>
          <xdr:col>14</xdr:col>
          <xdr:colOff>0</xdr:colOff>
          <xdr:row>27</xdr:row>
          <xdr:rowOff>9525</xdr:rowOff>
        </xdr:to>
        <xdr:sp macro="" textlink="">
          <xdr:nvSpPr>
            <xdr:cNvPr id="1095" name="Group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26</xdr:row>
          <xdr:rowOff>66675</xdr:rowOff>
        </xdr:from>
        <xdr:to>
          <xdr:col>12</xdr:col>
          <xdr:colOff>495300</xdr:colOff>
          <xdr:row>26</xdr:row>
          <xdr:rowOff>228600</xdr:rowOff>
        </xdr:to>
        <xdr:sp macro="" textlink="">
          <xdr:nvSpPr>
            <xdr:cNvPr id="1096" name="Option Butto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257175</xdr:colOff>
          <xdr:row>26</xdr:row>
          <xdr:rowOff>57150</xdr:rowOff>
        </xdr:from>
        <xdr:to>
          <xdr:col>13</xdr:col>
          <xdr:colOff>476250</xdr:colOff>
          <xdr:row>26</xdr:row>
          <xdr:rowOff>228600</xdr:rowOff>
        </xdr:to>
        <xdr:sp macro="" textlink="">
          <xdr:nvSpPr>
            <xdr:cNvPr id="1097" name="Option Butto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9525</xdr:rowOff>
        </xdr:from>
        <xdr:to>
          <xdr:col>14</xdr:col>
          <xdr:colOff>0</xdr:colOff>
          <xdr:row>29</xdr:row>
          <xdr:rowOff>0</xdr:rowOff>
        </xdr:to>
        <xdr:sp macro="" textlink="">
          <xdr:nvSpPr>
            <xdr:cNvPr id="1098" name="Group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295275</xdr:colOff>
          <xdr:row>28</xdr:row>
          <xdr:rowOff>76200</xdr:rowOff>
        </xdr:from>
        <xdr:to>
          <xdr:col>12</xdr:col>
          <xdr:colOff>523875</xdr:colOff>
          <xdr:row>28</xdr:row>
          <xdr:rowOff>247650</xdr:rowOff>
        </xdr:to>
        <xdr:sp macro="" textlink="">
          <xdr:nvSpPr>
            <xdr:cNvPr id="1099" name="Option 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28</xdr:row>
          <xdr:rowOff>66675</xdr:rowOff>
        </xdr:from>
        <xdr:to>
          <xdr:col>13</xdr:col>
          <xdr:colOff>514350</xdr:colOff>
          <xdr:row>28</xdr:row>
          <xdr:rowOff>228600</xdr:rowOff>
        </xdr:to>
        <xdr:sp macro="" textlink="">
          <xdr:nvSpPr>
            <xdr:cNvPr id="1100" name="Option Butto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0</xdr:rowOff>
        </xdr:from>
        <xdr:to>
          <xdr:col>14</xdr:col>
          <xdr:colOff>0</xdr:colOff>
          <xdr:row>30</xdr:row>
          <xdr:rowOff>0</xdr:rowOff>
        </xdr:to>
        <xdr:sp macro="" textlink="">
          <xdr:nvSpPr>
            <xdr:cNvPr id="1101" name="Group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29</xdr:row>
          <xdr:rowOff>57150</xdr:rowOff>
        </xdr:from>
        <xdr:to>
          <xdr:col>12</xdr:col>
          <xdr:colOff>495300</xdr:colOff>
          <xdr:row>29</xdr:row>
          <xdr:rowOff>228600</xdr:rowOff>
        </xdr:to>
        <xdr:sp macro="" textlink="">
          <xdr:nvSpPr>
            <xdr:cNvPr id="1102" name="Option 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29</xdr:row>
          <xdr:rowOff>57150</xdr:rowOff>
        </xdr:from>
        <xdr:to>
          <xdr:col>13</xdr:col>
          <xdr:colOff>504825</xdr:colOff>
          <xdr:row>29</xdr:row>
          <xdr:rowOff>228600</xdr:rowOff>
        </xdr:to>
        <xdr:sp macro="" textlink="">
          <xdr:nvSpPr>
            <xdr:cNvPr id="1103" name="Option Butto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0</xdr:rowOff>
        </xdr:from>
        <xdr:to>
          <xdr:col>14</xdr:col>
          <xdr:colOff>0</xdr:colOff>
          <xdr:row>30</xdr:row>
          <xdr:rowOff>276225</xdr:rowOff>
        </xdr:to>
        <xdr:sp macro="" textlink="">
          <xdr:nvSpPr>
            <xdr:cNvPr id="1104" name="Group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30</xdr:row>
          <xdr:rowOff>47625</xdr:rowOff>
        </xdr:from>
        <xdr:to>
          <xdr:col>12</xdr:col>
          <xdr:colOff>495300</xdr:colOff>
          <xdr:row>30</xdr:row>
          <xdr:rowOff>219075</xdr:rowOff>
        </xdr:to>
        <xdr:sp macro="" textlink="">
          <xdr:nvSpPr>
            <xdr:cNvPr id="1105" name="Option Butto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323850</xdr:colOff>
          <xdr:row>30</xdr:row>
          <xdr:rowOff>47625</xdr:rowOff>
        </xdr:from>
        <xdr:to>
          <xdr:col>13</xdr:col>
          <xdr:colOff>542925</xdr:colOff>
          <xdr:row>30</xdr:row>
          <xdr:rowOff>219075</xdr:rowOff>
        </xdr:to>
        <xdr:sp macro="" textlink="">
          <xdr:nvSpPr>
            <xdr:cNvPr id="1106" name="Option Button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276225</xdr:rowOff>
        </xdr:from>
        <xdr:to>
          <xdr:col>14</xdr:col>
          <xdr:colOff>0</xdr:colOff>
          <xdr:row>32</xdr:row>
          <xdr:rowOff>0</xdr:rowOff>
        </xdr:to>
        <xdr:sp macro="" textlink="">
          <xdr:nvSpPr>
            <xdr:cNvPr id="1107" name="Group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31</xdr:row>
          <xdr:rowOff>38100</xdr:rowOff>
        </xdr:from>
        <xdr:to>
          <xdr:col>12</xdr:col>
          <xdr:colOff>523875</xdr:colOff>
          <xdr:row>31</xdr:row>
          <xdr:rowOff>219075</xdr:rowOff>
        </xdr:to>
        <xdr:sp macro="" textlink="">
          <xdr:nvSpPr>
            <xdr:cNvPr id="1108" name="Option 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31</xdr:row>
          <xdr:rowOff>66675</xdr:rowOff>
        </xdr:from>
        <xdr:to>
          <xdr:col>13</xdr:col>
          <xdr:colOff>476250</xdr:colOff>
          <xdr:row>31</xdr:row>
          <xdr:rowOff>238125</xdr:rowOff>
        </xdr:to>
        <xdr:sp macro="" textlink="">
          <xdr:nvSpPr>
            <xdr:cNvPr id="1109" name="Option Butto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0</xdr:rowOff>
        </xdr:from>
        <xdr:to>
          <xdr:col>14</xdr:col>
          <xdr:colOff>0</xdr:colOff>
          <xdr:row>33</xdr:row>
          <xdr:rowOff>0</xdr:rowOff>
        </xdr:to>
        <xdr:sp macro="" textlink="">
          <xdr:nvSpPr>
            <xdr:cNvPr id="1110" name="Group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32</xdr:row>
          <xdr:rowOff>57150</xdr:rowOff>
        </xdr:from>
        <xdr:to>
          <xdr:col>12</xdr:col>
          <xdr:colOff>552450</xdr:colOff>
          <xdr:row>32</xdr:row>
          <xdr:rowOff>228600</xdr:rowOff>
        </xdr:to>
        <xdr:sp macro="" textlink="">
          <xdr:nvSpPr>
            <xdr:cNvPr id="1111" name="Option Button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323850</xdr:colOff>
          <xdr:row>32</xdr:row>
          <xdr:rowOff>95250</xdr:rowOff>
        </xdr:from>
        <xdr:to>
          <xdr:col>13</xdr:col>
          <xdr:colOff>495300</xdr:colOff>
          <xdr:row>32</xdr:row>
          <xdr:rowOff>238125</xdr:rowOff>
        </xdr:to>
        <xdr:sp macro="" textlink="">
          <xdr:nvSpPr>
            <xdr:cNvPr id="1112" name="Option Button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9525</xdr:rowOff>
        </xdr:from>
        <xdr:to>
          <xdr:col>14</xdr:col>
          <xdr:colOff>0</xdr:colOff>
          <xdr:row>35</xdr:row>
          <xdr:rowOff>0</xdr:rowOff>
        </xdr:to>
        <xdr:sp macro="" textlink="">
          <xdr:nvSpPr>
            <xdr:cNvPr id="1113" name="Group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34</xdr:row>
          <xdr:rowOff>57150</xdr:rowOff>
        </xdr:from>
        <xdr:to>
          <xdr:col>12</xdr:col>
          <xdr:colOff>533400</xdr:colOff>
          <xdr:row>34</xdr:row>
          <xdr:rowOff>228600</xdr:rowOff>
        </xdr:to>
        <xdr:sp macro="" textlink="">
          <xdr:nvSpPr>
            <xdr:cNvPr id="1114" name="Option Button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34</xdr:row>
          <xdr:rowOff>66675</xdr:rowOff>
        </xdr:from>
        <xdr:to>
          <xdr:col>13</xdr:col>
          <xdr:colOff>552450</xdr:colOff>
          <xdr:row>34</xdr:row>
          <xdr:rowOff>247650</xdr:rowOff>
        </xdr:to>
        <xdr:sp macro="" textlink="">
          <xdr:nvSpPr>
            <xdr:cNvPr id="1115" name="Option 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0</xdr:rowOff>
        </xdr:from>
        <xdr:to>
          <xdr:col>14</xdr:col>
          <xdr:colOff>0</xdr:colOff>
          <xdr:row>36</xdr:row>
          <xdr:rowOff>0</xdr:rowOff>
        </xdr:to>
        <xdr:sp macro="" textlink="">
          <xdr:nvSpPr>
            <xdr:cNvPr id="1117" name="Group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35</xdr:row>
          <xdr:rowOff>38100</xdr:rowOff>
        </xdr:from>
        <xdr:to>
          <xdr:col>12</xdr:col>
          <xdr:colOff>485775</xdr:colOff>
          <xdr:row>35</xdr:row>
          <xdr:rowOff>200025</xdr:rowOff>
        </xdr:to>
        <xdr:sp macro="" textlink="">
          <xdr:nvSpPr>
            <xdr:cNvPr id="1118" name="Option Button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35</xdr:row>
          <xdr:rowOff>66675</xdr:rowOff>
        </xdr:from>
        <xdr:to>
          <xdr:col>13</xdr:col>
          <xdr:colOff>495300</xdr:colOff>
          <xdr:row>35</xdr:row>
          <xdr:rowOff>228600</xdr:rowOff>
        </xdr:to>
        <xdr:sp macro="" textlink="">
          <xdr:nvSpPr>
            <xdr:cNvPr id="1119" name="Option Button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0</xdr:rowOff>
        </xdr:from>
        <xdr:to>
          <xdr:col>14</xdr:col>
          <xdr:colOff>0</xdr:colOff>
          <xdr:row>37</xdr:row>
          <xdr:rowOff>0</xdr:rowOff>
        </xdr:to>
        <xdr:sp macro="" textlink="">
          <xdr:nvSpPr>
            <xdr:cNvPr id="1120" name="Group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36</xdr:row>
          <xdr:rowOff>47625</xdr:rowOff>
        </xdr:from>
        <xdr:to>
          <xdr:col>12</xdr:col>
          <xdr:colOff>514350</xdr:colOff>
          <xdr:row>36</xdr:row>
          <xdr:rowOff>209550</xdr:rowOff>
        </xdr:to>
        <xdr:sp macro="" textlink="">
          <xdr:nvSpPr>
            <xdr:cNvPr id="1121" name="Option Button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36</xdr:row>
          <xdr:rowOff>47625</xdr:rowOff>
        </xdr:from>
        <xdr:to>
          <xdr:col>13</xdr:col>
          <xdr:colOff>495300</xdr:colOff>
          <xdr:row>36</xdr:row>
          <xdr:rowOff>219075</xdr:rowOff>
        </xdr:to>
        <xdr:sp macro="" textlink="">
          <xdr:nvSpPr>
            <xdr:cNvPr id="1122" name="Option Button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0</xdr:rowOff>
        </xdr:from>
        <xdr:to>
          <xdr:col>14</xdr:col>
          <xdr:colOff>0</xdr:colOff>
          <xdr:row>38</xdr:row>
          <xdr:rowOff>0</xdr:rowOff>
        </xdr:to>
        <xdr:sp macro="" textlink="">
          <xdr:nvSpPr>
            <xdr:cNvPr id="1124" name="Group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37</xdr:row>
          <xdr:rowOff>47625</xdr:rowOff>
        </xdr:from>
        <xdr:to>
          <xdr:col>12</xdr:col>
          <xdr:colOff>495300</xdr:colOff>
          <xdr:row>37</xdr:row>
          <xdr:rowOff>219075</xdr:rowOff>
        </xdr:to>
        <xdr:sp macro="" textlink="">
          <xdr:nvSpPr>
            <xdr:cNvPr id="1125" name="Option Button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37</xdr:row>
          <xdr:rowOff>66675</xdr:rowOff>
        </xdr:from>
        <xdr:to>
          <xdr:col>13</xdr:col>
          <xdr:colOff>457200</xdr:colOff>
          <xdr:row>37</xdr:row>
          <xdr:rowOff>219075</xdr:rowOff>
        </xdr:to>
        <xdr:sp macro="" textlink="">
          <xdr:nvSpPr>
            <xdr:cNvPr id="1126" name="Option Button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0</xdr:rowOff>
        </xdr:from>
        <xdr:to>
          <xdr:col>14</xdr:col>
          <xdr:colOff>0</xdr:colOff>
          <xdr:row>38</xdr:row>
          <xdr:rowOff>276225</xdr:rowOff>
        </xdr:to>
        <xdr:sp macro="" textlink="">
          <xdr:nvSpPr>
            <xdr:cNvPr id="1127" name="Group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38</xdr:row>
          <xdr:rowOff>57150</xdr:rowOff>
        </xdr:from>
        <xdr:to>
          <xdr:col>12</xdr:col>
          <xdr:colOff>485775</xdr:colOff>
          <xdr:row>38</xdr:row>
          <xdr:rowOff>200025</xdr:rowOff>
        </xdr:to>
        <xdr:sp macro="" textlink="">
          <xdr:nvSpPr>
            <xdr:cNvPr id="1128" name="Option Button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38</xdr:row>
          <xdr:rowOff>66675</xdr:rowOff>
        </xdr:from>
        <xdr:to>
          <xdr:col>13</xdr:col>
          <xdr:colOff>466725</xdr:colOff>
          <xdr:row>38</xdr:row>
          <xdr:rowOff>219075</xdr:rowOff>
        </xdr:to>
        <xdr:sp macro="" textlink="">
          <xdr:nvSpPr>
            <xdr:cNvPr id="1129" name="Option Button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9525</xdr:rowOff>
        </xdr:from>
        <xdr:to>
          <xdr:col>14</xdr:col>
          <xdr:colOff>0</xdr:colOff>
          <xdr:row>41</xdr:row>
          <xdr:rowOff>0</xdr:rowOff>
        </xdr:to>
        <xdr:sp macro="" textlink="">
          <xdr:nvSpPr>
            <xdr:cNvPr id="1130" name="Group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40</xdr:row>
          <xdr:rowOff>76200</xdr:rowOff>
        </xdr:from>
        <xdr:to>
          <xdr:col>12</xdr:col>
          <xdr:colOff>504825</xdr:colOff>
          <xdr:row>40</xdr:row>
          <xdr:rowOff>219075</xdr:rowOff>
        </xdr:to>
        <xdr:sp macro="" textlink="">
          <xdr:nvSpPr>
            <xdr:cNvPr id="1131" name="Option Button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40</xdr:row>
          <xdr:rowOff>66675</xdr:rowOff>
        </xdr:from>
        <xdr:to>
          <xdr:col>13</xdr:col>
          <xdr:colOff>514350</xdr:colOff>
          <xdr:row>40</xdr:row>
          <xdr:rowOff>228600</xdr:rowOff>
        </xdr:to>
        <xdr:sp macro="" textlink="">
          <xdr:nvSpPr>
            <xdr:cNvPr id="1132" name="Option Button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0</xdr:rowOff>
        </xdr:from>
        <xdr:to>
          <xdr:col>14</xdr:col>
          <xdr:colOff>0</xdr:colOff>
          <xdr:row>42</xdr:row>
          <xdr:rowOff>0</xdr:rowOff>
        </xdr:to>
        <xdr:sp macro="" textlink="">
          <xdr:nvSpPr>
            <xdr:cNvPr id="1133" name="Group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41</xdr:row>
          <xdr:rowOff>66675</xdr:rowOff>
        </xdr:from>
        <xdr:to>
          <xdr:col>12</xdr:col>
          <xdr:colOff>523875</xdr:colOff>
          <xdr:row>41</xdr:row>
          <xdr:rowOff>238125</xdr:rowOff>
        </xdr:to>
        <xdr:sp macro="" textlink="">
          <xdr:nvSpPr>
            <xdr:cNvPr id="1134" name="Option Button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41</xdr:row>
          <xdr:rowOff>66675</xdr:rowOff>
        </xdr:from>
        <xdr:to>
          <xdr:col>13</xdr:col>
          <xdr:colOff>504825</xdr:colOff>
          <xdr:row>41</xdr:row>
          <xdr:rowOff>228600</xdr:rowOff>
        </xdr:to>
        <xdr:sp macro="" textlink="">
          <xdr:nvSpPr>
            <xdr:cNvPr id="1135" name="Option Butto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0</xdr:rowOff>
        </xdr:from>
        <xdr:to>
          <xdr:col>14</xdr:col>
          <xdr:colOff>0</xdr:colOff>
          <xdr:row>42</xdr:row>
          <xdr:rowOff>276225</xdr:rowOff>
        </xdr:to>
        <xdr:sp macro="" textlink="">
          <xdr:nvSpPr>
            <xdr:cNvPr id="1136" name="Group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361950</xdr:colOff>
          <xdr:row>42</xdr:row>
          <xdr:rowOff>57150</xdr:rowOff>
        </xdr:from>
        <xdr:to>
          <xdr:col>12</xdr:col>
          <xdr:colOff>581025</xdr:colOff>
          <xdr:row>42</xdr:row>
          <xdr:rowOff>238125</xdr:rowOff>
        </xdr:to>
        <xdr:sp macro="" textlink="">
          <xdr:nvSpPr>
            <xdr:cNvPr id="1137" name="Option Button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42</xdr:row>
          <xdr:rowOff>38100</xdr:rowOff>
        </xdr:from>
        <xdr:to>
          <xdr:col>13</xdr:col>
          <xdr:colOff>552450</xdr:colOff>
          <xdr:row>42</xdr:row>
          <xdr:rowOff>228600</xdr:rowOff>
        </xdr:to>
        <xdr:sp macro="" textlink="">
          <xdr:nvSpPr>
            <xdr:cNvPr id="1138" name="Option 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276225</xdr:rowOff>
        </xdr:from>
        <xdr:to>
          <xdr:col>14</xdr:col>
          <xdr:colOff>0</xdr:colOff>
          <xdr:row>44</xdr:row>
          <xdr:rowOff>0</xdr:rowOff>
        </xdr:to>
        <xdr:sp macro="" textlink="">
          <xdr:nvSpPr>
            <xdr:cNvPr id="1139" name="Group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352425</xdr:colOff>
          <xdr:row>43</xdr:row>
          <xdr:rowOff>47625</xdr:rowOff>
        </xdr:from>
        <xdr:to>
          <xdr:col>12</xdr:col>
          <xdr:colOff>542925</xdr:colOff>
          <xdr:row>43</xdr:row>
          <xdr:rowOff>209550</xdr:rowOff>
        </xdr:to>
        <xdr:sp macro="" textlink="">
          <xdr:nvSpPr>
            <xdr:cNvPr id="1142" name="Option Button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323850</xdr:colOff>
          <xdr:row>43</xdr:row>
          <xdr:rowOff>66675</xdr:rowOff>
        </xdr:from>
        <xdr:to>
          <xdr:col>13</xdr:col>
          <xdr:colOff>485775</xdr:colOff>
          <xdr:row>43</xdr:row>
          <xdr:rowOff>209550</xdr:rowOff>
        </xdr:to>
        <xdr:sp macro="" textlink="">
          <xdr:nvSpPr>
            <xdr:cNvPr id="1143" name="Option Button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1</xdr:row>
          <xdr:rowOff>171450</xdr:rowOff>
        </xdr:from>
        <xdr:to>
          <xdr:col>8</xdr:col>
          <xdr:colOff>504825</xdr:colOff>
          <xdr:row>3</xdr:row>
          <xdr:rowOff>76200</xdr:rowOff>
        </xdr:to>
        <xdr:sp macro="" textlink="">
          <xdr:nvSpPr>
            <xdr:cNvPr id="1144" name="Button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148318</xdr:colOff>
      <xdr:row>8</xdr:row>
      <xdr:rowOff>81641</xdr:rowOff>
    </xdr:from>
    <xdr:to>
      <xdr:col>8</xdr:col>
      <xdr:colOff>163286</xdr:colOff>
      <xdr:row>49</xdr:row>
      <xdr:rowOff>68036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394605</xdr:colOff>
      <xdr:row>1</xdr:row>
      <xdr:rowOff>140656</xdr:rowOff>
    </xdr:from>
    <xdr:to>
      <xdr:col>11</xdr:col>
      <xdr:colOff>503464</xdr:colOff>
      <xdr:row>7</xdr:row>
      <xdr:rowOff>68035</xdr:rowOff>
    </xdr:to>
    <xdr:grpSp>
      <xdr:nvGrpSpPr>
        <xdr:cNvPr id="3" name="Group 1"/>
        <xdr:cNvGrpSpPr>
          <a:grpSpLocks/>
        </xdr:cNvGrpSpPr>
      </xdr:nvGrpSpPr>
      <xdr:grpSpPr bwMode="auto">
        <a:xfrm>
          <a:off x="2217962" y="344763"/>
          <a:ext cx="11797395" cy="1165629"/>
          <a:chOff x="-412231" y="50800"/>
          <a:chExt cx="4597700" cy="570899"/>
        </a:xfrm>
      </xdr:grpSpPr>
      <xdr:pic>
        <xdr:nvPicPr>
          <xdr:cNvPr id="4" name="Picture 5"/>
          <xdr:cNvPicPr>
            <a:picLocks noChangeAspect="1" noChangeArrowheads="1"/>
          </xdr:cNvPicPr>
        </xdr:nvPicPr>
        <xdr:blipFill>
          <a:blip xmlns:r="http://schemas.openxmlformats.org/officeDocument/2006/relationships" r:embed="rId2"/>
          <a:srcRect/>
          <a:stretch>
            <a:fillRect/>
          </a:stretch>
        </xdr:blipFill>
        <xdr:spPr bwMode="auto">
          <a:xfrm>
            <a:off x="3044197" y="50800"/>
            <a:ext cx="1141272" cy="570899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Picture 6" descr="Logo WCM"/>
          <xdr:cNvPicPr>
            <a:picLocks noChangeAspect="1" noChangeArrowheads="1"/>
          </xdr:cNvPicPr>
        </xdr:nvPicPr>
        <xdr:blipFill>
          <a:blip xmlns:r="http://schemas.openxmlformats.org/officeDocument/2006/relationships" r:embed="rId3"/>
          <a:srcRect/>
          <a:stretch>
            <a:fillRect/>
          </a:stretch>
        </xdr:blipFill>
        <xdr:spPr bwMode="auto">
          <a:xfrm>
            <a:off x="-412231" y="50800"/>
            <a:ext cx="841282" cy="56423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8</xdr:col>
      <xdr:colOff>321128</xdr:colOff>
      <xdr:row>18</xdr:row>
      <xdr:rowOff>8164</xdr:rowOff>
    </xdr:from>
    <xdr:to>
      <xdr:col>12</xdr:col>
      <xdr:colOff>4081</xdr:colOff>
      <xdr:row>49</xdr:row>
      <xdr:rowOff>68036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0598603" y="6266089"/>
          <a:ext cx="3273878" cy="5965372"/>
        </a:xfrm>
        <a:prstGeom prst="rect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000"/>
            </a:lnSpc>
            <a:defRPr sz="1000"/>
          </a:pPr>
          <a:r>
            <a:rPr lang="fr-FR" sz="1100" b="1" i="0" u="sng" strike="noStrike" baseline="0">
              <a:solidFill>
                <a:srgbClr val="000000"/>
              </a:solidFill>
              <a:latin typeface="Arial"/>
              <a:cs typeface="Arial"/>
            </a:rPr>
            <a:t>Commentaires :</a:t>
          </a:r>
        </a:p>
        <a:p>
          <a:pPr algn="l" rtl="0">
            <a:lnSpc>
              <a:spcPts val="1000"/>
            </a:lnSpc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Debarras :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Plastique au sol, pince maipulation verre non rangée,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plaque mousse noire sur armoire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Rangement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:  Outillage sur les murs non identifié</a:t>
          </a:r>
        </a:p>
        <a:p>
          <a:pPr marL="0" marR="0" indent="0" algn="l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Nettoyage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: </a:t>
          </a:r>
          <a:r>
            <a:rPr lang="fr-FR" sz="1000" b="1" i="0" baseline="0">
              <a:effectLst/>
              <a:latin typeface="+mn-lt"/>
              <a:ea typeface="+mn-ea"/>
              <a:cs typeface="+mn-cs"/>
            </a:rPr>
            <a:t>Casier personnel en désordre , plastique au sol</a:t>
          </a:r>
          <a:endParaRPr lang="fr-FR">
            <a:effectLst/>
          </a:endParaRPr>
        </a:p>
        <a:p>
          <a:pPr algn="l" rtl="0">
            <a:lnSpc>
              <a:spcPts val="1000"/>
            </a:lnSpc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Rigueur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:  Manque validation chariot  sur les feuilles auto 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maintenance</a:t>
          </a:r>
        </a:p>
        <a:p>
          <a:pPr algn="l" rtl="0">
            <a:lnSpc>
              <a:spcPts val="1000"/>
            </a:lnSpc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900"/>
            </a:lnSpc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  </a:t>
          </a:r>
        </a:p>
      </xdr:txBody>
    </xdr:sp>
    <xdr:clientData/>
  </xdr:twoCellAnchor>
  <xdr:twoCellAnchor>
    <xdr:from>
      <xdr:col>8</xdr:col>
      <xdr:colOff>228599</xdr:colOff>
      <xdr:row>13</xdr:row>
      <xdr:rowOff>68035</xdr:rowOff>
    </xdr:from>
    <xdr:to>
      <xdr:col>11</xdr:col>
      <xdr:colOff>653142</xdr:colOff>
      <xdr:row>17</xdr:row>
      <xdr:rowOff>115660</xdr:rowOff>
    </xdr:to>
    <xdr:grpSp>
      <xdr:nvGrpSpPr>
        <xdr:cNvPr id="8" name="Groupe 7"/>
        <xdr:cNvGrpSpPr/>
      </xdr:nvGrpSpPr>
      <xdr:grpSpPr>
        <a:xfrm>
          <a:off x="10978242" y="2653392"/>
          <a:ext cx="3186793" cy="809625"/>
          <a:chOff x="1609725" y="3248024"/>
          <a:chExt cx="1857374" cy="809625"/>
        </a:xfrm>
      </xdr:grpSpPr>
      <xdr:sp macro="" textlink="">
        <xdr:nvSpPr>
          <xdr:cNvPr id="9" name="Text Box 4"/>
          <xdr:cNvSpPr txBox="1">
            <a:spLocks noChangeArrowheads="1"/>
          </xdr:cNvSpPr>
        </xdr:nvSpPr>
        <xdr:spPr bwMode="auto">
          <a:xfrm>
            <a:off x="1685924" y="3248024"/>
            <a:ext cx="1781175" cy="30480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wrap="square" lIns="27432" tIns="22860" rIns="27432" bIns="0" anchor="t"/>
          <a:lstStyle/>
          <a:p>
            <a:pPr algn="l" rtl="0">
              <a:defRPr sz="1000"/>
            </a:pPr>
            <a:r>
              <a:rPr lang="en-US" sz="1400" b="1" i="0" u="none" strike="noStrike" baseline="0">
                <a:solidFill>
                  <a:srgbClr val="00B050"/>
                </a:solidFill>
                <a:latin typeface="Calibri"/>
                <a:cs typeface="Calibri"/>
              </a:rPr>
              <a:t> Date ancien Audit</a:t>
            </a:r>
          </a:p>
        </xdr:txBody>
      </xdr:sp>
      <xdr:sp macro="" textlink="#REF!">
        <xdr:nvSpPr>
          <xdr:cNvPr id="10" name="ZoneTexte 9"/>
          <xdr:cNvSpPr txBox="1"/>
        </xdr:nvSpPr>
        <xdr:spPr>
          <a:xfrm>
            <a:off x="1638299" y="3476625"/>
            <a:ext cx="1781175" cy="2381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596004E4-C102-43E7-AD85-0D80E542DCF1}" type="TxLink">
              <a:rPr lang="en-US" sz="1400" b="1" i="0" u="none" strike="noStrike">
                <a:solidFill>
                  <a:srgbClr val="00B050"/>
                </a:solidFill>
                <a:latin typeface="Calibri"/>
                <a:cs typeface="Calibri"/>
              </a:rPr>
              <a:pPr/>
              <a:t>24/02/2014</a:t>
            </a:fld>
            <a:endParaRPr lang="fr-FR" sz="1400" b="1">
              <a:solidFill>
                <a:srgbClr val="00B050"/>
              </a:solidFill>
            </a:endParaRPr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1609725" y="3762375"/>
            <a:ext cx="666750" cy="2762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>
                <a:solidFill>
                  <a:srgbClr val="00B050"/>
                </a:solidFill>
              </a:rPr>
              <a:t>Note :</a:t>
            </a:r>
          </a:p>
        </xdr:txBody>
      </xdr:sp>
      <xdr:sp macro="" textlink="#REF!">
        <xdr:nvSpPr>
          <xdr:cNvPr id="12" name="ZoneTexte 11"/>
          <xdr:cNvSpPr txBox="1"/>
        </xdr:nvSpPr>
        <xdr:spPr>
          <a:xfrm>
            <a:off x="2200275" y="3790950"/>
            <a:ext cx="390525" cy="26669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5AFE0133-9B3D-4CBE-AA45-CF1AF569659E}" type="TxLink">
              <a:rPr lang="en-US" sz="1200" b="1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31</a:t>
            </a:fld>
            <a:endParaRPr lang="fr-FR" sz="1100">
              <a:solidFill>
                <a:srgbClr val="00B050"/>
              </a:solidFill>
            </a:endParaRPr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2486024" y="3762375"/>
            <a:ext cx="485776" cy="2857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>
                <a:solidFill>
                  <a:srgbClr val="00B050"/>
                </a:solidFill>
              </a:rPr>
              <a:t>/33</a:t>
            </a:r>
          </a:p>
        </xdr:txBody>
      </xdr:sp>
    </xdr:grpSp>
    <xdr:clientData/>
  </xdr:twoCellAnchor>
  <xdr:twoCellAnchor>
    <xdr:from>
      <xdr:col>8</xdr:col>
      <xdr:colOff>227240</xdr:colOff>
      <xdr:row>8</xdr:row>
      <xdr:rowOff>117019</xdr:rowOff>
    </xdr:from>
    <xdr:to>
      <xdr:col>11</xdr:col>
      <xdr:colOff>639537</xdr:colOff>
      <xdr:row>12</xdr:row>
      <xdr:rowOff>136069</xdr:rowOff>
    </xdr:to>
    <xdr:grpSp>
      <xdr:nvGrpSpPr>
        <xdr:cNvPr id="14" name="Groupe 13"/>
        <xdr:cNvGrpSpPr/>
      </xdr:nvGrpSpPr>
      <xdr:grpSpPr>
        <a:xfrm>
          <a:off x="10976883" y="1749876"/>
          <a:ext cx="3174547" cy="781050"/>
          <a:chOff x="4572000" y="3019425"/>
          <a:chExt cx="1657350" cy="790693"/>
        </a:xfrm>
      </xdr:grpSpPr>
      <xdr:sp macro="" textlink="#REF!">
        <xdr:nvSpPr>
          <xdr:cNvPr id="15" name="ZoneTexte 14"/>
          <xdr:cNvSpPr txBox="1"/>
        </xdr:nvSpPr>
        <xdr:spPr>
          <a:xfrm>
            <a:off x="4610100" y="3228975"/>
            <a:ext cx="1419225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8FEF110A-A55D-424E-9684-565471FB095F}" type="TxLink">
              <a:rPr lang="en-US" sz="14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/>
              <a:t>27/03/2015</a:t>
            </a:fld>
            <a:endParaRPr lang="fr-FR" sz="1400" b="1"/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4572000" y="3476626"/>
            <a:ext cx="666750" cy="2667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Note</a:t>
            </a:r>
            <a:r>
              <a:rPr lang="fr-FR" sz="1400" b="1" baseline="0"/>
              <a:t> : </a:t>
            </a:r>
            <a:endParaRPr lang="fr-FR" sz="1400" b="1"/>
          </a:p>
        </xdr:txBody>
      </xdr:sp>
      <xdr:sp macro="" textlink="#REF!">
        <xdr:nvSpPr>
          <xdr:cNvPr id="17" name="ZoneTexte 16"/>
          <xdr:cNvSpPr txBox="1"/>
        </xdr:nvSpPr>
        <xdr:spPr>
          <a:xfrm>
            <a:off x="5114924" y="3486150"/>
            <a:ext cx="390525" cy="2762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7CED3201-8DB6-4F56-BA48-31567BF85FEF}" type="TxLink">
              <a:rPr lang="en-US" sz="1100" b="1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32</a:t>
            </a:fld>
            <a:endParaRPr lang="fr-FR" sz="1400">
              <a:solidFill>
                <a:srgbClr val="FF0000"/>
              </a:solidFill>
            </a:endParaRPr>
          </a:p>
        </xdr:txBody>
      </xdr:sp>
      <xdr:sp macro="" textlink="">
        <xdr:nvSpPr>
          <xdr:cNvPr id="18" name="ZoneTexte 17"/>
          <xdr:cNvSpPr txBox="1"/>
        </xdr:nvSpPr>
        <xdr:spPr>
          <a:xfrm>
            <a:off x="5543550" y="3476743"/>
            <a:ext cx="457200" cy="3333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>
                <a:solidFill>
                  <a:srgbClr val="FF0000"/>
                </a:solidFill>
              </a:rPr>
              <a:t>/33</a:t>
            </a:r>
          </a:p>
        </xdr:txBody>
      </xdr:sp>
      <xdr:sp macro="" textlink="">
        <xdr:nvSpPr>
          <xdr:cNvPr id="19" name="ZoneTexte 18"/>
          <xdr:cNvSpPr txBox="1"/>
        </xdr:nvSpPr>
        <xdr:spPr>
          <a:xfrm>
            <a:off x="4610100" y="3019425"/>
            <a:ext cx="1619250" cy="24765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Date nouvel Audit :</a:t>
            </a:r>
          </a:p>
        </xdr:txBody>
      </xdr:sp>
    </xdr:grpSp>
    <xdr:clientData/>
  </xdr:twoCellAnchor>
  <xdr:twoCellAnchor>
    <xdr:from>
      <xdr:col>6</xdr:col>
      <xdr:colOff>404134</xdr:colOff>
      <xdr:row>10</xdr:row>
      <xdr:rowOff>93889</xdr:rowOff>
    </xdr:from>
    <xdr:to>
      <xdr:col>7</xdr:col>
      <xdr:colOff>325213</xdr:colOff>
      <xdr:row>14</xdr:row>
      <xdr:rowOff>121103</xdr:rowOff>
    </xdr:to>
    <xdr:grpSp>
      <xdr:nvGrpSpPr>
        <xdr:cNvPr id="21" name="Groupe 20"/>
        <xdr:cNvGrpSpPr/>
      </xdr:nvGrpSpPr>
      <xdr:grpSpPr>
        <a:xfrm>
          <a:off x="9194348" y="2107746"/>
          <a:ext cx="1458686" cy="789214"/>
          <a:chOff x="7407689" y="4152900"/>
          <a:chExt cx="1460086" cy="789214"/>
        </a:xfrm>
      </xdr:grpSpPr>
      <xdr:sp macro="" textlink="">
        <xdr:nvSpPr>
          <xdr:cNvPr id="22" name="ZoneTexte 21"/>
          <xdr:cNvSpPr txBox="1"/>
        </xdr:nvSpPr>
        <xdr:spPr>
          <a:xfrm>
            <a:off x="7458075" y="4152900"/>
            <a:ext cx="1219200" cy="26669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Auditeur :</a:t>
            </a:r>
          </a:p>
          <a:p>
            <a:endParaRPr lang="fr-FR" sz="1100"/>
          </a:p>
        </xdr:txBody>
      </xdr:sp>
      <xdr:sp macro="" textlink="#REF!">
        <xdr:nvSpPr>
          <xdr:cNvPr id="23" name="ZoneTexte 22"/>
          <xdr:cNvSpPr txBox="1"/>
        </xdr:nvSpPr>
        <xdr:spPr>
          <a:xfrm>
            <a:off x="7458075" y="4400550"/>
            <a:ext cx="1409700" cy="2381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243CDD13-B0EE-4C86-836C-3B8D56B87345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/>
              <a:t>(vide)</a:t>
            </a:fld>
            <a:endParaRPr lang="fr-FR" sz="1100"/>
          </a:p>
        </xdr:txBody>
      </xdr:sp>
      <xdr:sp macro="" textlink="#REF!">
        <xdr:nvSpPr>
          <xdr:cNvPr id="24" name="ZoneTexte 23"/>
          <xdr:cNvSpPr txBox="1"/>
        </xdr:nvSpPr>
        <xdr:spPr>
          <a:xfrm>
            <a:off x="7407689" y="4703989"/>
            <a:ext cx="1400175" cy="2381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12755095-AAC7-4856-8C33-42B9AAB489F7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/>
              <a:t>(vide)</a:t>
            </a:fld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duction/ISDES/WCM/5S/GRAPHES%20AUDIT%205S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DECOUPE"/>
      <sheetName val="FACONNAGE FER"/>
      <sheetName val="FACONNAGE AV"/>
      <sheetName val="SERIGRAPHIE POLY"/>
      <sheetName val="FOUR TREMPE"/>
      <sheetName val="FOUR 2"/>
      <sheetName val="FOUR LINN"/>
      <sheetName val="FOUR 3"/>
      <sheetName val="FOUR 4"/>
      <sheetName val="FOUR 5"/>
      <sheetName val="PREPA-BOMBAGE"/>
      <sheetName val="RC"/>
      <sheetName val="DSV1"/>
      <sheetName val="DSV2"/>
      <sheetName val="DSV5"/>
      <sheetName val="DSV6"/>
      <sheetName val="SERIGRAPHIE DSV"/>
      <sheetName val="DEPILAGE"/>
      <sheetName val="PSO AV"/>
      <sheetName val="PSO Poly"/>
      <sheetName val="ALIMENTAION SALLE AV"/>
      <sheetName val="ALIMENTATION SALLE POLY"/>
      <sheetName val="ALIMENTATION SALLE BLINDE"/>
      <sheetName val="ASSEMBLAGE SALLE AV"/>
      <sheetName val="ASSEMBLAGE SALLE POLY"/>
      <sheetName val="ASSEMBLAGE SALLE BLINDE"/>
      <sheetName val="AUTOCLAVE POLY+AV"/>
      <sheetName val="AUTOCLAVE BLINDE"/>
      <sheetName val="CONTROLE SA AV"/>
      <sheetName val="CONTROLE SA POLY "/>
      <sheetName val="CONTROLE SA BLINDE"/>
      <sheetName val="FINITION BLINDE"/>
      <sheetName val="FINITION AIRPLEX"/>
      <sheetName val="FINITION FER"/>
      <sheetName val="COLLAGE Z"/>
      <sheetName val="CONNECTIQUE"/>
      <sheetName val="INJECTION AV+POLY"/>
      <sheetName val="FINITION"/>
      <sheetName val="CONTROLE FINAL AV"/>
      <sheetName val="CONTROLE FINAL POLY"/>
      <sheetName val="CONTROLE FINAL BLINDE"/>
      <sheetName val="EMBALAGE AV"/>
      <sheetName val="EMBALLAGE POLY"/>
      <sheetName val="EMBALLAGE BLINDE"/>
      <sheetName val="MAGASIN"/>
      <sheetName val="MEN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">
          <cell r="C1" t="str">
            <v>Découpe</v>
          </cell>
        </row>
        <row r="2">
          <cell r="C2" t="str">
            <v>Façonnage Fer</v>
          </cell>
        </row>
        <row r="3">
          <cell r="C3" t="str">
            <v>Façonnage AV</v>
          </cell>
        </row>
        <row r="4">
          <cell r="C4" t="str">
            <v>Façonnage Blindé</v>
          </cell>
        </row>
        <row r="5">
          <cell r="C5" t="str">
            <v>Sérigraphie Poly</v>
          </cell>
        </row>
        <row r="6">
          <cell r="C6" t="str">
            <v>Four trempe</v>
          </cell>
        </row>
        <row r="7">
          <cell r="C7" t="str">
            <v>Four 2</v>
          </cell>
        </row>
        <row r="8">
          <cell r="C8" t="str">
            <v>Four Lean</v>
          </cell>
        </row>
        <row r="9">
          <cell r="C9" t="str">
            <v>Four 4</v>
          </cell>
        </row>
        <row r="10">
          <cell r="C10" t="str">
            <v>Four 5</v>
          </cell>
        </row>
        <row r="11">
          <cell r="C11" t="str">
            <v>Prépa Bombage</v>
          </cell>
        </row>
        <row r="12">
          <cell r="C12" t="str">
            <v>RC</v>
          </cell>
        </row>
        <row r="13">
          <cell r="C13" t="str">
            <v>DSV 1</v>
          </cell>
        </row>
        <row r="14">
          <cell r="C14" t="str">
            <v>DSV 2</v>
          </cell>
        </row>
        <row r="15">
          <cell r="C15" t="str">
            <v>DSV 5</v>
          </cell>
        </row>
        <row r="16">
          <cell r="C16" t="str">
            <v>DSV 6</v>
          </cell>
        </row>
        <row r="17">
          <cell r="C17" t="str">
            <v>Sérigraphie DSV</v>
          </cell>
        </row>
        <row r="18">
          <cell r="C18" t="str">
            <v>Dépilage</v>
          </cell>
        </row>
        <row r="19">
          <cell r="C19" t="str">
            <v>PSO AV</v>
          </cell>
        </row>
        <row r="20">
          <cell r="C20" t="str">
            <v>PSO Poly</v>
          </cell>
        </row>
        <row r="21">
          <cell r="C21" t="str">
            <v>Allimentation salle AV</v>
          </cell>
        </row>
        <row r="22">
          <cell r="C22" t="str">
            <v>Alimentation salle Poly</v>
          </cell>
        </row>
        <row r="23">
          <cell r="C23" t="str">
            <v>Alimentation salle Blindé</v>
          </cell>
        </row>
        <row r="24">
          <cell r="C24" t="str">
            <v>Assemblage salle AV</v>
          </cell>
        </row>
        <row r="25">
          <cell r="C25" t="str">
            <v>Assemblage salle Poly</v>
          </cell>
        </row>
        <row r="26">
          <cell r="C26" t="str">
            <v>Assemblage salle Blindé</v>
          </cell>
        </row>
        <row r="27">
          <cell r="C27" t="str">
            <v>Autoclave Poly + AV</v>
          </cell>
        </row>
        <row r="28">
          <cell r="C28" t="str">
            <v>Autoclage Blindé</v>
          </cell>
        </row>
        <row r="29">
          <cell r="C29" t="str">
            <v>Contrôle SA AV</v>
          </cell>
        </row>
        <row r="30">
          <cell r="C30" t="str">
            <v>Contrôle SA Poly</v>
          </cell>
        </row>
        <row r="31">
          <cell r="C31" t="str">
            <v>Contrôle SA Blindé</v>
          </cell>
        </row>
        <row r="32">
          <cell r="C32" t="str">
            <v>Finition Blindé</v>
          </cell>
        </row>
        <row r="33">
          <cell r="C33" t="str">
            <v>Finition Airplex</v>
          </cell>
        </row>
        <row r="34">
          <cell r="C34" t="str">
            <v>Finition fer</v>
          </cell>
        </row>
        <row r="35">
          <cell r="C35" t="str">
            <v>Collage Z</v>
          </cell>
        </row>
        <row r="36">
          <cell r="C36" t="str">
            <v>Connectique</v>
          </cell>
        </row>
        <row r="37">
          <cell r="C37" t="str">
            <v xml:space="preserve">Injection AV + Poly </v>
          </cell>
        </row>
        <row r="38">
          <cell r="C38" t="str">
            <v>Finition</v>
          </cell>
        </row>
        <row r="39">
          <cell r="C39" t="str">
            <v>Contrôle final AV</v>
          </cell>
        </row>
        <row r="40">
          <cell r="C40" t="str">
            <v>Contrôle final Poly</v>
          </cell>
        </row>
        <row r="41">
          <cell r="C41" t="str">
            <v>Contrôle final Blindé</v>
          </cell>
        </row>
        <row r="42">
          <cell r="C42" t="str">
            <v>Emballage AV</v>
          </cell>
        </row>
        <row r="43">
          <cell r="C43" t="str">
            <v>Emballage Poly</v>
          </cell>
        </row>
        <row r="44">
          <cell r="C44" t="str">
            <v>Emballage Blindé</v>
          </cell>
        </row>
        <row r="45">
          <cell r="C45" t="str">
            <v>Magasin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78"/>
  <sheetViews>
    <sheetView workbookViewId="0">
      <selection activeCell="N41" sqref="N41"/>
    </sheetView>
  </sheetViews>
  <sheetFormatPr baseColWidth="10" defaultRowHeight="15" x14ac:dyDescent="0.25"/>
  <cols>
    <col min="2" max="2" width="12.140625" customWidth="1"/>
    <col min="15" max="15" width="11.42578125" hidden="1" customWidth="1"/>
    <col min="16" max="37" width="11.42578125" style="6"/>
  </cols>
  <sheetData>
    <row r="1" spans="1:37" s="1" customFormat="1" ht="25.9" x14ac:dyDescent="0.5">
      <c r="A1" s="49" t="s">
        <v>38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1">
        <v>0</v>
      </c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</row>
    <row r="2" spans="1:37" s="1" customFormat="1" ht="19.5" customHeight="1" x14ac:dyDescent="0.3">
      <c r="A2" s="6"/>
      <c r="B2" s="6" t="s">
        <v>39</v>
      </c>
      <c r="C2" s="6"/>
      <c r="D2" s="52" t="s">
        <v>138</v>
      </c>
      <c r="E2" s="52"/>
      <c r="F2" s="6"/>
      <c r="G2" s="6"/>
      <c r="H2" s="6"/>
      <c r="I2" s="6"/>
      <c r="J2" s="6" t="s">
        <v>40</v>
      </c>
      <c r="K2" s="6"/>
      <c r="L2" s="51" t="s">
        <v>139</v>
      </c>
      <c r="M2" s="51"/>
      <c r="N2" s="6"/>
      <c r="O2" s="1">
        <v>0</v>
      </c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4.45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1">
        <v>0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s="1" customFormat="1" x14ac:dyDescent="0.25">
      <c r="A4" s="6"/>
      <c r="B4" s="7" t="s">
        <v>41</v>
      </c>
      <c r="C4" s="10"/>
      <c r="D4" s="51" t="s">
        <v>115</v>
      </c>
      <c r="E4" s="51"/>
      <c r="F4" s="9"/>
      <c r="G4" s="6"/>
      <c r="H4" s="6"/>
      <c r="I4" s="6"/>
      <c r="J4" s="7" t="s">
        <v>42</v>
      </c>
      <c r="K4" s="6"/>
      <c r="L4" s="21">
        <v>42143</v>
      </c>
      <c r="M4" s="6"/>
      <c r="N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s="1" customFormat="1" ht="14.45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9"/>
      <c r="M5" s="6"/>
      <c r="N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x14ac:dyDescent="0.25">
      <c r="A6" s="12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3" t="s">
        <v>36</v>
      </c>
      <c r="N6" s="13" t="s">
        <v>37</v>
      </c>
    </row>
    <row r="7" spans="1:37" ht="25.9" x14ac:dyDescent="0.5">
      <c r="A7" s="14"/>
      <c r="B7" s="48" t="s">
        <v>1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8"/>
      <c r="N7" s="18">
        <f>SUMIF(O8:O17,1,O8:O17)*100/10</f>
        <v>100</v>
      </c>
    </row>
    <row r="8" spans="1:37" ht="22.5" customHeight="1" x14ac:dyDescent="0.25">
      <c r="A8" s="11"/>
      <c r="B8" s="47" t="s">
        <v>125</v>
      </c>
      <c r="C8" s="47"/>
      <c r="D8" s="47"/>
      <c r="E8" s="47"/>
      <c r="F8" s="47"/>
      <c r="G8" s="47"/>
      <c r="H8" s="47"/>
      <c r="I8" s="47"/>
      <c r="J8" s="47"/>
      <c r="K8" s="47"/>
      <c r="L8" s="47"/>
      <c r="M8" s="11"/>
      <c r="N8" s="11"/>
      <c r="O8">
        <v>1</v>
      </c>
    </row>
    <row r="9" spans="1:37" ht="22.5" customHeight="1" x14ac:dyDescent="0.25">
      <c r="A9" s="15"/>
      <c r="B9" s="46" t="s">
        <v>126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11"/>
      <c r="N9" s="11"/>
      <c r="O9">
        <v>1</v>
      </c>
    </row>
    <row r="10" spans="1:37" ht="22.5" customHeight="1" x14ac:dyDescent="0.25">
      <c r="A10" s="11"/>
      <c r="B10" s="47" t="s">
        <v>2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11"/>
      <c r="N10" s="11"/>
      <c r="O10">
        <v>1</v>
      </c>
    </row>
    <row r="11" spans="1:37" ht="22.5" customHeight="1" x14ac:dyDescent="0.25">
      <c r="A11" s="15"/>
      <c r="B11" s="46" t="s">
        <v>3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11"/>
      <c r="N11" s="11"/>
      <c r="O11">
        <v>1</v>
      </c>
    </row>
    <row r="12" spans="1:37" ht="22.5" customHeight="1" x14ac:dyDescent="0.25">
      <c r="A12" s="11"/>
      <c r="B12" s="47" t="s">
        <v>123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11"/>
      <c r="N12" s="11"/>
      <c r="O12">
        <v>1</v>
      </c>
    </row>
    <row r="13" spans="1:37" ht="22.5" customHeight="1" x14ac:dyDescent="0.3">
      <c r="A13" s="15"/>
      <c r="B13" s="46" t="s">
        <v>4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11"/>
      <c r="N13" s="11"/>
      <c r="O13">
        <v>1</v>
      </c>
    </row>
    <row r="14" spans="1:37" ht="22.5" customHeight="1" x14ac:dyDescent="0.25">
      <c r="A14" s="11"/>
      <c r="B14" s="47" t="s">
        <v>5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11"/>
      <c r="N14" s="11"/>
      <c r="O14">
        <v>1</v>
      </c>
    </row>
    <row r="15" spans="1:37" ht="22.5" customHeight="1" x14ac:dyDescent="0.25">
      <c r="A15" s="15"/>
      <c r="B15" s="46" t="s">
        <v>6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11"/>
      <c r="N15" s="11"/>
      <c r="O15">
        <v>1</v>
      </c>
    </row>
    <row r="16" spans="1:37" ht="22.5" customHeight="1" x14ac:dyDescent="0.25">
      <c r="A16" s="11"/>
      <c r="B16" s="11" t="s">
        <v>7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>
        <v>1</v>
      </c>
    </row>
    <row r="17" spans="1:15" ht="22.5" customHeight="1" x14ac:dyDescent="0.25">
      <c r="A17" s="15"/>
      <c r="B17" s="46" t="s">
        <v>8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11"/>
      <c r="N17" s="11"/>
      <c r="O17">
        <v>1</v>
      </c>
    </row>
    <row r="18" spans="1:15" ht="25.9" x14ac:dyDescent="0.5">
      <c r="A18" s="8"/>
      <c r="B18" s="48" t="s">
        <v>9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8"/>
      <c r="N18" s="17">
        <f>SUMIF(O19:O27,1,O19:O27)*100/9</f>
        <v>100</v>
      </c>
    </row>
    <row r="19" spans="1:15" ht="22.5" customHeight="1" x14ac:dyDescent="0.25">
      <c r="A19" s="11"/>
      <c r="B19" s="47" t="s">
        <v>10</v>
      </c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11"/>
      <c r="N19" s="11"/>
      <c r="O19">
        <v>1</v>
      </c>
    </row>
    <row r="20" spans="1:15" ht="22.5" customHeight="1" x14ac:dyDescent="0.25">
      <c r="A20" s="15"/>
      <c r="B20" s="46" t="s">
        <v>11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11"/>
      <c r="N20" s="11"/>
      <c r="O20">
        <v>1</v>
      </c>
    </row>
    <row r="21" spans="1:15" ht="22.5" customHeight="1" x14ac:dyDescent="0.25">
      <c r="A21" s="11"/>
      <c r="B21" s="47" t="s">
        <v>12</v>
      </c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11"/>
      <c r="N21" s="11"/>
      <c r="O21">
        <v>1</v>
      </c>
    </row>
    <row r="22" spans="1:15" ht="22.5" customHeight="1" x14ac:dyDescent="0.25">
      <c r="A22" s="15"/>
      <c r="B22" s="46" t="s">
        <v>13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11"/>
      <c r="N22" s="11"/>
      <c r="O22">
        <v>1</v>
      </c>
    </row>
    <row r="23" spans="1:15" ht="22.5" customHeight="1" x14ac:dyDescent="0.25">
      <c r="A23" s="11"/>
      <c r="B23" s="47" t="s">
        <v>14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11"/>
      <c r="N23" s="11"/>
      <c r="O23">
        <v>1</v>
      </c>
    </row>
    <row r="24" spans="1:15" ht="22.5" customHeight="1" x14ac:dyDescent="0.25">
      <c r="A24" s="15"/>
      <c r="B24" s="46" t="s">
        <v>15</v>
      </c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11"/>
      <c r="N24" s="11"/>
      <c r="O24">
        <v>1</v>
      </c>
    </row>
    <row r="25" spans="1:15" ht="22.5" customHeight="1" x14ac:dyDescent="0.25">
      <c r="A25" s="11"/>
      <c r="B25" s="47" t="s">
        <v>16</v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11"/>
      <c r="N25" s="11"/>
      <c r="O25">
        <v>1</v>
      </c>
    </row>
    <row r="26" spans="1:15" ht="22.5" customHeight="1" x14ac:dyDescent="0.25">
      <c r="A26" s="15"/>
      <c r="B26" s="46" t="s">
        <v>17</v>
      </c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11"/>
      <c r="N26" s="11"/>
      <c r="O26">
        <v>1</v>
      </c>
    </row>
    <row r="27" spans="1:15" ht="22.5" customHeight="1" x14ac:dyDescent="0.25">
      <c r="A27" s="11"/>
      <c r="B27" s="47" t="s">
        <v>18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11"/>
      <c r="N27" s="11"/>
      <c r="O27">
        <v>1</v>
      </c>
    </row>
    <row r="28" spans="1:15" ht="26.25" x14ac:dyDescent="0.4">
      <c r="A28" s="8"/>
      <c r="B28" s="48" t="s">
        <v>19</v>
      </c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8"/>
      <c r="N28" s="16">
        <f>SUMIF(O29:O33,1,O29:O33)*100/5</f>
        <v>100</v>
      </c>
    </row>
    <row r="29" spans="1:15" ht="22.5" customHeight="1" x14ac:dyDescent="0.25">
      <c r="A29" s="11"/>
      <c r="B29" s="47" t="s">
        <v>20</v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11"/>
      <c r="N29" s="11"/>
      <c r="O29">
        <v>1</v>
      </c>
    </row>
    <row r="30" spans="1:15" ht="22.5" customHeight="1" x14ac:dyDescent="0.25">
      <c r="A30" s="15"/>
      <c r="B30" s="46" t="s">
        <v>21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11"/>
      <c r="N30" s="11"/>
      <c r="O30">
        <v>1</v>
      </c>
    </row>
    <row r="31" spans="1:15" ht="22.5" customHeight="1" x14ac:dyDescent="0.25">
      <c r="A31" s="11"/>
      <c r="B31" s="47" t="s">
        <v>22</v>
      </c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11"/>
      <c r="N31" s="11"/>
      <c r="O31">
        <v>1</v>
      </c>
    </row>
    <row r="32" spans="1:15" ht="22.5" customHeight="1" x14ac:dyDescent="0.25">
      <c r="A32" s="15"/>
      <c r="B32" s="46" t="s">
        <v>23</v>
      </c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11"/>
      <c r="N32" s="11"/>
      <c r="O32">
        <v>1</v>
      </c>
    </row>
    <row r="33" spans="1:15" ht="22.5" customHeight="1" x14ac:dyDescent="0.25">
      <c r="A33" s="11"/>
      <c r="B33" s="47" t="s">
        <v>24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11"/>
      <c r="N33" s="11"/>
      <c r="O33">
        <v>1</v>
      </c>
    </row>
    <row r="34" spans="1:15" ht="26.25" x14ac:dyDescent="0.4">
      <c r="A34" s="8"/>
      <c r="B34" s="48" t="s">
        <v>25</v>
      </c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8"/>
      <c r="N34" s="16">
        <f>SUMIF(O35:O39,1,O35:O39)*100/5</f>
        <v>60</v>
      </c>
    </row>
    <row r="35" spans="1:15" ht="22.5" customHeight="1" x14ac:dyDescent="0.25">
      <c r="A35" s="11"/>
      <c r="B35" s="47" t="s">
        <v>26</v>
      </c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11"/>
      <c r="N35" s="11"/>
      <c r="O35">
        <v>2</v>
      </c>
    </row>
    <row r="36" spans="1:15" ht="22.5" customHeight="1" x14ac:dyDescent="0.25">
      <c r="A36" s="15"/>
      <c r="B36" s="46" t="s">
        <v>27</v>
      </c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11"/>
      <c r="N36" s="11"/>
      <c r="O36">
        <v>2</v>
      </c>
    </row>
    <row r="37" spans="1:15" ht="22.5" customHeight="1" x14ac:dyDescent="0.25">
      <c r="A37" s="11"/>
      <c r="B37" s="47" t="s">
        <v>28</v>
      </c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11"/>
      <c r="N37" s="11"/>
      <c r="O37">
        <v>1</v>
      </c>
    </row>
    <row r="38" spans="1:15" ht="22.5" customHeight="1" x14ac:dyDescent="0.25">
      <c r="A38" s="15"/>
      <c r="B38" s="46" t="s">
        <v>29</v>
      </c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11"/>
      <c r="N38" s="11"/>
      <c r="O38">
        <v>1</v>
      </c>
    </row>
    <row r="39" spans="1:15" ht="22.5" customHeight="1" x14ac:dyDescent="0.25">
      <c r="A39" s="11"/>
      <c r="B39" s="47" t="s">
        <v>30</v>
      </c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11"/>
      <c r="N39" s="11"/>
      <c r="O39">
        <v>1</v>
      </c>
    </row>
    <row r="40" spans="1:15" ht="26.25" x14ac:dyDescent="0.4">
      <c r="A40" s="8"/>
      <c r="B40" s="48" t="s">
        <v>31</v>
      </c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8"/>
      <c r="N40" s="16">
        <f>SUMIF(O41:O44,1,O41:O44)*100/4</f>
        <v>75</v>
      </c>
    </row>
    <row r="41" spans="1:15" ht="22.5" customHeight="1" x14ac:dyDescent="0.25">
      <c r="A41" s="11"/>
      <c r="B41" s="47" t="s">
        <v>32</v>
      </c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11"/>
      <c r="N41" s="11"/>
      <c r="O41">
        <v>2</v>
      </c>
    </row>
    <row r="42" spans="1:15" ht="22.5" customHeight="1" x14ac:dyDescent="0.25">
      <c r="A42" s="15"/>
      <c r="B42" s="46" t="s">
        <v>33</v>
      </c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11"/>
      <c r="N42" s="11"/>
      <c r="O42">
        <v>1</v>
      </c>
    </row>
    <row r="43" spans="1:15" ht="22.5" customHeight="1" x14ac:dyDescent="0.25">
      <c r="A43" s="11"/>
      <c r="B43" s="47" t="s">
        <v>34</v>
      </c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11"/>
      <c r="N43" s="11"/>
      <c r="O43">
        <v>1</v>
      </c>
    </row>
    <row r="44" spans="1:15" ht="22.5" customHeight="1" x14ac:dyDescent="0.25">
      <c r="A44" s="15"/>
      <c r="B44" s="46" t="s">
        <v>35</v>
      </c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11"/>
      <c r="N44" s="11"/>
      <c r="O44">
        <v>1</v>
      </c>
    </row>
    <row r="45" spans="1:15" s="6" customFormat="1" ht="26.25" customHeight="1" x14ac:dyDescent="0.25">
      <c r="A45" s="45"/>
      <c r="B45" s="48" t="s">
        <v>140</v>
      </c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</row>
    <row r="46" spans="1:15" s="6" customFormat="1" x14ac:dyDescent="0.25">
      <c r="A46" s="53" t="s">
        <v>141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</row>
    <row r="47" spans="1:15" s="6" customFormat="1" x14ac:dyDescent="0.25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</row>
    <row r="48" spans="1:15" s="6" customFormat="1" x14ac:dyDescent="0.25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</row>
    <row r="49" spans="1:12" s="6" customFormat="1" x14ac:dyDescent="0.25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</row>
    <row r="50" spans="1:12" s="6" customFormat="1" x14ac:dyDescent="0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</row>
    <row r="51" spans="1:12" s="6" customFormat="1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</row>
    <row r="52" spans="1:12" s="6" customFormat="1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</row>
    <row r="53" spans="1:12" s="6" customFormat="1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</row>
    <row r="54" spans="1:12" s="6" customFormat="1" x14ac:dyDescent="0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</row>
    <row r="55" spans="1:12" s="6" customFormat="1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</row>
    <row r="56" spans="1:12" s="6" customFormat="1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</row>
    <row r="57" spans="1:12" s="6" customFormat="1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</row>
    <row r="58" spans="1:12" s="6" customFormat="1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</row>
    <row r="59" spans="1:12" s="6" customFormat="1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</row>
    <row r="60" spans="1:12" s="6" customFormat="1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</row>
    <row r="61" spans="1:12" s="6" customFormat="1" x14ac:dyDescent="0.25"/>
    <row r="62" spans="1:12" s="6" customFormat="1" x14ac:dyDescent="0.25"/>
    <row r="63" spans="1:12" s="6" customFormat="1" x14ac:dyDescent="0.25"/>
    <row r="64" spans="1:12" s="6" customFormat="1" x14ac:dyDescent="0.25"/>
    <row r="65" s="6" customFormat="1" x14ac:dyDescent="0.25"/>
    <row r="66" s="6" customFormat="1" x14ac:dyDescent="0.25"/>
    <row r="67" s="6" customFormat="1" x14ac:dyDescent="0.25"/>
    <row r="68" s="6" customFormat="1" x14ac:dyDescent="0.25"/>
    <row r="69" s="6" customFormat="1" x14ac:dyDescent="0.25"/>
    <row r="70" s="6" customFormat="1" x14ac:dyDescent="0.25"/>
    <row r="71" s="6" customFormat="1" x14ac:dyDescent="0.25"/>
    <row r="72" s="6" customFormat="1" x14ac:dyDescent="0.25"/>
    <row r="73" s="6" customFormat="1" x14ac:dyDescent="0.25"/>
    <row r="74" s="6" customFormat="1" x14ac:dyDescent="0.25"/>
    <row r="75" s="6" customFormat="1" x14ac:dyDescent="0.25"/>
    <row r="76" s="6" customFormat="1" x14ac:dyDescent="0.25"/>
    <row r="77" s="6" customFormat="1" x14ac:dyDescent="0.25"/>
    <row r="78" s="6" customFormat="1" x14ac:dyDescent="0.25"/>
  </sheetData>
  <dataConsolidate/>
  <mergeCells count="44">
    <mergeCell ref="B45:L45"/>
    <mergeCell ref="M45:N45"/>
    <mergeCell ref="A46:L60"/>
    <mergeCell ref="A1:N1"/>
    <mergeCell ref="B12:L12"/>
    <mergeCell ref="B13:L13"/>
    <mergeCell ref="B14:L14"/>
    <mergeCell ref="B15:L15"/>
    <mergeCell ref="B8:L8"/>
    <mergeCell ref="B9:L9"/>
    <mergeCell ref="B10:L10"/>
    <mergeCell ref="B11:L11"/>
    <mergeCell ref="D4:E4"/>
    <mergeCell ref="D2:E2"/>
    <mergeCell ref="L2:M2"/>
    <mergeCell ref="B17:L17"/>
    <mergeCell ref="B18:L18"/>
    <mergeCell ref="B19:L19"/>
    <mergeCell ref="B20:L20"/>
    <mergeCell ref="B21:L21"/>
    <mergeCell ref="B29:L29"/>
    <mergeCell ref="B30:L30"/>
    <mergeCell ref="B31:L31"/>
    <mergeCell ref="B22:L22"/>
    <mergeCell ref="B23:L23"/>
    <mergeCell ref="B24:L24"/>
    <mergeCell ref="B25:L25"/>
    <mergeCell ref="B26:L26"/>
    <mergeCell ref="B42:L42"/>
    <mergeCell ref="B43:L43"/>
    <mergeCell ref="B44:L44"/>
    <mergeCell ref="B7:L7"/>
    <mergeCell ref="B37:L37"/>
    <mergeCell ref="B38:L38"/>
    <mergeCell ref="B39:L39"/>
    <mergeCell ref="B40:L40"/>
    <mergeCell ref="B41:L41"/>
    <mergeCell ref="B32:L32"/>
    <mergeCell ref="B33:L33"/>
    <mergeCell ref="B34:L34"/>
    <mergeCell ref="B35:L35"/>
    <mergeCell ref="B36:L36"/>
    <mergeCell ref="B27:L27"/>
    <mergeCell ref="B28:L28"/>
  </mergeCells>
  <conditionalFormatting sqref="M8:N8">
    <cfRule type="expression" dxfId="66" priority="67">
      <formula>AND($O$8=1)</formula>
    </cfRule>
    <cfRule type="expression" dxfId="65" priority="68">
      <formula>AND($O$8=2)</formula>
    </cfRule>
  </conditionalFormatting>
  <conditionalFormatting sqref="M9:N9">
    <cfRule type="expression" dxfId="64" priority="65">
      <formula>AND($O$9=1)</formula>
    </cfRule>
    <cfRule type="expression" dxfId="63" priority="66">
      <formula>AND($O$9=2)</formula>
    </cfRule>
  </conditionalFormatting>
  <conditionalFormatting sqref="M10:N10">
    <cfRule type="expression" dxfId="62" priority="63">
      <formula>AND($O$10=2)</formula>
    </cfRule>
    <cfRule type="expression" dxfId="61" priority="64">
      <formula>AND($O$10=1)</formula>
    </cfRule>
  </conditionalFormatting>
  <conditionalFormatting sqref="M11:N11">
    <cfRule type="expression" dxfId="60" priority="61">
      <formula>AND($O$11=2)</formula>
    </cfRule>
    <cfRule type="expression" dxfId="59" priority="62">
      <formula>AND($O$11=1)</formula>
    </cfRule>
  </conditionalFormatting>
  <conditionalFormatting sqref="M12:N12">
    <cfRule type="expression" dxfId="58" priority="59">
      <formula>AND($O$12=2)</formula>
    </cfRule>
    <cfRule type="expression" dxfId="57" priority="60">
      <formula>AND($O$12=1)</formula>
    </cfRule>
  </conditionalFormatting>
  <conditionalFormatting sqref="M13:N13">
    <cfRule type="expression" dxfId="56" priority="57">
      <formula>AND($O$13=2)</formula>
    </cfRule>
    <cfRule type="expression" dxfId="55" priority="58">
      <formula>AND($O$13=1)</formula>
    </cfRule>
  </conditionalFormatting>
  <conditionalFormatting sqref="M14:N14">
    <cfRule type="expression" dxfId="54" priority="55">
      <formula>AND($O$14=2)</formula>
    </cfRule>
    <cfRule type="expression" dxfId="53" priority="56">
      <formula>AND($O$14=1)</formula>
    </cfRule>
  </conditionalFormatting>
  <conditionalFormatting sqref="M15:N15">
    <cfRule type="expression" dxfId="52" priority="53">
      <formula>AND($O$15=2)</formula>
    </cfRule>
    <cfRule type="expression" dxfId="51" priority="54">
      <formula>AND($O$15=1)</formula>
    </cfRule>
  </conditionalFormatting>
  <conditionalFormatting sqref="M16:N16">
    <cfRule type="expression" dxfId="50" priority="51">
      <formula>AND($O$16=2)</formula>
    </cfRule>
    <cfRule type="expression" dxfId="49" priority="52">
      <formula>AND($O$16=1)</formula>
    </cfRule>
  </conditionalFormatting>
  <conditionalFormatting sqref="M17:N17">
    <cfRule type="expression" dxfId="48" priority="48">
      <formula>AND($O$17=2)</formula>
    </cfRule>
    <cfRule type="expression" dxfId="47" priority="50">
      <formula>AND($O$17=1)</formula>
    </cfRule>
  </conditionalFormatting>
  <conditionalFormatting sqref="M19:N19">
    <cfRule type="expression" dxfId="46" priority="46">
      <formula>AND($O$19=2)</formula>
    </cfRule>
    <cfRule type="expression" dxfId="45" priority="47">
      <formula>AND($O$19=1)</formula>
    </cfRule>
  </conditionalFormatting>
  <conditionalFormatting sqref="M20:N20">
    <cfRule type="expression" dxfId="44" priority="44">
      <formula>AND($O$20=2)</formula>
    </cfRule>
    <cfRule type="expression" dxfId="43" priority="45">
      <formula>AND($O$20=1)</formula>
    </cfRule>
  </conditionalFormatting>
  <conditionalFormatting sqref="M21:N21">
    <cfRule type="expression" dxfId="42" priority="42">
      <formula>AND($O$21=2)</formula>
    </cfRule>
    <cfRule type="expression" dxfId="41" priority="43">
      <formula>AND($O$21=1)</formula>
    </cfRule>
  </conditionalFormatting>
  <conditionalFormatting sqref="M22:N22">
    <cfRule type="expression" dxfId="40" priority="40">
      <formula>AND($O$22=2)</formula>
    </cfRule>
    <cfRule type="expression" dxfId="39" priority="41">
      <formula>AND($O$22=1)</formula>
    </cfRule>
  </conditionalFormatting>
  <conditionalFormatting sqref="M23:N23">
    <cfRule type="expression" dxfId="38" priority="38">
      <formula>AND($O$23=2)</formula>
    </cfRule>
    <cfRule type="expression" dxfId="37" priority="39">
      <formula>AND($O$23=1)</formula>
    </cfRule>
  </conditionalFormatting>
  <conditionalFormatting sqref="M24:N24">
    <cfRule type="expression" dxfId="36" priority="36">
      <formula>AND($O$24=2)</formula>
    </cfRule>
    <cfRule type="expression" dxfId="35" priority="37">
      <formula>AND($O$24=1)</formula>
    </cfRule>
  </conditionalFormatting>
  <conditionalFormatting sqref="M25:N25">
    <cfRule type="expression" dxfId="34" priority="34">
      <formula>AND($O$25=2)</formula>
    </cfRule>
    <cfRule type="expression" dxfId="33" priority="35">
      <formula>AND($O$25=1)</formula>
    </cfRule>
  </conditionalFormatting>
  <conditionalFormatting sqref="M26:N26">
    <cfRule type="expression" dxfId="32" priority="32">
      <formula>AND($O$26=2)</formula>
    </cfRule>
    <cfRule type="expression" dxfId="31" priority="33">
      <formula>AND($O$26=1)</formula>
    </cfRule>
  </conditionalFormatting>
  <conditionalFormatting sqref="M27:N27">
    <cfRule type="expression" dxfId="30" priority="30">
      <formula>AND($O$27=2)</formula>
    </cfRule>
    <cfRule type="expression" dxfId="29" priority="31">
      <formula>AND($O$27=1)</formula>
    </cfRule>
  </conditionalFormatting>
  <conditionalFormatting sqref="M29:N29">
    <cfRule type="expression" dxfId="28" priority="28">
      <formula>AND($O$29=2)</formula>
    </cfRule>
    <cfRule type="expression" dxfId="27" priority="29">
      <formula>AND($O$29=1)</formula>
    </cfRule>
  </conditionalFormatting>
  <conditionalFormatting sqref="M30:N30">
    <cfRule type="expression" dxfId="26" priority="26">
      <formula>AND($O$30=2)</formula>
    </cfRule>
    <cfRule type="expression" dxfId="25" priority="27">
      <formula>AND($O$30=1)</formula>
    </cfRule>
  </conditionalFormatting>
  <conditionalFormatting sqref="M31:N31">
    <cfRule type="expression" dxfId="24" priority="24">
      <formula>AND($O$31=2)</formula>
    </cfRule>
    <cfRule type="expression" dxfId="23" priority="25">
      <formula>AND($O$31=1)</formula>
    </cfRule>
  </conditionalFormatting>
  <conditionalFormatting sqref="M32:N32">
    <cfRule type="expression" dxfId="22" priority="22">
      <formula>AND($O$32=2)</formula>
    </cfRule>
    <cfRule type="expression" dxfId="21" priority="23">
      <formula>AND($O$32=1)</formula>
    </cfRule>
  </conditionalFormatting>
  <conditionalFormatting sqref="M33:N33">
    <cfRule type="expression" dxfId="20" priority="20">
      <formula>AND($O$33=2)</formula>
    </cfRule>
    <cfRule type="expression" dxfId="19" priority="21">
      <formula>AND($O$33=1)</formula>
    </cfRule>
  </conditionalFormatting>
  <conditionalFormatting sqref="M35:N35">
    <cfRule type="expression" dxfId="18" priority="18">
      <formula>AND($O$35=2)</formula>
    </cfRule>
    <cfRule type="expression" dxfId="17" priority="19">
      <formula>AND($O$35=1)</formula>
    </cfRule>
  </conditionalFormatting>
  <conditionalFormatting sqref="M36:N36">
    <cfRule type="expression" dxfId="16" priority="16">
      <formula>AND($O$36=2)</formula>
    </cfRule>
    <cfRule type="expression" dxfId="15" priority="17">
      <formula>AND($O$36=1)</formula>
    </cfRule>
  </conditionalFormatting>
  <conditionalFormatting sqref="M37:N37">
    <cfRule type="expression" dxfId="14" priority="14">
      <formula>AND($O$37=2)</formula>
    </cfRule>
    <cfRule type="expression" dxfId="13" priority="15">
      <formula>AND($O$37=1)</formula>
    </cfRule>
  </conditionalFormatting>
  <conditionalFormatting sqref="M38:N38">
    <cfRule type="expression" dxfId="12" priority="11">
      <formula>AND($O$38=2)</formula>
    </cfRule>
    <cfRule type="expression" dxfId="11" priority="12">
      <formula>AND($O$38=1)</formula>
    </cfRule>
    <cfRule type="expression" dxfId="10" priority="13">
      <formula>AND($O$38=1)</formula>
    </cfRule>
  </conditionalFormatting>
  <conditionalFormatting sqref="M39:N39">
    <cfRule type="expression" dxfId="9" priority="9">
      <formula>AND($O$39=2)</formula>
    </cfRule>
    <cfRule type="expression" dxfId="8" priority="10">
      <formula>AND($O$39=1)</formula>
    </cfRule>
  </conditionalFormatting>
  <conditionalFormatting sqref="M41:N41">
    <cfRule type="expression" dxfId="7" priority="7">
      <formula>AND($O$41=2)</formula>
    </cfRule>
    <cfRule type="expression" dxfId="6" priority="8">
      <formula>AND($O$41=1)</formula>
    </cfRule>
  </conditionalFormatting>
  <conditionalFormatting sqref="M42:N42">
    <cfRule type="expression" dxfId="5" priority="5">
      <formula>AND($O$42=2)</formula>
    </cfRule>
    <cfRule type="expression" dxfId="4" priority="6">
      <formula>AND($O$42=1)</formula>
    </cfRule>
  </conditionalFormatting>
  <conditionalFormatting sqref="M43:N43">
    <cfRule type="expression" dxfId="3" priority="3">
      <formula>AND($O$43=2)</formula>
    </cfRule>
    <cfRule type="expression" dxfId="2" priority="4">
      <formula>AND($O$43=1)</formula>
    </cfRule>
  </conditionalFormatting>
  <conditionalFormatting sqref="M44:N44">
    <cfRule type="expression" dxfId="1" priority="1">
      <formula>AND($O$44=2)</formula>
    </cfRule>
    <cfRule type="expression" dxfId="0" priority="2">
      <formula>AND($O$44=1)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12</xdr:col>
                    <xdr:colOff>9525</xdr:colOff>
                    <xdr:row>7</xdr:row>
                    <xdr:rowOff>0</xdr:rowOff>
                  </from>
                  <to>
                    <xdr:col>15</xdr:col>
                    <xdr:colOff>9525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13</xdr:col>
                    <xdr:colOff>304800</xdr:colOff>
                    <xdr:row>7</xdr:row>
                    <xdr:rowOff>47625</xdr:rowOff>
                  </from>
                  <to>
                    <xdr:col>13</xdr:col>
                    <xdr:colOff>542925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12</xdr:col>
                    <xdr:colOff>266700</xdr:colOff>
                    <xdr:row>7</xdr:row>
                    <xdr:rowOff>57150</xdr:rowOff>
                  </from>
                  <to>
                    <xdr:col>12</xdr:col>
                    <xdr:colOff>533400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7" name="Group Box 18">
              <controlPr defaultSize="0" autoFill="0" autoPict="0">
                <anchor moveWithCells="1">
                  <from>
                    <xdr:col>12</xdr:col>
                    <xdr:colOff>9525</xdr:colOff>
                    <xdr:row>8</xdr:row>
                    <xdr:rowOff>0</xdr:rowOff>
                  </from>
                  <to>
                    <xdr:col>15</xdr:col>
                    <xdr:colOff>19050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Option Button 19">
              <controlPr defaultSize="0" autoFill="0" autoLine="0" autoPict="0">
                <anchor moveWithCells="1">
                  <from>
                    <xdr:col>13</xdr:col>
                    <xdr:colOff>304800</xdr:colOff>
                    <xdr:row>8</xdr:row>
                    <xdr:rowOff>66675</xdr:rowOff>
                  </from>
                  <to>
                    <xdr:col>13</xdr:col>
                    <xdr:colOff>504825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Option Button 20">
              <controlPr defaultSize="0" autoFill="0" autoLine="0" autoPict="0">
                <anchor moveWithCells="1">
                  <from>
                    <xdr:col>12</xdr:col>
                    <xdr:colOff>285750</xdr:colOff>
                    <xdr:row>8</xdr:row>
                    <xdr:rowOff>76200</xdr:rowOff>
                  </from>
                  <to>
                    <xdr:col>12</xdr:col>
                    <xdr:colOff>485775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0" name="Group Box 21">
              <controlPr defaultSize="0" autoFill="0" autoPict="0">
                <anchor moveWithCells="1">
                  <from>
                    <xdr:col>12</xdr:col>
                    <xdr:colOff>9525</xdr:colOff>
                    <xdr:row>9</xdr:row>
                    <xdr:rowOff>19050</xdr:rowOff>
                  </from>
                  <to>
                    <xdr:col>15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1" name="Option Button 22">
              <controlPr defaultSize="0" autoFill="0" autoLine="0" autoPict="0">
                <anchor moveWithCells="1">
                  <from>
                    <xdr:col>13</xdr:col>
                    <xdr:colOff>314325</xdr:colOff>
                    <xdr:row>9</xdr:row>
                    <xdr:rowOff>57150</xdr:rowOff>
                  </from>
                  <to>
                    <xdr:col>13</xdr:col>
                    <xdr:colOff>495300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2" name="Option Button 23">
              <controlPr defaultSize="0" autoFill="0" autoLine="0" autoPict="0">
                <anchor moveWithCells="1">
                  <from>
                    <xdr:col>12</xdr:col>
                    <xdr:colOff>295275</xdr:colOff>
                    <xdr:row>9</xdr:row>
                    <xdr:rowOff>66675</xdr:rowOff>
                  </from>
                  <to>
                    <xdr:col>12</xdr:col>
                    <xdr:colOff>485775</xdr:colOff>
                    <xdr:row>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3" name="Group Box 24">
              <controlPr defaultSize="0" autoFill="0" autoPict="0">
                <anchor moveWithCells="1">
                  <from>
                    <xdr:col>12</xdr:col>
                    <xdr:colOff>9525</xdr:colOff>
                    <xdr:row>10</xdr:row>
                    <xdr:rowOff>0</xdr:rowOff>
                  </from>
                  <to>
                    <xdr:col>14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4" name="Option Button 25">
              <controlPr defaultSize="0" autoFill="0" autoLine="0" autoPict="0">
                <anchor moveWithCells="1">
                  <from>
                    <xdr:col>13</xdr:col>
                    <xdr:colOff>314325</xdr:colOff>
                    <xdr:row>10</xdr:row>
                    <xdr:rowOff>66675</xdr:rowOff>
                  </from>
                  <to>
                    <xdr:col>13</xdr:col>
                    <xdr:colOff>476250</xdr:colOff>
                    <xdr:row>10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5" name="Option Button 26">
              <controlPr defaultSize="0" autoFill="0" autoLine="0" autoPict="0">
                <anchor moveWithCells="1">
                  <from>
                    <xdr:col>12</xdr:col>
                    <xdr:colOff>295275</xdr:colOff>
                    <xdr:row>10</xdr:row>
                    <xdr:rowOff>47625</xdr:rowOff>
                  </from>
                  <to>
                    <xdr:col>12</xdr:col>
                    <xdr:colOff>495300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6" name="Group Box 27">
              <controlPr defaultSize="0" autoFill="0" autoPict="0">
                <anchor moveWithCells="1">
                  <from>
                    <xdr:col>12</xdr:col>
                    <xdr:colOff>9525</xdr:colOff>
                    <xdr:row>11</xdr:row>
                    <xdr:rowOff>0</xdr:rowOff>
                  </from>
                  <to>
                    <xdr:col>13</xdr:col>
                    <xdr:colOff>752475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7" name="Option Button 28">
              <controlPr defaultSize="0" autoFill="0" autoLine="0" autoPict="0">
                <anchor moveWithCells="1">
                  <from>
                    <xdr:col>13</xdr:col>
                    <xdr:colOff>342900</xdr:colOff>
                    <xdr:row>11</xdr:row>
                    <xdr:rowOff>66675</xdr:rowOff>
                  </from>
                  <to>
                    <xdr:col>13</xdr:col>
                    <xdr:colOff>523875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8" name="Option Button 29">
              <controlPr defaultSize="0" autoFill="0" autoLine="0" autoPict="0">
                <anchor moveWithCells="1">
                  <from>
                    <xdr:col>12</xdr:col>
                    <xdr:colOff>304800</xdr:colOff>
                    <xdr:row>11</xdr:row>
                    <xdr:rowOff>57150</xdr:rowOff>
                  </from>
                  <to>
                    <xdr:col>12</xdr:col>
                    <xdr:colOff>514350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9" name="Group Box 30">
              <controlPr defaultSize="0" autoFill="0" autoPict="0">
                <anchor moveWithCells="1">
                  <from>
                    <xdr:col>12</xdr:col>
                    <xdr:colOff>9525</xdr:colOff>
                    <xdr:row>12</xdr:row>
                    <xdr:rowOff>0</xdr:rowOff>
                  </from>
                  <to>
                    <xdr:col>13</xdr:col>
                    <xdr:colOff>742950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0" name="Option Button 31">
              <controlPr defaultSize="0" autoFill="0" autoLine="0" autoPict="0">
                <anchor moveWithCells="1">
                  <from>
                    <xdr:col>13</xdr:col>
                    <xdr:colOff>333375</xdr:colOff>
                    <xdr:row>12</xdr:row>
                    <xdr:rowOff>76200</xdr:rowOff>
                  </from>
                  <to>
                    <xdr:col>13</xdr:col>
                    <xdr:colOff>542925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1" name="Option Button 32">
              <controlPr defaultSize="0" autoFill="0" autoLine="0" autoPict="0">
                <anchor moveWithCells="1">
                  <from>
                    <xdr:col>12</xdr:col>
                    <xdr:colOff>304800</xdr:colOff>
                    <xdr:row>12</xdr:row>
                    <xdr:rowOff>66675</xdr:rowOff>
                  </from>
                  <to>
                    <xdr:col>12</xdr:col>
                    <xdr:colOff>466725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2" name="Group Box 33">
              <controlPr defaultSize="0" autoFill="0" autoPict="0">
                <anchor moveWithCells="1">
                  <from>
                    <xdr:col>12</xdr:col>
                    <xdr:colOff>9525</xdr:colOff>
                    <xdr:row>13</xdr:row>
                    <xdr:rowOff>0</xdr:rowOff>
                  </from>
                  <to>
                    <xdr:col>13</xdr:col>
                    <xdr:colOff>752475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3" name="Option Button 34">
              <controlPr defaultSize="0" autoFill="0" autoLine="0" autoPict="0">
                <anchor moveWithCells="1">
                  <from>
                    <xdr:col>12</xdr:col>
                    <xdr:colOff>314325</xdr:colOff>
                    <xdr:row>13</xdr:row>
                    <xdr:rowOff>76200</xdr:rowOff>
                  </from>
                  <to>
                    <xdr:col>12</xdr:col>
                    <xdr:colOff>495300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4" name="Option Button 35">
              <controlPr defaultSize="0" autoFill="0" autoLine="0" autoPict="0">
                <anchor moveWithCells="1">
                  <from>
                    <xdr:col>13</xdr:col>
                    <xdr:colOff>295275</xdr:colOff>
                    <xdr:row>13</xdr:row>
                    <xdr:rowOff>85725</xdr:rowOff>
                  </from>
                  <to>
                    <xdr:col>13</xdr:col>
                    <xdr:colOff>485775</xdr:colOff>
                    <xdr:row>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5" name="Group Box 36">
              <controlPr defaultSize="0" autoFill="0" autoPict="0">
                <anchor moveWithCells="1">
                  <from>
                    <xdr:col>12</xdr:col>
                    <xdr:colOff>0</xdr:colOff>
                    <xdr:row>14</xdr:row>
                    <xdr:rowOff>0</xdr:rowOff>
                  </from>
                  <to>
                    <xdr:col>13</xdr:col>
                    <xdr:colOff>752475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6" name="Option Button 37">
              <controlPr defaultSize="0" autoFill="0" autoLine="0" autoPict="0">
                <anchor moveWithCells="1">
                  <from>
                    <xdr:col>12</xdr:col>
                    <xdr:colOff>285750</xdr:colOff>
                    <xdr:row>14</xdr:row>
                    <xdr:rowOff>57150</xdr:rowOff>
                  </from>
                  <to>
                    <xdr:col>12</xdr:col>
                    <xdr:colOff>504825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7" name="Option Button 38">
              <controlPr defaultSize="0" autoFill="0" autoLine="0" autoPict="0">
                <anchor moveWithCells="1">
                  <from>
                    <xdr:col>13</xdr:col>
                    <xdr:colOff>304800</xdr:colOff>
                    <xdr:row>14</xdr:row>
                    <xdr:rowOff>76200</xdr:rowOff>
                  </from>
                  <to>
                    <xdr:col>13</xdr:col>
                    <xdr:colOff>476250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8" name="Group Box 39">
              <controlPr defaultSize="0" autoFill="0" autoPict="0">
                <anchor moveWithCells="1">
                  <from>
                    <xdr:col>12</xdr:col>
                    <xdr:colOff>0</xdr:colOff>
                    <xdr:row>15</xdr:row>
                    <xdr:rowOff>0</xdr:rowOff>
                  </from>
                  <to>
                    <xdr:col>14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9" name="Option Button 40">
              <controlPr defaultSize="0" autoFill="0" autoLine="0" autoPict="0">
                <anchor moveWithCells="1">
                  <from>
                    <xdr:col>12</xdr:col>
                    <xdr:colOff>314325</xdr:colOff>
                    <xdr:row>15</xdr:row>
                    <xdr:rowOff>66675</xdr:rowOff>
                  </from>
                  <to>
                    <xdr:col>12</xdr:col>
                    <xdr:colOff>495300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0" name="Option Button 41">
              <controlPr defaultSize="0" autoFill="0" autoLine="0" autoPict="0">
                <anchor moveWithCells="1">
                  <from>
                    <xdr:col>13</xdr:col>
                    <xdr:colOff>314325</xdr:colOff>
                    <xdr:row>15</xdr:row>
                    <xdr:rowOff>47625</xdr:rowOff>
                  </from>
                  <to>
                    <xdr:col>13</xdr:col>
                    <xdr:colOff>485775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1" name="Group Box 42">
              <controlPr defaultSize="0" autoFill="0" autoPict="0">
                <anchor moveWithCells="1">
                  <from>
                    <xdr:col>12</xdr:col>
                    <xdr:colOff>9525</xdr:colOff>
                    <xdr:row>16</xdr:row>
                    <xdr:rowOff>9525</xdr:rowOff>
                  </from>
                  <to>
                    <xdr:col>14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2" name="Option Button 43">
              <controlPr defaultSize="0" autoFill="0" autoLine="0" autoPict="0">
                <anchor moveWithCells="1">
                  <from>
                    <xdr:col>12</xdr:col>
                    <xdr:colOff>304800</xdr:colOff>
                    <xdr:row>16</xdr:row>
                    <xdr:rowOff>76200</xdr:rowOff>
                  </from>
                  <to>
                    <xdr:col>12</xdr:col>
                    <xdr:colOff>504825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3" name="Option Button 44">
              <controlPr defaultSize="0" autoFill="0" autoLine="0" autoPict="0">
                <anchor moveWithCells="1">
                  <from>
                    <xdr:col>13</xdr:col>
                    <xdr:colOff>266700</xdr:colOff>
                    <xdr:row>16</xdr:row>
                    <xdr:rowOff>76200</xdr:rowOff>
                  </from>
                  <to>
                    <xdr:col>13</xdr:col>
                    <xdr:colOff>447675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4" name="Group Box 45">
              <controlPr defaultSize="0" autoFill="0" autoPict="0">
                <anchor moveWithCells="1">
                  <from>
                    <xdr:col>12</xdr:col>
                    <xdr:colOff>0</xdr:colOff>
                    <xdr:row>18</xdr:row>
                    <xdr:rowOff>9525</xdr:rowOff>
                  </from>
                  <to>
                    <xdr:col>14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5" name="Option Button 46">
              <controlPr defaultSize="0" autoFill="0" autoLine="0" autoPict="0">
                <anchor moveWithCells="1">
                  <from>
                    <xdr:col>12</xdr:col>
                    <xdr:colOff>266700</xdr:colOff>
                    <xdr:row>18</xdr:row>
                    <xdr:rowOff>95250</xdr:rowOff>
                  </from>
                  <to>
                    <xdr:col>12</xdr:col>
                    <xdr:colOff>504825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6" name="Option Button 47">
              <controlPr defaultSize="0" autoFill="0" autoLine="0" autoPict="0">
                <anchor moveWithCells="1">
                  <from>
                    <xdr:col>13</xdr:col>
                    <xdr:colOff>228600</xdr:colOff>
                    <xdr:row>18</xdr:row>
                    <xdr:rowOff>66675</xdr:rowOff>
                  </from>
                  <to>
                    <xdr:col>13</xdr:col>
                    <xdr:colOff>438150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7" name="Group Box 48">
              <controlPr defaultSize="0" autoFill="0" autoPict="0">
                <anchor moveWithCells="1">
                  <from>
                    <xdr:col>12</xdr:col>
                    <xdr:colOff>9525</xdr:colOff>
                    <xdr:row>19</xdr:row>
                    <xdr:rowOff>0</xdr:rowOff>
                  </from>
                  <to>
                    <xdr:col>14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8" name="Option Button 49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76200</xdr:rowOff>
                  </from>
                  <to>
                    <xdr:col>12</xdr:col>
                    <xdr:colOff>457200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9" name="Option Button 50">
              <controlPr defaultSize="0" autoFill="0" autoLine="0" autoPict="0">
                <anchor moveWithCells="1">
                  <from>
                    <xdr:col>13</xdr:col>
                    <xdr:colOff>228600</xdr:colOff>
                    <xdr:row>19</xdr:row>
                    <xdr:rowOff>66675</xdr:rowOff>
                  </from>
                  <to>
                    <xdr:col>13</xdr:col>
                    <xdr:colOff>428625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0" name="Group Box 51">
              <controlPr defaultSize="0" autoFill="0" autoPict="0">
                <anchor moveWithCells="1">
                  <from>
                    <xdr:col>12</xdr:col>
                    <xdr:colOff>9525</xdr:colOff>
                    <xdr:row>20</xdr:row>
                    <xdr:rowOff>0</xdr:rowOff>
                  </from>
                  <to>
                    <xdr:col>14</xdr:col>
                    <xdr:colOff>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1" name="Option Button 52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85725</xdr:rowOff>
                  </from>
                  <to>
                    <xdr:col>12</xdr:col>
                    <xdr:colOff>476250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2" name="Option Button 53">
              <controlPr defaultSize="0" autoFill="0" autoLine="0" autoPict="0">
                <anchor moveWithCells="1">
                  <from>
                    <xdr:col>13</xdr:col>
                    <xdr:colOff>238125</xdr:colOff>
                    <xdr:row>20</xdr:row>
                    <xdr:rowOff>85725</xdr:rowOff>
                  </from>
                  <to>
                    <xdr:col>13</xdr:col>
                    <xdr:colOff>428625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3" name="Group Box 54">
              <controlPr defaultSize="0" autoFill="0" autoPict="0">
                <anchor moveWithCells="1">
                  <from>
                    <xdr:col>12</xdr:col>
                    <xdr:colOff>9525</xdr:colOff>
                    <xdr:row>21</xdr:row>
                    <xdr:rowOff>9525</xdr:rowOff>
                  </from>
                  <to>
                    <xdr:col>14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4" name="Option Button 55">
              <controlPr defaultSize="0" autoFill="0" autoLine="0" autoPict="0">
                <anchor moveWithCells="1">
                  <from>
                    <xdr:col>12</xdr:col>
                    <xdr:colOff>295275</xdr:colOff>
                    <xdr:row>21</xdr:row>
                    <xdr:rowOff>57150</xdr:rowOff>
                  </from>
                  <to>
                    <xdr:col>12</xdr:col>
                    <xdr:colOff>495300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5" name="Option Button 56">
              <controlPr defaultSize="0" autoFill="0" autoLine="0" autoPict="0">
                <anchor moveWithCells="1">
                  <from>
                    <xdr:col>13</xdr:col>
                    <xdr:colOff>257175</xdr:colOff>
                    <xdr:row>21</xdr:row>
                    <xdr:rowOff>66675</xdr:rowOff>
                  </from>
                  <to>
                    <xdr:col>13</xdr:col>
                    <xdr:colOff>438150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6" name="Group Box 57">
              <controlPr defaultSize="0" autoFill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14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7" name="Option Button 58">
              <controlPr defaultSize="0" autoFill="0" autoLine="0" autoPict="0">
                <anchor moveWithCells="1">
                  <from>
                    <xdr:col>13</xdr:col>
                    <xdr:colOff>266700</xdr:colOff>
                    <xdr:row>22</xdr:row>
                    <xdr:rowOff>66675</xdr:rowOff>
                  </from>
                  <to>
                    <xdr:col>13</xdr:col>
                    <xdr:colOff>466725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8" name="Option Button 59">
              <controlPr defaultSize="0" autoFill="0" autoLine="0" autoPict="0">
                <anchor moveWithCells="1">
                  <from>
                    <xdr:col>12</xdr:col>
                    <xdr:colOff>314325</xdr:colOff>
                    <xdr:row>22</xdr:row>
                    <xdr:rowOff>85725</xdr:rowOff>
                  </from>
                  <to>
                    <xdr:col>12</xdr:col>
                    <xdr:colOff>485775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9" name="Group Box 60">
              <controlPr defaultSize="0" autoFill="0" autoPict="0">
                <anchor moveWithCells="1">
                  <from>
                    <xdr:col>12</xdr:col>
                    <xdr:colOff>9525</xdr:colOff>
                    <xdr:row>23</xdr:row>
                    <xdr:rowOff>0</xdr:rowOff>
                  </from>
                  <to>
                    <xdr:col>14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0" name="Option Button 61">
              <controlPr defaultSize="0" autoFill="0" autoLine="0" autoPict="0">
                <anchor moveWithCells="1">
                  <from>
                    <xdr:col>12</xdr:col>
                    <xdr:colOff>295275</xdr:colOff>
                    <xdr:row>23</xdr:row>
                    <xdr:rowOff>47625</xdr:rowOff>
                  </from>
                  <to>
                    <xdr:col>12</xdr:col>
                    <xdr:colOff>457200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1" name="Option Button 62">
              <controlPr defaultSize="0" autoFill="0" autoLine="0" autoPict="0">
                <anchor moveWithCells="1">
                  <from>
                    <xdr:col>13</xdr:col>
                    <xdr:colOff>266700</xdr:colOff>
                    <xdr:row>23</xdr:row>
                    <xdr:rowOff>66675</xdr:rowOff>
                  </from>
                  <to>
                    <xdr:col>13</xdr:col>
                    <xdr:colOff>466725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2" name="Group Box 65">
              <controlPr defaultSize="0" autoFill="0" autoPict="0">
                <anchor moveWithCells="1">
                  <from>
                    <xdr:col>12</xdr:col>
                    <xdr:colOff>9525</xdr:colOff>
                    <xdr:row>24</xdr:row>
                    <xdr:rowOff>0</xdr:rowOff>
                  </from>
                  <to>
                    <xdr:col>14</xdr:col>
                    <xdr:colOff>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3" name="Option Button 66">
              <controlPr defaultSize="0" autoFill="0" autoLine="0" autoPict="0">
                <anchor moveWithCells="1">
                  <from>
                    <xdr:col>12</xdr:col>
                    <xdr:colOff>304800</xdr:colOff>
                    <xdr:row>24</xdr:row>
                    <xdr:rowOff>57150</xdr:rowOff>
                  </from>
                  <to>
                    <xdr:col>12</xdr:col>
                    <xdr:colOff>504825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4" name="Option Button 67">
              <controlPr defaultSize="0" autoFill="0" autoLine="0" autoPict="0">
                <anchor moveWithCells="1">
                  <from>
                    <xdr:col>13</xdr:col>
                    <xdr:colOff>257175</xdr:colOff>
                    <xdr:row>24</xdr:row>
                    <xdr:rowOff>76200</xdr:rowOff>
                  </from>
                  <to>
                    <xdr:col>13</xdr:col>
                    <xdr:colOff>476250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5" name="Group Box 68">
              <controlPr defaultSize="0" autoFill="0" autoPict="0">
                <anchor moveWithCells="1">
                  <from>
                    <xdr:col>12</xdr:col>
                    <xdr:colOff>9525</xdr:colOff>
                    <xdr:row>25</xdr:row>
                    <xdr:rowOff>9525</xdr:rowOff>
                  </from>
                  <to>
                    <xdr:col>14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6" name="Option Button 69">
              <controlPr defaultSize="0" autoFill="0" autoLine="0" autoPict="0">
                <anchor moveWithCells="1">
                  <from>
                    <xdr:col>12</xdr:col>
                    <xdr:colOff>295275</xdr:colOff>
                    <xdr:row>25</xdr:row>
                    <xdr:rowOff>47625</xdr:rowOff>
                  </from>
                  <to>
                    <xdr:col>12</xdr:col>
                    <xdr:colOff>476250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57" name="Option Button 70">
              <controlPr defaultSize="0" autoFill="0" autoLine="0" autoPict="0">
                <anchor moveWithCells="1">
                  <from>
                    <xdr:col>13</xdr:col>
                    <xdr:colOff>257175</xdr:colOff>
                    <xdr:row>25</xdr:row>
                    <xdr:rowOff>57150</xdr:rowOff>
                  </from>
                  <to>
                    <xdr:col>13</xdr:col>
                    <xdr:colOff>438150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58" name="Group Box 71">
              <controlPr defaultSize="0" autoFill="0" autoPict="0">
                <anchor moveWithCells="1">
                  <from>
                    <xdr:col>12</xdr:col>
                    <xdr:colOff>9525</xdr:colOff>
                    <xdr:row>26</xdr:row>
                    <xdr:rowOff>0</xdr:rowOff>
                  </from>
                  <to>
                    <xdr:col>14</xdr:col>
                    <xdr:colOff>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9" name="Option Button 72">
              <controlPr defaultSize="0" autoFill="0" autoLine="0" autoPict="0">
                <anchor moveWithCells="1">
                  <from>
                    <xdr:col>12</xdr:col>
                    <xdr:colOff>304800</xdr:colOff>
                    <xdr:row>26</xdr:row>
                    <xdr:rowOff>66675</xdr:rowOff>
                  </from>
                  <to>
                    <xdr:col>12</xdr:col>
                    <xdr:colOff>495300</xdr:colOff>
                    <xdr:row>26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60" name="Option Button 73">
              <controlPr defaultSize="0" autoFill="0" autoLine="0" autoPict="0">
                <anchor moveWithCells="1">
                  <from>
                    <xdr:col>13</xdr:col>
                    <xdr:colOff>257175</xdr:colOff>
                    <xdr:row>26</xdr:row>
                    <xdr:rowOff>57150</xdr:rowOff>
                  </from>
                  <to>
                    <xdr:col>13</xdr:col>
                    <xdr:colOff>476250</xdr:colOff>
                    <xdr:row>26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1" name="Group Box 74">
              <controlPr defaultSize="0" autoFill="0" autoPict="0">
                <anchor moveWithCells="1">
                  <from>
                    <xdr:col>12</xdr:col>
                    <xdr:colOff>9525</xdr:colOff>
                    <xdr:row>28</xdr:row>
                    <xdr:rowOff>9525</xdr:rowOff>
                  </from>
                  <to>
                    <xdr:col>14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62" name="Option Button 75">
              <controlPr defaultSize="0" autoFill="0" autoLine="0" autoPict="0">
                <anchor moveWithCells="1">
                  <from>
                    <xdr:col>12</xdr:col>
                    <xdr:colOff>295275</xdr:colOff>
                    <xdr:row>28</xdr:row>
                    <xdr:rowOff>76200</xdr:rowOff>
                  </from>
                  <to>
                    <xdr:col>12</xdr:col>
                    <xdr:colOff>523875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3" name="Option Button 76">
              <controlPr defaultSize="0" autoFill="0" autoLine="0" autoPict="0">
                <anchor moveWithCells="1">
                  <from>
                    <xdr:col>13</xdr:col>
                    <xdr:colOff>304800</xdr:colOff>
                    <xdr:row>28</xdr:row>
                    <xdr:rowOff>66675</xdr:rowOff>
                  </from>
                  <to>
                    <xdr:col>13</xdr:col>
                    <xdr:colOff>514350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4" name="Group Box 77">
              <controlPr defaultSize="0" autoFill="0" autoPict="0">
                <anchor moveWithCells="1">
                  <from>
                    <xdr:col>12</xdr:col>
                    <xdr:colOff>9525</xdr:colOff>
                    <xdr:row>29</xdr:row>
                    <xdr:rowOff>0</xdr:rowOff>
                  </from>
                  <to>
                    <xdr:col>14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65" name="Option Button 78">
              <controlPr defaultSize="0" autoFill="0" autoLine="0" autoPict="0">
                <anchor moveWithCells="1">
                  <from>
                    <xdr:col>12</xdr:col>
                    <xdr:colOff>304800</xdr:colOff>
                    <xdr:row>29</xdr:row>
                    <xdr:rowOff>57150</xdr:rowOff>
                  </from>
                  <to>
                    <xdr:col>12</xdr:col>
                    <xdr:colOff>495300</xdr:colOff>
                    <xdr:row>29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66" name="Option Button 79">
              <controlPr defaultSize="0" autoFill="0" autoLine="0" autoPict="0">
                <anchor moveWithCells="1">
                  <from>
                    <xdr:col>13</xdr:col>
                    <xdr:colOff>314325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67" name="Group Box 80">
              <controlPr defaultSize="0" autoFill="0" autoPict="0">
                <anchor moveWithCells="1">
                  <from>
                    <xdr:col>12</xdr:col>
                    <xdr:colOff>9525</xdr:colOff>
                    <xdr:row>30</xdr:row>
                    <xdr:rowOff>0</xdr:rowOff>
                  </from>
                  <to>
                    <xdr:col>14</xdr:col>
                    <xdr:colOff>0</xdr:colOff>
                    <xdr:row>30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68" name="Option Button 81">
              <controlPr defaultSize="0" autoFill="0" autoLine="0" autoPict="0">
                <anchor moveWithCells="1">
                  <from>
                    <xdr:col>12</xdr:col>
                    <xdr:colOff>314325</xdr:colOff>
                    <xdr:row>30</xdr:row>
                    <xdr:rowOff>47625</xdr:rowOff>
                  </from>
                  <to>
                    <xdr:col>12</xdr:col>
                    <xdr:colOff>495300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69" name="Option Button 82">
              <controlPr defaultSize="0" autoFill="0" autoLine="0" autoPict="0">
                <anchor moveWithCells="1">
                  <from>
                    <xdr:col>13</xdr:col>
                    <xdr:colOff>323850</xdr:colOff>
                    <xdr:row>30</xdr:row>
                    <xdr:rowOff>47625</xdr:rowOff>
                  </from>
                  <to>
                    <xdr:col>13</xdr:col>
                    <xdr:colOff>542925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70" name="Group Box 83">
              <controlPr defaultSize="0" autoFill="0" autoPict="0">
                <anchor moveWithCells="1">
                  <from>
                    <xdr:col>12</xdr:col>
                    <xdr:colOff>9525</xdr:colOff>
                    <xdr:row>30</xdr:row>
                    <xdr:rowOff>276225</xdr:rowOff>
                  </from>
                  <to>
                    <xdr:col>14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71" name="Option Button 84">
              <controlPr defaultSize="0" autoFill="0" autoLine="0" autoPict="0">
                <anchor moveWithCells="1">
                  <from>
                    <xdr:col>12</xdr:col>
                    <xdr:colOff>333375</xdr:colOff>
                    <xdr:row>31</xdr:row>
                    <xdr:rowOff>38100</xdr:rowOff>
                  </from>
                  <to>
                    <xdr:col>12</xdr:col>
                    <xdr:colOff>523875</xdr:colOff>
                    <xdr:row>31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72" name="Option Button 85">
              <controlPr defaultSize="0" autoFill="0" autoLine="0" autoPict="0">
                <anchor moveWithCells="1">
                  <from>
                    <xdr:col>13</xdr:col>
                    <xdr:colOff>314325</xdr:colOff>
                    <xdr:row>31</xdr:row>
                    <xdr:rowOff>66675</xdr:rowOff>
                  </from>
                  <to>
                    <xdr:col>13</xdr:col>
                    <xdr:colOff>476250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73" name="Group Box 86">
              <controlPr defaultSize="0" autoFill="0" autoPict="0">
                <anchor moveWithCells="1">
                  <from>
                    <xdr:col>12</xdr:col>
                    <xdr:colOff>9525</xdr:colOff>
                    <xdr:row>32</xdr:row>
                    <xdr:rowOff>0</xdr:rowOff>
                  </from>
                  <to>
                    <xdr:col>14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74" name="Option Button 87">
              <controlPr defaultSize="0" autoFill="0" autoLine="0" autoPict="0">
                <anchor moveWithCells="1">
                  <from>
                    <xdr:col>12</xdr:col>
                    <xdr:colOff>323850</xdr:colOff>
                    <xdr:row>32</xdr:row>
                    <xdr:rowOff>57150</xdr:rowOff>
                  </from>
                  <to>
                    <xdr:col>12</xdr:col>
                    <xdr:colOff>552450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5" name="Option Button 88">
              <controlPr defaultSize="0" autoFill="0" autoLine="0" autoPict="0">
                <anchor moveWithCells="1">
                  <from>
                    <xdr:col>13</xdr:col>
                    <xdr:colOff>323850</xdr:colOff>
                    <xdr:row>32</xdr:row>
                    <xdr:rowOff>95250</xdr:rowOff>
                  </from>
                  <to>
                    <xdr:col>13</xdr:col>
                    <xdr:colOff>495300</xdr:colOff>
                    <xdr:row>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76" name="Group Box 89">
              <controlPr defaultSize="0" autoFill="0" autoPict="0">
                <anchor moveWithCells="1">
                  <from>
                    <xdr:col>12</xdr:col>
                    <xdr:colOff>9525</xdr:colOff>
                    <xdr:row>34</xdr:row>
                    <xdr:rowOff>9525</xdr:rowOff>
                  </from>
                  <to>
                    <xdr:col>14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77" name="Option Button 90">
              <controlPr defaultSize="0" autoFill="0" autoLine="0" autoPict="0">
                <anchor moveWithCells="1">
                  <from>
                    <xdr:col>12</xdr:col>
                    <xdr:colOff>314325</xdr:colOff>
                    <xdr:row>34</xdr:row>
                    <xdr:rowOff>57150</xdr:rowOff>
                  </from>
                  <to>
                    <xdr:col>12</xdr:col>
                    <xdr:colOff>533400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78" name="Option Button 91">
              <controlPr defaultSize="0" autoFill="0" autoLine="0" autoPict="0">
                <anchor moveWithCells="1">
                  <from>
                    <xdr:col>13</xdr:col>
                    <xdr:colOff>304800</xdr:colOff>
                    <xdr:row>34</xdr:row>
                    <xdr:rowOff>66675</xdr:rowOff>
                  </from>
                  <to>
                    <xdr:col>13</xdr:col>
                    <xdr:colOff>552450</xdr:colOff>
                    <xdr:row>34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79" name="Group Box 93">
              <controlPr defaultSize="0" autoFill="0" autoPict="0">
                <anchor moveWithCells="1">
                  <from>
                    <xdr:col>12</xdr:col>
                    <xdr:colOff>9525</xdr:colOff>
                    <xdr:row>35</xdr:row>
                    <xdr:rowOff>0</xdr:rowOff>
                  </from>
                  <to>
                    <xdr:col>14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80" name="Option Button 94">
              <controlPr defaultSize="0" autoFill="0" autoLine="0" autoPict="0">
                <anchor moveWithCells="1">
                  <from>
                    <xdr:col>12</xdr:col>
                    <xdr:colOff>314325</xdr:colOff>
                    <xdr:row>35</xdr:row>
                    <xdr:rowOff>38100</xdr:rowOff>
                  </from>
                  <to>
                    <xdr:col>12</xdr:col>
                    <xdr:colOff>485775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81" name="Option Button 95">
              <controlPr defaultSize="0" autoFill="0" autoLine="0" autoPict="0">
                <anchor moveWithCells="1">
                  <from>
                    <xdr:col>13</xdr:col>
                    <xdr:colOff>304800</xdr:colOff>
                    <xdr:row>35</xdr:row>
                    <xdr:rowOff>66675</xdr:rowOff>
                  </from>
                  <to>
                    <xdr:col>13</xdr:col>
                    <xdr:colOff>495300</xdr:colOff>
                    <xdr:row>35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82" name="Group Box 96">
              <controlPr defaultSize="0" autoFill="0" autoPict="0">
                <anchor moveWithCells="1">
                  <from>
                    <xdr:col>12</xdr:col>
                    <xdr:colOff>9525</xdr:colOff>
                    <xdr:row>36</xdr:row>
                    <xdr:rowOff>0</xdr:rowOff>
                  </from>
                  <to>
                    <xdr:col>14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83" name="Option Button 97">
              <controlPr defaultSize="0" autoFill="0" autoLine="0" autoPict="0">
                <anchor moveWithCells="1">
                  <from>
                    <xdr:col>12</xdr:col>
                    <xdr:colOff>323850</xdr:colOff>
                    <xdr:row>36</xdr:row>
                    <xdr:rowOff>47625</xdr:rowOff>
                  </from>
                  <to>
                    <xdr:col>12</xdr:col>
                    <xdr:colOff>514350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84" name="Option Button 98">
              <controlPr defaultSize="0" autoFill="0" autoLine="0" autoPict="0">
                <anchor moveWithCells="1">
                  <from>
                    <xdr:col>13</xdr:col>
                    <xdr:colOff>304800</xdr:colOff>
                    <xdr:row>36</xdr:row>
                    <xdr:rowOff>47625</xdr:rowOff>
                  </from>
                  <to>
                    <xdr:col>13</xdr:col>
                    <xdr:colOff>495300</xdr:colOff>
                    <xdr:row>36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85" name="Group Box 100">
              <controlPr defaultSize="0" autoFill="0" autoPict="0">
                <anchor moveWithCells="1">
                  <from>
                    <xdr:col>12</xdr:col>
                    <xdr:colOff>9525</xdr:colOff>
                    <xdr:row>37</xdr:row>
                    <xdr:rowOff>0</xdr:rowOff>
                  </from>
                  <to>
                    <xdr:col>14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86" name="Option Button 101">
              <controlPr defaultSize="0" autoFill="0" autoLine="0" autoPict="0">
                <anchor moveWithCells="1">
                  <from>
                    <xdr:col>12</xdr:col>
                    <xdr:colOff>323850</xdr:colOff>
                    <xdr:row>37</xdr:row>
                    <xdr:rowOff>47625</xdr:rowOff>
                  </from>
                  <to>
                    <xdr:col>12</xdr:col>
                    <xdr:colOff>495300</xdr:colOff>
                    <xdr:row>37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87" name="Option Button 102">
              <controlPr defaultSize="0" autoFill="0" autoLine="0" autoPict="0">
                <anchor moveWithCells="1">
                  <from>
                    <xdr:col>13</xdr:col>
                    <xdr:colOff>295275</xdr:colOff>
                    <xdr:row>37</xdr:row>
                    <xdr:rowOff>66675</xdr:rowOff>
                  </from>
                  <to>
                    <xdr:col>13</xdr:col>
                    <xdr:colOff>457200</xdr:colOff>
                    <xdr:row>37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88" name="Group Box 103">
              <controlPr defaultSize="0" autoFill="0" autoPict="0">
                <anchor moveWithCells="1">
                  <from>
                    <xdr:col>12</xdr:col>
                    <xdr:colOff>9525</xdr:colOff>
                    <xdr:row>38</xdr:row>
                    <xdr:rowOff>0</xdr:rowOff>
                  </from>
                  <to>
                    <xdr:col>14</xdr:col>
                    <xdr:colOff>0</xdr:colOff>
                    <xdr:row>38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89" name="Option Button 104">
              <controlPr defaultSize="0" autoFill="0" autoLine="0" autoPict="0">
                <anchor moveWithCells="1">
                  <from>
                    <xdr:col>12</xdr:col>
                    <xdr:colOff>323850</xdr:colOff>
                    <xdr:row>38</xdr:row>
                    <xdr:rowOff>57150</xdr:rowOff>
                  </from>
                  <to>
                    <xdr:col>12</xdr:col>
                    <xdr:colOff>485775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90" name="Option Button 105">
              <controlPr defaultSize="0" autoFill="0" autoLine="0" autoPict="0">
                <anchor moveWithCells="1">
                  <from>
                    <xdr:col>13</xdr:col>
                    <xdr:colOff>304800</xdr:colOff>
                    <xdr:row>38</xdr:row>
                    <xdr:rowOff>66675</xdr:rowOff>
                  </from>
                  <to>
                    <xdr:col>13</xdr:col>
                    <xdr:colOff>466725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91" name="Group Box 106">
              <controlPr defaultSize="0" autoFill="0" autoPict="0">
                <anchor moveWithCells="1">
                  <from>
                    <xdr:col>12</xdr:col>
                    <xdr:colOff>9525</xdr:colOff>
                    <xdr:row>40</xdr:row>
                    <xdr:rowOff>9525</xdr:rowOff>
                  </from>
                  <to>
                    <xdr:col>14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92" name="Option Button 107">
              <controlPr defaultSize="0" autoFill="0" autoLine="0" autoPict="0">
                <anchor moveWithCells="1">
                  <from>
                    <xdr:col>12</xdr:col>
                    <xdr:colOff>333375</xdr:colOff>
                    <xdr:row>40</xdr:row>
                    <xdr:rowOff>76200</xdr:rowOff>
                  </from>
                  <to>
                    <xdr:col>12</xdr:col>
                    <xdr:colOff>504825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93" name="Option Button 108">
              <controlPr defaultSize="0" autoFill="0" autoLine="0" autoPict="0">
                <anchor moveWithCells="1">
                  <from>
                    <xdr:col>13</xdr:col>
                    <xdr:colOff>333375</xdr:colOff>
                    <xdr:row>40</xdr:row>
                    <xdr:rowOff>66675</xdr:rowOff>
                  </from>
                  <to>
                    <xdr:col>13</xdr:col>
                    <xdr:colOff>514350</xdr:colOff>
                    <xdr:row>40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94" name="Group Box 109">
              <controlPr defaultSize="0" autoFill="0" autoPict="0">
                <anchor moveWithCells="1">
                  <from>
                    <xdr:col>12</xdr:col>
                    <xdr:colOff>9525</xdr:colOff>
                    <xdr:row>41</xdr:row>
                    <xdr:rowOff>0</xdr:rowOff>
                  </from>
                  <to>
                    <xdr:col>14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95" name="Option Button 110">
              <controlPr defaultSize="0" autoFill="0" autoLine="0" autoPict="0">
                <anchor moveWithCells="1">
                  <from>
                    <xdr:col>12</xdr:col>
                    <xdr:colOff>342900</xdr:colOff>
                    <xdr:row>41</xdr:row>
                    <xdr:rowOff>66675</xdr:rowOff>
                  </from>
                  <to>
                    <xdr:col>12</xdr:col>
                    <xdr:colOff>523875</xdr:colOff>
                    <xdr:row>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96" name="Option Button 111">
              <controlPr defaultSize="0" autoFill="0" autoLine="0" autoPict="0">
                <anchor moveWithCells="1">
                  <from>
                    <xdr:col>13</xdr:col>
                    <xdr:colOff>333375</xdr:colOff>
                    <xdr:row>41</xdr:row>
                    <xdr:rowOff>66675</xdr:rowOff>
                  </from>
                  <to>
                    <xdr:col>13</xdr:col>
                    <xdr:colOff>504825</xdr:colOff>
                    <xdr:row>41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97" name="Group Box 112">
              <controlPr defaultSize="0" autoFill="0" autoPict="0">
                <anchor moveWithCells="1">
                  <from>
                    <xdr:col>12</xdr:col>
                    <xdr:colOff>9525</xdr:colOff>
                    <xdr:row>42</xdr:row>
                    <xdr:rowOff>0</xdr:rowOff>
                  </from>
                  <to>
                    <xdr:col>14</xdr:col>
                    <xdr:colOff>0</xdr:colOff>
                    <xdr:row>42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98" name="Option Button 113">
              <controlPr defaultSize="0" autoFill="0" autoLine="0" autoPict="0">
                <anchor moveWithCells="1">
                  <from>
                    <xdr:col>12</xdr:col>
                    <xdr:colOff>361950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99" name="Option Button 114">
              <controlPr defaultSize="0" autoFill="0" autoLine="0" autoPict="0">
                <anchor moveWithCells="1">
                  <from>
                    <xdr:col>13</xdr:col>
                    <xdr:colOff>333375</xdr:colOff>
                    <xdr:row>42</xdr:row>
                    <xdr:rowOff>38100</xdr:rowOff>
                  </from>
                  <to>
                    <xdr:col>13</xdr:col>
                    <xdr:colOff>552450</xdr:colOff>
                    <xdr:row>42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00" name="Group Box 115">
              <controlPr defaultSize="0" autoFill="0" autoPict="0">
                <anchor moveWithCells="1">
                  <from>
                    <xdr:col>12</xdr:col>
                    <xdr:colOff>9525</xdr:colOff>
                    <xdr:row>42</xdr:row>
                    <xdr:rowOff>276225</xdr:rowOff>
                  </from>
                  <to>
                    <xdr:col>14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01" name="Option Button 118">
              <controlPr defaultSize="0" autoFill="0" autoLine="0" autoPict="0">
                <anchor moveWithCells="1">
                  <from>
                    <xdr:col>12</xdr:col>
                    <xdr:colOff>352425</xdr:colOff>
                    <xdr:row>43</xdr:row>
                    <xdr:rowOff>47625</xdr:rowOff>
                  </from>
                  <to>
                    <xdr:col>12</xdr:col>
                    <xdr:colOff>542925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02" name="Option Button 119">
              <controlPr defaultSize="0" autoFill="0" autoLine="0" autoPict="0">
                <anchor moveWithCells="1">
                  <from>
                    <xdr:col>13</xdr:col>
                    <xdr:colOff>323850</xdr:colOff>
                    <xdr:row>43</xdr:row>
                    <xdr:rowOff>66675</xdr:rowOff>
                  </from>
                  <to>
                    <xdr:col>13</xdr:col>
                    <xdr:colOff>485775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03" name="Button 120">
              <controlPr defaultSize="0" print="0" autoFill="0" autoPict="0" macro="[0]!Recopier_a_la_suite">
                <anchor moveWithCells="1" sizeWithCells="1">
                  <from>
                    <xdr:col>7</xdr:col>
                    <xdr:colOff>333375</xdr:colOff>
                    <xdr:row>1</xdr:row>
                    <xdr:rowOff>171450</xdr:rowOff>
                  </from>
                  <to>
                    <xdr:col>8</xdr:col>
                    <xdr:colOff>504825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MENU!#REF!</xm:f>
          </x14:formula1>
          <xm:sqref>F2</xm:sqref>
        </x14:dataValidation>
        <x14:dataValidation type="list" allowBlank="1" showInputMessage="1" showErrorMessage="1">
          <x14:formula1>
            <xm:f>MENU!$E$2:$E$47</xm:f>
          </x14:formula1>
          <xm:sqref>D4:E4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pageSetUpPr fitToPage="1"/>
  </sheetPr>
  <dimension ref="B1:N50"/>
  <sheetViews>
    <sheetView tabSelected="1" zoomScale="70" zoomScaleNormal="70" workbookViewId="0">
      <selection sqref="A1:XFD16"/>
    </sheetView>
  </sheetViews>
  <sheetFormatPr baseColWidth="10" defaultRowHeight="15" x14ac:dyDescent="0.25"/>
  <cols>
    <col min="1" max="1" width="27.28515625" style="1" bestFit="1" customWidth="1"/>
    <col min="2" max="2" width="27.42578125" style="1" customWidth="1"/>
    <col min="3" max="3" width="20.7109375" style="1" customWidth="1"/>
    <col min="4" max="4" width="22.140625" style="1" customWidth="1"/>
    <col min="5" max="5" width="15.85546875" style="1" customWidth="1"/>
    <col min="6" max="6" width="18.140625" style="1" customWidth="1"/>
    <col min="7" max="7" width="23" style="1" customWidth="1"/>
    <col min="8" max="8" width="6.28515625" style="1" customWidth="1"/>
    <col min="9" max="9" width="15.28515625" style="1" customWidth="1"/>
    <col min="10" max="10" width="15.42578125" style="1" bestFit="1" customWidth="1"/>
    <col min="11" max="11" width="10.5703125" style="1" bestFit="1" customWidth="1"/>
    <col min="12" max="12" width="12.5703125" style="1" customWidth="1"/>
    <col min="13" max="13" width="22.140625" style="1" customWidth="1"/>
    <col min="14" max="14" width="27.28515625" style="1" bestFit="1" customWidth="1"/>
    <col min="15" max="15" width="27.42578125" style="1" customWidth="1"/>
    <col min="16" max="16" width="26.42578125" style="1" customWidth="1"/>
    <col min="17" max="17" width="24.7109375" style="1" customWidth="1"/>
    <col min="18" max="18" width="3.85546875" style="1" customWidth="1"/>
    <col min="19" max="19" width="6.85546875" style="1" customWidth="1"/>
    <col min="20" max="20" width="27.42578125" style="1" bestFit="1" customWidth="1"/>
    <col min="21" max="21" width="22.5703125" style="1" bestFit="1" customWidth="1"/>
    <col min="22" max="22" width="24.7109375" style="1" bestFit="1" customWidth="1"/>
    <col min="23" max="16384" width="11.42578125" style="1"/>
  </cols>
  <sheetData>
    <row r="1" spans="2:14" ht="15.75" thickBot="1" x14ac:dyDescent="0.3">
      <c r="N1"/>
    </row>
    <row r="2" spans="2:14" ht="15.75" x14ac:dyDescent="0.25">
      <c r="B2" s="42"/>
      <c r="C2" s="43"/>
      <c r="D2" s="43"/>
      <c r="E2" s="43"/>
      <c r="F2" s="43"/>
      <c r="G2" s="35"/>
      <c r="H2" s="35"/>
      <c r="I2" s="35"/>
      <c r="J2" s="35"/>
      <c r="K2" s="35"/>
      <c r="L2" s="44"/>
      <c r="N2"/>
    </row>
    <row r="3" spans="2:14" x14ac:dyDescent="0.25">
      <c r="B3" s="36"/>
      <c r="C3" s="29"/>
      <c r="D3" s="29"/>
      <c r="E3" s="29"/>
      <c r="F3" s="29"/>
      <c r="G3" s="2"/>
      <c r="H3" s="2"/>
      <c r="I3" s="2"/>
      <c r="J3" s="2"/>
      <c r="K3" s="2"/>
      <c r="L3" s="37"/>
      <c r="N3"/>
    </row>
    <row r="4" spans="2:14" ht="21" x14ac:dyDescent="0.35">
      <c r="B4" s="36"/>
      <c r="C4" s="30"/>
      <c r="D4" s="30"/>
      <c r="E4" s="30"/>
      <c r="F4" s="29"/>
      <c r="G4" s="2"/>
      <c r="H4" s="2"/>
      <c r="I4" s="2"/>
      <c r="J4" s="2"/>
      <c r="K4" s="2"/>
      <c r="L4" s="37"/>
    </row>
    <row r="5" spans="2:14" x14ac:dyDescent="0.25">
      <c r="B5" s="36"/>
      <c r="C5" s="29"/>
      <c r="D5" s="29"/>
      <c r="E5" s="29"/>
      <c r="F5" s="29"/>
      <c r="G5" s="2"/>
      <c r="H5" s="2"/>
      <c r="I5" s="31"/>
      <c r="J5" s="2"/>
      <c r="K5" s="2"/>
      <c r="L5" s="37"/>
    </row>
    <row r="6" spans="2:14" x14ac:dyDescent="0.25">
      <c r="B6" s="36"/>
      <c r="C6" s="29"/>
      <c r="D6" s="29"/>
      <c r="E6" s="29"/>
      <c r="F6" s="29"/>
      <c r="G6" s="2"/>
      <c r="H6" s="2"/>
      <c r="I6" s="2"/>
      <c r="J6" s="2"/>
      <c r="K6" s="2"/>
      <c r="L6" s="37"/>
    </row>
    <row r="7" spans="2:14" x14ac:dyDescent="0.25">
      <c r="B7" s="36"/>
      <c r="C7" s="29"/>
      <c r="D7" s="29"/>
      <c r="E7" s="29"/>
      <c r="F7" s="29"/>
      <c r="G7" s="2"/>
      <c r="H7" s="2"/>
      <c r="I7" s="32"/>
      <c r="J7" s="2"/>
      <c r="K7" s="2"/>
      <c r="L7" s="37"/>
    </row>
    <row r="8" spans="2:14" x14ac:dyDescent="0.25">
      <c r="B8" s="36"/>
      <c r="C8" s="29"/>
      <c r="D8" s="29"/>
      <c r="E8" s="29"/>
      <c r="F8" s="29"/>
      <c r="G8" s="2"/>
      <c r="H8" s="2"/>
      <c r="I8" s="31"/>
      <c r="J8" s="2"/>
      <c r="K8" s="2"/>
      <c r="L8" s="37"/>
    </row>
    <row r="9" spans="2:14" x14ac:dyDescent="0.25">
      <c r="B9" s="36"/>
      <c r="C9" s="29"/>
      <c r="D9" s="29"/>
      <c r="E9" s="29"/>
      <c r="F9" s="29"/>
      <c r="G9" s="2"/>
      <c r="H9" s="2"/>
      <c r="I9" s="33"/>
      <c r="J9" s="2"/>
      <c r="K9" s="2"/>
      <c r="L9" s="37"/>
    </row>
    <row r="10" spans="2:14" x14ac:dyDescent="0.25">
      <c r="B10" s="36"/>
      <c r="C10" s="29"/>
      <c r="D10" s="29"/>
      <c r="E10" s="29"/>
      <c r="F10" s="29"/>
      <c r="G10" s="2"/>
      <c r="H10" s="2"/>
      <c r="I10" s="32"/>
      <c r="J10" s="2"/>
      <c r="K10" s="2"/>
      <c r="L10" s="37"/>
    </row>
    <row r="11" spans="2:14" x14ac:dyDescent="0.25">
      <c r="B11" s="36"/>
      <c r="C11" s="29"/>
      <c r="D11" s="29"/>
      <c r="E11" s="29"/>
      <c r="F11" s="29"/>
      <c r="G11" s="2"/>
      <c r="H11" s="2"/>
      <c r="I11" s="31"/>
      <c r="J11" s="2"/>
      <c r="K11" s="2"/>
      <c r="L11" s="37"/>
    </row>
    <row r="12" spans="2:14" x14ac:dyDescent="0.25">
      <c r="B12" s="36"/>
      <c r="C12" s="29"/>
      <c r="D12" s="29"/>
      <c r="E12" s="29"/>
      <c r="F12" s="29"/>
      <c r="G12" s="2"/>
      <c r="H12" s="2"/>
      <c r="I12" s="33"/>
      <c r="J12" s="2"/>
      <c r="K12" s="2"/>
      <c r="L12" s="37"/>
    </row>
    <row r="13" spans="2:14" x14ac:dyDescent="0.25">
      <c r="B13" s="36"/>
      <c r="C13" s="29"/>
      <c r="D13" s="29"/>
      <c r="E13" s="29"/>
      <c r="F13" s="29"/>
      <c r="G13" s="2"/>
      <c r="H13" s="2"/>
      <c r="I13" s="32"/>
      <c r="J13" s="2"/>
      <c r="K13" s="2"/>
      <c r="L13" s="37"/>
    </row>
    <row r="14" spans="2:14" x14ac:dyDescent="0.25">
      <c r="B14" s="36"/>
      <c r="C14" s="29"/>
      <c r="D14" s="29"/>
      <c r="E14" s="29"/>
      <c r="F14" s="29"/>
      <c r="G14" s="2"/>
      <c r="H14" s="2"/>
      <c r="I14" s="31"/>
      <c r="J14" s="2"/>
      <c r="K14" s="2"/>
      <c r="L14" s="37"/>
    </row>
    <row r="15" spans="2:14" x14ac:dyDescent="0.25">
      <c r="B15" s="36"/>
      <c r="C15" s="29"/>
      <c r="D15" s="29"/>
      <c r="E15" s="29"/>
      <c r="F15" s="29"/>
      <c r="G15" s="2"/>
      <c r="H15" s="2"/>
      <c r="I15" s="33"/>
      <c r="J15" s="2"/>
      <c r="K15" s="2"/>
      <c r="L15" s="37"/>
    </row>
    <row r="16" spans="2:14" x14ac:dyDescent="0.25">
      <c r="B16" s="36"/>
      <c r="C16" s="29"/>
      <c r="D16" s="29"/>
      <c r="E16" s="29"/>
      <c r="F16" s="29"/>
      <c r="G16" s="2"/>
      <c r="H16" s="2"/>
      <c r="I16" s="34"/>
      <c r="J16" s="2"/>
      <c r="K16" s="2"/>
      <c r="L16" s="37"/>
    </row>
    <row r="17" spans="2:12" x14ac:dyDescent="0.25">
      <c r="B17" s="36"/>
      <c r="C17" s="29"/>
      <c r="D17" s="29"/>
      <c r="E17" s="29"/>
      <c r="F17" s="29"/>
      <c r="G17" s="2"/>
      <c r="H17" s="2"/>
      <c r="I17" s="2"/>
      <c r="J17" s="2"/>
      <c r="K17" s="2"/>
      <c r="L17" s="37"/>
    </row>
    <row r="18" spans="2:12" x14ac:dyDescent="0.25">
      <c r="B18" s="36"/>
      <c r="C18" s="29"/>
      <c r="D18" s="29"/>
      <c r="E18" s="29"/>
      <c r="F18" s="29"/>
      <c r="G18" s="2"/>
      <c r="H18" s="2"/>
      <c r="I18" s="2"/>
      <c r="J18" s="2"/>
      <c r="K18" s="2"/>
      <c r="L18" s="37"/>
    </row>
    <row r="19" spans="2:12" x14ac:dyDescent="0.25">
      <c r="B19" s="36"/>
      <c r="C19" s="29"/>
      <c r="D19" s="29"/>
      <c r="E19" s="29"/>
      <c r="F19" s="29"/>
      <c r="G19" s="2"/>
      <c r="H19" s="2"/>
      <c r="I19" s="2"/>
      <c r="J19" s="2"/>
      <c r="K19" s="2"/>
      <c r="L19" s="37"/>
    </row>
    <row r="20" spans="2:12" x14ac:dyDescent="0.25">
      <c r="B20" s="36"/>
      <c r="C20" s="29"/>
      <c r="D20" s="29"/>
      <c r="E20" s="29"/>
      <c r="F20" s="29"/>
      <c r="G20" s="2"/>
      <c r="H20" s="2"/>
      <c r="I20" s="2"/>
      <c r="J20" s="2"/>
      <c r="K20" s="2"/>
      <c r="L20" s="37"/>
    </row>
    <row r="21" spans="2:12" x14ac:dyDescent="0.25">
      <c r="B21" s="36"/>
      <c r="C21" s="29"/>
      <c r="D21" s="29"/>
      <c r="E21" s="29"/>
      <c r="F21" s="29"/>
      <c r="G21" s="2"/>
      <c r="H21" s="2"/>
      <c r="I21" s="2"/>
      <c r="J21" s="2"/>
      <c r="K21" s="2"/>
      <c r="L21" s="37"/>
    </row>
    <row r="22" spans="2:12" x14ac:dyDescent="0.25">
      <c r="B22" s="36"/>
      <c r="C22" s="29"/>
      <c r="D22" s="29"/>
      <c r="E22" s="29"/>
      <c r="F22" s="29"/>
      <c r="G22" s="2"/>
      <c r="H22" s="2"/>
      <c r="I22" s="2"/>
      <c r="J22" s="2"/>
      <c r="K22" s="2"/>
      <c r="L22" s="37"/>
    </row>
    <row r="23" spans="2:12" x14ac:dyDescent="0.25">
      <c r="B23" s="36"/>
      <c r="C23" s="29"/>
      <c r="D23" s="29"/>
      <c r="E23" s="29"/>
      <c r="F23" s="29"/>
      <c r="G23" s="2"/>
      <c r="H23" s="2"/>
      <c r="I23" s="2"/>
      <c r="J23" s="2"/>
      <c r="K23" s="2"/>
      <c r="L23" s="37"/>
    </row>
    <row r="24" spans="2:12" x14ac:dyDescent="0.25">
      <c r="B24" s="36"/>
      <c r="C24" s="29"/>
      <c r="D24" s="29"/>
      <c r="E24" s="29"/>
      <c r="F24" s="29"/>
      <c r="G24" s="2"/>
      <c r="H24" s="2"/>
      <c r="I24" s="2"/>
      <c r="J24" s="2"/>
      <c r="K24" s="2"/>
      <c r="L24" s="37"/>
    </row>
    <row r="25" spans="2:12" x14ac:dyDescent="0.25">
      <c r="B25" s="36"/>
      <c r="C25" s="29"/>
      <c r="D25" s="29"/>
      <c r="E25" s="29"/>
      <c r="F25" s="29"/>
      <c r="G25" s="2"/>
      <c r="H25" s="2"/>
      <c r="I25" s="2"/>
      <c r="J25" s="2"/>
      <c r="K25" s="2"/>
      <c r="L25" s="37"/>
    </row>
    <row r="26" spans="2:12" x14ac:dyDescent="0.25">
      <c r="B26" s="36"/>
      <c r="C26" s="29"/>
      <c r="D26" s="29"/>
      <c r="E26" s="29"/>
      <c r="F26" s="29"/>
      <c r="G26" s="2"/>
      <c r="H26" s="2"/>
      <c r="I26" s="2"/>
      <c r="J26" s="2"/>
      <c r="K26" s="2"/>
      <c r="L26" s="37"/>
    </row>
    <row r="27" spans="2:12" x14ac:dyDescent="0.25">
      <c r="B27" s="36"/>
      <c r="C27" s="29"/>
      <c r="D27" s="29"/>
      <c r="E27" s="29"/>
      <c r="F27" s="29"/>
      <c r="G27" s="2"/>
      <c r="H27" s="2"/>
      <c r="I27" s="2"/>
      <c r="J27" s="2"/>
      <c r="K27" s="2"/>
      <c r="L27" s="37"/>
    </row>
    <row r="28" spans="2:12" x14ac:dyDescent="0.25">
      <c r="B28" s="36"/>
      <c r="C28" s="29"/>
      <c r="D28" s="29"/>
      <c r="E28" s="29"/>
      <c r="F28" s="29"/>
      <c r="G28" s="2"/>
      <c r="H28" s="2"/>
      <c r="I28" s="2"/>
      <c r="J28" s="2"/>
      <c r="K28" s="2"/>
      <c r="L28" s="37"/>
    </row>
    <row r="29" spans="2:12" x14ac:dyDescent="0.25">
      <c r="B29" s="36"/>
      <c r="C29" s="29"/>
      <c r="D29" s="29"/>
      <c r="E29" s="29"/>
      <c r="F29" s="29"/>
      <c r="G29" s="2"/>
      <c r="H29" s="2"/>
      <c r="I29" s="2"/>
      <c r="J29" s="2"/>
      <c r="K29" s="2"/>
      <c r="L29" s="37"/>
    </row>
    <row r="30" spans="2:12" x14ac:dyDescent="0.25">
      <c r="B30" s="36"/>
      <c r="C30" s="29"/>
      <c r="D30" s="29"/>
      <c r="E30" s="29"/>
      <c r="F30" s="29"/>
      <c r="G30" s="2"/>
      <c r="H30" s="2"/>
      <c r="I30" s="2"/>
      <c r="J30" s="2"/>
      <c r="K30" s="2"/>
      <c r="L30" s="37"/>
    </row>
    <row r="31" spans="2:12" x14ac:dyDescent="0.25">
      <c r="B31" s="36"/>
      <c r="C31" s="29"/>
      <c r="D31" s="29"/>
      <c r="E31" s="29"/>
      <c r="F31" s="29"/>
      <c r="G31" s="2"/>
      <c r="H31" s="2"/>
      <c r="I31" s="2"/>
      <c r="J31" s="2"/>
      <c r="K31" s="2"/>
      <c r="L31" s="37"/>
    </row>
    <row r="32" spans="2:12" x14ac:dyDescent="0.25">
      <c r="B32" s="36"/>
      <c r="C32" s="29"/>
      <c r="D32" s="29"/>
      <c r="E32" s="29"/>
      <c r="F32" s="29"/>
      <c r="G32" s="2"/>
      <c r="H32" s="2"/>
      <c r="I32" s="2"/>
      <c r="J32" s="2"/>
      <c r="K32" s="2"/>
      <c r="L32" s="37"/>
    </row>
    <row r="33" spans="2:12" x14ac:dyDescent="0.25">
      <c r="B33" s="36"/>
      <c r="C33" s="29"/>
      <c r="D33" s="29"/>
      <c r="E33" s="29"/>
      <c r="F33" s="29"/>
      <c r="G33" s="2"/>
      <c r="H33" s="2"/>
      <c r="I33" s="2"/>
      <c r="J33" s="2"/>
      <c r="K33" s="2"/>
      <c r="L33" s="37"/>
    </row>
    <row r="34" spans="2:12" x14ac:dyDescent="0.25">
      <c r="B34" s="36"/>
      <c r="C34" s="29"/>
      <c r="D34" s="29"/>
      <c r="E34" s="29"/>
      <c r="F34" s="29"/>
      <c r="G34" s="2"/>
      <c r="H34" s="2"/>
      <c r="I34" s="2"/>
      <c r="J34" s="2"/>
      <c r="K34" s="2"/>
      <c r="L34" s="37"/>
    </row>
    <row r="35" spans="2:12" x14ac:dyDescent="0.25">
      <c r="B35" s="36"/>
      <c r="C35" s="29"/>
      <c r="D35" s="29"/>
      <c r="E35" s="29"/>
      <c r="F35" s="29"/>
      <c r="G35" s="2"/>
      <c r="H35" s="2"/>
      <c r="I35" s="2"/>
      <c r="J35" s="2"/>
      <c r="K35" s="2"/>
      <c r="L35" s="37"/>
    </row>
    <row r="36" spans="2:12" x14ac:dyDescent="0.25">
      <c r="B36" s="36"/>
      <c r="C36" s="29"/>
      <c r="D36" s="29"/>
      <c r="E36" s="29"/>
      <c r="F36" s="29"/>
      <c r="G36" s="2"/>
      <c r="H36" s="2"/>
      <c r="I36" s="2"/>
      <c r="J36" s="2"/>
      <c r="K36" s="2"/>
      <c r="L36" s="37"/>
    </row>
    <row r="37" spans="2:12" x14ac:dyDescent="0.25">
      <c r="B37" s="36"/>
      <c r="C37" s="29"/>
      <c r="D37" s="29"/>
      <c r="E37" s="29"/>
      <c r="F37" s="29"/>
      <c r="G37" s="2"/>
      <c r="H37" s="2"/>
      <c r="I37" s="2"/>
      <c r="J37" s="2"/>
      <c r="K37" s="2"/>
      <c r="L37" s="37"/>
    </row>
    <row r="38" spans="2:12" x14ac:dyDescent="0.25">
      <c r="B38" s="36"/>
      <c r="C38" s="29"/>
      <c r="D38" s="29"/>
      <c r="E38" s="29"/>
      <c r="F38" s="29"/>
      <c r="G38" s="2"/>
      <c r="H38" s="2"/>
      <c r="I38" s="2"/>
      <c r="J38" s="2"/>
      <c r="K38" s="2"/>
      <c r="L38" s="37"/>
    </row>
    <row r="39" spans="2:12" x14ac:dyDescent="0.25">
      <c r="B39" s="36"/>
      <c r="C39" s="29"/>
      <c r="D39" s="29"/>
      <c r="E39" s="29"/>
      <c r="F39" s="29"/>
      <c r="G39" s="2"/>
      <c r="H39" s="2"/>
      <c r="I39" s="2"/>
      <c r="J39" s="2"/>
      <c r="K39" s="2"/>
      <c r="L39" s="37"/>
    </row>
    <row r="40" spans="2:12" x14ac:dyDescent="0.25">
      <c r="B40" s="36"/>
      <c r="C40" s="29"/>
      <c r="D40" s="29"/>
      <c r="E40" s="29"/>
      <c r="F40" s="29"/>
      <c r="G40" s="2"/>
      <c r="H40" s="2"/>
      <c r="I40" s="2"/>
      <c r="J40" s="2"/>
      <c r="K40" s="2"/>
      <c r="L40" s="37"/>
    </row>
    <row r="41" spans="2:12" x14ac:dyDescent="0.25">
      <c r="B41" s="36"/>
      <c r="C41" s="29"/>
      <c r="D41" s="29"/>
      <c r="E41" s="29"/>
      <c r="F41" s="29"/>
      <c r="G41" s="2"/>
      <c r="H41" s="2"/>
      <c r="I41" s="2"/>
      <c r="J41" s="2"/>
      <c r="K41" s="2"/>
      <c r="L41" s="37"/>
    </row>
    <row r="42" spans="2:12" x14ac:dyDescent="0.25">
      <c r="B42" s="36"/>
      <c r="C42" s="29"/>
      <c r="D42" s="29"/>
      <c r="E42" s="29"/>
      <c r="F42" s="29"/>
      <c r="G42" s="2"/>
      <c r="H42" s="2"/>
      <c r="I42" s="2"/>
      <c r="J42" s="2"/>
      <c r="K42" s="2"/>
      <c r="L42" s="37"/>
    </row>
    <row r="43" spans="2:12" x14ac:dyDescent="0.25">
      <c r="B43" s="36"/>
      <c r="C43" s="29"/>
      <c r="D43" s="29"/>
      <c r="E43" s="29"/>
      <c r="F43" s="29"/>
      <c r="G43" s="2"/>
      <c r="H43" s="2"/>
      <c r="I43" s="2"/>
      <c r="J43" s="2"/>
      <c r="K43" s="2"/>
      <c r="L43" s="37"/>
    </row>
    <row r="44" spans="2:12" x14ac:dyDescent="0.25">
      <c r="B44" s="36"/>
      <c r="C44" s="29"/>
      <c r="D44" s="29"/>
      <c r="E44" s="29"/>
      <c r="F44" s="29"/>
      <c r="G44" s="2"/>
      <c r="H44" s="2"/>
      <c r="I44" s="2"/>
      <c r="J44" s="2"/>
      <c r="K44" s="2"/>
      <c r="L44" s="37"/>
    </row>
    <row r="45" spans="2:12" x14ac:dyDescent="0.25">
      <c r="B45" s="36"/>
      <c r="C45" s="29"/>
      <c r="D45" s="29"/>
      <c r="E45" s="29"/>
      <c r="F45" s="29"/>
      <c r="G45" s="2"/>
      <c r="H45" s="2"/>
      <c r="I45" s="2"/>
      <c r="J45" s="2"/>
      <c r="K45" s="2"/>
      <c r="L45" s="37"/>
    </row>
    <row r="46" spans="2:12" x14ac:dyDescent="0.25">
      <c r="B46" s="40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2:12" x14ac:dyDescent="0.25">
      <c r="B47" s="40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2:12" x14ac:dyDescent="0.25">
      <c r="B48" s="40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2:12" x14ac:dyDescent="0.25">
      <c r="B49" s="40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2:12" ht="15.75" thickBot="1" x14ac:dyDescent="0.3">
      <c r="B50" s="41"/>
      <c r="C50" s="38"/>
      <c r="D50" s="38"/>
      <c r="E50" s="38"/>
      <c r="F50" s="38"/>
      <c r="G50" s="38"/>
      <c r="H50" s="38"/>
      <c r="I50" s="38"/>
      <c r="J50" s="38"/>
      <c r="K50" s="38"/>
      <c r="L50" s="39"/>
    </row>
  </sheetData>
  <pageMargins left="0.23622047244094491" right="0.23622047244094491" top="0.19685039370078741" bottom="0.19685039370078741" header="0.31496062992125984" footer="0.31496062992125984"/>
  <pageSetup scale="7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77"/>
  <sheetViews>
    <sheetView workbookViewId="0">
      <pane xSplit="1" ySplit="1" topLeftCell="B41" activePane="bottomRight" state="frozen"/>
      <selection pane="topRight" activeCell="C1" sqref="C1"/>
      <selection pane="bottomLeft" activeCell="A4" sqref="A4"/>
      <selection pane="bottomRight" activeCell="D75" sqref="D75"/>
    </sheetView>
  </sheetViews>
  <sheetFormatPr baseColWidth="10" defaultColWidth="11.42578125" defaultRowHeight="15" x14ac:dyDescent="0.25"/>
  <cols>
    <col min="1" max="1" width="11.42578125" style="27"/>
    <col min="2" max="2" width="27.140625" style="19" bestFit="1" customWidth="1"/>
    <col min="3" max="3" width="9.140625" style="1" bestFit="1" customWidth="1"/>
    <col min="4" max="4" width="13.42578125" style="1" bestFit="1" customWidth="1"/>
    <col min="5" max="5" width="11.42578125" style="1"/>
    <col min="6" max="6" width="7" style="1" bestFit="1" customWidth="1"/>
    <col min="7" max="7" width="8.7109375" style="1" bestFit="1" customWidth="1"/>
    <col min="8" max="8" width="8.7109375" style="1" customWidth="1"/>
    <col min="9" max="9" width="13.28515625" style="1" bestFit="1" customWidth="1"/>
    <col min="10" max="10" width="16.5703125" style="22" bestFit="1" customWidth="1"/>
    <col min="11" max="11" width="63.7109375" style="22" customWidth="1"/>
    <col min="12" max="16384" width="11.42578125" style="1"/>
  </cols>
  <sheetData>
    <row r="1" spans="1:11" s="19" customFormat="1" x14ac:dyDescent="0.25">
      <c r="A1" s="24" t="s">
        <v>42</v>
      </c>
      <c r="B1" s="20" t="s">
        <v>127</v>
      </c>
      <c r="C1" s="20" t="s">
        <v>124</v>
      </c>
      <c r="D1" s="20" t="s">
        <v>9</v>
      </c>
      <c r="E1" s="20" t="s">
        <v>19</v>
      </c>
      <c r="F1" s="20" t="s">
        <v>25</v>
      </c>
      <c r="G1" s="20" t="s">
        <v>31</v>
      </c>
      <c r="H1" s="25" t="s">
        <v>142</v>
      </c>
      <c r="I1" s="25" t="s">
        <v>122</v>
      </c>
      <c r="J1" s="20" t="s">
        <v>128</v>
      </c>
      <c r="K1" s="20" t="s">
        <v>140</v>
      </c>
    </row>
    <row r="2" spans="1:11" x14ac:dyDescent="0.25">
      <c r="A2" s="23">
        <v>41694</v>
      </c>
      <c r="B2" s="23" t="s">
        <v>63</v>
      </c>
      <c r="C2" s="22">
        <v>9</v>
      </c>
      <c r="D2" s="22">
        <v>8</v>
      </c>
      <c r="E2" s="22">
        <v>5</v>
      </c>
      <c r="F2" s="22">
        <v>5</v>
      </c>
      <c r="G2" s="22">
        <v>4</v>
      </c>
      <c r="H2" s="22">
        <f>SUM(C2:G2)</f>
        <v>31</v>
      </c>
      <c r="I2" s="22"/>
    </row>
    <row r="3" spans="1:11" x14ac:dyDescent="0.25">
      <c r="A3" s="23">
        <v>41694</v>
      </c>
      <c r="B3" s="23" t="s">
        <v>65</v>
      </c>
      <c r="C3" s="22">
        <v>9</v>
      </c>
      <c r="D3" s="22">
        <v>9</v>
      </c>
      <c r="E3" s="22">
        <v>4</v>
      </c>
      <c r="F3" s="22">
        <v>5</v>
      </c>
      <c r="G3" s="22">
        <v>4</v>
      </c>
      <c r="H3" s="22">
        <f t="shared" ref="H3:H66" si="0">SUM(C3:G3)</f>
        <v>31</v>
      </c>
      <c r="I3" s="22"/>
    </row>
    <row r="4" spans="1:11" x14ac:dyDescent="0.25">
      <c r="A4" s="23">
        <v>41675</v>
      </c>
      <c r="B4" s="23" t="s">
        <v>100</v>
      </c>
      <c r="C4" s="22">
        <v>9</v>
      </c>
      <c r="D4" s="22">
        <v>9</v>
      </c>
      <c r="E4" s="22">
        <v>5</v>
      </c>
      <c r="F4" s="22">
        <v>5</v>
      </c>
      <c r="G4" s="22">
        <v>4</v>
      </c>
      <c r="H4" s="22">
        <f t="shared" si="0"/>
        <v>32</v>
      </c>
      <c r="I4" s="22"/>
    </row>
    <row r="5" spans="1:11" x14ac:dyDescent="0.25">
      <c r="A5" s="23">
        <v>41675</v>
      </c>
      <c r="B5" s="23" t="s">
        <v>129</v>
      </c>
      <c r="C5" s="22">
        <v>10</v>
      </c>
      <c r="D5" s="22">
        <v>8</v>
      </c>
      <c r="E5" s="22">
        <v>5</v>
      </c>
      <c r="F5" s="22">
        <v>5</v>
      </c>
      <c r="G5" s="22">
        <v>4</v>
      </c>
      <c r="H5" s="22">
        <f t="shared" si="0"/>
        <v>32</v>
      </c>
      <c r="I5" s="22"/>
    </row>
    <row r="6" spans="1:11" x14ac:dyDescent="0.25">
      <c r="A6" s="23">
        <v>41681</v>
      </c>
      <c r="B6" s="23" t="s">
        <v>118</v>
      </c>
      <c r="C6" s="22">
        <v>9</v>
      </c>
      <c r="D6" s="22">
        <v>7</v>
      </c>
      <c r="E6" s="22">
        <v>5</v>
      </c>
      <c r="F6" s="22">
        <v>3</v>
      </c>
      <c r="G6" s="22">
        <v>4</v>
      </c>
      <c r="H6" s="22">
        <f t="shared" si="0"/>
        <v>28</v>
      </c>
      <c r="I6" s="22"/>
    </row>
    <row r="7" spans="1:11" x14ac:dyDescent="0.25">
      <c r="A7" s="23">
        <v>41681</v>
      </c>
      <c r="B7" s="23" t="s">
        <v>103</v>
      </c>
      <c r="C7" s="22">
        <v>10</v>
      </c>
      <c r="D7" s="22">
        <v>5</v>
      </c>
      <c r="E7" s="22">
        <v>5</v>
      </c>
      <c r="F7" s="22">
        <v>5</v>
      </c>
      <c r="G7" s="22">
        <v>4</v>
      </c>
      <c r="H7" s="22">
        <f t="shared" si="0"/>
        <v>29</v>
      </c>
      <c r="I7" s="22"/>
    </row>
    <row r="8" spans="1:11" x14ac:dyDescent="0.25">
      <c r="A8" s="23">
        <v>41696</v>
      </c>
      <c r="B8" s="23" t="s">
        <v>115</v>
      </c>
      <c r="C8" s="22">
        <v>9</v>
      </c>
      <c r="D8" s="22">
        <v>8</v>
      </c>
      <c r="E8" s="22">
        <v>4</v>
      </c>
      <c r="F8" s="22">
        <v>5</v>
      </c>
      <c r="G8" s="22">
        <v>4</v>
      </c>
      <c r="H8" s="22">
        <f t="shared" si="0"/>
        <v>30</v>
      </c>
      <c r="I8" s="22"/>
    </row>
    <row r="9" spans="1:11" x14ac:dyDescent="0.25">
      <c r="A9" s="23">
        <v>41697</v>
      </c>
      <c r="B9" s="23" t="s">
        <v>44</v>
      </c>
      <c r="C9" s="22">
        <v>9</v>
      </c>
      <c r="D9" s="22">
        <v>8</v>
      </c>
      <c r="E9" s="22">
        <v>4</v>
      </c>
      <c r="F9" s="22">
        <v>4</v>
      </c>
      <c r="G9" s="22">
        <v>3</v>
      </c>
      <c r="H9" s="22">
        <f t="shared" si="0"/>
        <v>28</v>
      </c>
      <c r="I9" s="22"/>
    </row>
    <row r="10" spans="1:11" x14ac:dyDescent="0.25">
      <c r="A10" s="23">
        <v>41697</v>
      </c>
      <c r="B10" s="23" t="s">
        <v>106</v>
      </c>
      <c r="C10" s="22">
        <v>9</v>
      </c>
      <c r="D10" s="22">
        <v>8</v>
      </c>
      <c r="E10" s="22">
        <v>4</v>
      </c>
      <c r="F10" s="22">
        <v>5</v>
      </c>
      <c r="G10" s="22">
        <v>4</v>
      </c>
      <c r="H10" s="22">
        <f t="shared" si="0"/>
        <v>30</v>
      </c>
      <c r="I10" s="22"/>
    </row>
    <row r="11" spans="1:11" x14ac:dyDescent="0.25">
      <c r="A11" s="23">
        <v>41697</v>
      </c>
      <c r="B11" s="23" t="s">
        <v>51</v>
      </c>
      <c r="C11" s="22">
        <v>8</v>
      </c>
      <c r="D11" s="22">
        <v>7</v>
      </c>
      <c r="E11" s="22">
        <v>3</v>
      </c>
      <c r="F11" s="22">
        <v>4</v>
      </c>
      <c r="G11" s="22">
        <v>4</v>
      </c>
      <c r="H11" s="22">
        <f t="shared" si="0"/>
        <v>26</v>
      </c>
      <c r="I11" s="22"/>
    </row>
    <row r="12" spans="1:11" x14ac:dyDescent="0.25">
      <c r="A12" s="23">
        <v>41697</v>
      </c>
      <c r="B12" s="23" t="s">
        <v>88</v>
      </c>
      <c r="C12" s="22">
        <v>10</v>
      </c>
      <c r="D12" s="22">
        <v>9</v>
      </c>
      <c r="E12" s="22">
        <v>1</v>
      </c>
      <c r="F12" s="22">
        <v>5</v>
      </c>
      <c r="G12" s="22">
        <v>4</v>
      </c>
      <c r="H12" s="22">
        <f t="shared" si="0"/>
        <v>29</v>
      </c>
      <c r="I12" s="22"/>
    </row>
    <row r="13" spans="1:11" x14ac:dyDescent="0.25">
      <c r="A13" s="23">
        <v>41697</v>
      </c>
      <c r="B13" s="23" t="s">
        <v>58</v>
      </c>
      <c r="C13" s="22">
        <v>10</v>
      </c>
      <c r="D13" s="22">
        <v>6</v>
      </c>
      <c r="E13" s="22">
        <v>3</v>
      </c>
      <c r="F13" s="22">
        <v>4</v>
      </c>
      <c r="G13" s="22">
        <v>4</v>
      </c>
      <c r="H13" s="22">
        <f t="shared" si="0"/>
        <v>27</v>
      </c>
      <c r="I13" s="22"/>
    </row>
    <row r="14" spans="1:11" x14ac:dyDescent="0.25">
      <c r="A14" s="23">
        <v>41675</v>
      </c>
      <c r="B14" s="23" t="s">
        <v>62</v>
      </c>
      <c r="C14" s="22">
        <v>10</v>
      </c>
      <c r="D14" s="22">
        <v>8</v>
      </c>
      <c r="E14" s="22">
        <v>5</v>
      </c>
      <c r="F14" s="22">
        <v>5</v>
      </c>
      <c r="G14" s="22">
        <v>4</v>
      </c>
      <c r="H14" s="22">
        <f t="shared" si="0"/>
        <v>32</v>
      </c>
      <c r="I14" s="22"/>
    </row>
    <row r="15" spans="1:11" x14ac:dyDescent="0.25">
      <c r="A15" s="23">
        <v>41703</v>
      </c>
      <c r="B15" s="23" t="s">
        <v>130</v>
      </c>
      <c r="C15" s="22">
        <v>10</v>
      </c>
      <c r="D15" s="22">
        <v>9</v>
      </c>
      <c r="E15" s="22">
        <v>3</v>
      </c>
      <c r="F15" s="22">
        <v>5</v>
      </c>
      <c r="G15" s="22">
        <v>3</v>
      </c>
      <c r="H15" s="22">
        <f t="shared" si="0"/>
        <v>30</v>
      </c>
      <c r="I15" s="22"/>
    </row>
    <row r="16" spans="1:11" x14ac:dyDescent="0.25">
      <c r="A16" s="23">
        <v>41703</v>
      </c>
      <c r="B16" s="23" t="s">
        <v>131</v>
      </c>
      <c r="C16" s="22">
        <v>10</v>
      </c>
      <c r="D16" s="22">
        <v>7</v>
      </c>
      <c r="E16" s="22">
        <v>5</v>
      </c>
      <c r="F16" s="22">
        <v>3</v>
      </c>
      <c r="G16" s="22">
        <v>4</v>
      </c>
      <c r="H16" s="22">
        <f t="shared" si="0"/>
        <v>29</v>
      </c>
      <c r="I16" s="22"/>
    </row>
    <row r="17" spans="1:9" x14ac:dyDescent="0.25">
      <c r="A17" s="23">
        <v>41703</v>
      </c>
      <c r="B17" s="23" t="s">
        <v>132</v>
      </c>
      <c r="C17" s="22">
        <v>10</v>
      </c>
      <c r="D17" s="22">
        <v>7</v>
      </c>
      <c r="E17" s="22">
        <v>4</v>
      </c>
      <c r="F17" s="22">
        <v>5</v>
      </c>
      <c r="G17" s="22">
        <v>4</v>
      </c>
      <c r="H17" s="22">
        <f t="shared" si="0"/>
        <v>30</v>
      </c>
      <c r="I17" s="22"/>
    </row>
    <row r="18" spans="1:9" x14ac:dyDescent="0.25">
      <c r="A18" s="23">
        <v>41717</v>
      </c>
      <c r="B18" s="23" t="s">
        <v>118</v>
      </c>
      <c r="C18" s="22">
        <v>7</v>
      </c>
      <c r="D18" s="22">
        <v>7</v>
      </c>
      <c r="E18" s="22">
        <v>3</v>
      </c>
      <c r="F18" s="22">
        <v>5</v>
      </c>
      <c r="G18" s="22">
        <v>3</v>
      </c>
      <c r="H18" s="22">
        <f t="shared" si="0"/>
        <v>25</v>
      </c>
      <c r="I18" s="22"/>
    </row>
    <row r="19" spans="1:9" x14ac:dyDescent="0.25">
      <c r="A19" s="23">
        <v>41717</v>
      </c>
      <c r="B19" s="23" t="s">
        <v>103</v>
      </c>
      <c r="C19" s="22">
        <v>9</v>
      </c>
      <c r="D19" s="22">
        <v>5</v>
      </c>
      <c r="E19" s="22">
        <v>5</v>
      </c>
      <c r="F19" s="22">
        <v>4</v>
      </c>
      <c r="G19" s="22">
        <v>3</v>
      </c>
      <c r="H19" s="22">
        <f t="shared" si="0"/>
        <v>26</v>
      </c>
      <c r="I19" s="22"/>
    </row>
    <row r="20" spans="1:9" x14ac:dyDescent="0.25">
      <c r="A20" s="23">
        <v>41710</v>
      </c>
      <c r="B20" s="28" t="s">
        <v>129</v>
      </c>
      <c r="C20" s="22">
        <v>10</v>
      </c>
      <c r="D20" s="22">
        <v>8</v>
      </c>
      <c r="E20" s="22">
        <v>5</v>
      </c>
      <c r="F20" s="22">
        <v>5</v>
      </c>
      <c r="G20" s="22">
        <v>4</v>
      </c>
      <c r="H20" s="22">
        <f t="shared" si="0"/>
        <v>32</v>
      </c>
      <c r="I20" s="22"/>
    </row>
    <row r="21" spans="1:9" x14ac:dyDescent="0.25">
      <c r="A21" s="23">
        <v>41710</v>
      </c>
      <c r="B21" s="28" t="s">
        <v>70</v>
      </c>
      <c r="C21" s="22">
        <v>10</v>
      </c>
      <c r="D21" s="22">
        <v>7</v>
      </c>
      <c r="E21" s="22">
        <v>5</v>
      </c>
      <c r="F21" s="22">
        <v>4</v>
      </c>
      <c r="G21" s="22">
        <v>3</v>
      </c>
      <c r="H21" s="22">
        <f t="shared" si="0"/>
        <v>29</v>
      </c>
      <c r="I21" s="22"/>
    </row>
    <row r="22" spans="1:9" x14ac:dyDescent="0.25">
      <c r="A22" s="23">
        <v>41724</v>
      </c>
      <c r="B22" s="28" t="s">
        <v>109</v>
      </c>
      <c r="C22" s="22">
        <v>9</v>
      </c>
      <c r="D22" s="22">
        <v>7</v>
      </c>
      <c r="E22" s="22">
        <v>3</v>
      </c>
      <c r="F22" s="22">
        <v>3</v>
      </c>
      <c r="G22" s="22">
        <v>3</v>
      </c>
      <c r="H22" s="22">
        <f t="shared" si="0"/>
        <v>25</v>
      </c>
      <c r="I22" s="22"/>
    </row>
    <row r="23" spans="1:9" x14ac:dyDescent="0.25">
      <c r="A23" s="23">
        <v>41724</v>
      </c>
      <c r="B23" s="28" t="s">
        <v>61</v>
      </c>
      <c r="C23" s="22">
        <v>9</v>
      </c>
      <c r="D23" s="22">
        <v>9</v>
      </c>
      <c r="E23" s="22">
        <v>5</v>
      </c>
      <c r="F23" s="22">
        <v>5</v>
      </c>
      <c r="G23" s="22">
        <v>2</v>
      </c>
      <c r="H23" s="22">
        <f t="shared" si="0"/>
        <v>30</v>
      </c>
      <c r="I23" s="22"/>
    </row>
    <row r="24" spans="1:9" x14ac:dyDescent="0.25">
      <c r="A24" s="23">
        <v>41732</v>
      </c>
      <c r="B24" s="28" t="s">
        <v>133</v>
      </c>
      <c r="C24" s="22">
        <v>10</v>
      </c>
      <c r="D24" s="22">
        <v>7</v>
      </c>
      <c r="E24" s="22">
        <v>5</v>
      </c>
      <c r="F24" s="22">
        <v>4</v>
      </c>
      <c r="G24" s="22">
        <v>3</v>
      </c>
      <c r="H24" s="22">
        <f t="shared" si="0"/>
        <v>29</v>
      </c>
      <c r="I24" s="22"/>
    </row>
    <row r="25" spans="1:9" x14ac:dyDescent="0.25">
      <c r="A25" s="23">
        <v>41732</v>
      </c>
      <c r="B25" s="28" t="s">
        <v>68</v>
      </c>
      <c r="C25" s="22">
        <v>9</v>
      </c>
      <c r="D25" s="22">
        <v>8</v>
      </c>
      <c r="E25" s="22">
        <v>5</v>
      </c>
      <c r="F25" s="22">
        <v>4</v>
      </c>
      <c r="G25" s="22">
        <v>4</v>
      </c>
      <c r="H25" s="22">
        <f t="shared" si="0"/>
        <v>30</v>
      </c>
      <c r="I25" s="22"/>
    </row>
    <row r="26" spans="1:9" x14ac:dyDescent="0.25">
      <c r="A26" s="23">
        <v>41732</v>
      </c>
      <c r="B26" s="28" t="s">
        <v>94</v>
      </c>
      <c r="C26" s="22">
        <v>9</v>
      </c>
      <c r="D26" s="22">
        <v>5</v>
      </c>
      <c r="E26" s="22">
        <v>5</v>
      </c>
      <c r="F26" s="22">
        <v>5</v>
      </c>
      <c r="G26" s="22">
        <v>2</v>
      </c>
      <c r="H26" s="22">
        <f t="shared" si="0"/>
        <v>26</v>
      </c>
      <c r="I26" s="22"/>
    </row>
    <row r="27" spans="1:9" x14ac:dyDescent="0.25">
      <c r="A27" s="23">
        <v>41746</v>
      </c>
      <c r="B27" s="23" t="s">
        <v>115</v>
      </c>
      <c r="C27" s="22">
        <v>9</v>
      </c>
      <c r="D27" s="22">
        <v>8</v>
      </c>
      <c r="E27" s="22">
        <v>4</v>
      </c>
      <c r="F27" s="22">
        <v>2</v>
      </c>
      <c r="G27" s="22">
        <v>3</v>
      </c>
      <c r="H27" s="22">
        <f t="shared" si="0"/>
        <v>26</v>
      </c>
      <c r="I27" s="22"/>
    </row>
    <row r="28" spans="1:9" x14ac:dyDescent="0.25">
      <c r="A28" s="23">
        <v>41757</v>
      </c>
      <c r="B28" s="23" t="s">
        <v>134</v>
      </c>
      <c r="C28" s="22">
        <v>10</v>
      </c>
      <c r="D28" s="22">
        <v>7</v>
      </c>
      <c r="E28" s="22">
        <v>5</v>
      </c>
      <c r="F28" s="22">
        <v>5</v>
      </c>
      <c r="G28" s="22">
        <v>4</v>
      </c>
      <c r="H28" s="22">
        <f t="shared" si="0"/>
        <v>31</v>
      </c>
      <c r="I28" s="22"/>
    </row>
    <row r="29" spans="1:9" x14ac:dyDescent="0.25">
      <c r="A29" s="23">
        <v>41757</v>
      </c>
      <c r="B29" s="23" t="s">
        <v>135</v>
      </c>
      <c r="C29" s="22">
        <v>8</v>
      </c>
      <c r="D29" s="22">
        <v>7</v>
      </c>
      <c r="E29" s="22">
        <v>5</v>
      </c>
      <c r="F29" s="22">
        <v>3</v>
      </c>
      <c r="G29" s="22">
        <v>3</v>
      </c>
      <c r="H29" s="22">
        <f t="shared" si="0"/>
        <v>26</v>
      </c>
      <c r="I29" s="22"/>
    </row>
    <row r="30" spans="1:9" x14ac:dyDescent="0.25">
      <c r="A30" s="23">
        <v>41773</v>
      </c>
      <c r="B30" s="23" t="s">
        <v>136</v>
      </c>
      <c r="C30" s="22">
        <v>10</v>
      </c>
      <c r="D30" s="22">
        <v>9</v>
      </c>
      <c r="E30" s="22">
        <v>5</v>
      </c>
      <c r="F30" s="22">
        <v>5</v>
      </c>
      <c r="G30" s="22">
        <v>4</v>
      </c>
      <c r="H30" s="22">
        <f t="shared" si="0"/>
        <v>33</v>
      </c>
      <c r="I30" s="22"/>
    </row>
    <row r="31" spans="1:9" x14ac:dyDescent="0.25">
      <c r="A31" s="23">
        <v>41726</v>
      </c>
      <c r="B31" s="23" t="s">
        <v>51</v>
      </c>
      <c r="C31" s="22">
        <v>10</v>
      </c>
      <c r="D31" s="22">
        <v>8</v>
      </c>
      <c r="E31" s="22">
        <v>5</v>
      </c>
      <c r="F31" s="22">
        <v>5</v>
      </c>
      <c r="G31" s="22">
        <v>4</v>
      </c>
      <c r="H31" s="22">
        <f t="shared" si="0"/>
        <v>32</v>
      </c>
      <c r="I31" s="22"/>
    </row>
    <row r="32" spans="1:9" x14ac:dyDescent="0.25">
      <c r="A32" s="23">
        <v>41752</v>
      </c>
      <c r="B32" s="28" t="s">
        <v>61</v>
      </c>
      <c r="C32" s="22">
        <v>9</v>
      </c>
      <c r="D32" s="22">
        <v>8</v>
      </c>
      <c r="E32" s="22">
        <v>3</v>
      </c>
      <c r="F32" s="22">
        <v>5</v>
      </c>
      <c r="G32" s="22">
        <v>4</v>
      </c>
      <c r="H32" s="22">
        <f t="shared" si="0"/>
        <v>29</v>
      </c>
      <c r="I32" s="22"/>
    </row>
    <row r="33" spans="1:9" x14ac:dyDescent="0.25">
      <c r="A33" s="23">
        <v>41809</v>
      </c>
      <c r="B33" s="23" t="s">
        <v>44</v>
      </c>
      <c r="C33" s="22">
        <v>9</v>
      </c>
      <c r="D33" s="22">
        <v>6</v>
      </c>
      <c r="E33" s="22">
        <v>4</v>
      </c>
      <c r="F33" s="22">
        <v>4</v>
      </c>
      <c r="G33" s="22">
        <v>3</v>
      </c>
      <c r="H33" s="22">
        <f t="shared" si="0"/>
        <v>26</v>
      </c>
      <c r="I33" s="22"/>
    </row>
    <row r="34" spans="1:9" x14ac:dyDescent="0.25">
      <c r="A34" s="23">
        <v>41809</v>
      </c>
      <c r="B34" s="23" t="s">
        <v>106</v>
      </c>
      <c r="C34" s="22">
        <v>10</v>
      </c>
      <c r="D34" s="22">
        <v>9</v>
      </c>
      <c r="E34" s="22">
        <v>5</v>
      </c>
      <c r="F34" s="22">
        <v>5</v>
      </c>
      <c r="G34" s="22">
        <v>3</v>
      </c>
      <c r="H34" s="22">
        <f t="shared" si="0"/>
        <v>32</v>
      </c>
      <c r="I34" s="22"/>
    </row>
    <row r="35" spans="1:9" x14ac:dyDescent="0.25">
      <c r="A35" s="23">
        <v>41809</v>
      </c>
      <c r="B35" s="20" t="s">
        <v>137</v>
      </c>
      <c r="C35" s="22">
        <v>8</v>
      </c>
      <c r="D35" s="22">
        <v>6</v>
      </c>
      <c r="E35" s="22">
        <v>5</v>
      </c>
      <c r="F35" s="22">
        <v>3</v>
      </c>
      <c r="G35" s="22">
        <v>2</v>
      </c>
      <c r="H35" s="22">
        <f t="shared" si="0"/>
        <v>24</v>
      </c>
      <c r="I35" s="22"/>
    </row>
    <row r="36" spans="1:9" x14ac:dyDescent="0.25">
      <c r="A36" s="23">
        <v>41752</v>
      </c>
      <c r="B36" s="23" t="s">
        <v>45</v>
      </c>
      <c r="C36" s="22">
        <v>9</v>
      </c>
      <c r="D36" s="22">
        <v>9</v>
      </c>
      <c r="E36" s="22">
        <v>4</v>
      </c>
      <c r="F36" s="22">
        <v>4</v>
      </c>
      <c r="G36" s="22">
        <v>4</v>
      </c>
      <c r="H36" s="22">
        <f t="shared" si="0"/>
        <v>30</v>
      </c>
      <c r="I36" s="22"/>
    </row>
    <row r="37" spans="1:9" x14ac:dyDescent="0.25">
      <c r="A37" s="23">
        <v>41814</v>
      </c>
      <c r="B37" s="23" t="s">
        <v>55</v>
      </c>
      <c r="C37" s="22">
        <v>4</v>
      </c>
      <c r="D37" s="22">
        <v>3</v>
      </c>
      <c r="E37" s="22">
        <v>2</v>
      </c>
      <c r="F37" s="22">
        <v>5</v>
      </c>
      <c r="G37" s="22">
        <v>0</v>
      </c>
      <c r="H37" s="22">
        <f t="shared" si="0"/>
        <v>14</v>
      </c>
      <c r="I37" s="22"/>
    </row>
    <row r="38" spans="1:9" x14ac:dyDescent="0.25">
      <c r="A38" s="23">
        <v>41814</v>
      </c>
      <c r="B38" s="28" t="s">
        <v>61</v>
      </c>
      <c r="C38" s="22">
        <v>9</v>
      </c>
      <c r="D38" s="22">
        <v>6</v>
      </c>
      <c r="E38" s="22">
        <v>3</v>
      </c>
      <c r="F38" s="22">
        <v>5</v>
      </c>
      <c r="G38" s="22">
        <v>3</v>
      </c>
      <c r="H38" s="22">
        <f t="shared" si="0"/>
        <v>26</v>
      </c>
      <c r="I38" s="22"/>
    </row>
    <row r="39" spans="1:9" x14ac:dyDescent="0.25">
      <c r="A39" s="23">
        <v>41814</v>
      </c>
      <c r="B39" s="23" t="s">
        <v>88</v>
      </c>
      <c r="C39" s="22">
        <v>10</v>
      </c>
      <c r="D39" s="22">
        <v>8</v>
      </c>
      <c r="E39" s="22">
        <v>2</v>
      </c>
      <c r="F39" s="22">
        <v>5</v>
      </c>
      <c r="G39" s="22">
        <v>4</v>
      </c>
      <c r="H39" s="22">
        <f t="shared" si="0"/>
        <v>29</v>
      </c>
      <c r="I39" s="22"/>
    </row>
    <row r="40" spans="1:9" x14ac:dyDescent="0.25">
      <c r="A40" s="23">
        <v>41829</v>
      </c>
      <c r="B40" s="23" t="s">
        <v>70</v>
      </c>
      <c r="C40" s="22">
        <v>10</v>
      </c>
      <c r="D40" s="22">
        <v>6</v>
      </c>
      <c r="E40" s="22">
        <v>5</v>
      </c>
      <c r="F40" s="22">
        <v>5</v>
      </c>
      <c r="G40" s="22">
        <v>4</v>
      </c>
      <c r="H40" s="22">
        <f t="shared" si="0"/>
        <v>30</v>
      </c>
      <c r="I40" s="22"/>
    </row>
    <row r="41" spans="1:9" x14ac:dyDescent="0.25">
      <c r="A41" s="23">
        <v>41829</v>
      </c>
      <c r="B41" s="23" t="s">
        <v>129</v>
      </c>
      <c r="C41" s="22">
        <v>10</v>
      </c>
      <c r="D41" s="22">
        <v>9</v>
      </c>
      <c r="E41" s="22">
        <v>5</v>
      </c>
      <c r="F41" s="22">
        <v>5</v>
      </c>
      <c r="G41" s="22">
        <v>3</v>
      </c>
      <c r="H41" s="22">
        <f t="shared" si="0"/>
        <v>32</v>
      </c>
      <c r="I41" s="22"/>
    </row>
    <row r="42" spans="1:9" x14ac:dyDescent="0.25">
      <c r="A42" s="23">
        <v>41887</v>
      </c>
      <c r="B42" s="23" t="s">
        <v>62</v>
      </c>
      <c r="C42" s="22">
        <v>10</v>
      </c>
      <c r="D42" s="22">
        <v>7</v>
      </c>
      <c r="E42" s="22">
        <v>5</v>
      </c>
      <c r="F42" s="22">
        <v>4</v>
      </c>
      <c r="G42" s="22">
        <v>4</v>
      </c>
      <c r="H42" s="22">
        <f t="shared" si="0"/>
        <v>30</v>
      </c>
      <c r="I42" s="22"/>
    </row>
    <row r="43" spans="1:9" x14ac:dyDescent="0.25">
      <c r="A43" s="23">
        <v>41887</v>
      </c>
      <c r="B43" s="23" t="s">
        <v>129</v>
      </c>
      <c r="C43" s="22">
        <v>9</v>
      </c>
      <c r="D43" s="22">
        <v>7</v>
      </c>
      <c r="E43" s="22">
        <v>5</v>
      </c>
      <c r="F43" s="22">
        <v>5</v>
      </c>
      <c r="G43" s="22">
        <v>3</v>
      </c>
      <c r="H43" s="22">
        <f t="shared" si="0"/>
        <v>29</v>
      </c>
      <c r="I43" s="22"/>
    </row>
    <row r="44" spans="1:9" x14ac:dyDescent="0.25">
      <c r="A44" s="23">
        <v>41887</v>
      </c>
      <c r="B44" s="23" t="s">
        <v>130</v>
      </c>
      <c r="C44" s="22">
        <v>9</v>
      </c>
      <c r="D44" s="22">
        <v>7</v>
      </c>
      <c r="E44" s="22">
        <v>3</v>
      </c>
      <c r="F44" s="22">
        <v>5</v>
      </c>
      <c r="G44" s="22">
        <v>4</v>
      </c>
      <c r="H44" s="22">
        <f t="shared" si="0"/>
        <v>28</v>
      </c>
      <c r="I44" s="22"/>
    </row>
    <row r="45" spans="1:9" x14ac:dyDescent="0.25">
      <c r="A45" s="23">
        <v>41926</v>
      </c>
      <c r="B45" s="23" t="s">
        <v>94</v>
      </c>
      <c r="C45" s="22">
        <v>6</v>
      </c>
      <c r="D45" s="22">
        <v>4</v>
      </c>
      <c r="E45" s="22">
        <v>4</v>
      </c>
      <c r="F45" s="22">
        <v>5</v>
      </c>
      <c r="G45" s="22">
        <v>0</v>
      </c>
      <c r="H45" s="22">
        <f t="shared" si="0"/>
        <v>19</v>
      </c>
      <c r="I45" s="22"/>
    </row>
    <row r="46" spans="1:9" x14ac:dyDescent="0.25">
      <c r="A46" s="23">
        <v>41926</v>
      </c>
      <c r="B46" s="23" t="s">
        <v>131</v>
      </c>
      <c r="C46" s="22">
        <v>10</v>
      </c>
      <c r="D46" s="22">
        <v>9</v>
      </c>
      <c r="E46" s="22">
        <v>5</v>
      </c>
      <c r="F46" s="22">
        <v>5</v>
      </c>
      <c r="G46" s="22">
        <v>4</v>
      </c>
      <c r="H46" s="22">
        <f t="shared" si="0"/>
        <v>33</v>
      </c>
      <c r="I46" s="22"/>
    </row>
    <row r="47" spans="1:9" x14ac:dyDescent="0.25">
      <c r="A47" s="23">
        <v>41926</v>
      </c>
      <c r="B47" s="23" t="s">
        <v>132</v>
      </c>
      <c r="C47" s="22">
        <v>10</v>
      </c>
      <c r="D47" s="22">
        <v>9</v>
      </c>
      <c r="E47" s="22">
        <v>5</v>
      </c>
      <c r="F47" s="22">
        <v>4</v>
      </c>
      <c r="G47" s="22">
        <v>4</v>
      </c>
      <c r="H47" s="22">
        <f t="shared" si="0"/>
        <v>32</v>
      </c>
      <c r="I47" s="22"/>
    </row>
    <row r="48" spans="1:9" x14ac:dyDescent="0.25">
      <c r="A48" s="24">
        <v>42027</v>
      </c>
      <c r="B48" s="23" t="s">
        <v>103</v>
      </c>
      <c r="C48" s="22">
        <v>10</v>
      </c>
      <c r="D48" s="22">
        <v>8</v>
      </c>
      <c r="E48" s="22">
        <v>5</v>
      </c>
      <c r="F48" s="22">
        <v>4</v>
      </c>
      <c r="G48" s="22">
        <v>3</v>
      </c>
      <c r="H48" s="22">
        <f t="shared" si="0"/>
        <v>30</v>
      </c>
      <c r="I48" s="22"/>
    </row>
    <row r="49" spans="1:9" x14ac:dyDescent="0.25">
      <c r="A49" s="24">
        <v>42027</v>
      </c>
      <c r="B49" s="23" t="s">
        <v>106</v>
      </c>
      <c r="C49" s="22">
        <v>10</v>
      </c>
      <c r="D49" s="22">
        <v>9</v>
      </c>
      <c r="E49" s="22">
        <v>4</v>
      </c>
      <c r="F49" s="22">
        <v>3</v>
      </c>
      <c r="G49" s="22">
        <v>4</v>
      </c>
      <c r="H49" s="22">
        <f t="shared" si="0"/>
        <v>30</v>
      </c>
      <c r="I49" s="22"/>
    </row>
    <row r="50" spans="1:9" x14ac:dyDescent="0.25">
      <c r="A50" s="24">
        <v>42034</v>
      </c>
      <c r="B50" s="23" t="s">
        <v>100</v>
      </c>
      <c r="C50" s="22">
        <v>9</v>
      </c>
      <c r="D50" s="22">
        <v>5</v>
      </c>
      <c r="E50" s="22">
        <v>1</v>
      </c>
      <c r="F50" s="22">
        <v>5</v>
      </c>
      <c r="G50" s="22">
        <v>3</v>
      </c>
      <c r="H50" s="22">
        <f t="shared" si="0"/>
        <v>23</v>
      </c>
      <c r="I50" s="22"/>
    </row>
    <row r="51" spans="1:9" x14ac:dyDescent="0.25">
      <c r="A51" s="24">
        <v>42034</v>
      </c>
      <c r="B51" s="23" t="s">
        <v>97</v>
      </c>
      <c r="C51" s="22">
        <v>10</v>
      </c>
      <c r="D51" s="22">
        <v>8</v>
      </c>
      <c r="E51" s="22">
        <v>3</v>
      </c>
      <c r="F51" s="22">
        <v>4</v>
      </c>
      <c r="G51" s="22">
        <v>3</v>
      </c>
      <c r="H51" s="22">
        <f t="shared" si="0"/>
        <v>28</v>
      </c>
      <c r="I51" s="22"/>
    </row>
    <row r="52" spans="1:9" x14ac:dyDescent="0.25">
      <c r="A52" s="24">
        <v>42041</v>
      </c>
      <c r="B52" s="23" t="s">
        <v>94</v>
      </c>
      <c r="C52" s="22">
        <v>3</v>
      </c>
      <c r="D52" s="22">
        <v>1</v>
      </c>
      <c r="E52" s="22">
        <v>0</v>
      </c>
      <c r="F52" s="22">
        <v>4</v>
      </c>
      <c r="G52" s="22">
        <v>2</v>
      </c>
      <c r="H52" s="22">
        <f t="shared" si="0"/>
        <v>10</v>
      </c>
      <c r="I52" s="22"/>
    </row>
    <row r="53" spans="1:9" x14ac:dyDescent="0.25">
      <c r="A53" s="24">
        <v>42042</v>
      </c>
      <c r="B53" s="23" t="s">
        <v>91</v>
      </c>
      <c r="C53" s="22">
        <v>3</v>
      </c>
      <c r="D53" s="22">
        <v>1</v>
      </c>
      <c r="E53" s="22">
        <v>0</v>
      </c>
      <c r="F53" s="22">
        <v>4</v>
      </c>
      <c r="G53" s="22">
        <v>2</v>
      </c>
      <c r="H53" s="22">
        <f t="shared" si="0"/>
        <v>10</v>
      </c>
      <c r="I53" s="22"/>
    </row>
    <row r="54" spans="1:9" x14ac:dyDescent="0.25">
      <c r="A54" s="24">
        <v>42074</v>
      </c>
      <c r="B54" s="23" t="s">
        <v>71</v>
      </c>
      <c r="C54" s="22">
        <v>7</v>
      </c>
      <c r="D54" s="22">
        <v>4</v>
      </c>
      <c r="E54" s="22">
        <v>3</v>
      </c>
      <c r="F54" s="22">
        <v>4</v>
      </c>
      <c r="G54" s="22">
        <v>3</v>
      </c>
      <c r="H54" s="22">
        <f t="shared" si="0"/>
        <v>21</v>
      </c>
      <c r="I54" s="22"/>
    </row>
    <row r="55" spans="1:9" x14ac:dyDescent="0.25">
      <c r="A55" s="24">
        <v>42074</v>
      </c>
      <c r="B55" s="23" t="s">
        <v>70</v>
      </c>
      <c r="C55" s="22">
        <v>9</v>
      </c>
      <c r="D55" s="22">
        <v>9</v>
      </c>
      <c r="E55" s="22">
        <v>5</v>
      </c>
      <c r="F55" s="22">
        <v>4</v>
      </c>
      <c r="G55" s="22">
        <v>4</v>
      </c>
      <c r="H55" s="22">
        <f t="shared" si="0"/>
        <v>31</v>
      </c>
      <c r="I55" s="22"/>
    </row>
    <row r="56" spans="1:9" x14ac:dyDescent="0.25">
      <c r="A56" s="24">
        <v>42076</v>
      </c>
      <c r="B56" s="23" t="s">
        <v>68</v>
      </c>
      <c r="C56" s="22">
        <v>10</v>
      </c>
      <c r="D56" s="22">
        <v>8</v>
      </c>
      <c r="E56" s="22">
        <v>5</v>
      </c>
      <c r="F56" s="22">
        <v>5</v>
      </c>
      <c r="G56" s="22">
        <v>4</v>
      </c>
      <c r="H56" s="22">
        <f t="shared" si="0"/>
        <v>32</v>
      </c>
      <c r="I56" s="22"/>
    </row>
    <row r="57" spans="1:9" x14ac:dyDescent="0.25">
      <c r="A57" s="24">
        <v>42076</v>
      </c>
      <c r="B57" s="23" t="s">
        <v>69</v>
      </c>
      <c r="C57" s="22">
        <v>10</v>
      </c>
      <c r="D57" s="22">
        <v>7</v>
      </c>
      <c r="E57" s="22">
        <v>2</v>
      </c>
      <c r="F57" s="22">
        <v>4</v>
      </c>
      <c r="G57" s="22">
        <v>4</v>
      </c>
      <c r="H57" s="22">
        <f t="shared" si="0"/>
        <v>27</v>
      </c>
      <c r="I57" s="22"/>
    </row>
    <row r="58" spans="1:9" x14ac:dyDescent="0.25">
      <c r="A58" s="24">
        <v>42083</v>
      </c>
      <c r="B58" s="23" t="s">
        <v>67</v>
      </c>
      <c r="C58" s="22">
        <v>10</v>
      </c>
      <c r="D58" s="22">
        <v>5</v>
      </c>
      <c r="E58" s="22">
        <v>3</v>
      </c>
      <c r="F58" s="22">
        <v>4</v>
      </c>
      <c r="G58" s="22">
        <v>4</v>
      </c>
      <c r="H58" s="22">
        <f t="shared" si="0"/>
        <v>26</v>
      </c>
      <c r="I58" s="22"/>
    </row>
    <row r="59" spans="1:9" x14ac:dyDescent="0.25">
      <c r="A59" s="24">
        <v>42083</v>
      </c>
      <c r="B59" s="23" t="s">
        <v>66</v>
      </c>
      <c r="C59" s="22">
        <v>10</v>
      </c>
      <c r="D59" s="22">
        <v>7</v>
      </c>
      <c r="E59" s="22">
        <v>3</v>
      </c>
      <c r="F59" s="22">
        <v>5</v>
      </c>
      <c r="G59" s="22">
        <v>3</v>
      </c>
      <c r="H59" s="22">
        <f t="shared" si="0"/>
        <v>28</v>
      </c>
      <c r="I59" s="22"/>
    </row>
    <row r="60" spans="1:9" x14ac:dyDescent="0.25">
      <c r="A60" s="24">
        <v>42090</v>
      </c>
      <c r="B60" s="23" t="s">
        <v>67</v>
      </c>
      <c r="C60" s="22">
        <v>9</v>
      </c>
      <c r="D60" s="22">
        <v>6</v>
      </c>
      <c r="E60" s="22">
        <v>5</v>
      </c>
      <c r="F60" s="22">
        <v>2</v>
      </c>
      <c r="G60" s="22">
        <v>3</v>
      </c>
      <c r="H60" s="22">
        <f t="shared" si="0"/>
        <v>25</v>
      </c>
      <c r="I60" s="22"/>
    </row>
    <row r="61" spans="1:9" x14ac:dyDescent="0.25">
      <c r="A61" s="24">
        <v>42090</v>
      </c>
      <c r="B61" s="23" t="s">
        <v>65</v>
      </c>
      <c r="C61" s="22">
        <v>10</v>
      </c>
      <c r="D61" s="22">
        <v>8</v>
      </c>
      <c r="E61" s="22">
        <v>5</v>
      </c>
      <c r="F61" s="22">
        <v>5</v>
      </c>
      <c r="G61" s="22">
        <v>4</v>
      </c>
      <c r="H61" s="22">
        <f t="shared" si="0"/>
        <v>32</v>
      </c>
      <c r="I61" s="22"/>
    </row>
    <row r="62" spans="1:9" x14ac:dyDescent="0.25">
      <c r="A62" s="23">
        <v>42093</v>
      </c>
      <c r="B62" s="23" t="s">
        <v>88</v>
      </c>
      <c r="C62" s="22">
        <v>9</v>
      </c>
      <c r="D62" s="22">
        <v>7</v>
      </c>
      <c r="E62" s="22">
        <v>3</v>
      </c>
      <c r="F62" s="22">
        <v>5</v>
      </c>
      <c r="G62" s="22">
        <v>4</v>
      </c>
      <c r="H62" s="22">
        <f t="shared" si="0"/>
        <v>28</v>
      </c>
      <c r="I62" s="22"/>
    </row>
    <row r="63" spans="1:9" x14ac:dyDescent="0.25">
      <c r="A63" s="23">
        <v>42093</v>
      </c>
      <c r="B63" s="23" t="s">
        <v>85</v>
      </c>
      <c r="C63" s="22">
        <v>10</v>
      </c>
      <c r="D63" s="22">
        <v>7</v>
      </c>
      <c r="E63" s="22">
        <v>4</v>
      </c>
      <c r="F63" s="22">
        <v>5</v>
      </c>
      <c r="G63" s="22">
        <v>4</v>
      </c>
      <c r="H63" s="22">
        <f t="shared" si="0"/>
        <v>30</v>
      </c>
      <c r="I63" s="22"/>
    </row>
    <row r="64" spans="1:9" x14ac:dyDescent="0.25">
      <c r="A64" s="24">
        <v>42109</v>
      </c>
      <c r="B64" s="23" t="s">
        <v>76</v>
      </c>
      <c r="C64" s="22">
        <v>9</v>
      </c>
      <c r="D64" s="22">
        <v>7</v>
      </c>
      <c r="E64" s="22">
        <v>4</v>
      </c>
      <c r="F64" s="22">
        <v>4</v>
      </c>
      <c r="G64" s="22">
        <v>3</v>
      </c>
      <c r="H64" s="22">
        <f t="shared" si="0"/>
        <v>27</v>
      </c>
      <c r="I64" s="22"/>
    </row>
    <row r="65" spans="1:11" x14ac:dyDescent="0.25">
      <c r="A65" s="24">
        <v>42143</v>
      </c>
      <c r="B65" s="20" t="s">
        <v>58</v>
      </c>
      <c r="C65" s="22">
        <v>10</v>
      </c>
      <c r="D65" s="22">
        <v>7</v>
      </c>
      <c r="E65" s="22">
        <v>4</v>
      </c>
      <c r="F65" s="22">
        <v>3</v>
      </c>
      <c r="G65" s="22">
        <v>3</v>
      </c>
      <c r="H65" s="22">
        <f t="shared" si="0"/>
        <v>27</v>
      </c>
      <c r="I65" s="26" t="s">
        <v>138</v>
      </c>
      <c r="J65" s="22" t="s">
        <v>139</v>
      </c>
    </row>
    <row r="66" spans="1:11" x14ac:dyDescent="0.25">
      <c r="A66" s="24">
        <v>42143</v>
      </c>
      <c r="B66" s="20" t="s">
        <v>59</v>
      </c>
      <c r="C66" s="22">
        <v>9</v>
      </c>
      <c r="D66" s="22">
        <v>8</v>
      </c>
      <c r="E66" s="22">
        <v>5</v>
      </c>
      <c r="F66" s="22">
        <v>3</v>
      </c>
      <c r="G66" s="22">
        <v>3</v>
      </c>
      <c r="H66" s="22">
        <f t="shared" si="0"/>
        <v>28</v>
      </c>
      <c r="I66" s="26" t="s">
        <v>138</v>
      </c>
      <c r="J66" s="22" t="s">
        <v>139</v>
      </c>
    </row>
    <row r="67" spans="1:11" x14ac:dyDescent="0.25">
      <c r="A67" s="24">
        <v>42143</v>
      </c>
      <c r="B67" s="20" t="s">
        <v>115</v>
      </c>
      <c r="C67" s="22">
        <v>40</v>
      </c>
      <c r="D67" s="22">
        <v>100</v>
      </c>
      <c r="E67" s="22">
        <v>100</v>
      </c>
      <c r="F67" s="22">
        <v>60</v>
      </c>
      <c r="G67" s="22">
        <v>75</v>
      </c>
      <c r="H67" s="22">
        <f>(C67*10/100)+(D67*9/100)+(E67*5/100)+(F67*5/100)+(G67*4/100)</f>
        <v>24</v>
      </c>
      <c r="I67" s="26" t="s">
        <v>138</v>
      </c>
      <c r="J67" s="22" t="s">
        <v>139</v>
      </c>
      <c r="K67" s="22" t="s">
        <v>141</v>
      </c>
    </row>
    <row r="68" spans="1:11" x14ac:dyDescent="0.25">
      <c r="A68" s="24">
        <v>42143</v>
      </c>
      <c r="B68" s="20" t="s">
        <v>115</v>
      </c>
      <c r="C68" s="22">
        <v>100</v>
      </c>
      <c r="D68" s="22">
        <v>100</v>
      </c>
      <c r="E68" s="22">
        <v>100</v>
      </c>
      <c r="F68" s="22">
        <v>60</v>
      </c>
      <c r="G68" s="22">
        <v>75</v>
      </c>
      <c r="H68" s="22">
        <f t="shared" ref="H68:H97" si="1">(C68*10/100)+(D68*9/100)+(E68*5/100)+(F68*5/100)+(G68*4/100)</f>
        <v>30</v>
      </c>
      <c r="I68" s="26" t="s">
        <v>138</v>
      </c>
      <c r="J68" s="22" t="s">
        <v>139</v>
      </c>
      <c r="K68" s="22" t="s">
        <v>141</v>
      </c>
    </row>
    <row r="69" spans="1:11" x14ac:dyDescent="0.25">
      <c r="A69" s="24"/>
      <c r="B69" s="20"/>
      <c r="C69" s="22"/>
      <c r="D69" s="22"/>
      <c r="E69" s="22"/>
      <c r="F69" s="22"/>
      <c r="G69" s="22"/>
      <c r="H69" s="22">
        <f t="shared" si="1"/>
        <v>0</v>
      </c>
      <c r="I69" s="26"/>
    </row>
    <row r="70" spans="1:11" x14ac:dyDescent="0.25">
      <c r="A70" s="24"/>
      <c r="B70" s="20"/>
      <c r="C70" s="22"/>
      <c r="D70" s="22"/>
      <c r="E70" s="22"/>
      <c r="F70" s="22"/>
      <c r="G70" s="22"/>
      <c r="H70" s="22">
        <f t="shared" si="1"/>
        <v>0</v>
      </c>
      <c r="I70" s="26"/>
    </row>
    <row r="71" spans="1:11" x14ac:dyDescent="0.25">
      <c r="A71" s="24"/>
      <c r="B71" s="20"/>
      <c r="C71" s="22"/>
      <c r="D71" s="22"/>
      <c r="E71" s="22"/>
      <c r="F71" s="22"/>
      <c r="G71" s="22"/>
      <c r="H71" s="22">
        <f t="shared" si="1"/>
        <v>0</v>
      </c>
      <c r="I71" s="26"/>
    </row>
    <row r="72" spans="1:11" x14ac:dyDescent="0.25">
      <c r="A72" s="24"/>
      <c r="B72" s="20"/>
      <c r="C72" s="22"/>
      <c r="D72" s="22"/>
      <c r="E72" s="22"/>
      <c r="F72" s="22"/>
      <c r="G72" s="22"/>
      <c r="H72" s="22">
        <f t="shared" si="1"/>
        <v>0</v>
      </c>
      <c r="I72" s="26"/>
    </row>
    <row r="73" spans="1:11" x14ac:dyDescent="0.25">
      <c r="A73" s="24"/>
      <c r="B73" s="20"/>
      <c r="C73" s="22"/>
      <c r="D73" s="22"/>
      <c r="E73" s="22"/>
      <c r="F73" s="22"/>
      <c r="G73" s="22"/>
      <c r="H73" s="22">
        <f t="shared" si="1"/>
        <v>0</v>
      </c>
      <c r="I73" s="26"/>
    </row>
    <row r="74" spans="1:11" x14ac:dyDescent="0.25">
      <c r="A74" s="24"/>
      <c r="B74" s="20"/>
      <c r="C74" s="22"/>
      <c r="D74" s="22"/>
      <c r="E74" s="22"/>
      <c r="F74" s="22"/>
      <c r="G74" s="22"/>
      <c r="H74" s="22">
        <f t="shared" si="1"/>
        <v>0</v>
      </c>
      <c r="I74" s="26"/>
    </row>
    <row r="75" spans="1:11" x14ac:dyDescent="0.25">
      <c r="A75" s="24"/>
      <c r="B75" s="20"/>
      <c r="C75" s="22"/>
      <c r="D75" s="22"/>
      <c r="E75" s="22"/>
      <c r="F75" s="22"/>
      <c r="G75" s="22"/>
      <c r="H75" s="22">
        <f t="shared" si="1"/>
        <v>0</v>
      </c>
      <c r="I75" s="26"/>
    </row>
    <row r="76" spans="1:11" x14ac:dyDescent="0.25">
      <c r="A76" s="24"/>
      <c r="B76" s="20"/>
      <c r="C76" s="22"/>
      <c r="D76" s="22"/>
      <c r="E76" s="22"/>
      <c r="F76" s="22"/>
      <c r="G76" s="22"/>
      <c r="H76" s="22">
        <f t="shared" si="1"/>
        <v>0</v>
      </c>
      <c r="I76" s="26"/>
    </row>
    <row r="77" spans="1:11" x14ac:dyDescent="0.25">
      <c r="A77" s="24"/>
      <c r="B77" s="20"/>
      <c r="C77" s="22"/>
      <c r="D77" s="22"/>
      <c r="E77" s="22"/>
      <c r="F77" s="22"/>
      <c r="G77" s="22"/>
      <c r="H77" s="22">
        <f t="shared" si="1"/>
        <v>0</v>
      </c>
      <c r="I77" s="26"/>
    </row>
    <row r="78" spans="1:11" x14ac:dyDescent="0.25">
      <c r="A78" s="24"/>
      <c r="B78" s="20"/>
      <c r="C78" s="22"/>
      <c r="D78" s="22"/>
      <c r="E78" s="22"/>
      <c r="F78" s="22"/>
      <c r="G78" s="22"/>
      <c r="H78" s="22">
        <f t="shared" si="1"/>
        <v>0</v>
      </c>
      <c r="I78" s="26"/>
    </row>
    <row r="79" spans="1:11" x14ac:dyDescent="0.25">
      <c r="A79" s="24"/>
      <c r="B79" s="20"/>
      <c r="C79" s="22"/>
      <c r="D79" s="22"/>
      <c r="E79" s="22"/>
      <c r="F79" s="22"/>
      <c r="G79" s="22"/>
      <c r="H79" s="22">
        <f t="shared" si="1"/>
        <v>0</v>
      </c>
      <c r="I79" s="26"/>
    </row>
    <row r="80" spans="1:11" x14ac:dyDescent="0.25">
      <c r="A80" s="24"/>
      <c r="B80" s="20"/>
      <c r="C80" s="22"/>
      <c r="D80" s="22"/>
      <c r="E80" s="22"/>
      <c r="F80" s="22"/>
      <c r="G80" s="22"/>
      <c r="H80" s="22">
        <f t="shared" si="1"/>
        <v>0</v>
      </c>
      <c r="I80" s="26"/>
    </row>
    <row r="81" spans="1:9" x14ac:dyDescent="0.25">
      <c r="A81" s="24"/>
      <c r="B81" s="20"/>
      <c r="C81" s="22"/>
      <c r="D81" s="22"/>
      <c r="E81" s="22"/>
      <c r="F81" s="22"/>
      <c r="G81" s="22"/>
      <c r="H81" s="22">
        <f t="shared" si="1"/>
        <v>0</v>
      </c>
      <c r="I81" s="26"/>
    </row>
    <row r="82" spans="1:9" x14ac:dyDescent="0.25">
      <c r="A82" s="24"/>
      <c r="B82" s="20"/>
      <c r="C82" s="22"/>
      <c r="D82" s="22"/>
      <c r="E82" s="22"/>
      <c r="F82" s="22"/>
      <c r="G82" s="22"/>
      <c r="H82" s="22">
        <f t="shared" si="1"/>
        <v>0</v>
      </c>
      <c r="I82" s="26"/>
    </row>
    <row r="83" spans="1:9" x14ac:dyDescent="0.25">
      <c r="A83" s="24"/>
      <c r="B83" s="20"/>
      <c r="C83" s="22"/>
      <c r="D83" s="22"/>
      <c r="E83" s="22"/>
      <c r="F83" s="22"/>
      <c r="G83" s="22"/>
      <c r="H83" s="22">
        <f t="shared" si="1"/>
        <v>0</v>
      </c>
      <c r="I83" s="26"/>
    </row>
    <row r="84" spans="1:9" x14ac:dyDescent="0.25">
      <c r="A84" s="24"/>
      <c r="B84" s="20"/>
      <c r="C84" s="22"/>
      <c r="D84" s="22"/>
      <c r="E84" s="22"/>
      <c r="F84" s="22"/>
      <c r="G84" s="22"/>
      <c r="H84" s="22">
        <f t="shared" si="1"/>
        <v>0</v>
      </c>
      <c r="I84" s="26"/>
    </row>
    <row r="85" spans="1:9" x14ac:dyDescent="0.25">
      <c r="A85" s="24"/>
      <c r="B85" s="20"/>
      <c r="C85" s="22"/>
      <c r="D85" s="22"/>
      <c r="E85" s="22"/>
      <c r="F85" s="22"/>
      <c r="G85" s="22"/>
      <c r="H85" s="22">
        <f t="shared" si="1"/>
        <v>0</v>
      </c>
      <c r="I85" s="26"/>
    </row>
    <row r="86" spans="1:9" x14ac:dyDescent="0.25">
      <c r="A86" s="24"/>
      <c r="B86" s="20"/>
      <c r="C86" s="22"/>
      <c r="D86" s="22"/>
      <c r="E86" s="22"/>
      <c r="F86" s="22"/>
      <c r="G86" s="22"/>
      <c r="H86" s="22">
        <f t="shared" si="1"/>
        <v>0</v>
      </c>
      <c r="I86" s="26"/>
    </row>
    <row r="87" spans="1:9" x14ac:dyDescent="0.25">
      <c r="A87" s="24"/>
      <c r="B87" s="20"/>
      <c r="C87" s="22"/>
      <c r="D87" s="22"/>
      <c r="E87" s="22"/>
      <c r="F87" s="22"/>
      <c r="G87" s="22"/>
      <c r="H87" s="22">
        <f t="shared" si="1"/>
        <v>0</v>
      </c>
      <c r="I87" s="26"/>
    </row>
    <row r="88" spans="1:9" x14ac:dyDescent="0.25">
      <c r="A88" s="24"/>
      <c r="B88" s="20"/>
      <c r="C88" s="22"/>
      <c r="D88" s="22"/>
      <c r="E88" s="22"/>
      <c r="F88" s="22"/>
      <c r="G88" s="22"/>
      <c r="H88" s="22">
        <f t="shared" si="1"/>
        <v>0</v>
      </c>
      <c r="I88" s="26"/>
    </row>
    <row r="89" spans="1:9" x14ac:dyDescent="0.25">
      <c r="A89" s="24"/>
      <c r="B89" s="20"/>
      <c r="C89" s="22"/>
      <c r="D89" s="22"/>
      <c r="E89" s="22"/>
      <c r="F89" s="22"/>
      <c r="G89" s="22"/>
      <c r="H89" s="22">
        <f t="shared" si="1"/>
        <v>0</v>
      </c>
      <c r="I89" s="26"/>
    </row>
    <row r="90" spans="1:9" x14ac:dyDescent="0.25">
      <c r="A90" s="24"/>
      <c r="B90" s="20"/>
      <c r="C90" s="22"/>
      <c r="D90" s="22"/>
      <c r="E90" s="22"/>
      <c r="F90" s="22"/>
      <c r="G90" s="22"/>
      <c r="H90" s="22">
        <f t="shared" si="1"/>
        <v>0</v>
      </c>
      <c r="I90" s="26"/>
    </row>
    <row r="91" spans="1:9" x14ac:dyDescent="0.25">
      <c r="A91" s="24"/>
      <c r="B91" s="20"/>
      <c r="C91" s="22"/>
      <c r="D91" s="22"/>
      <c r="E91" s="22"/>
      <c r="F91" s="22"/>
      <c r="G91" s="22"/>
      <c r="H91" s="22">
        <f t="shared" si="1"/>
        <v>0</v>
      </c>
      <c r="I91" s="26"/>
    </row>
    <row r="92" spans="1:9" x14ac:dyDescent="0.25">
      <c r="A92" s="24"/>
      <c r="B92" s="20"/>
      <c r="C92" s="22"/>
      <c r="D92" s="22"/>
      <c r="E92" s="22"/>
      <c r="F92" s="22"/>
      <c r="G92" s="22"/>
      <c r="H92" s="22">
        <f t="shared" si="1"/>
        <v>0</v>
      </c>
      <c r="I92" s="26"/>
    </row>
    <row r="93" spans="1:9" x14ac:dyDescent="0.25">
      <c r="A93" s="24"/>
      <c r="B93" s="20"/>
      <c r="C93" s="22"/>
      <c r="D93" s="22"/>
      <c r="E93" s="22"/>
      <c r="F93" s="22"/>
      <c r="G93" s="22"/>
      <c r="H93" s="22">
        <f t="shared" si="1"/>
        <v>0</v>
      </c>
      <c r="I93" s="26"/>
    </row>
    <row r="94" spans="1:9" x14ac:dyDescent="0.25">
      <c r="A94" s="24"/>
      <c r="B94" s="20"/>
      <c r="C94" s="22"/>
      <c r="D94" s="22"/>
      <c r="E94" s="22"/>
      <c r="F94" s="22"/>
      <c r="G94" s="22"/>
      <c r="H94" s="22">
        <f t="shared" si="1"/>
        <v>0</v>
      </c>
      <c r="I94" s="26"/>
    </row>
    <row r="95" spans="1:9" x14ac:dyDescent="0.25">
      <c r="A95" s="24"/>
      <c r="B95" s="20"/>
      <c r="C95" s="22"/>
      <c r="D95" s="22"/>
      <c r="E95" s="22"/>
      <c r="F95" s="22"/>
      <c r="G95" s="22"/>
      <c r="H95" s="22">
        <f t="shared" si="1"/>
        <v>0</v>
      </c>
      <c r="I95" s="26"/>
    </row>
    <row r="96" spans="1:9" x14ac:dyDescent="0.25">
      <c r="A96" s="24"/>
      <c r="B96" s="20"/>
      <c r="C96" s="22"/>
      <c r="D96" s="22"/>
      <c r="E96" s="22"/>
      <c r="F96" s="22"/>
      <c r="G96" s="22"/>
      <c r="H96" s="22">
        <f t="shared" si="1"/>
        <v>0</v>
      </c>
      <c r="I96" s="26"/>
    </row>
    <row r="97" spans="1:9" x14ac:dyDescent="0.25">
      <c r="A97" s="24"/>
      <c r="B97" s="20"/>
      <c r="C97" s="22"/>
      <c r="D97" s="22"/>
      <c r="E97" s="22"/>
      <c r="F97" s="22"/>
      <c r="G97" s="22"/>
      <c r="H97" s="22">
        <f t="shared" si="1"/>
        <v>0</v>
      </c>
      <c r="I97" s="26"/>
    </row>
    <row r="98" spans="1:9" x14ac:dyDescent="0.25">
      <c r="A98" s="24"/>
      <c r="B98" s="20"/>
      <c r="C98" s="22"/>
      <c r="D98" s="22"/>
      <c r="E98" s="22"/>
      <c r="F98" s="22"/>
      <c r="G98" s="22"/>
      <c r="H98" s="22">
        <f t="shared" ref="H67:H98" si="2">SUM(C98:G98)</f>
        <v>0</v>
      </c>
      <c r="I98" s="26"/>
    </row>
    <row r="99" spans="1:9" x14ac:dyDescent="0.25">
      <c r="A99" s="24"/>
      <c r="B99" s="20"/>
      <c r="C99" s="22"/>
      <c r="D99" s="22"/>
      <c r="E99" s="22"/>
      <c r="F99" s="22"/>
      <c r="G99" s="22"/>
      <c r="H99" s="26"/>
      <c r="I99" s="26"/>
    </row>
    <row r="100" spans="1:9" x14ac:dyDescent="0.25">
      <c r="A100" s="24"/>
      <c r="B100" s="20"/>
      <c r="C100" s="22"/>
      <c r="D100" s="22"/>
      <c r="E100" s="22"/>
      <c r="F100" s="22"/>
      <c r="G100" s="22"/>
      <c r="H100" s="26"/>
      <c r="I100" s="26"/>
    </row>
    <row r="101" spans="1:9" x14ac:dyDescent="0.25">
      <c r="A101" s="24"/>
      <c r="B101" s="20"/>
      <c r="C101" s="22"/>
      <c r="D101" s="22"/>
      <c r="E101" s="22"/>
      <c r="F101" s="22"/>
      <c r="G101" s="22"/>
      <c r="H101" s="26"/>
      <c r="I101" s="26"/>
    </row>
    <row r="102" spans="1:9" x14ac:dyDescent="0.25">
      <c r="A102" s="24"/>
      <c r="B102" s="20"/>
      <c r="C102" s="22"/>
      <c r="D102" s="22"/>
      <c r="E102" s="22"/>
      <c r="F102" s="22"/>
      <c r="G102" s="22"/>
      <c r="H102" s="26"/>
      <c r="I102" s="26"/>
    </row>
    <row r="103" spans="1:9" x14ac:dyDescent="0.25">
      <c r="A103" s="24"/>
      <c r="B103" s="20"/>
      <c r="C103" s="22"/>
      <c r="D103" s="22"/>
      <c r="E103" s="22"/>
      <c r="F103" s="22"/>
      <c r="G103" s="22"/>
      <c r="H103" s="26"/>
      <c r="I103" s="26"/>
    </row>
    <row r="104" spans="1:9" x14ac:dyDescent="0.25">
      <c r="A104" s="24"/>
      <c r="B104" s="20"/>
      <c r="C104" s="22"/>
      <c r="D104" s="22"/>
      <c r="E104" s="22"/>
      <c r="F104" s="22"/>
      <c r="G104" s="22"/>
      <c r="H104" s="26"/>
      <c r="I104" s="26"/>
    </row>
    <row r="105" spans="1:9" x14ac:dyDescent="0.25">
      <c r="A105" s="24"/>
      <c r="B105" s="20"/>
      <c r="C105" s="22"/>
      <c r="D105" s="22"/>
      <c r="E105" s="22"/>
      <c r="F105" s="22"/>
      <c r="G105" s="22"/>
      <c r="H105" s="26"/>
      <c r="I105" s="26"/>
    </row>
    <row r="106" spans="1:9" x14ac:dyDescent="0.25">
      <c r="A106" s="24"/>
      <c r="B106" s="20"/>
      <c r="C106" s="22"/>
      <c r="D106" s="22"/>
      <c r="E106" s="22"/>
      <c r="F106" s="22"/>
      <c r="G106" s="22"/>
      <c r="H106" s="26"/>
      <c r="I106" s="26"/>
    </row>
    <row r="107" spans="1:9" x14ac:dyDescent="0.25">
      <c r="A107" s="24"/>
      <c r="B107" s="20"/>
      <c r="C107" s="22"/>
      <c r="D107" s="22"/>
      <c r="E107" s="22"/>
      <c r="F107" s="22"/>
      <c r="G107" s="22"/>
      <c r="H107" s="26"/>
      <c r="I107" s="26"/>
    </row>
    <row r="108" spans="1:9" x14ac:dyDescent="0.25">
      <c r="A108" s="24"/>
      <c r="B108" s="20"/>
      <c r="C108" s="22"/>
      <c r="D108" s="22"/>
      <c r="E108" s="22"/>
      <c r="F108" s="22"/>
      <c r="G108" s="22"/>
      <c r="H108" s="26"/>
      <c r="I108" s="26"/>
    </row>
    <row r="109" spans="1:9" x14ac:dyDescent="0.25">
      <c r="A109" s="24"/>
      <c r="B109" s="20"/>
      <c r="C109" s="22"/>
      <c r="D109" s="22"/>
      <c r="E109" s="22"/>
      <c r="F109" s="22"/>
      <c r="G109" s="22"/>
      <c r="H109" s="26"/>
      <c r="I109" s="26"/>
    </row>
    <row r="110" spans="1:9" x14ac:dyDescent="0.25">
      <c r="A110" s="24"/>
      <c r="B110" s="20"/>
      <c r="C110" s="22"/>
      <c r="D110" s="22"/>
      <c r="E110" s="22"/>
      <c r="F110" s="22"/>
      <c r="G110" s="22"/>
      <c r="H110" s="26"/>
      <c r="I110" s="26"/>
    </row>
    <row r="111" spans="1:9" x14ac:dyDescent="0.25">
      <c r="A111" s="24"/>
      <c r="B111" s="20"/>
      <c r="C111" s="22"/>
      <c r="D111" s="22"/>
      <c r="E111" s="22"/>
      <c r="F111" s="22"/>
      <c r="G111" s="22"/>
      <c r="H111" s="26"/>
      <c r="I111" s="26"/>
    </row>
    <row r="112" spans="1:9" x14ac:dyDescent="0.25">
      <c r="A112" s="24"/>
      <c r="B112" s="20"/>
      <c r="C112" s="22"/>
      <c r="D112" s="22"/>
      <c r="E112" s="22"/>
      <c r="F112" s="22"/>
      <c r="G112" s="22"/>
      <c r="H112" s="26"/>
      <c r="I112" s="26"/>
    </row>
    <row r="113" spans="1:9" x14ac:dyDescent="0.25">
      <c r="A113" s="24"/>
      <c r="B113" s="20"/>
      <c r="C113" s="22"/>
      <c r="D113" s="22"/>
      <c r="E113" s="22"/>
      <c r="F113" s="22"/>
      <c r="G113" s="22"/>
      <c r="H113" s="26"/>
      <c r="I113" s="26"/>
    </row>
    <row r="114" spans="1:9" x14ac:dyDescent="0.25">
      <c r="A114" s="24"/>
      <c r="B114" s="20"/>
      <c r="C114" s="22"/>
      <c r="D114" s="22"/>
      <c r="E114" s="22"/>
      <c r="F114" s="22"/>
      <c r="G114" s="22"/>
      <c r="H114" s="26"/>
      <c r="I114" s="26"/>
    </row>
    <row r="115" spans="1:9" x14ac:dyDescent="0.25">
      <c r="A115" s="24"/>
      <c r="B115" s="20"/>
      <c r="C115" s="22"/>
      <c r="D115" s="22"/>
      <c r="E115" s="22"/>
      <c r="F115" s="22"/>
      <c r="G115" s="22"/>
      <c r="H115" s="26"/>
      <c r="I115" s="26"/>
    </row>
    <row r="116" spans="1:9" x14ac:dyDescent="0.25">
      <c r="A116" s="24"/>
      <c r="B116" s="20"/>
      <c r="C116" s="22"/>
      <c r="D116" s="22"/>
      <c r="E116" s="22"/>
      <c r="F116" s="22"/>
      <c r="G116" s="22"/>
      <c r="H116" s="26"/>
      <c r="I116" s="26"/>
    </row>
    <row r="117" spans="1:9" x14ac:dyDescent="0.25">
      <c r="A117" s="24"/>
      <c r="B117" s="20"/>
      <c r="C117" s="22"/>
      <c r="D117" s="22"/>
      <c r="E117" s="22"/>
      <c r="F117" s="22"/>
      <c r="G117" s="22"/>
      <c r="H117" s="26"/>
      <c r="I117" s="26"/>
    </row>
    <row r="118" spans="1:9" x14ac:dyDescent="0.25">
      <c r="A118" s="24"/>
      <c r="B118" s="20"/>
      <c r="C118" s="22"/>
      <c r="D118" s="22"/>
      <c r="E118" s="22"/>
      <c r="F118" s="22"/>
      <c r="G118" s="22"/>
      <c r="H118" s="26"/>
      <c r="I118" s="26"/>
    </row>
    <row r="119" spans="1:9" x14ac:dyDescent="0.25">
      <c r="A119" s="24"/>
      <c r="B119" s="20"/>
      <c r="C119" s="22"/>
      <c r="D119" s="22"/>
      <c r="E119" s="22"/>
      <c r="F119" s="22"/>
      <c r="G119" s="22"/>
      <c r="H119" s="26"/>
      <c r="I119" s="26"/>
    </row>
    <row r="120" spans="1:9" x14ac:dyDescent="0.25">
      <c r="A120" s="24"/>
      <c r="B120" s="20"/>
      <c r="C120" s="22"/>
      <c r="D120" s="22"/>
      <c r="E120" s="22"/>
      <c r="F120" s="22"/>
      <c r="G120" s="22"/>
      <c r="H120" s="26"/>
      <c r="I120" s="26"/>
    </row>
    <row r="121" spans="1:9" x14ac:dyDescent="0.25">
      <c r="A121" s="24"/>
      <c r="B121" s="20"/>
      <c r="C121" s="22"/>
      <c r="D121" s="22"/>
      <c r="E121" s="22"/>
      <c r="F121" s="22"/>
      <c r="G121" s="22"/>
      <c r="H121" s="26"/>
      <c r="I121" s="26"/>
    </row>
    <row r="122" spans="1:9" x14ac:dyDescent="0.25">
      <c r="A122" s="24"/>
      <c r="B122" s="20"/>
      <c r="C122" s="22"/>
      <c r="D122" s="22"/>
      <c r="E122" s="22"/>
      <c r="F122" s="22"/>
      <c r="G122" s="22"/>
      <c r="H122" s="26"/>
      <c r="I122" s="26"/>
    </row>
    <row r="123" spans="1:9" x14ac:dyDescent="0.25">
      <c r="A123" s="24"/>
      <c r="B123" s="20"/>
      <c r="C123" s="22"/>
      <c r="D123" s="22"/>
      <c r="E123" s="22"/>
      <c r="F123" s="22"/>
      <c r="G123" s="22"/>
      <c r="H123" s="26"/>
      <c r="I123" s="26"/>
    </row>
    <row r="124" spans="1:9" x14ac:dyDescent="0.25">
      <c r="A124" s="24"/>
      <c r="B124" s="20"/>
      <c r="C124" s="22"/>
      <c r="D124" s="22"/>
      <c r="E124" s="22"/>
      <c r="F124" s="22"/>
      <c r="G124" s="22"/>
      <c r="H124" s="26"/>
      <c r="I124" s="26"/>
    </row>
    <row r="125" spans="1:9" x14ac:dyDescent="0.25">
      <c r="A125" s="24"/>
      <c r="B125" s="20"/>
      <c r="C125" s="22"/>
      <c r="D125" s="22"/>
      <c r="E125" s="22"/>
      <c r="F125" s="22"/>
      <c r="G125" s="22"/>
      <c r="H125" s="26"/>
      <c r="I125" s="26"/>
    </row>
    <row r="126" spans="1:9" x14ac:dyDescent="0.25">
      <c r="A126" s="24"/>
      <c r="B126" s="20"/>
      <c r="C126" s="22"/>
      <c r="D126" s="22"/>
      <c r="E126" s="22"/>
      <c r="F126" s="22"/>
      <c r="G126" s="22"/>
      <c r="H126" s="26"/>
      <c r="I126" s="26"/>
    </row>
    <row r="127" spans="1:9" x14ac:dyDescent="0.25">
      <c r="A127" s="24"/>
      <c r="B127" s="20"/>
      <c r="C127" s="22"/>
      <c r="D127" s="22"/>
      <c r="E127" s="22"/>
      <c r="F127" s="22"/>
      <c r="G127" s="22"/>
      <c r="H127" s="26"/>
      <c r="I127" s="26"/>
    </row>
    <row r="128" spans="1:9" x14ac:dyDescent="0.25">
      <c r="A128" s="24"/>
      <c r="B128" s="20"/>
      <c r="C128" s="22"/>
      <c r="D128" s="22"/>
      <c r="E128" s="22"/>
      <c r="F128" s="22"/>
      <c r="G128" s="22"/>
      <c r="H128" s="26"/>
      <c r="I128" s="26"/>
    </row>
    <row r="129" spans="1:9" x14ac:dyDescent="0.25">
      <c r="A129" s="24"/>
      <c r="B129" s="20"/>
      <c r="C129" s="22"/>
      <c r="D129" s="22"/>
      <c r="E129" s="22"/>
      <c r="F129" s="22"/>
      <c r="G129" s="22"/>
      <c r="H129" s="26"/>
      <c r="I129" s="26"/>
    </row>
    <row r="130" spans="1:9" x14ac:dyDescent="0.25">
      <c r="A130" s="24"/>
      <c r="B130" s="20"/>
      <c r="C130" s="22"/>
      <c r="D130" s="22"/>
      <c r="E130" s="22"/>
      <c r="F130" s="22"/>
      <c r="G130" s="22"/>
      <c r="H130" s="26"/>
      <c r="I130" s="26"/>
    </row>
    <row r="131" spans="1:9" x14ac:dyDescent="0.25">
      <c r="A131" s="24"/>
      <c r="B131" s="20"/>
      <c r="C131" s="22"/>
      <c r="D131" s="22"/>
      <c r="E131" s="22"/>
      <c r="F131" s="22"/>
      <c r="G131" s="22"/>
      <c r="H131" s="26"/>
      <c r="I131" s="26"/>
    </row>
    <row r="132" spans="1:9" x14ac:dyDescent="0.25">
      <c r="A132" s="24"/>
      <c r="B132" s="20"/>
      <c r="C132" s="22"/>
      <c r="D132" s="22"/>
      <c r="E132" s="22"/>
      <c r="F132" s="22"/>
      <c r="G132" s="22"/>
      <c r="H132" s="26"/>
      <c r="I132" s="26"/>
    </row>
    <row r="133" spans="1:9" x14ac:dyDescent="0.25">
      <c r="A133" s="24"/>
      <c r="B133" s="20"/>
      <c r="C133" s="22"/>
      <c r="D133" s="22"/>
      <c r="E133" s="22"/>
      <c r="F133" s="22"/>
      <c r="G133" s="22"/>
      <c r="H133" s="26"/>
      <c r="I133" s="26"/>
    </row>
    <row r="134" spans="1:9" x14ac:dyDescent="0.25">
      <c r="A134" s="24"/>
      <c r="B134" s="20"/>
      <c r="C134" s="22"/>
      <c r="D134" s="22"/>
      <c r="E134" s="22"/>
      <c r="F134" s="22"/>
      <c r="G134" s="22"/>
      <c r="H134" s="26"/>
      <c r="I134" s="26"/>
    </row>
    <row r="135" spans="1:9" x14ac:dyDescent="0.25">
      <c r="A135" s="24"/>
      <c r="B135" s="20"/>
      <c r="C135" s="22"/>
      <c r="D135" s="22"/>
      <c r="E135" s="22"/>
      <c r="F135" s="22"/>
      <c r="G135" s="22"/>
      <c r="H135" s="26"/>
      <c r="I135" s="26"/>
    </row>
    <row r="136" spans="1:9" x14ac:dyDescent="0.25">
      <c r="A136" s="24"/>
      <c r="B136" s="20"/>
      <c r="C136" s="22"/>
      <c r="D136" s="22"/>
      <c r="E136" s="22"/>
      <c r="F136" s="22"/>
      <c r="G136" s="22"/>
      <c r="H136" s="26"/>
      <c r="I136" s="26"/>
    </row>
    <row r="137" spans="1:9" x14ac:dyDescent="0.25">
      <c r="A137" s="24"/>
      <c r="B137" s="20"/>
      <c r="C137" s="22"/>
      <c r="D137" s="22"/>
      <c r="E137" s="22"/>
      <c r="F137" s="22"/>
      <c r="G137" s="22"/>
      <c r="H137" s="26"/>
      <c r="I137" s="26"/>
    </row>
    <row r="138" spans="1:9" x14ac:dyDescent="0.25">
      <c r="A138" s="24"/>
      <c r="B138" s="20"/>
      <c r="C138" s="22"/>
      <c r="D138" s="22"/>
      <c r="E138" s="22"/>
      <c r="F138" s="22"/>
      <c r="G138" s="22"/>
      <c r="H138" s="26"/>
      <c r="I138" s="26"/>
    </row>
    <row r="139" spans="1:9" x14ac:dyDescent="0.25">
      <c r="A139" s="24"/>
      <c r="B139" s="20"/>
      <c r="C139" s="22"/>
      <c r="D139" s="22"/>
      <c r="E139" s="22"/>
      <c r="F139" s="22"/>
      <c r="G139" s="22"/>
      <c r="H139" s="26"/>
      <c r="I139" s="26"/>
    </row>
    <row r="140" spans="1:9" x14ac:dyDescent="0.25">
      <c r="A140" s="24"/>
      <c r="B140" s="20"/>
      <c r="C140" s="22"/>
      <c r="D140" s="22"/>
      <c r="E140" s="22"/>
      <c r="F140" s="22"/>
      <c r="G140" s="22"/>
      <c r="H140" s="26"/>
      <c r="I140" s="26"/>
    </row>
    <row r="141" spans="1:9" x14ac:dyDescent="0.25">
      <c r="A141" s="24"/>
      <c r="B141" s="20"/>
      <c r="C141" s="22"/>
      <c r="D141" s="22"/>
      <c r="E141" s="22"/>
      <c r="F141" s="22"/>
      <c r="G141" s="22"/>
      <c r="H141" s="26"/>
      <c r="I141" s="26"/>
    </row>
    <row r="142" spans="1:9" x14ac:dyDescent="0.25">
      <c r="A142" s="24"/>
      <c r="B142" s="20"/>
      <c r="C142" s="22"/>
      <c r="D142" s="22"/>
      <c r="E142" s="22"/>
      <c r="F142" s="22"/>
      <c r="G142" s="22"/>
      <c r="H142" s="26"/>
      <c r="I142" s="26"/>
    </row>
    <row r="143" spans="1:9" x14ac:dyDescent="0.25">
      <c r="A143" s="24"/>
      <c r="B143" s="20"/>
      <c r="C143" s="22"/>
      <c r="D143" s="22"/>
      <c r="E143" s="22"/>
      <c r="F143" s="22"/>
      <c r="G143" s="22"/>
      <c r="H143" s="26"/>
      <c r="I143" s="26"/>
    </row>
    <row r="144" spans="1:9" x14ac:dyDescent="0.25">
      <c r="A144" s="24"/>
      <c r="B144" s="20"/>
      <c r="C144" s="22"/>
      <c r="D144" s="22"/>
      <c r="E144" s="22"/>
      <c r="F144" s="22"/>
      <c r="G144" s="22"/>
      <c r="H144" s="26"/>
      <c r="I144" s="26"/>
    </row>
    <row r="145" spans="1:9" x14ac:dyDescent="0.25">
      <c r="A145" s="24"/>
      <c r="B145" s="20"/>
      <c r="C145" s="22"/>
      <c r="D145" s="22"/>
      <c r="E145" s="22"/>
      <c r="F145" s="22"/>
      <c r="G145" s="22"/>
      <c r="H145" s="26"/>
      <c r="I145" s="26"/>
    </row>
    <row r="146" spans="1:9" x14ac:dyDescent="0.25">
      <c r="A146" s="24"/>
      <c r="B146" s="20"/>
      <c r="C146" s="22"/>
      <c r="D146" s="22"/>
      <c r="E146" s="22"/>
      <c r="F146" s="22"/>
      <c r="G146" s="22"/>
      <c r="H146" s="26"/>
      <c r="I146" s="26"/>
    </row>
    <row r="147" spans="1:9" x14ac:dyDescent="0.25">
      <c r="A147" s="24"/>
      <c r="B147" s="20"/>
      <c r="C147" s="22"/>
      <c r="D147" s="22"/>
      <c r="E147" s="22"/>
      <c r="F147" s="22"/>
      <c r="G147" s="22"/>
      <c r="H147" s="26"/>
      <c r="I147" s="26"/>
    </row>
    <row r="148" spans="1:9" x14ac:dyDescent="0.25">
      <c r="A148" s="24"/>
      <c r="B148" s="20"/>
      <c r="C148" s="22"/>
      <c r="D148" s="22"/>
      <c r="E148" s="22"/>
      <c r="F148" s="22"/>
      <c r="G148" s="22"/>
      <c r="H148" s="26"/>
      <c r="I148" s="26"/>
    </row>
    <row r="149" spans="1:9" x14ac:dyDescent="0.25">
      <c r="A149" s="24"/>
      <c r="B149" s="20"/>
      <c r="C149" s="22"/>
      <c r="D149" s="22"/>
      <c r="E149" s="22"/>
      <c r="F149" s="22"/>
      <c r="G149" s="22"/>
      <c r="H149" s="26"/>
      <c r="I149" s="26"/>
    </row>
    <row r="150" spans="1:9" x14ac:dyDescent="0.25">
      <c r="A150" s="24"/>
      <c r="B150" s="20"/>
      <c r="C150" s="22"/>
      <c r="D150" s="22"/>
      <c r="E150" s="22"/>
      <c r="F150" s="22"/>
      <c r="G150" s="22"/>
      <c r="H150" s="26"/>
      <c r="I150" s="26"/>
    </row>
    <row r="151" spans="1:9" x14ac:dyDescent="0.25">
      <c r="A151" s="24"/>
      <c r="B151" s="20"/>
      <c r="C151" s="22"/>
      <c r="D151" s="22"/>
      <c r="E151" s="22"/>
      <c r="F151" s="22"/>
      <c r="G151" s="22"/>
      <c r="H151" s="26"/>
      <c r="I151" s="26"/>
    </row>
    <row r="152" spans="1:9" x14ac:dyDescent="0.25">
      <c r="A152" s="24"/>
      <c r="B152" s="20"/>
      <c r="C152" s="22"/>
      <c r="D152" s="22"/>
      <c r="E152" s="22"/>
      <c r="F152" s="22"/>
      <c r="G152" s="22"/>
      <c r="H152" s="26"/>
      <c r="I152" s="26"/>
    </row>
    <row r="153" spans="1:9" x14ac:dyDescent="0.25">
      <c r="A153" s="24"/>
      <c r="B153" s="20"/>
      <c r="C153" s="22"/>
      <c r="D153" s="22"/>
      <c r="E153" s="22"/>
      <c r="F153" s="22"/>
      <c r="G153" s="22"/>
      <c r="H153" s="26"/>
      <c r="I153" s="26"/>
    </row>
    <row r="154" spans="1:9" x14ac:dyDescent="0.25">
      <c r="A154" s="24"/>
      <c r="B154" s="20"/>
      <c r="C154" s="22"/>
      <c r="D154" s="22"/>
      <c r="E154" s="22"/>
      <c r="F154" s="22"/>
      <c r="G154" s="22"/>
      <c r="H154" s="26"/>
      <c r="I154" s="26"/>
    </row>
    <row r="155" spans="1:9" x14ac:dyDescent="0.25">
      <c r="A155" s="24"/>
      <c r="B155" s="20"/>
      <c r="C155" s="22"/>
      <c r="D155" s="22"/>
      <c r="E155" s="22"/>
      <c r="F155" s="22"/>
      <c r="G155" s="22"/>
      <c r="H155" s="26"/>
      <c r="I155" s="26"/>
    </row>
    <row r="156" spans="1:9" x14ac:dyDescent="0.25">
      <c r="A156" s="24"/>
      <c r="B156" s="20"/>
      <c r="C156" s="22"/>
      <c r="D156" s="22"/>
      <c r="E156" s="22"/>
      <c r="F156" s="22"/>
      <c r="G156" s="22"/>
      <c r="H156" s="26"/>
      <c r="I156" s="26"/>
    </row>
    <row r="157" spans="1:9" x14ac:dyDescent="0.25">
      <c r="A157" s="24"/>
      <c r="B157" s="20"/>
      <c r="C157" s="22"/>
      <c r="D157" s="22"/>
      <c r="E157" s="22"/>
      <c r="F157" s="22"/>
      <c r="G157" s="22"/>
      <c r="H157" s="26"/>
      <c r="I157" s="26"/>
    </row>
    <row r="158" spans="1:9" x14ac:dyDescent="0.25">
      <c r="A158" s="24"/>
      <c r="B158" s="20"/>
      <c r="C158" s="22"/>
      <c r="D158" s="22"/>
      <c r="E158" s="22"/>
      <c r="F158" s="22"/>
      <c r="G158" s="22"/>
      <c r="H158" s="26"/>
      <c r="I158" s="26"/>
    </row>
    <row r="159" spans="1:9" x14ac:dyDescent="0.25">
      <c r="A159" s="24"/>
      <c r="B159" s="20"/>
      <c r="C159" s="22"/>
      <c r="D159" s="22"/>
      <c r="E159" s="22"/>
      <c r="F159" s="22"/>
      <c r="G159" s="22"/>
      <c r="H159" s="26"/>
      <c r="I159" s="26"/>
    </row>
    <row r="160" spans="1:9" x14ac:dyDescent="0.25">
      <c r="A160" s="24"/>
      <c r="B160" s="20"/>
      <c r="C160" s="22"/>
      <c r="D160" s="22"/>
      <c r="E160" s="22"/>
      <c r="F160" s="22"/>
      <c r="G160" s="22"/>
      <c r="H160" s="26"/>
      <c r="I160" s="26"/>
    </row>
    <row r="161" spans="1:9" x14ac:dyDescent="0.25">
      <c r="A161" s="24"/>
      <c r="B161" s="20"/>
      <c r="C161" s="22"/>
      <c r="D161" s="22"/>
      <c r="E161" s="22"/>
      <c r="F161" s="22"/>
      <c r="G161" s="22"/>
      <c r="H161" s="26"/>
      <c r="I161" s="26"/>
    </row>
    <row r="162" spans="1:9" x14ac:dyDescent="0.25">
      <c r="A162" s="24"/>
      <c r="B162" s="20"/>
      <c r="C162" s="22"/>
      <c r="D162" s="22"/>
      <c r="E162" s="22"/>
      <c r="F162" s="22"/>
      <c r="G162" s="22"/>
      <c r="H162" s="26"/>
      <c r="I162" s="26"/>
    </row>
    <row r="163" spans="1:9" x14ac:dyDescent="0.25">
      <c r="A163" s="24"/>
      <c r="B163" s="20"/>
      <c r="C163" s="22"/>
      <c r="D163" s="22"/>
      <c r="E163" s="22"/>
      <c r="F163" s="22"/>
      <c r="G163" s="22"/>
      <c r="H163" s="26"/>
      <c r="I163" s="26"/>
    </row>
    <row r="164" spans="1:9" x14ac:dyDescent="0.25">
      <c r="A164" s="24"/>
      <c r="B164" s="20"/>
      <c r="C164" s="22"/>
      <c r="D164" s="22"/>
      <c r="E164" s="22"/>
      <c r="F164" s="22"/>
      <c r="G164" s="22"/>
      <c r="H164" s="26"/>
      <c r="I164" s="26"/>
    </row>
    <row r="165" spans="1:9" x14ac:dyDescent="0.25">
      <c r="A165" s="24"/>
      <c r="B165" s="20"/>
      <c r="C165" s="22"/>
      <c r="D165" s="22"/>
      <c r="E165" s="22"/>
      <c r="F165" s="22"/>
      <c r="G165" s="22"/>
      <c r="H165" s="26"/>
      <c r="I165" s="26"/>
    </row>
    <row r="166" spans="1:9" x14ac:dyDescent="0.25">
      <c r="A166" s="24"/>
      <c r="B166" s="20"/>
      <c r="C166" s="22"/>
      <c r="D166" s="22"/>
      <c r="E166" s="22"/>
      <c r="F166" s="22"/>
      <c r="G166" s="22"/>
      <c r="H166" s="26"/>
      <c r="I166" s="26"/>
    </row>
    <row r="167" spans="1:9" x14ac:dyDescent="0.25">
      <c r="A167" s="24"/>
      <c r="B167" s="20"/>
      <c r="C167" s="22"/>
      <c r="D167" s="22"/>
      <c r="E167" s="22"/>
      <c r="F167" s="22"/>
      <c r="G167" s="22"/>
      <c r="H167" s="26"/>
      <c r="I167" s="26"/>
    </row>
    <row r="168" spans="1:9" x14ac:dyDescent="0.25">
      <c r="A168" s="24"/>
      <c r="B168" s="20"/>
      <c r="C168" s="22"/>
      <c r="D168" s="22"/>
      <c r="E168" s="22"/>
      <c r="F168" s="22"/>
      <c r="G168" s="22"/>
      <c r="H168" s="26"/>
      <c r="I168" s="26"/>
    </row>
    <row r="169" spans="1:9" x14ac:dyDescent="0.25">
      <c r="A169" s="24"/>
      <c r="B169" s="20"/>
      <c r="C169" s="22"/>
      <c r="D169" s="22"/>
      <c r="E169" s="22"/>
      <c r="F169" s="22"/>
      <c r="G169" s="22"/>
      <c r="H169" s="26"/>
      <c r="I169" s="26"/>
    </row>
    <row r="170" spans="1:9" x14ac:dyDescent="0.25">
      <c r="A170" s="24"/>
      <c r="B170" s="20"/>
      <c r="C170" s="22"/>
      <c r="D170" s="22"/>
      <c r="E170" s="22"/>
      <c r="F170" s="22"/>
      <c r="G170" s="22"/>
      <c r="H170" s="26"/>
      <c r="I170" s="26"/>
    </row>
    <row r="171" spans="1:9" x14ac:dyDescent="0.25">
      <c r="A171" s="24"/>
      <c r="B171" s="20"/>
      <c r="C171" s="22"/>
      <c r="D171" s="22"/>
      <c r="E171" s="22"/>
      <c r="F171" s="22"/>
      <c r="G171" s="22"/>
      <c r="H171" s="26"/>
      <c r="I171" s="26"/>
    </row>
    <row r="172" spans="1:9" x14ac:dyDescent="0.25">
      <c r="A172" s="24"/>
      <c r="B172" s="20"/>
      <c r="C172" s="22"/>
      <c r="D172" s="22"/>
      <c r="E172" s="22"/>
      <c r="F172" s="22"/>
      <c r="G172" s="22"/>
      <c r="H172" s="26"/>
      <c r="I172" s="26"/>
    </row>
    <row r="173" spans="1:9" x14ac:dyDescent="0.25">
      <c r="A173" s="24"/>
      <c r="B173" s="20"/>
      <c r="C173" s="22"/>
      <c r="D173" s="22"/>
      <c r="E173" s="22"/>
      <c r="F173" s="22"/>
      <c r="G173" s="22"/>
      <c r="H173" s="26"/>
      <c r="I173" s="26"/>
    </row>
    <row r="174" spans="1:9" x14ac:dyDescent="0.25">
      <c r="A174" s="24"/>
      <c r="B174" s="20"/>
      <c r="C174" s="22"/>
      <c r="D174" s="22"/>
      <c r="E174" s="22"/>
      <c r="F174" s="22"/>
      <c r="G174" s="22"/>
      <c r="H174" s="26"/>
      <c r="I174" s="26"/>
    </row>
    <row r="175" spans="1:9" x14ac:dyDescent="0.25">
      <c r="A175" s="24"/>
      <c r="B175" s="20"/>
      <c r="C175" s="22"/>
      <c r="D175" s="22"/>
      <c r="E175" s="22"/>
      <c r="F175" s="22"/>
      <c r="G175" s="22"/>
      <c r="H175" s="26"/>
      <c r="I175" s="26"/>
    </row>
    <row r="176" spans="1:9" x14ac:dyDescent="0.25">
      <c r="A176" s="24"/>
      <c r="B176" s="20"/>
      <c r="C176" s="22"/>
      <c r="D176" s="22"/>
      <c r="E176" s="22"/>
      <c r="F176" s="22"/>
      <c r="G176" s="22"/>
      <c r="H176" s="26"/>
      <c r="I176" s="26"/>
    </row>
    <row r="177" spans="1:9" x14ac:dyDescent="0.25">
      <c r="A177" s="24"/>
      <c r="B177" s="20"/>
      <c r="C177" s="22"/>
      <c r="D177" s="22"/>
      <c r="E177" s="22"/>
      <c r="F177" s="22"/>
      <c r="G177" s="22"/>
      <c r="H177" s="26"/>
      <c r="I177" s="26"/>
    </row>
    <row r="178" spans="1:9" x14ac:dyDescent="0.25">
      <c r="A178" s="24"/>
      <c r="B178" s="20"/>
      <c r="C178" s="22"/>
      <c r="D178" s="22"/>
      <c r="E178" s="22"/>
      <c r="F178" s="22"/>
      <c r="G178" s="22"/>
      <c r="H178" s="26"/>
      <c r="I178" s="26"/>
    </row>
    <row r="179" spans="1:9" x14ac:dyDescent="0.25">
      <c r="A179" s="24"/>
      <c r="B179" s="20"/>
      <c r="C179" s="22"/>
      <c r="D179" s="22"/>
      <c r="E179" s="22"/>
      <c r="F179" s="22"/>
      <c r="G179" s="22"/>
      <c r="H179" s="26"/>
      <c r="I179" s="26"/>
    </row>
    <row r="180" spans="1:9" x14ac:dyDescent="0.25">
      <c r="A180" s="24"/>
      <c r="B180" s="20"/>
      <c r="C180" s="22"/>
      <c r="D180" s="22"/>
      <c r="E180" s="22"/>
      <c r="F180" s="22"/>
      <c r="G180" s="22"/>
      <c r="H180" s="26"/>
      <c r="I180" s="26"/>
    </row>
    <row r="181" spans="1:9" x14ac:dyDescent="0.25">
      <c r="A181" s="24"/>
      <c r="B181" s="20"/>
      <c r="C181" s="22"/>
      <c r="D181" s="22"/>
      <c r="E181" s="22"/>
      <c r="F181" s="22"/>
      <c r="G181" s="22"/>
      <c r="H181" s="26"/>
      <c r="I181" s="26"/>
    </row>
    <row r="182" spans="1:9" x14ac:dyDescent="0.25">
      <c r="A182" s="24"/>
      <c r="B182" s="20"/>
      <c r="C182" s="22"/>
      <c r="D182" s="22"/>
      <c r="E182" s="22"/>
      <c r="F182" s="22"/>
      <c r="G182" s="22"/>
      <c r="H182" s="26"/>
      <c r="I182" s="26"/>
    </row>
    <row r="183" spans="1:9" x14ac:dyDescent="0.25">
      <c r="A183" s="24"/>
      <c r="B183" s="20"/>
      <c r="C183" s="22"/>
      <c r="D183" s="22"/>
      <c r="E183" s="22"/>
      <c r="F183" s="22"/>
      <c r="G183" s="22"/>
      <c r="H183" s="26"/>
      <c r="I183" s="26"/>
    </row>
    <row r="184" spans="1:9" x14ac:dyDescent="0.25">
      <c r="A184" s="24"/>
      <c r="B184" s="20"/>
      <c r="C184" s="22"/>
      <c r="D184" s="22"/>
      <c r="E184" s="22"/>
      <c r="F184" s="22"/>
      <c r="G184" s="22"/>
      <c r="H184" s="26"/>
      <c r="I184" s="26"/>
    </row>
    <row r="185" spans="1:9" x14ac:dyDescent="0.25">
      <c r="A185" s="24"/>
      <c r="B185" s="20"/>
      <c r="C185" s="22"/>
      <c r="D185" s="22"/>
      <c r="E185" s="22"/>
      <c r="F185" s="22"/>
      <c r="G185" s="22"/>
      <c r="H185" s="26"/>
      <c r="I185" s="26"/>
    </row>
    <row r="186" spans="1:9" x14ac:dyDescent="0.25">
      <c r="A186" s="24"/>
      <c r="B186" s="20"/>
      <c r="C186" s="22"/>
      <c r="D186" s="22"/>
      <c r="E186" s="22"/>
      <c r="F186" s="22"/>
      <c r="G186" s="22"/>
      <c r="H186" s="26"/>
      <c r="I186" s="26"/>
    </row>
    <row r="187" spans="1:9" x14ac:dyDescent="0.25">
      <c r="A187" s="24"/>
      <c r="B187" s="20"/>
      <c r="C187" s="22"/>
      <c r="D187" s="22"/>
      <c r="E187" s="22"/>
      <c r="F187" s="22"/>
      <c r="G187" s="22"/>
      <c r="H187" s="26"/>
      <c r="I187" s="26"/>
    </row>
    <row r="188" spans="1:9" x14ac:dyDescent="0.25">
      <c r="A188" s="24"/>
      <c r="B188" s="20"/>
      <c r="C188" s="22"/>
      <c r="D188" s="22"/>
      <c r="E188" s="22"/>
      <c r="F188" s="22"/>
      <c r="G188" s="22"/>
      <c r="H188" s="26"/>
      <c r="I188" s="26"/>
    </row>
    <row r="189" spans="1:9" x14ac:dyDescent="0.25">
      <c r="A189" s="24"/>
      <c r="B189" s="20"/>
      <c r="C189" s="22"/>
      <c r="D189" s="22"/>
      <c r="E189" s="22"/>
      <c r="F189" s="22"/>
      <c r="G189" s="22"/>
      <c r="H189" s="26"/>
      <c r="I189" s="26"/>
    </row>
    <row r="190" spans="1:9" x14ac:dyDescent="0.25">
      <c r="A190" s="24"/>
      <c r="B190" s="20"/>
      <c r="C190" s="22"/>
      <c r="D190" s="22"/>
      <c r="E190" s="22"/>
      <c r="F190" s="22"/>
      <c r="G190" s="22"/>
      <c r="H190" s="26"/>
      <c r="I190" s="26"/>
    </row>
    <row r="191" spans="1:9" x14ac:dyDescent="0.25">
      <c r="A191" s="24"/>
      <c r="B191" s="20"/>
      <c r="C191" s="22"/>
      <c r="D191" s="22"/>
      <c r="E191" s="22"/>
      <c r="F191" s="22"/>
      <c r="G191" s="22"/>
      <c r="H191" s="26"/>
      <c r="I191" s="26"/>
    </row>
    <row r="192" spans="1:9" x14ac:dyDescent="0.25">
      <c r="A192" s="24"/>
      <c r="B192" s="20"/>
      <c r="C192" s="22"/>
      <c r="D192" s="22"/>
      <c r="E192" s="22"/>
      <c r="F192" s="22"/>
      <c r="G192" s="22"/>
      <c r="H192" s="26"/>
      <c r="I192" s="26"/>
    </row>
    <row r="193" spans="1:9" x14ac:dyDescent="0.25">
      <c r="A193" s="24"/>
      <c r="B193" s="20"/>
      <c r="C193" s="22"/>
      <c r="D193" s="22"/>
      <c r="E193" s="22"/>
      <c r="F193" s="22"/>
      <c r="G193" s="22"/>
      <c r="H193" s="26"/>
      <c r="I193" s="26"/>
    </row>
    <row r="194" spans="1:9" x14ac:dyDescent="0.25">
      <c r="A194" s="24"/>
      <c r="B194" s="20"/>
      <c r="C194" s="22"/>
      <c r="D194" s="22"/>
      <c r="E194" s="22"/>
      <c r="F194" s="22"/>
      <c r="G194" s="22"/>
      <c r="H194" s="26"/>
      <c r="I194" s="26"/>
    </row>
    <row r="195" spans="1:9" x14ac:dyDescent="0.25">
      <c r="A195" s="24"/>
      <c r="B195" s="20"/>
      <c r="C195" s="22"/>
      <c r="D195" s="22"/>
      <c r="E195" s="22"/>
      <c r="F195" s="22"/>
      <c r="G195" s="22"/>
      <c r="H195" s="26"/>
      <c r="I195" s="26"/>
    </row>
    <row r="196" spans="1:9" x14ac:dyDescent="0.25">
      <c r="A196" s="24"/>
      <c r="B196" s="20"/>
      <c r="C196" s="22"/>
      <c r="D196" s="22"/>
      <c r="E196" s="22"/>
      <c r="F196" s="22"/>
      <c r="G196" s="22"/>
      <c r="H196" s="26"/>
      <c r="I196" s="26"/>
    </row>
    <row r="197" spans="1:9" x14ac:dyDescent="0.25">
      <c r="A197" s="24"/>
      <c r="B197" s="20"/>
      <c r="C197" s="22"/>
      <c r="D197" s="22"/>
      <c r="E197" s="22"/>
      <c r="F197" s="22"/>
      <c r="G197" s="22"/>
      <c r="H197" s="26"/>
      <c r="I197" s="26"/>
    </row>
    <row r="198" spans="1:9" x14ac:dyDescent="0.25">
      <c r="A198" s="24"/>
      <c r="B198" s="20"/>
      <c r="C198" s="22"/>
      <c r="D198" s="22"/>
      <c r="E198" s="22"/>
      <c r="F198" s="22"/>
      <c r="G198" s="22"/>
      <c r="H198" s="26"/>
      <c r="I198" s="26"/>
    </row>
    <row r="199" spans="1:9" x14ac:dyDescent="0.25">
      <c r="A199" s="24"/>
      <c r="B199" s="20"/>
      <c r="C199" s="22"/>
      <c r="D199" s="22"/>
      <c r="E199" s="22"/>
      <c r="F199" s="22"/>
      <c r="G199" s="22"/>
      <c r="H199" s="26"/>
      <c r="I199" s="26"/>
    </row>
    <row r="200" spans="1:9" x14ac:dyDescent="0.25">
      <c r="A200" s="24"/>
      <c r="B200" s="20"/>
      <c r="C200" s="22"/>
      <c r="D200" s="22"/>
      <c r="E200" s="22"/>
      <c r="F200" s="22"/>
      <c r="G200" s="22"/>
      <c r="H200" s="26"/>
      <c r="I200" s="26"/>
    </row>
    <row r="201" spans="1:9" x14ac:dyDescent="0.25">
      <c r="A201" s="24"/>
      <c r="B201" s="20"/>
      <c r="C201" s="22"/>
      <c r="D201" s="22"/>
      <c r="E201" s="22"/>
      <c r="F201" s="22"/>
      <c r="G201" s="22"/>
      <c r="H201" s="26"/>
      <c r="I201" s="26"/>
    </row>
    <row r="202" spans="1:9" x14ac:dyDescent="0.25">
      <c r="A202" s="24"/>
      <c r="B202" s="20"/>
      <c r="C202" s="22"/>
      <c r="D202" s="22"/>
      <c r="E202" s="22"/>
      <c r="F202" s="22"/>
      <c r="G202" s="22"/>
      <c r="H202" s="26"/>
      <c r="I202" s="26"/>
    </row>
    <row r="203" spans="1:9" x14ac:dyDescent="0.25">
      <c r="A203" s="24"/>
      <c r="B203" s="20"/>
      <c r="C203" s="22"/>
      <c r="D203" s="22"/>
      <c r="E203" s="22"/>
      <c r="F203" s="22"/>
      <c r="G203" s="22"/>
      <c r="H203" s="26"/>
      <c r="I203" s="26"/>
    </row>
    <row r="204" spans="1:9" x14ac:dyDescent="0.25">
      <c r="A204" s="24"/>
      <c r="B204" s="20"/>
      <c r="C204" s="22"/>
      <c r="D204" s="22"/>
      <c r="E204" s="22"/>
      <c r="F204" s="22"/>
      <c r="G204" s="22"/>
      <c r="H204" s="26"/>
      <c r="I204" s="26"/>
    </row>
    <row r="205" spans="1:9" x14ac:dyDescent="0.25">
      <c r="A205" s="24"/>
      <c r="B205" s="20"/>
      <c r="C205" s="22"/>
      <c r="D205" s="22"/>
      <c r="E205" s="22"/>
      <c r="F205" s="22"/>
      <c r="G205" s="22"/>
      <c r="H205" s="26"/>
      <c r="I205" s="26"/>
    </row>
    <row r="206" spans="1:9" x14ac:dyDescent="0.25">
      <c r="A206" s="24"/>
      <c r="B206" s="20"/>
      <c r="C206" s="22"/>
      <c r="D206" s="22"/>
      <c r="E206" s="22"/>
      <c r="F206" s="22"/>
      <c r="G206" s="22"/>
      <c r="H206" s="26"/>
      <c r="I206" s="26"/>
    </row>
    <row r="207" spans="1:9" x14ac:dyDescent="0.25">
      <c r="A207" s="24"/>
      <c r="B207" s="20"/>
      <c r="C207" s="22"/>
      <c r="D207" s="22"/>
      <c r="E207" s="22"/>
      <c r="F207" s="22"/>
      <c r="G207" s="22"/>
      <c r="H207" s="26"/>
      <c r="I207" s="26"/>
    </row>
    <row r="208" spans="1:9" x14ac:dyDescent="0.25">
      <c r="A208" s="24"/>
      <c r="B208" s="20"/>
      <c r="C208" s="22"/>
      <c r="D208" s="22"/>
      <c r="E208" s="22"/>
      <c r="F208" s="22"/>
      <c r="G208" s="22"/>
      <c r="H208" s="26"/>
      <c r="I208" s="26"/>
    </row>
    <row r="209" spans="1:9" x14ac:dyDescent="0.25">
      <c r="A209" s="24"/>
      <c r="B209" s="20"/>
      <c r="C209" s="22"/>
      <c r="D209" s="22"/>
      <c r="E209" s="22"/>
      <c r="F209" s="22"/>
      <c r="G209" s="22"/>
      <c r="H209" s="26"/>
      <c r="I209" s="26"/>
    </row>
    <row r="210" spans="1:9" x14ac:dyDescent="0.25">
      <c r="A210" s="24"/>
      <c r="B210" s="20"/>
      <c r="C210" s="22"/>
      <c r="D210" s="22"/>
      <c r="E210" s="22"/>
      <c r="F210" s="22"/>
      <c r="G210" s="22"/>
      <c r="H210" s="26"/>
      <c r="I210" s="26"/>
    </row>
    <row r="211" spans="1:9" x14ac:dyDescent="0.25">
      <c r="A211" s="24"/>
      <c r="B211" s="20"/>
      <c r="C211" s="22"/>
      <c r="D211" s="22"/>
      <c r="E211" s="22"/>
      <c r="F211" s="22"/>
      <c r="G211" s="22"/>
      <c r="H211" s="26"/>
      <c r="I211" s="26"/>
    </row>
    <row r="212" spans="1:9" x14ac:dyDescent="0.25">
      <c r="A212" s="24"/>
      <c r="B212" s="20"/>
      <c r="C212" s="22"/>
      <c r="D212" s="22"/>
      <c r="E212" s="22"/>
      <c r="F212" s="22"/>
      <c r="G212" s="22"/>
      <c r="H212" s="26"/>
      <c r="I212" s="26"/>
    </row>
    <row r="213" spans="1:9" x14ac:dyDescent="0.25">
      <c r="A213" s="24"/>
      <c r="B213" s="20"/>
      <c r="C213" s="22"/>
      <c r="D213" s="22"/>
      <c r="E213" s="22"/>
      <c r="F213" s="22"/>
      <c r="G213" s="22"/>
      <c r="H213" s="26"/>
      <c r="I213" s="26"/>
    </row>
    <row r="214" spans="1:9" x14ac:dyDescent="0.25">
      <c r="A214" s="24"/>
      <c r="B214" s="20"/>
      <c r="C214" s="22"/>
      <c r="D214" s="22"/>
      <c r="E214" s="22"/>
      <c r="F214" s="22"/>
      <c r="G214" s="22"/>
      <c r="H214" s="26"/>
      <c r="I214" s="26"/>
    </row>
    <row r="215" spans="1:9" x14ac:dyDescent="0.25">
      <c r="A215" s="24"/>
      <c r="B215" s="20"/>
      <c r="C215" s="22"/>
      <c r="D215" s="22"/>
      <c r="E215" s="22"/>
      <c r="F215" s="22"/>
      <c r="G215" s="22"/>
      <c r="H215" s="26"/>
      <c r="I215" s="26"/>
    </row>
    <row r="216" spans="1:9" x14ac:dyDescent="0.25">
      <c r="A216" s="24"/>
      <c r="B216" s="20"/>
      <c r="C216" s="22"/>
      <c r="D216" s="22"/>
      <c r="E216" s="22"/>
      <c r="F216" s="22"/>
      <c r="G216" s="22"/>
      <c r="H216" s="26"/>
      <c r="I216" s="26"/>
    </row>
    <row r="217" spans="1:9" x14ac:dyDescent="0.25">
      <c r="A217" s="24"/>
      <c r="B217" s="20"/>
      <c r="C217" s="22"/>
      <c r="D217" s="22"/>
      <c r="E217" s="22"/>
      <c r="F217" s="22"/>
      <c r="G217" s="22"/>
      <c r="H217" s="26"/>
      <c r="I217" s="26"/>
    </row>
    <row r="218" spans="1:9" x14ac:dyDescent="0.25">
      <c r="A218" s="24"/>
      <c r="B218" s="20"/>
      <c r="C218" s="22"/>
      <c r="D218" s="22"/>
      <c r="E218" s="22"/>
      <c r="F218" s="22"/>
      <c r="G218" s="22"/>
      <c r="H218" s="26"/>
      <c r="I218" s="26"/>
    </row>
    <row r="219" spans="1:9" x14ac:dyDescent="0.25">
      <c r="A219" s="24"/>
      <c r="B219" s="20"/>
      <c r="C219" s="22"/>
      <c r="D219" s="22"/>
      <c r="E219" s="22"/>
      <c r="F219" s="22"/>
      <c r="G219" s="22"/>
      <c r="H219" s="26"/>
      <c r="I219" s="26"/>
    </row>
    <row r="220" spans="1:9" x14ac:dyDescent="0.25">
      <c r="A220" s="24"/>
      <c r="B220" s="20"/>
      <c r="C220" s="22"/>
      <c r="D220" s="22"/>
      <c r="E220" s="22"/>
      <c r="F220" s="22"/>
      <c r="G220" s="22"/>
      <c r="H220" s="26"/>
      <c r="I220" s="26"/>
    </row>
    <row r="221" spans="1:9" x14ac:dyDescent="0.25">
      <c r="A221" s="24"/>
      <c r="B221" s="20"/>
      <c r="C221" s="22"/>
      <c r="D221" s="22"/>
      <c r="E221" s="22"/>
      <c r="F221" s="22"/>
      <c r="G221" s="22"/>
      <c r="H221" s="26"/>
      <c r="I221" s="26"/>
    </row>
    <row r="222" spans="1:9" x14ac:dyDescent="0.25">
      <c r="A222" s="24"/>
      <c r="B222" s="20"/>
      <c r="C222" s="22"/>
      <c r="D222" s="22"/>
      <c r="E222" s="22"/>
      <c r="F222" s="22"/>
      <c r="G222" s="22"/>
      <c r="H222" s="26"/>
      <c r="I222" s="26"/>
    </row>
    <row r="223" spans="1:9" x14ac:dyDescent="0.25">
      <c r="A223" s="24"/>
      <c r="B223" s="20"/>
      <c r="C223" s="22"/>
      <c r="D223" s="22"/>
      <c r="E223" s="22"/>
      <c r="F223" s="22"/>
      <c r="G223" s="22"/>
      <c r="H223" s="26"/>
      <c r="I223" s="26"/>
    </row>
    <row r="224" spans="1:9" x14ac:dyDescent="0.25">
      <c r="A224" s="24"/>
      <c r="B224" s="20"/>
      <c r="C224" s="22"/>
      <c r="D224" s="22"/>
      <c r="E224" s="22"/>
      <c r="F224" s="22"/>
      <c r="G224" s="22"/>
      <c r="H224" s="26"/>
      <c r="I224" s="26"/>
    </row>
    <row r="225" spans="1:9" x14ac:dyDescent="0.25">
      <c r="A225" s="24"/>
      <c r="B225" s="20"/>
      <c r="C225" s="22"/>
      <c r="D225" s="22"/>
      <c r="E225" s="22"/>
      <c r="F225" s="22"/>
      <c r="G225" s="22"/>
      <c r="H225" s="26"/>
      <c r="I225" s="26"/>
    </row>
    <row r="226" spans="1:9" x14ac:dyDescent="0.25">
      <c r="A226" s="24"/>
      <c r="B226" s="20"/>
      <c r="C226" s="22"/>
      <c r="D226" s="22"/>
      <c r="E226" s="22"/>
      <c r="F226" s="22"/>
      <c r="G226" s="22"/>
      <c r="H226" s="26"/>
      <c r="I226" s="26"/>
    </row>
    <row r="227" spans="1:9" x14ac:dyDescent="0.25">
      <c r="A227" s="24"/>
      <c r="B227" s="20"/>
      <c r="C227" s="22"/>
      <c r="D227" s="22"/>
      <c r="E227" s="22"/>
      <c r="F227" s="22"/>
      <c r="G227" s="22"/>
      <c r="H227" s="26"/>
      <c r="I227" s="26"/>
    </row>
    <row r="228" spans="1:9" x14ac:dyDescent="0.25">
      <c r="A228" s="24"/>
      <c r="B228" s="20"/>
      <c r="C228" s="22"/>
      <c r="D228" s="22"/>
      <c r="E228" s="22"/>
      <c r="F228" s="22"/>
      <c r="G228" s="22"/>
      <c r="H228" s="26"/>
      <c r="I228" s="26"/>
    </row>
    <row r="229" spans="1:9" x14ac:dyDescent="0.25">
      <c r="A229" s="24"/>
      <c r="B229" s="20"/>
      <c r="C229" s="22"/>
      <c r="D229" s="22"/>
      <c r="E229" s="22"/>
      <c r="F229" s="22"/>
      <c r="G229" s="22"/>
      <c r="H229" s="26"/>
      <c r="I229" s="26"/>
    </row>
    <row r="230" spans="1:9" x14ac:dyDescent="0.25">
      <c r="A230" s="24"/>
      <c r="B230" s="20"/>
      <c r="C230" s="22"/>
      <c r="D230" s="22"/>
      <c r="E230" s="22"/>
      <c r="F230" s="22"/>
      <c r="G230" s="22"/>
      <c r="H230" s="26"/>
      <c r="I230" s="26"/>
    </row>
    <row r="231" spans="1:9" x14ac:dyDescent="0.25">
      <c r="A231" s="24"/>
      <c r="B231" s="20"/>
      <c r="C231" s="22"/>
      <c r="D231" s="22"/>
      <c r="E231" s="22"/>
      <c r="F231" s="22"/>
      <c r="G231" s="22"/>
      <c r="H231" s="26"/>
      <c r="I231" s="26"/>
    </row>
    <row r="232" spans="1:9" x14ac:dyDescent="0.25">
      <c r="A232" s="24"/>
      <c r="B232" s="20"/>
      <c r="C232" s="22"/>
      <c r="D232" s="22"/>
      <c r="E232" s="22"/>
      <c r="F232" s="22"/>
      <c r="G232" s="22"/>
      <c r="H232" s="26"/>
      <c r="I232" s="26"/>
    </row>
    <row r="233" spans="1:9" x14ac:dyDescent="0.25">
      <c r="A233" s="24"/>
      <c r="B233" s="20"/>
      <c r="C233" s="22"/>
      <c r="D233" s="22"/>
      <c r="E233" s="22"/>
      <c r="F233" s="22"/>
      <c r="G233" s="22"/>
      <c r="H233" s="26"/>
      <c r="I233" s="26"/>
    </row>
    <row r="234" spans="1:9" x14ac:dyDescent="0.25">
      <c r="A234" s="24"/>
      <c r="B234" s="20"/>
      <c r="C234" s="22"/>
      <c r="D234" s="22"/>
      <c r="E234" s="22"/>
      <c r="F234" s="22"/>
      <c r="G234" s="22"/>
      <c r="H234" s="26"/>
      <c r="I234" s="26"/>
    </row>
    <row r="235" spans="1:9" x14ac:dyDescent="0.25">
      <c r="A235" s="24"/>
      <c r="B235" s="20"/>
      <c r="C235" s="22"/>
      <c r="D235" s="22"/>
      <c r="E235" s="22"/>
      <c r="F235" s="22"/>
      <c r="G235" s="22"/>
      <c r="H235" s="26"/>
      <c r="I235" s="26"/>
    </row>
    <row r="236" spans="1:9" x14ac:dyDescent="0.25">
      <c r="A236" s="24"/>
      <c r="B236" s="20"/>
      <c r="C236" s="22"/>
      <c r="D236" s="22"/>
      <c r="E236" s="22"/>
      <c r="F236" s="22"/>
      <c r="G236" s="22"/>
      <c r="H236" s="26"/>
      <c r="I236" s="26"/>
    </row>
    <row r="237" spans="1:9" x14ac:dyDescent="0.25">
      <c r="A237" s="24"/>
      <c r="B237" s="20"/>
      <c r="C237" s="22"/>
      <c r="D237" s="22"/>
      <c r="E237" s="22"/>
      <c r="F237" s="22"/>
      <c r="G237" s="22"/>
      <c r="H237" s="26"/>
      <c r="I237" s="26"/>
    </row>
    <row r="238" spans="1:9" x14ac:dyDescent="0.25">
      <c r="A238" s="24"/>
      <c r="B238" s="20"/>
      <c r="C238" s="22"/>
      <c r="D238" s="22"/>
      <c r="E238" s="22"/>
      <c r="F238" s="22"/>
      <c r="G238" s="22"/>
      <c r="H238" s="26"/>
      <c r="I238" s="26"/>
    </row>
    <row r="239" spans="1:9" x14ac:dyDescent="0.25">
      <c r="A239" s="24"/>
      <c r="B239" s="20"/>
      <c r="C239" s="22"/>
      <c r="D239" s="22"/>
      <c r="E239" s="22"/>
      <c r="F239" s="22"/>
      <c r="G239" s="22"/>
      <c r="H239" s="26"/>
      <c r="I239" s="26"/>
    </row>
    <row r="240" spans="1:9" x14ac:dyDescent="0.25">
      <c r="A240" s="24"/>
      <c r="B240" s="20"/>
      <c r="C240" s="22"/>
      <c r="D240" s="22"/>
      <c r="E240" s="22"/>
      <c r="F240" s="22"/>
      <c r="G240" s="22"/>
      <c r="H240" s="26"/>
      <c r="I240" s="26"/>
    </row>
    <row r="241" spans="1:9" x14ac:dyDescent="0.25">
      <c r="A241" s="24"/>
      <c r="B241" s="20"/>
      <c r="C241" s="22"/>
      <c r="D241" s="22"/>
      <c r="E241" s="22"/>
      <c r="F241" s="22"/>
      <c r="G241" s="22"/>
      <c r="H241" s="26"/>
      <c r="I241" s="26"/>
    </row>
    <row r="242" spans="1:9" x14ac:dyDescent="0.25">
      <c r="A242" s="24"/>
      <c r="B242" s="20"/>
      <c r="C242" s="22"/>
      <c r="D242" s="22"/>
      <c r="E242" s="22"/>
      <c r="F242" s="22"/>
      <c r="G242" s="22"/>
      <c r="H242" s="26"/>
      <c r="I242" s="26"/>
    </row>
    <row r="243" spans="1:9" x14ac:dyDescent="0.25">
      <c r="A243" s="24"/>
      <c r="B243" s="20"/>
      <c r="C243" s="22"/>
      <c r="D243" s="22"/>
      <c r="E243" s="22"/>
      <c r="F243" s="22"/>
      <c r="G243" s="22"/>
      <c r="H243" s="26"/>
      <c r="I243" s="26"/>
    </row>
    <row r="244" spans="1:9" x14ac:dyDescent="0.25">
      <c r="A244" s="24"/>
      <c r="B244" s="20"/>
      <c r="C244" s="22"/>
      <c r="D244" s="22"/>
      <c r="E244" s="22"/>
      <c r="F244" s="22"/>
      <c r="G244" s="22"/>
      <c r="H244" s="26"/>
      <c r="I244" s="26"/>
    </row>
    <row r="245" spans="1:9" x14ac:dyDescent="0.25">
      <c r="A245" s="24"/>
      <c r="B245" s="20"/>
      <c r="C245" s="22"/>
      <c r="D245" s="22"/>
      <c r="E245" s="22"/>
      <c r="F245" s="22"/>
      <c r="G245" s="22"/>
      <c r="H245" s="26"/>
      <c r="I245" s="26"/>
    </row>
    <row r="246" spans="1:9" x14ac:dyDescent="0.25">
      <c r="A246" s="24"/>
      <c r="B246" s="20"/>
      <c r="C246" s="22"/>
      <c r="D246" s="22"/>
      <c r="E246" s="22"/>
      <c r="F246" s="22"/>
      <c r="G246" s="22"/>
      <c r="H246" s="26"/>
      <c r="I246" s="26"/>
    </row>
    <row r="247" spans="1:9" x14ac:dyDescent="0.25">
      <c r="A247" s="24"/>
      <c r="B247" s="20"/>
      <c r="C247" s="22"/>
      <c r="D247" s="22"/>
      <c r="E247" s="22"/>
      <c r="F247" s="22"/>
      <c r="G247" s="22"/>
      <c r="H247" s="26"/>
      <c r="I247" s="26"/>
    </row>
    <row r="248" spans="1:9" x14ac:dyDescent="0.25">
      <c r="A248" s="24"/>
      <c r="B248" s="20"/>
      <c r="C248" s="22"/>
      <c r="D248" s="22"/>
      <c r="E248" s="22"/>
      <c r="F248" s="22"/>
      <c r="G248" s="22"/>
      <c r="H248" s="26"/>
      <c r="I248" s="26"/>
    </row>
    <row r="249" spans="1:9" x14ac:dyDescent="0.25">
      <c r="A249" s="24"/>
      <c r="B249" s="20"/>
      <c r="C249" s="22"/>
      <c r="D249" s="22"/>
      <c r="E249" s="22"/>
      <c r="F249" s="22"/>
      <c r="G249" s="22"/>
      <c r="H249" s="26"/>
      <c r="I249" s="26"/>
    </row>
    <row r="250" spans="1:9" x14ac:dyDescent="0.25">
      <c r="A250" s="24"/>
      <c r="B250" s="20"/>
      <c r="C250" s="22"/>
      <c r="D250" s="22"/>
      <c r="E250" s="22"/>
      <c r="F250" s="22"/>
      <c r="G250" s="22"/>
      <c r="H250" s="26"/>
      <c r="I250" s="26"/>
    </row>
    <row r="251" spans="1:9" x14ac:dyDescent="0.25">
      <c r="A251" s="24"/>
      <c r="B251" s="20"/>
      <c r="C251" s="22"/>
      <c r="D251" s="22"/>
      <c r="E251" s="22"/>
      <c r="F251" s="22"/>
      <c r="G251" s="22"/>
      <c r="H251" s="26"/>
      <c r="I251" s="26"/>
    </row>
    <row r="252" spans="1:9" x14ac:dyDescent="0.25">
      <c r="A252" s="24"/>
      <c r="B252" s="20"/>
      <c r="C252" s="22"/>
      <c r="D252" s="22"/>
      <c r="E252" s="22"/>
      <c r="F252" s="22"/>
      <c r="G252" s="22"/>
      <c r="H252" s="26"/>
      <c r="I252" s="26"/>
    </row>
    <row r="253" spans="1:9" x14ac:dyDescent="0.25">
      <c r="A253" s="24"/>
      <c r="B253" s="20"/>
      <c r="C253" s="22"/>
      <c r="D253" s="22"/>
      <c r="E253" s="22"/>
      <c r="F253" s="22"/>
      <c r="G253" s="22"/>
      <c r="H253" s="26"/>
      <c r="I253" s="26"/>
    </row>
    <row r="254" spans="1:9" x14ac:dyDescent="0.25">
      <c r="A254" s="24"/>
      <c r="B254" s="20"/>
      <c r="C254" s="22"/>
      <c r="D254" s="22"/>
      <c r="E254" s="22"/>
      <c r="F254" s="22"/>
      <c r="G254" s="22"/>
      <c r="H254" s="26"/>
      <c r="I254" s="26"/>
    </row>
    <row r="255" spans="1:9" x14ac:dyDescent="0.25">
      <c r="A255" s="24"/>
      <c r="B255" s="20"/>
      <c r="C255" s="22"/>
      <c r="D255" s="22"/>
      <c r="E255" s="22"/>
      <c r="F255" s="22"/>
      <c r="G255" s="22"/>
      <c r="H255" s="26"/>
      <c r="I255" s="26"/>
    </row>
    <row r="256" spans="1:9" x14ac:dyDescent="0.25">
      <c r="A256" s="24"/>
      <c r="B256" s="20"/>
      <c r="C256" s="22"/>
      <c r="D256" s="22"/>
      <c r="E256" s="22"/>
      <c r="F256" s="22"/>
      <c r="G256" s="22"/>
      <c r="H256" s="26"/>
      <c r="I256" s="26"/>
    </row>
    <row r="257" spans="1:9" x14ac:dyDescent="0.25">
      <c r="A257" s="24"/>
      <c r="B257" s="20"/>
      <c r="C257" s="22"/>
      <c r="D257" s="22"/>
      <c r="E257" s="22"/>
      <c r="F257" s="22"/>
      <c r="G257" s="22"/>
      <c r="H257" s="26"/>
      <c r="I257" s="26"/>
    </row>
    <row r="258" spans="1:9" x14ac:dyDescent="0.25">
      <c r="A258" s="24"/>
      <c r="B258" s="20"/>
      <c r="C258" s="22"/>
      <c r="D258" s="22"/>
      <c r="E258" s="22"/>
      <c r="F258" s="22"/>
      <c r="G258" s="22"/>
      <c r="H258" s="26"/>
      <c r="I258" s="26"/>
    </row>
    <row r="259" spans="1:9" x14ac:dyDescent="0.25">
      <c r="A259" s="24"/>
      <c r="B259" s="20"/>
      <c r="C259" s="22"/>
      <c r="D259" s="22"/>
      <c r="E259" s="22"/>
      <c r="F259" s="22"/>
      <c r="G259" s="22"/>
      <c r="H259" s="26"/>
      <c r="I259" s="26"/>
    </row>
    <row r="260" spans="1:9" x14ac:dyDescent="0.25">
      <c r="A260" s="24"/>
      <c r="B260" s="20"/>
      <c r="C260" s="22"/>
      <c r="D260" s="22"/>
      <c r="E260" s="22"/>
      <c r="F260" s="22"/>
      <c r="G260" s="22"/>
      <c r="H260" s="26"/>
      <c r="I260" s="26"/>
    </row>
    <row r="261" spans="1:9" x14ac:dyDescent="0.25">
      <c r="A261" s="24"/>
      <c r="B261" s="20"/>
      <c r="C261" s="22"/>
      <c r="D261" s="22"/>
      <c r="E261" s="22"/>
      <c r="F261" s="22"/>
      <c r="G261" s="22"/>
      <c r="H261" s="26"/>
      <c r="I261" s="26"/>
    </row>
    <row r="262" spans="1:9" x14ac:dyDescent="0.25">
      <c r="A262" s="24"/>
      <c r="B262" s="20"/>
      <c r="C262" s="22"/>
      <c r="D262" s="22"/>
      <c r="E262" s="22"/>
      <c r="F262" s="22"/>
      <c r="G262" s="22"/>
      <c r="H262" s="26"/>
      <c r="I262" s="26"/>
    </row>
    <row r="263" spans="1:9" x14ac:dyDescent="0.25">
      <c r="A263" s="24"/>
      <c r="B263" s="20"/>
      <c r="C263" s="22"/>
      <c r="D263" s="22"/>
      <c r="E263" s="22"/>
      <c r="F263" s="22"/>
      <c r="G263" s="22"/>
      <c r="H263" s="26"/>
      <c r="I263" s="26"/>
    </row>
    <row r="264" spans="1:9" x14ac:dyDescent="0.25">
      <c r="A264" s="24"/>
      <c r="B264" s="20"/>
      <c r="C264" s="22"/>
      <c r="D264" s="22"/>
      <c r="E264" s="22"/>
      <c r="F264" s="22"/>
      <c r="G264" s="22"/>
      <c r="H264" s="26"/>
      <c r="I264" s="26"/>
    </row>
    <row r="265" spans="1:9" x14ac:dyDescent="0.25">
      <c r="A265" s="24"/>
      <c r="B265" s="20"/>
      <c r="C265" s="22"/>
      <c r="D265" s="22"/>
      <c r="E265" s="22"/>
      <c r="F265" s="22"/>
      <c r="G265" s="22"/>
      <c r="H265" s="26"/>
      <c r="I265" s="26"/>
    </row>
    <row r="266" spans="1:9" x14ac:dyDescent="0.25">
      <c r="A266" s="24"/>
      <c r="B266" s="20"/>
      <c r="C266" s="22"/>
      <c r="D266" s="22"/>
      <c r="E266" s="22"/>
      <c r="F266" s="22"/>
      <c r="G266" s="22"/>
      <c r="H266" s="26"/>
      <c r="I266" s="26"/>
    </row>
    <row r="267" spans="1:9" x14ac:dyDescent="0.25">
      <c r="A267" s="24"/>
      <c r="B267" s="20"/>
      <c r="C267" s="22"/>
      <c r="D267" s="22"/>
      <c r="E267" s="22"/>
      <c r="F267" s="22"/>
      <c r="G267" s="22"/>
      <c r="H267" s="26"/>
      <c r="I267" s="26"/>
    </row>
    <row r="268" spans="1:9" x14ac:dyDescent="0.25">
      <c r="A268" s="24"/>
      <c r="B268" s="20"/>
      <c r="C268" s="22"/>
      <c r="D268" s="22"/>
      <c r="E268" s="22"/>
      <c r="F268" s="22"/>
      <c r="G268" s="22"/>
      <c r="H268" s="26"/>
      <c r="I268" s="26"/>
    </row>
    <row r="269" spans="1:9" x14ac:dyDescent="0.25">
      <c r="A269" s="24"/>
      <c r="B269" s="20"/>
      <c r="C269" s="22"/>
      <c r="D269" s="22"/>
      <c r="E269" s="22"/>
      <c r="F269" s="22"/>
      <c r="G269" s="22"/>
      <c r="H269" s="26"/>
      <c r="I269" s="26"/>
    </row>
    <row r="270" spans="1:9" x14ac:dyDescent="0.25">
      <c r="A270" s="24"/>
      <c r="B270" s="20"/>
      <c r="C270" s="22"/>
      <c r="D270" s="22"/>
      <c r="E270" s="22"/>
      <c r="F270" s="22"/>
      <c r="G270" s="22"/>
      <c r="H270" s="26"/>
      <c r="I270" s="26"/>
    </row>
    <row r="271" spans="1:9" x14ac:dyDescent="0.25">
      <c r="A271" s="24"/>
      <c r="B271" s="20"/>
      <c r="C271" s="22"/>
      <c r="D271" s="22"/>
      <c r="E271" s="22"/>
      <c r="F271" s="22"/>
      <c r="G271" s="22"/>
      <c r="H271" s="26"/>
      <c r="I271" s="26"/>
    </row>
    <row r="272" spans="1:9" x14ac:dyDescent="0.25">
      <c r="A272" s="24"/>
      <c r="B272" s="20"/>
      <c r="C272" s="22"/>
      <c r="D272" s="22"/>
      <c r="E272" s="22"/>
      <c r="F272" s="22"/>
      <c r="G272" s="22"/>
      <c r="H272" s="26"/>
      <c r="I272" s="26"/>
    </row>
    <row r="273" spans="1:9" x14ac:dyDescent="0.25">
      <c r="A273" s="24"/>
      <c r="B273" s="20"/>
      <c r="C273" s="22"/>
      <c r="D273" s="22"/>
      <c r="E273" s="22"/>
      <c r="F273" s="22"/>
      <c r="G273" s="22"/>
      <c r="H273" s="26"/>
      <c r="I273" s="26"/>
    </row>
    <row r="274" spans="1:9" x14ac:dyDescent="0.25">
      <c r="A274" s="24"/>
      <c r="B274" s="20"/>
      <c r="C274" s="22"/>
      <c r="D274" s="22"/>
      <c r="E274" s="22"/>
      <c r="F274" s="22"/>
      <c r="G274" s="22"/>
      <c r="H274" s="26"/>
      <c r="I274" s="26"/>
    </row>
    <row r="275" spans="1:9" x14ac:dyDescent="0.25">
      <c r="A275" s="24"/>
      <c r="B275" s="20"/>
      <c r="C275" s="22"/>
      <c r="D275" s="22"/>
      <c r="E275" s="22"/>
      <c r="F275" s="22"/>
      <c r="G275" s="22"/>
      <c r="H275" s="26"/>
      <c r="I275" s="26"/>
    </row>
    <row r="276" spans="1:9" x14ac:dyDescent="0.25">
      <c r="A276" s="24"/>
      <c r="B276" s="20"/>
      <c r="C276" s="22"/>
      <c r="D276" s="22"/>
      <c r="E276" s="22"/>
      <c r="F276" s="22"/>
      <c r="G276" s="22"/>
      <c r="H276" s="26"/>
      <c r="I276" s="26"/>
    </row>
    <row r="277" spans="1:9" x14ac:dyDescent="0.25">
      <c r="A277" s="24"/>
      <c r="B277" s="20"/>
      <c r="C277" s="22"/>
      <c r="D277" s="22"/>
      <c r="E277" s="22"/>
      <c r="F277" s="22"/>
      <c r="G277" s="22"/>
      <c r="H277" s="2"/>
    </row>
  </sheetData>
  <sheetProtection selectLockedCells="1"/>
  <dataValidations disablePrompts="1" count="1">
    <dataValidation type="list" allowBlank="1" showInputMessage="1" showErrorMessage="1" sqref="B2:B34 B36:B64">
      <formula1>secteur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7"/>
  <sheetViews>
    <sheetView workbookViewId="0">
      <selection activeCell="C23" sqref="C23"/>
    </sheetView>
  </sheetViews>
  <sheetFormatPr baseColWidth="10" defaultColWidth="11.42578125" defaultRowHeight="15" x14ac:dyDescent="0.25"/>
  <cols>
    <col min="1" max="1" width="21" style="1" bestFit="1" customWidth="1"/>
    <col min="2" max="2" width="3.7109375" style="1" customWidth="1"/>
    <col min="3" max="3" width="21.5703125" style="1" bestFit="1" customWidth="1"/>
    <col min="4" max="4" width="7.5703125" style="1" customWidth="1"/>
    <col min="5" max="5" width="24.140625" style="1" bestFit="1" customWidth="1"/>
    <col min="6" max="16384" width="11.42578125" style="1"/>
  </cols>
  <sheetData>
    <row r="1" spans="1:5" x14ac:dyDescent="0.25">
      <c r="A1" s="5" t="s">
        <v>122</v>
      </c>
      <c r="B1" s="2"/>
      <c r="C1" s="5" t="s">
        <v>121</v>
      </c>
      <c r="E1" s="5" t="s">
        <v>41</v>
      </c>
    </row>
    <row r="2" spans="1:5" ht="14.45" x14ac:dyDescent="0.3">
      <c r="A2" s="5"/>
      <c r="B2" s="2"/>
      <c r="C2" s="5"/>
      <c r="E2" s="5"/>
    </row>
    <row r="3" spans="1:5" ht="18" customHeight="1" x14ac:dyDescent="0.25">
      <c r="A3" s="5" t="s">
        <v>120</v>
      </c>
      <c r="B3" s="3"/>
      <c r="C3" s="5" t="s">
        <v>119</v>
      </c>
      <c r="E3" s="4" t="s">
        <v>118</v>
      </c>
    </row>
    <row r="4" spans="1:5" x14ac:dyDescent="0.25">
      <c r="A4" s="5" t="s">
        <v>117</v>
      </c>
      <c r="B4" s="2"/>
      <c r="C4" s="5" t="s">
        <v>116</v>
      </c>
      <c r="E4" s="4" t="s">
        <v>115</v>
      </c>
    </row>
    <row r="5" spans="1:5" x14ac:dyDescent="0.25">
      <c r="A5" s="5" t="s">
        <v>114</v>
      </c>
      <c r="B5" s="2"/>
      <c r="C5" s="5" t="s">
        <v>113</v>
      </c>
      <c r="E5" s="4" t="s">
        <v>112</v>
      </c>
    </row>
    <row r="6" spans="1:5" x14ac:dyDescent="0.25">
      <c r="A6" s="5" t="s">
        <v>111</v>
      </c>
      <c r="B6" s="2"/>
      <c r="C6" s="5" t="s">
        <v>110</v>
      </c>
      <c r="E6" s="4" t="s">
        <v>109</v>
      </c>
    </row>
    <row r="7" spans="1:5" x14ac:dyDescent="0.25">
      <c r="A7" s="5" t="s">
        <v>108</v>
      </c>
      <c r="B7" s="2"/>
      <c r="C7" s="5" t="s">
        <v>107</v>
      </c>
      <c r="E7" s="4" t="s">
        <v>106</v>
      </c>
    </row>
    <row r="8" spans="1:5" x14ac:dyDescent="0.25">
      <c r="A8" s="5" t="s">
        <v>105</v>
      </c>
      <c r="B8" s="2"/>
      <c r="C8" s="5" t="s">
        <v>104</v>
      </c>
      <c r="E8" s="4" t="s">
        <v>103</v>
      </c>
    </row>
    <row r="9" spans="1:5" x14ac:dyDescent="0.25">
      <c r="A9" s="5" t="s">
        <v>102</v>
      </c>
      <c r="B9" s="2"/>
      <c r="C9" s="5" t="s">
        <v>101</v>
      </c>
      <c r="E9" s="4" t="s">
        <v>100</v>
      </c>
    </row>
    <row r="10" spans="1:5" ht="14.45" x14ac:dyDescent="0.3">
      <c r="A10" s="5" t="s">
        <v>99</v>
      </c>
      <c r="B10" s="2"/>
      <c r="C10" s="5" t="s">
        <v>98</v>
      </c>
      <c r="E10" s="4" t="s">
        <v>97</v>
      </c>
    </row>
    <row r="11" spans="1:5" x14ac:dyDescent="0.25">
      <c r="A11" s="5" t="s">
        <v>96</v>
      </c>
      <c r="B11" s="2"/>
      <c r="C11" s="5" t="s">
        <v>95</v>
      </c>
      <c r="E11" s="4" t="s">
        <v>94</v>
      </c>
    </row>
    <row r="12" spans="1:5" ht="14.45" x14ac:dyDescent="0.3">
      <c r="A12" s="5" t="s">
        <v>93</v>
      </c>
      <c r="B12" s="2"/>
      <c r="C12" s="5" t="s">
        <v>92</v>
      </c>
      <c r="E12" s="4" t="s">
        <v>91</v>
      </c>
    </row>
    <row r="13" spans="1:5" x14ac:dyDescent="0.25">
      <c r="A13" s="5" t="s">
        <v>90</v>
      </c>
      <c r="B13" s="2"/>
      <c r="C13" s="5" t="s">
        <v>89</v>
      </c>
      <c r="E13" s="4" t="s">
        <v>88</v>
      </c>
    </row>
    <row r="14" spans="1:5" x14ac:dyDescent="0.25">
      <c r="A14" s="5" t="s">
        <v>87</v>
      </c>
      <c r="B14" s="2"/>
      <c r="C14" s="5" t="s">
        <v>86</v>
      </c>
      <c r="E14" s="4" t="s">
        <v>85</v>
      </c>
    </row>
    <row r="15" spans="1:5" x14ac:dyDescent="0.25">
      <c r="A15" s="5" t="s">
        <v>84</v>
      </c>
      <c r="B15" s="2"/>
      <c r="C15" s="5" t="s">
        <v>83</v>
      </c>
      <c r="E15" s="4" t="s">
        <v>82</v>
      </c>
    </row>
    <row r="16" spans="1:5" ht="14.45" x14ac:dyDescent="0.3">
      <c r="A16" s="5" t="s">
        <v>81</v>
      </c>
      <c r="B16" s="2"/>
      <c r="C16" s="5" t="s">
        <v>80</v>
      </c>
      <c r="E16" s="4" t="s">
        <v>79</v>
      </c>
    </row>
    <row r="17" spans="1:5" ht="14.45" x14ac:dyDescent="0.3">
      <c r="A17" s="5" t="s">
        <v>78</v>
      </c>
      <c r="B17" s="2"/>
      <c r="C17" s="5" t="s">
        <v>77</v>
      </c>
      <c r="E17" s="4" t="s">
        <v>76</v>
      </c>
    </row>
    <row r="18" spans="1:5" ht="14.45" x14ac:dyDescent="0.3">
      <c r="A18" s="5" t="s">
        <v>75</v>
      </c>
      <c r="B18" s="2"/>
      <c r="C18" s="5" t="s">
        <v>74</v>
      </c>
      <c r="E18" s="4" t="s">
        <v>73</v>
      </c>
    </row>
    <row r="19" spans="1:5" x14ac:dyDescent="0.25">
      <c r="A19" s="5" t="s">
        <v>72</v>
      </c>
      <c r="B19" s="2"/>
      <c r="E19" s="4" t="s">
        <v>71</v>
      </c>
    </row>
    <row r="20" spans="1:5" x14ac:dyDescent="0.25">
      <c r="E20" s="4" t="s">
        <v>70</v>
      </c>
    </row>
    <row r="21" spans="1:5" ht="14.45" x14ac:dyDescent="0.3">
      <c r="E21" s="4" t="s">
        <v>69</v>
      </c>
    </row>
    <row r="22" spans="1:5" ht="14.45" x14ac:dyDescent="0.3">
      <c r="E22" s="4" t="s">
        <v>68</v>
      </c>
    </row>
    <row r="23" spans="1:5" ht="14.45" x14ac:dyDescent="0.3">
      <c r="E23" s="4" t="s">
        <v>67</v>
      </c>
    </row>
    <row r="24" spans="1:5" ht="14.45" x14ac:dyDescent="0.3">
      <c r="E24" s="4" t="s">
        <v>66</v>
      </c>
    </row>
    <row r="25" spans="1:5" x14ac:dyDescent="0.25">
      <c r="E25" s="4" t="s">
        <v>65</v>
      </c>
    </row>
    <row r="26" spans="1:5" x14ac:dyDescent="0.25">
      <c r="E26" s="4" t="s">
        <v>64</v>
      </c>
    </row>
    <row r="27" spans="1:5" x14ac:dyDescent="0.25">
      <c r="E27" s="4" t="s">
        <v>63</v>
      </c>
    </row>
    <row r="28" spans="1:5" x14ac:dyDescent="0.25">
      <c r="E28" s="4" t="s">
        <v>62</v>
      </c>
    </row>
    <row r="29" spans="1:5" x14ac:dyDescent="0.25">
      <c r="E29" s="4" t="s">
        <v>61</v>
      </c>
    </row>
    <row r="30" spans="1:5" x14ac:dyDescent="0.25">
      <c r="E30" s="4" t="s">
        <v>60</v>
      </c>
    </row>
    <row r="31" spans="1:5" x14ac:dyDescent="0.25">
      <c r="E31" s="4" t="s">
        <v>59</v>
      </c>
    </row>
    <row r="32" spans="1:5" x14ac:dyDescent="0.25">
      <c r="E32" s="4" t="s">
        <v>58</v>
      </c>
    </row>
    <row r="33" spans="5:5" x14ac:dyDescent="0.25">
      <c r="E33" s="4" t="s">
        <v>57</v>
      </c>
    </row>
    <row r="34" spans="5:5" x14ac:dyDescent="0.25">
      <c r="E34" s="4" t="s">
        <v>56</v>
      </c>
    </row>
    <row r="35" spans="5:5" x14ac:dyDescent="0.25">
      <c r="E35" s="4" t="s">
        <v>55</v>
      </c>
    </row>
    <row r="36" spans="5:5" x14ac:dyDescent="0.25">
      <c r="E36" s="4" t="s">
        <v>54</v>
      </c>
    </row>
    <row r="37" spans="5:5" x14ac:dyDescent="0.25">
      <c r="E37" s="4" t="s">
        <v>53</v>
      </c>
    </row>
    <row r="38" spans="5:5" x14ac:dyDescent="0.25">
      <c r="E38" s="4" t="s">
        <v>52</v>
      </c>
    </row>
    <row r="39" spans="5:5" x14ac:dyDescent="0.25">
      <c r="E39" s="4" t="s">
        <v>51</v>
      </c>
    </row>
    <row r="40" spans="5:5" x14ac:dyDescent="0.25">
      <c r="E40" s="4" t="s">
        <v>50</v>
      </c>
    </row>
    <row r="41" spans="5:5" x14ac:dyDescent="0.25">
      <c r="E41" s="4" t="s">
        <v>49</v>
      </c>
    </row>
    <row r="42" spans="5:5" x14ac:dyDescent="0.25">
      <c r="E42" s="4" t="s">
        <v>48</v>
      </c>
    </row>
    <row r="43" spans="5:5" x14ac:dyDescent="0.25">
      <c r="E43" s="4" t="s">
        <v>47</v>
      </c>
    </row>
    <row r="44" spans="5:5" x14ac:dyDescent="0.25">
      <c r="E44" s="4" t="s">
        <v>46</v>
      </c>
    </row>
    <row r="45" spans="5:5" x14ac:dyDescent="0.25">
      <c r="E45" s="4" t="s">
        <v>45</v>
      </c>
    </row>
    <row r="46" spans="5:5" x14ac:dyDescent="0.25">
      <c r="E46" s="4" t="s">
        <v>44</v>
      </c>
    </row>
    <row r="47" spans="5:5" x14ac:dyDescent="0.25">
      <c r="E47" s="4" t="s">
        <v>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QUESTIONNAIRE</vt:lpstr>
      <vt:lpstr>MAGASIN</vt:lpstr>
      <vt:lpstr>BASE</vt:lpstr>
      <vt:lpstr>MENU</vt:lpstr>
      <vt:lpstr>MENU!Responsable</vt:lpstr>
      <vt:lpstr>MAGASIN!Zone_d_impression</vt:lpstr>
    </vt:vector>
  </TitlesOfParts>
  <Company>SAINT-GOBAIN 1.7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Debosque, Flavien</dc:creator>
  <cp:lastModifiedBy>Debosque, Flavien</cp:lastModifiedBy>
  <cp:lastPrinted>2015-05-21T15:43:40Z</cp:lastPrinted>
  <dcterms:created xsi:type="dcterms:W3CDTF">2015-02-12T13:34:42Z</dcterms:created>
  <dcterms:modified xsi:type="dcterms:W3CDTF">2015-05-26T12:54:20Z</dcterms:modified>
</cp:coreProperties>
</file>