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60" windowHeight="6795" activeTab="1"/>
  </bookViews>
  <sheets>
    <sheet name="Recherche V " sheetId="2" r:id="rId1"/>
    <sheet name="Contacts" sheetId="3" r:id="rId2"/>
  </sheets>
  <definedNames>
    <definedName name="Contatcs">Contacts!$A$1:$H$17</definedName>
    <definedName name="Nom">Contacts!$D$1:$D$17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/>
  <c r="H7"/>
  <c r="H8"/>
  <c r="H9"/>
  <c r="H10"/>
  <c r="H11"/>
  <c r="H12"/>
  <c r="H13"/>
  <c r="G6"/>
  <c r="G7"/>
  <c r="G8"/>
  <c r="G9"/>
  <c r="G10"/>
  <c r="G11"/>
  <c r="G12"/>
  <c r="G13"/>
  <c r="F6"/>
  <c r="F7"/>
  <c r="F8"/>
  <c r="F9"/>
  <c r="F10"/>
  <c r="F11"/>
  <c r="F12"/>
  <c r="F13"/>
  <c r="E6"/>
  <c r="E7"/>
  <c r="E8"/>
  <c r="E9"/>
  <c r="E10"/>
  <c r="E11"/>
  <c r="E12"/>
  <c r="E13"/>
  <c r="C6"/>
  <c r="C7"/>
  <c r="C8"/>
  <c r="C9"/>
  <c r="C10"/>
  <c r="C11"/>
  <c r="C12"/>
  <c r="C13"/>
  <c r="B6"/>
  <c r="B7"/>
  <c r="B8"/>
  <c r="B9"/>
  <c r="B10"/>
  <c r="B11"/>
  <c r="B12"/>
  <c r="B13"/>
  <c r="A6"/>
  <c r="A7"/>
  <c r="A8"/>
  <c r="A9"/>
  <c r="A10"/>
  <c r="A11"/>
  <c r="A12"/>
  <c r="A13"/>
  <c r="H5"/>
  <c r="G5"/>
  <c r="F5"/>
  <c r="E5"/>
  <c r="A5"/>
  <c r="B5"/>
  <c r="C5"/>
</calcChain>
</file>

<file path=xl/sharedStrings.xml><?xml version="1.0" encoding="utf-8"?>
<sst xmlns="http://schemas.openxmlformats.org/spreadsheetml/2006/main" count="147" uniqueCount="86">
  <si>
    <t>Entité</t>
  </si>
  <si>
    <t>Fonction</t>
  </si>
  <si>
    <t>Prenom</t>
  </si>
  <si>
    <t>Nom</t>
  </si>
  <si>
    <t xml:space="preserve">adresse </t>
  </si>
  <si>
    <t>Ville</t>
  </si>
  <si>
    <t>Code postal</t>
  </si>
  <si>
    <t xml:space="preserve">Pays </t>
  </si>
  <si>
    <t>nexity</t>
  </si>
  <si>
    <t>Directeur</t>
  </si>
  <si>
    <t>Jean-Marc</t>
  </si>
  <si>
    <t xml:space="preserve"> Lefeuvre</t>
  </si>
  <si>
    <t>France</t>
  </si>
  <si>
    <t>Responsable</t>
  </si>
  <si>
    <t>Charly</t>
  </si>
  <si>
    <t xml:space="preserve"> Cadet</t>
  </si>
  <si>
    <t>Cellule Contrôle Interne et Financier</t>
  </si>
  <si>
    <t>Cyril</t>
  </si>
  <si>
    <t>Cyril Gasiglia</t>
  </si>
  <si>
    <t>EDF SA WAGRAM</t>
  </si>
  <si>
    <t>Président-Directeur Général</t>
  </si>
  <si>
    <t>Jean-Bernard</t>
  </si>
  <si>
    <t>Levy</t>
  </si>
  <si>
    <t xml:space="preserve">EDF S A </t>
  </si>
  <si>
    <t>Directeur Exécutif Groupe en charge des Finances</t>
  </si>
  <si>
    <t>Thomas</t>
  </si>
  <si>
    <t>Piquemal</t>
  </si>
  <si>
    <t xml:space="preserve">EDF SA </t>
  </si>
  <si>
    <t>Conseiller spécial du Président</t>
  </si>
  <si>
    <t>Pierre</t>
  </si>
  <si>
    <t>Lederer</t>
  </si>
  <si>
    <t>DCO</t>
  </si>
  <si>
    <t>DGF DCO</t>
  </si>
  <si>
    <t>Myriam</t>
  </si>
  <si>
    <t>Berdy</t>
  </si>
  <si>
    <t xml:space="preserve">EDF SA  </t>
  </si>
  <si>
    <t>Directeur Exécutif Groupe en charge de la Production et de l'Ingénierie</t>
  </si>
  <si>
    <t>Hervé</t>
  </si>
  <si>
    <t xml:space="preserve"> Machenaud</t>
  </si>
  <si>
    <t>Secrétaire Général</t>
  </si>
  <si>
    <t>Alain</t>
  </si>
  <si>
    <t xml:space="preserve"> Tchernonog</t>
  </si>
  <si>
    <t>Secrétaire du Comité exécutif</t>
  </si>
  <si>
    <t>Denis</t>
  </si>
  <si>
    <t xml:space="preserve"> Lépée</t>
  </si>
  <si>
    <t>Comité de direction EDF4</t>
  </si>
  <si>
    <t>Directeur de la Communication Groupe</t>
  </si>
  <si>
    <t>Catherine</t>
  </si>
  <si>
    <t xml:space="preserve">GROS </t>
  </si>
  <si>
    <t>Directeur Général d'EDF Energy</t>
  </si>
  <si>
    <t>Vincent</t>
  </si>
  <si>
    <t>de Rivaz</t>
  </si>
  <si>
    <t>UK</t>
  </si>
  <si>
    <t>Directeur des Ressources Humaines</t>
  </si>
  <si>
    <t>Marianne</t>
  </si>
  <si>
    <t>Laigneau</t>
  </si>
  <si>
    <t>Directeur Exécutif Délégué Commerce Optimisation Trading &amp; SEI</t>
  </si>
  <si>
    <t>Henri</t>
  </si>
  <si>
    <t>Directeur Délégué Gaz et "Italie et Europe du Sud"</t>
  </si>
  <si>
    <t>Bruno</t>
  </si>
  <si>
    <t xml:space="preserve">LESCOEUR </t>
  </si>
  <si>
    <t>Comité de direction EDF</t>
  </si>
  <si>
    <t>Directeur de la Recherche et du Développement</t>
  </si>
  <si>
    <t>Bernard</t>
  </si>
  <si>
    <t xml:space="preserve"> Salha</t>
  </si>
  <si>
    <t>22-30 Avenue de W</t>
  </si>
  <si>
    <t xml:space="preserve">22-30 Avenue De </t>
  </si>
  <si>
    <t xml:space="preserve">22-30 Avenue de </t>
  </si>
  <si>
    <t>33 avenue de W</t>
  </si>
  <si>
    <t>P</t>
  </si>
  <si>
    <t xml:space="preserve">Recherche V </t>
  </si>
  <si>
    <t xml:space="preserve">base de données pour  quelques contacts </t>
  </si>
  <si>
    <t xml:space="preserve">Je souhaiterais avoir l'adresses des personnes en fonction de leur noms … </t>
  </si>
  <si>
    <t xml:space="preserve">fonction </t>
  </si>
  <si>
    <t>prenom</t>
  </si>
  <si>
    <t>nom</t>
  </si>
  <si>
    <t xml:space="preserve">code postal </t>
  </si>
  <si>
    <t xml:space="preserve">ville </t>
  </si>
  <si>
    <t xml:space="preserve">pays </t>
  </si>
  <si>
    <t>Liste déroulante</t>
  </si>
  <si>
    <t xml:space="preserve">recherche V </t>
  </si>
  <si>
    <t xml:space="preserve">Tour PB6
Place de la la Défense
</t>
  </si>
  <si>
    <t xml:space="preserve"> CLAMART
GAL DE GAULLE 
929990  CLAMART 
France</t>
  </si>
  <si>
    <t xml:space="preserve"> Sa</t>
  </si>
  <si>
    <t xml:space="preserve">LESCO </t>
  </si>
  <si>
    <t xml:space="preserve"> Lafonta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</si>
</sst>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5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vertical="center" wrapText="1"/>
    </xf>
    <xf numFmtId="0" fontId="3" fillId="0" borderId="0" xfId="0" applyNumberFormat="1" applyFont="1" applyBorder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A2" sqref="A2:H2"/>
    </sheetView>
  </sheetViews>
  <sheetFormatPr baseColWidth="10" defaultRowHeight="15"/>
  <cols>
    <col min="4" max="4" width="12.5703125" customWidth="1"/>
  </cols>
  <sheetData>
    <row r="1" spans="1:11">
      <c r="A1" s="16" t="s">
        <v>70</v>
      </c>
      <c r="B1" s="17"/>
      <c r="C1" s="17"/>
      <c r="D1" s="17"/>
      <c r="E1" s="17"/>
      <c r="F1" s="17"/>
      <c r="G1" s="17"/>
      <c r="H1" s="18"/>
      <c r="J1" s="22" t="s">
        <v>72</v>
      </c>
      <c r="K1" s="23"/>
    </row>
    <row r="2" spans="1:11" ht="15.75" thickBot="1">
      <c r="A2" s="19" t="s">
        <v>71</v>
      </c>
      <c r="B2" s="20"/>
      <c r="C2" s="20"/>
      <c r="D2" s="20"/>
      <c r="E2" s="20"/>
      <c r="F2" s="20"/>
      <c r="G2" s="20"/>
      <c r="H2" s="21"/>
      <c r="J2" s="24"/>
      <c r="K2" s="25"/>
    </row>
    <row r="3" spans="1:11" ht="15.75" thickBot="1">
      <c r="A3" s="4" t="s">
        <v>80</v>
      </c>
      <c r="B3" s="4" t="s">
        <v>80</v>
      </c>
      <c r="C3" s="4" t="s">
        <v>80</v>
      </c>
      <c r="D3" s="4" t="s">
        <v>79</v>
      </c>
      <c r="E3" s="4" t="s">
        <v>80</v>
      </c>
      <c r="F3" s="4" t="s">
        <v>80</v>
      </c>
      <c r="G3" s="4" t="s">
        <v>80</v>
      </c>
      <c r="H3" s="4" t="s">
        <v>80</v>
      </c>
      <c r="J3" s="24"/>
      <c r="K3" s="25"/>
    </row>
    <row r="4" spans="1:11" ht="15.75" thickBot="1">
      <c r="A4" s="1" t="s">
        <v>0</v>
      </c>
      <c r="B4" s="2" t="s">
        <v>73</v>
      </c>
      <c r="C4" s="2" t="s">
        <v>74</v>
      </c>
      <c r="D4" s="2" t="s">
        <v>75</v>
      </c>
      <c r="E4" s="2" t="s">
        <v>4</v>
      </c>
      <c r="F4" s="2" t="s">
        <v>76</v>
      </c>
      <c r="G4" s="2" t="s">
        <v>77</v>
      </c>
      <c r="H4" s="3" t="s">
        <v>78</v>
      </c>
      <c r="J4" s="24"/>
      <c r="K4" s="25"/>
    </row>
    <row r="5" spans="1:11">
      <c r="A5" t="e">
        <f>VLOOKUP(D5,Contacts,1,FALSE)</f>
        <v>#NAME?</v>
      </c>
      <c r="B5" t="e">
        <f>VLOOKUP(D5,Contacts,2,FALSE)</f>
        <v>#NAME?</v>
      </c>
      <c r="C5" t="e">
        <f>VLOOKUP(D5,Contacts,3,FALSE)</f>
        <v>#NAME?</v>
      </c>
      <c r="D5" t="s">
        <v>22</v>
      </c>
      <c r="E5" t="e">
        <f t="shared" ref="E5:E13" si="0">VLOOKUP(D5,Contatcs,6,FALSE)</f>
        <v>#N/A</v>
      </c>
      <c r="F5" t="e">
        <f t="shared" ref="F5:F13" si="1">VLOOKUP(D5,Contatcs,7,FALSE)</f>
        <v>#N/A</v>
      </c>
      <c r="G5" t="e">
        <f t="shared" ref="G5:G13" si="2">VLOOKUP(D5,Contatcs,8,FALSE)</f>
        <v>#N/A</v>
      </c>
      <c r="H5" t="e">
        <f t="shared" ref="H5:H13" si="3">VLOOKUP(D5,Contatcs,8,FALSE)</f>
        <v>#N/A</v>
      </c>
      <c r="J5" s="24"/>
      <c r="K5" s="25"/>
    </row>
    <row r="6" spans="1:11" ht="15.75" thickBot="1">
      <c r="A6" t="e">
        <f>VLOOKUP(D6,Contacts,1,FALSE)</f>
        <v>#NAME?</v>
      </c>
      <c r="B6" t="e">
        <f>VLOOKUP(D6,Contacts,2,FALSE)</f>
        <v>#NAME?</v>
      </c>
      <c r="C6" t="e">
        <f>VLOOKUP(D6,Contacts,3,FALSE)</f>
        <v>#NAME?</v>
      </c>
      <c r="D6" t="s">
        <v>30</v>
      </c>
      <c r="E6" t="e">
        <f t="shared" si="0"/>
        <v>#N/A</v>
      </c>
      <c r="F6" t="e">
        <f t="shared" si="1"/>
        <v>#N/A</v>
      </c>
      <c r="G6" t="e">
        <f t="shared" si="2"/>
        <v>#N/A</v>
      </c>
      <c r="H6" t="e">
        <f t="shared" si="3"/>
        <v>#N/A</v>
      </c>
      <c r="J6" s="26"/>
      <c r="K6" s="27"/>
    </row>
    <row r="7" spans="1:11">
      <c r="A7" t="e">
        <f>VLOOKUP(D7,Contacts,1,FALSE)</f>
        <v>#NAME?</v>
      </c>
      <c r="B7" t="e">
        <f>VLOOKUP(D7,Contacts,2,FALSE)</f>
        <v>#NAME?</v>
      </c>
      <c r="C7" t="e">
        <f>VLOOKUP(D7,Contacts,3,FALSE)</f>
        <v>#NAME?</v>
      </c>
      <c r="D7" t="s">
        <v>41</v>
      </c>
      <c r="E7" t="e">
        <f t="shared" si="0"/>
        <v>#N/A</v>
      </c>
      <c r="F7" t="e">
        <f t="shared" si="1"/>
        <v>#N/A</v>
      </c>
      <c r="G7" t="e">
        <f t="shared" si="2"/>
        <v>#N/A</v>
      </c>
      <c r="H7" t="e">
        <f t="shared" si="3"/>
        <v>#N/A</v>
      </c>
    </row>
    <row r="8" spans="1:11">
      <c r="A8" t="e">
        <f>VLOOKUP(D8,Contacts,1,FALSE)</f>
        <v>#NAME?</v>
      </c>
      <c r="B8" t="e">
        <f>VLOOKUP(D8,Contacts,2,FALSE)</f>
        <v>#NAME?</v>
      </c>
      <c r="C8" t="e">
        <f>VLOOKUP(D8,Contacts,3,FALSE)</f>
        <v>#NAME?</v>
      </c>
      <c r="D8" t="s">
        <v>38</v>
      </c>
      <c r="E8" t="e">
        <f t="shared" si="0"/>
        <v>#N/A</v>
      </c>
      <c r="F8" t="e">
        <f t="shared" si="1"/>
        <v>#N/A</v>
      </c>
      <c r="G8" t="e">
        <f t="shared" si="2"/>
        <v>#N/A</v>
      </c>
      <c r="H8" t="e">
        <f t="shared" si="3"/>
        <v>#N/A</v>
      </c>
    </row>
    <row r="9" spans="1:11">
      <c r="A9" t="e">
        <f>VLOOKUP(D9,Contacts,1,FALSE)</f>
        <v>#NAME?</v>
      </c>
      <c r="B9" t="e">
        <f>VLOOKUP(D9,Contacts,2,FALSE)</f>
        <v>#NAME?</v>
      </c>
      <c r="C9" t="e">
        <f>VLOOKUP(D9,Contacts,3,FALSE)</f>
        <v>#NAME?</v>
      </c>
      <c r="D9" t="s">
        <v>30</v>
      </c>
      <c r="E9" t="e">
        <f t="shared" si="0"/>
        <v>#N/A</v>
      </c>
      <c r="F9" t="e">
        <f t="shared" si="1"/>
        <v>#N/A</v>
      </c>
      <c r="G9" t="e">
        <f t="shared" si="2"/>
        <v>#N/A</v>
      </c>
      <c r="H9" t="e">
        <f t="shared" si="3"/>
        <v>#N/A</v>
      </c>
    </row>
    <row r="10" spans="1:11">
      <c r="A10" t="e">
        <f>VLOOKUP(D10,Contacts,1,FALSE)</f>
        <v>#NAME?</v>
      </c>
      <c r="B10" t="e">
        <f>VLOOKUP(D10,Contacts,2,FALSE)</f>
        <v>#NAME?</v>
      </c>
      <c r="C10" t="e">
        <f>VLOOKUP(D10,Contacts,3,FALSE)</f>
        <v>#NAME?</v>
      </c>
      <c r="D10" t="s">
        <v>22</v>
      </c>
      <c r="E10" t="e">
        <f t="shared" si="0"/>
        <v>#N/A</v>
      </c>
      <c r="F10" t="e">
        <f t="shared" si="1"/>
        <v>#N/A</v>
      </c>
      <c r="G10" t="e">
        <f t="shared" si="2"/>
        <v>#N/A</v>
      </c>
      <c r="H10" t="e">
        <f t="shared" si="3"/>
        <v>#N/A</v>
      </c>
    </row>
    <row r="11" spans="1:11">
      <c r="A11" t="e">
        <f>VLOOKUP(D11,Contacts,1,FALSE)</f>
        <v>#NAME?</v>
      </c>
      <c r="B11" t="e">
        <f>VLOOKUP(D11,Contacts,2,FALSE)</f>
        <v>#NAME?</v>
      </c>
      <c r="C11" t="e">
        <f>VLOOKUP(D11,Contacts,3,FALSE)</f>
        <v>#NAME?</v>
      </c>
      <c r="D11" t="s">
        <v>44</v>
      </c>
      <c r="E11" t="e">
        <f t="shared" si="0"/>
        <v>#N/A</v>
      </c>
      <c r="F11" t="e">
        <f t="shared" si="1"/>
        <v>#N/A</v>
      </c>
      <c r="G11" t="e">
        <f t="shared" si="2"/>
        <v>#N/A</v>
      </c>
      <c r="H11" t="e">
        <f t="shared" si="3"/>
        <v>#N/A</v>
      </c>
    </row>
    <row r="12" spans="1:11">
      <c r="A12" t="e">
        <f>VLOOKUP(D12,Contacts,1,FALSE)</f>
        <v>#NAME?</v>
      </c>
      <c r="B12" t="e">
        <f>VLOOKUP(D12,Contacts,2,FALSE)</f>
        <v>#NAME?</v>
      </c>
      <c r="C12" t="e">
        <f>VLOOKUP(D12,Contacts,3,FALSE)</f>
        <v>#NAME?</v>
      </c>
      <c r="D12" t="s">
        <v>60</v>
      </c>
      <c r="E12" t="e">
        <f t="shared" si="0"/>
        <v>#N/A</v>
      </c>
      <c r="F12" t="e">
        <f t="shared" si="1"/>
        <v>#N/A</v>
      </c>
      <c r="G12" t="e">
        <f t="shared" si="2"/>
        <v>#N/A</v>
      </c>
      <c r="H12" t="e">
        <f t="shared" si="3"/>
        <v>#N/A</v>
      </c>
    </row>
    <row r="13" spans="1:11">
      <c r="A13" t="e">
        <f>VLOOKUP(D13,Contacts,1,FALSE)</f>
        <v>#NAME?</v>
      </c>
      <c r="B13" t="e">
        <f>VLOOKUP(D13,Contacts,2,FALSE)</f>
        <v>#NAME?</v>
      </c>
      <c r="C13" t="e">
        <f>VLOOKUP(D13,Contacts,3,FALSE)</f>
        <v>#NAME?</v>
      </c>
      <c r="D13" t="s">
        <v>64</v>
      </c>
      <c r="E13" t="e">
        <f t="shared" si="0"/>
        <v>#N/A</v>
      </c>
      <c r="F13" t="e">
        <f t="shared" si="1"/>
        <v>#N/A</v>
      </c>
      <c r="G13" t="e">
        <f t="shared" si="2"/>
        <v>#N/A</v>
      </c>
      <c r="H13" t="e">
        <f t="shared" si="3"/>
        <v>#N/A</v>
      </c>
    </row>
  </sheetData>
  <mergeCells count="3">
    <mergeCell ref="A1:H1"/>
    <mergeCell ref="A2:H2"/>
    <mergeCell ref="J1:K6"/>
  </mergeCells>
  <dataValidations count="1">
    <dataValidation type="list" allowBlank="1" showInputMessage="1" showErrorMessage="1" sqref="D5:D13">
      <formula1>Nom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6" workbookViewId="0">
      <selection activeCell="D15" sqref="D15"/>
    </sheetView>
  </sheetViews>
  <sheetFormatPr baseColWidth="10" defaultRowHeight="15"/>
  <cols>
    <col min="5" max="5" width="27.7109375" customWidth="1"/>
  </cols>
  <sheetData>
    <row r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>
      <c r="A2" s="6" t="s">
        <v>8</v>
      </c>
      <c r="B2" s="6" t="s">
        <v>9</v>
      </c>
      <c r="C2" s="6" t="s">
        <v>10</v>
      </c>
      <c r="D2" s="6" t="s">
        <v>11</v>
      </c>
      <c r="E2" s="6" t="s">
        <v>68</v>
      </c>
      <c r="F2" s="6" t="s">
        <v>69</v>
      </c>
      <c r="G2" s="7">
        <v>7500</v>
      </c>
      <c r="H2" s="7" t="s">
        <v>12</v>
      </c>
    </row>
    <row r="3" spans="1:8">
      <c r="A3" s="8" t="s">
        <v>8</v>
      </c>
      <c r="B3" s="8" t="s">
        <v>13</v>
      </c>
      <c r="C3" s="8" t="s">
        <v>14</v>
      </c>
      <c r="D3" s="8" t="s">
        <v>15</v>
      </c>
      <c r="E3" s="8" t="s">
        <v>65</v>
      </c>
      <c r="F3" s="8" t="s">
        <v>69</v>
      </c>
      <c r="G3" s="7">
        <v>7500</v>
      </c>
      <c r="H3" s="9" t="s">
        <v>12</v>
      </c>
    </row>
    <row r="4" spans="1:8">
      <c r="A4" s="6" t="s">
        <v>16</v>
      </c>
      <c r="B4" s="6" t="s">
        <v>13</v>
      </c>
      <c r="C4" s="6" t="s">
        <v>17</v>
      </c>
      <c r="D4" s="6" t="s">
        <v>18</v>
      </c>
      <c r="E4" s="6" t="s">
        <v>65</v>
      </c>
      <c r="F4" s="8" t="s">
        <v>69</v>
      </c>
      <c r="G4" s="7">
        <v>7500</v>
      </c>
      <c r="H4" s="7" t="s">
        <v>12</v>
      </c>
    </row>
    <row r="5" spans="1:8">
      <c r="A5" s="8" t="s">
        <v>19</v>
      </c>
      <c r="B5" s="8" t="s">
        <v>20</v>
      </c>
      <c r="C5" s="8" t="s">
        <v>21</v>
      </c>
      <c r="D5" s="8" t="s">
        <v>22</v>
      </c>
      <c r="E5" s="8" t="s">
        <v>67</v>
      </c>
      <c r="F5" s="8" t="s">
        <v>69</v>
      </c>
      <c r="G5" s="7">
        <v>7500</v>
      </c>
      <c r="H5" s="9" t="s">
        <v>12</v>
      </c>
    </row>
    <row r="6" spans="1:8">
      <c r="A6" s="6" t="s">
        <v>23</v>
      </c>
      <c r="B6" s="6" t="s">
        <v>24</v>
      </c>
      <c r="C6" s="6" t="s">
        <v>25</v>
      </c>
      <c r="D6" s="6" t="s">
        <v>26</v>
      </c>
      <c r="E6" s="6" t="s">
        <v>66</v>
      </c>
      <c r="F6" s="8" t="s">
        <v>69</v>
      </c>
      <c r="G6" s="7">
        <v>7500</v>
      </c>
      <c r="H6" s="7" t="s">
        <v>12</v>
      </c>
    </row>
    <row r="7" spans="1:8">
      <c r="A7" s="8" t="s">
        <v>27</v>
      </c>
      <c r="B7" s="8" t="s">
        <v>28</v>
      </c>
      <c r="C7" s="8" t="s">
        <v>29</v>
      </c>
      <c r="D7" s="8" t="s">
        <v>30</v>
      </c>
      <c r="E7" s="8" t="s">
        <v>65</v>
      </c>
      <c r="F7" s="8" t="s">
        <v>69</v>
      </c>
      <c r="G7" s="7">
        <v>7500</v>
      </c>
      <c r="H7" s="9" t="s">
        <v>12</v>
      </c>
    </row>
    <row r="8" spans="1:8" ht="36">
      <c r="A8" s="6" t="s">
        <v>31</v>
      </c>
      <c r="B8" s="6" t="s">
        <v>32</v>
      </c>
      <c r="C8" s="6" t="s">
        <v>33</v>
      </c>
      <c r="D8" s="6" t="s">
        <v>34</v>
      </c>
      <c r="E8" s="10" t="s">
        <v>81</v>
      </c>
      <c r="F8" s="8" t="s">
        <v>69</v>
      </c>
      <c r="G8" s="7">
        <v>7500</v>
      </c>
      <c r="H8" s="11" t="s">
        <v>12</v>
      </c>
    </row>
    <row r="9" spans="1:8">
      <c r="A9" s="8" t="s">
        <v>35</v>
      </c>
      <c r="B9" s="8" t="s">
        <v>36</v>
      </c>
      <c r="C9" s="8" t="s">
        <v>37</v>
      </c>
      <c r="D9" s="8" t="s">
        <v>38</v>
      </c>
      <c r="E9" s="8" t="s">
        <v>65</v>
      </c>
      <c r="F9" s="8" t="s">
        <v>69</v>
      </c>
      <c r="G9" s="7">
        <v>7500</v>
      </c>
      <c r="H9" s="9" t="s">
        <v>12</v>
      </c>
    </row>
    <row r="10" spans="1:8">
      <c r="A10" s="6" t="s">
        <v>27</v>
      </c>
      <c r="B10" s="6" t="s">
        <v>39</v>
      </c>
      <c r="C10" s="6" t="s">
        <v>40</v>
      </c>
      <c r="D10" s="6" t="s">
        <v>41</v>
      </c>
      <c r="E10" s="8" t="s">
        <v>65</v>
      </c>
      <c r="F10" s="8" t="s">
        <v>69</v>
      </c>
      <c r="G10" s="7">
        <v>7500</v>
      </c>
      <c r="H10" s="7" t="s">
        <v>12</v>
      </c>
    </row>
    <row r="11" spans="1:8">
      <c r="A11" s="8" t="s">
        <v>27</v>
      </c>
      <c r="B11" s="8" t="s">
        <v>42</v>
      </c>
      <c r="C11" s="8" t="s">
        <v>43</v>
      </c>
      <c r="D11" s="8" t="s">
        <v>44</v>
      </c>
      <c r="E11" s="8" t="s">
        <v>65</v>
      </c>
      <c r="F11" s="8" t="s">
        <v>69</v>
      </c>
      <c r="G11" s="7">
        <v>7500</v>
      </c>
      <c r="H11" s="9" t="s">
        <v>12</v>
      </c>
    </row>
    <row r="12" spans="1:8">
      <c r="A12" s="6" t="s">
        <v>45</v>
      </c>
      <c r="B12" s="6" t="s">
        <v>46</v>
      </c>
      <c r="C12" s="6" t="s">
        <v>47</v>
      </c>
      <c r="D12" s="6" t="s">
        <v>48</v>
      </c>
      <c r="E12" s="8" t="s">
        <v>65</v>
      </c>
      <c r="F12" s="8" t="s">
        <v>69</v>
      </c>
      <c r="G12" s="7">
        <v>7500</v>
      </c>
      <c r="H12" s="7" t="s">
        <v>12</v>
      </c>
    </row>
    <row r="13" spans="1:8">
      <c r="A13" s="8" t="s">
        <v>27</v>
      </c>
      <c r="B13" s="8" t="s">
        <v>49</v>
      </c>
      <c r="C13" s="8" t="s">
        <v>50</v>
      </c>
      <c r="D13" s="8" t="s">
        <v>51</v>
      </c>
      <c r="E13" s="8" t="s">
        <v>65</v>
      </c>
      <c r="F13" s="8" t="s">
        <v>69</v>
      </c>
      <c r="G13" s="7">
        <v>7500</v>
      </c>
      <c r="H13" s="13" t="s">
        <v>52</v>
      </c>
    </row>
    <row r="14" spans="1:8">
      <c r="A14" s="6" t="s">
        <v>27</v>
      </c>
      <c r="B14" s="6" t="s">
        <v>53</v>
      </c>
      <c r="C14" s="6" t="s">
        <v>54</v>
      </c>
      <c r="D14" s="6" t="s">
        <v>55</v>
      </c>
      <c r="E14" s="8" t="s">
        <v>65</v>
      </c>
      <c r="F14" s="6" t="s">
        <v>69</v>
      </c>
      <c r="G14" s="7">
        <v>7500</v>
      </c>
      <c r="H14" s="7" t="s">
        <v>12</v>
      </c>
    </row>
    <row r="15" spans="1:8" ht="72">
      <c r="A15" s="8" t="s">
        <v>27</v>
      </c>
      <c r="B15" s="12" t="s">
        <v>56</v>
      </c>
      <c r="C15" s="12" t="s">
        <v>57</v>
      </c>
      <c r="D15" s="8" t="s">
        <v>85</v>
      </c>
      <c r="E15" s="8" t="s">
        <v>65</v>
      </c>
      <c r="F15" s="8" t="s">
        <v>69</v>
      </c>
      <c r="G15" s="7">
        <v>7500</v>
      </c>
      <c r="H15" s="9" t="s">
        <v>12</v>
      </c>
    </row>
    <row r="16" spans="1:8" ht="60">
      <c r="A16" s="6" t="s">
        <v>27</v>
      </c>
      <c r="B16" s="14" t="s">
        <v>58</v>
      </c>
      <c r="C16" s="14" t="s">
        <v>59</v>
      </c>
      <c r="D16" s="6" t="s">
        <v>84</v>
      </c>
      <c r="E16" s="8" t="s">
        <v>65</v>
      </c>
      <c r="F16" s="6" t="s">
        <v>69</v>
      </c>
      <c r="G16" s="7">
        <v>75008</v>
      </c>
      <c r="H16" s="7" t="s">
        <v>12</v>
      </c>
    </row>
    <row r="17" spans="1:8" ht="60">
      <c r="A17" s="8" t="s">
        <v>61</v>
      </c>
      <c r="B17" s="15" t="s">
        <v>62</v>
      </c>
      <c r="C17" s="15" t="s">
        <v>63</v>
      </c>
      <c r="D17" s="8" t="s">
        <v>83</v>
      </c>
      <c r="E17" s="12" t="s">
        <v>82</v>
      </c>
      <c r="F17" s="12"/>
      <c r="G17" s="13"/>
      <c r="H17" s="9" t="s">
        <v>12</v>
      </c>
    </row>
  </sheetData>
  <dataValidations count="1">
    <dataValidation type="list" allowBlank="1" showInputMessage="1" showErrorMessage="1" sqref="D1:D17">
      <formula1>$D:$D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Recherche V </vt:lpstr>
      <vt:lpstr>Contacts</vt:lpstr>
      <vt:lpstr>Contatcs</vt:lpstr>
      <vt:lpstr>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eleves</dc:creator>
  <cp:lastModifiedBy>Marianne</cp:lastModifiedBy>
  <dcterms:created xsi:type="dcterms:W3CDTF">2015-04-16T09:11:03Z</dcterms:created>
  <dcterms:modified xsi:type="dcterms:W3CDTF">2015-04-16T14:17:27Z</dcterms:modified>
</cp:coreProperties>
</file>