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345" windowWidth="14805" windowHeight="7770"/>
  </bookViews>
  <sheets>
    <sheet name="RV" sheetId="1" r:id="rId1"/>
    <sheet name="tableau intermédiaire" sheetId="2" r:id="rId2"/>
    <sheet name="Sheet3" sheetId="3" r:id="rId3"/>
  </sheets>
  <definedNames>
    <definedName name="_xlnm._FilterDatabase" localSheetId="0" hidden="1">RV!$B$5:$C$21</definedName>
  </definedNames>
  <calcPr calcId="145621"/>
</workbook>
</file>

<file path=xl/calcChain.xml><?xml version="1.0" encoding="utf-8"?>
<calcChain xmlns="http://schemas.openxmlformats.org/spreadsheetml/2006/main">
  <c r="I26" i="1" l="1"/>
  <c r="B26" i="1"/>
  <c r="K28" i="1"/>
  <c r="K26" i="1" l="1"/>
  <c r="K27" i="1"/>
  <c r="K29" i="1" s="1"/>
  <c r="D6" i="2" l="1"/>
  <c r="D7" i="2"/>
  <c r="F11" i="2" l="1"/>
  <c r="G15" i="2"/>
  <c r="I6" i="2" l="1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G7" i="2"/>
  <c r="G6" i="2"/>
  <c r="G8" i="2"/>
  <c r="G9" i="2"/>
  <c r="G10" i="2"/>
  <c r="G11" i="2"/>
  <c r="G12" i="2"/>
  <c r="G13" i="2"/>
  <c r="G14" i="2"/>
  <c r="G16" i="2"/>
  <c r="G17" i="2"/>
  <c r="G18" i="2"/>
  <c r="G19" i="2"/>
  <c r="G20" i="2"/>
  <c r="G21" i="2"/>
  <c r="F7" i="2"/>
  <c r="F8" i="2"/>
  <c r="F9" i="2"/>
  <c r="F10" i="2"/>
  <c r="F12" i="2"/>
  <c r="F13" i="2"/>
  <c r="F14" i="2"/>
  <c r="F15" i="2"/>
  <c r="F16" i="2"/>
  <c r="F17" i="2"/>
  <c r="F18" i="2"/>
  <c r="F19" i="2"/>
  <c r="F20" i="2"/>
  <c r="F21" i="2"/>
  <c r="F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6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F22" i="2" l="1"/>
  <c r="B27" i="1" s="1"/>
  <c r="G22" i="2"/>
  <c r="C27" i="1" s="1"/>
  <c r="H22" i="2"/>
  <c r="B28" i="1" s="1"/>
  <c r="I22" i="2"/>
  <c r="C28" i="1" s="1"/>
  <c r="E22" i="2"/>
  <c r="C26" i="1" s="1"/>
  <c r="D26" i="1" s="1"/>
  <c r="D27" i="1" l="1"/>
  <c r="D28" i="1"/>
  <c r="D29" i="1" l="1"/>
  <c r="D22" i="2"/>
</calcChain>
</file>

<file path=xl/sharedStrings.xml><?xml version="1.0" encoding="utf-8"?>
<sst xmlns="http://schemas.openxmlformats.org/spreadsheetml/2006/main" count="89" uniqueCount="43">
  <si>
    <t>R</t>
  </si>
  <si>
    <t>R/V</t>
  </si>
  <si>
    <t>Total (Mn)</t>
  </si>
  <si>
    <t>Recto</t>
  </si>
  <si>
    <t>Verso</t>
  </si>
  <si>
    <t>V</t>
  </si>
  <si>
    <t>nbr de fois que je fais l'application</t>
  </si>
  <si>
    <t>Produit A</t>
  </si>
  <si>
    <t>Produit B</t>
  </si>
  <si>
    <t>Produit C</t>
  </si>
  <si>
    <t>( en min)</t>
  </si>
  <si>
    <t>Préparation final (h)</t>
  </si>
  <si>
    <t>Application 1</t>
  </si>
  <si>
    <t>Application 2</t>
  </si>
  <si>
    <t>Application 3</t>
  </si>
  <si>
    <t>Application 4</t>
  </si>
  <si>
    <t>Application 5</t>
  </si>
  <si>
    <t>Application 6</t>
  </si>
  <si>
    <t>Application 7</t>
  </si>
  <si>
    <t>Application 8</t>
  </si>
  <si>
    <t>Application 9</t>
  </si>
  <si>
    <t>Application 10</t>
  </si>
  <si>
    <t>Application 11</t>
  </si>
  <si>
    <t>Application 12</t>
  </si>
  <si>
    <t>Application 13</t>
  </si>
  <si>
    <t>Application 14</t>
  </si>
  <si>
    <t>Application 15</t>
  </si>
  <si>
    <t>Application 16</t>
  </si>
  <si>
    <t>sur quelle face ( recto/verso/les deux je fais l'application)</t>
  </si>
  <si>
    <t>tableau 1</t>
  </si>
  <si>
    <t xml:space="preserve">Temps préparation </t>
  </si>
  <si>
    <t>produit (oui/non) sur quel face quel produit</t>
  </si>
  <si>
    <t>Système 2</t>
  </si>
  <si>
    <t xml:space="preserve">Système 1 </t>
  </si>
  <si>
    <t>système 1</t>
  </si>
  <si>
    <t>…</t>
  </si>
  <si>
    <t>tableau 2</t>
  </si>
  <si>
    <t>R produit C</t>
  </si>
  <si>
    <t>V produit C</t>
  </si>
  <si>
    <t>R  produit A</t>
  </si>
  <si>
    <t>V produit A</t>
  </si>
  <si>
    <t>R produit B</t>
  </si>
  <si>
    <t>V produit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</si>
</sst>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9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lightGrid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2" fontId="4" fillId="6" borderId="4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vertical="center" wrapText="1"/>
    </xf>
    <xf numFmtId="0" fontId="3" fillId="7" borderId="3" xfId="0" applyFont="1" applyFill="1" applyBorder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0" fillId="8" borderId="0" xfId="0" applyFill="1"/>
    <xf numFmtId="0" fontId="2" fillId="2" borderId="1" xfId="0" applyFont="1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 applyProtection="1">
      <alignment vertical="center" wrapText="1"/>
    </xf>
    <xf numFmtId="0" fontId="1" fillId="2" borderId="2" xfId="0" applyFont="1" applyFill="1" applyBorder="1" applyAlignment="1" applyProtection="1">
      <alignment vertical="center" wrapText="1"/>
    </xf>
    <xf numFmtId="0" fontId="1" fillId="2" borderId="3" xfId="0" applyFont="1" applyFill="1" applyBorder="1" applyAlignment="1" applyProtection="1">
      <alignment vertical="center" wrapText="1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4" borderId="16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textRotation="90" wrapText="1"/>
    </xf>
    <xf numFmtId="0" fontId="4" fillId="0" borderId="6" xfId="0" applyFont="1" applyBorder="1" applyAlignment="1">
      <alignment horizontal="center" vertical="center" textRotation="90" wrapText="1"/>
    </xf>
    <xf numFmtId="0" fontId="4" fillId="0" borderId="5" xfId="0" applyFont="1" applyBorder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1190626</xdr:colOff>
      <xdr:row>29</xdr:row>
      <xdr:rowOff>394608</xdr:rowOff>
    </xdr:from>
    <xdr:to>
      <xdr:col>4</xdr:col>
      <xdr:colOff>258536</xdr:colOff>
      <xdr:row>47</xdr:row>
      <xdr:rowOff>111125</xdr:rowOff>
    </xdr:to>
    <xdr:sp macro="" textlink="">
      <xdr:nvSpPr>
        <xdr:cNvPr id="2" name="ZoneTexte 1"/>
        <xdr:cNvSpPr txBox="1"/>
      </xdr:nvSpPr>
      <xdr:spPr>
        <a:xfrm>
          <a:off x="2728233" y="6340929"/>
          <a:ext cx="7708446" cy="38122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créer un système, je dois faire un certains nombre d'application, un certain nombre de fois.  (l' application 3  je l'ai fait 2 fois par exemple, que sur le verso de mon système, l'application 7 je l'a fait deux fois, mais une fois sur le recto , une fois sur le verso etc ...)  pour chaque application j'utilise plusieurs produit ( A, B et/ou C ) .</a:t>
          </a:r>
        </a:p>
        <a:p>
          <a:endParaRPr lang="fr-FR" sz="1100" baseline="0"/>
        </a:p>
        <a:p>
          <a:r>
            <a:rPr lang="fr-FR" sz="1100"/>
            <a:t>Je veux savoir</a:t>
          </a:r>
          <a:r>
            <a:rPr lang="fr-FR" sz="1100" baseline="0"/>
            <a:t> si j'applique (1)  ou pas (0)  le produit A, B ou/et C sur quelle face de mon système dans le tableau 1.</a:t>
          </a:r>
        </a:p>
        <a:p>
          <a:r>
            <a:rPr lang="fr-FR" sz="1100" baseline="0"/>
            <a:t>Pour cela J'ai réalisé un tableau intermédiare. ( classeur 'tableau intermédiaire" ) </a:t>
          </a:r>
        </a:p>
        <a:p>
          <a:r>
            <a:rPr lang="fr-FR" sz="1100" baseline="0"/>
            <a:t>Cette facon marche pour un système bien défini , mais je dois le faire pour une dizaine de systèmes avec des applications différentes et  à part faire d'autres tableaux intermédiaires ( ce qui serait très lonnnnnnnnng , lourd , et pas dupplicable( pour chaque nouveau système, je dois me retaper l'excel ... ... ) )  je n'y arrive pas . </a:t>
          </a:r>
        </a:p>
        <a:p>
          <a:endParaRPr lang="fr-FR" sz="1100" baseline="0"/>
        </a:p>
        <a:p>
          <a:r>
            <a:rPr lang="fr-FR" sz="1100" baseline="0"/>
            <a:t>dans la case ProduitA/recto du tableau 1 , j'ai essayé une formule, mais je ne sais pas appliquer cette formule  à toute une ligne. Mais c'est ce que je voudrai : </a:t>
          </a:r>
        </a:p>
        <a:p>
          <a:r>
            <a:rPr lang="fr-FR" sz="1100" baseline="0"/>
            <a:t>=SI(SOMME(SI(ET(G$6=1;OU(D6="R";D6="R/V"));1;0);SI(ET(G$7=1;OU(D7="R";D7="R/V"));1;0)&gt;=1) </a:t>
          </a:r>
          <a:r>
            <a:rPr lang="fr-FR" sz="1100" baseline="0">
              <a:solidFill>
                <a:srgbClr val="FF0000"/>
              </a:solidFill>
            </a:rPr>
            <a:t>...</a:t>
          </a:r>
          <a:r>
            <a:rPr lang="fr-FR" sz="1100" baseline="0"/>
            <a:t> ;1;0)  ( c'est les trois petit point que j'aimerai combler... )</a:t>
          </a:r>
        </a:p>
        <a:p>
          <a:endParaRPr lang="fr-FR" sz="1100" baseline="0"/>
        </a:p>
        <a:p>
          <a:r>
            <a:rPr lang="fr-FR" sz="1100" baseline="0"/>
            <a:t>donc si vous m'avez compris il faut  à la fois plus de tableau intermédaire et aussi une formule compact facile à remettre en oeuvre pour un autre système ( cf exemple système 2 ). ( j'imagine un système de macro doit marcher , masi je sais pas faire ) </a:t>
          </a:r>
        </a:p>
        <a:p>
          <a:endParaRPr lang="fr-FR" sz="1100" baseline="0"/>
        </a:p>
        <a:p>
          <a:r>
            <a:rPr lang="fr-FR" sz="1100" baseline="0"/>
            <a:t>merci et si vous voulez d'autre éclaircissement je reste dispo.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2"/>
  <sheetViews>
    <sheetView tabSelected="1" topLeftCell="A22" zoomScale="70" zoomScaleNormal="70" workbookViewId="0">
      <selection activeCell="F31" sqref="F31"/>
    </sheetView>
  </sheetViews>
  <sheetFormatPr baseColWidth="10" defaultColWidth="9.140625" defaultRowHeight="15" outlineLevelCol="1" x14ac:dyDescent="0.25"/>
  <cols>
    <col min="1" max="1" width="18.28515625" customWidth="1"/>
    <col min="2" max="2" width="47" customWidth="1"/>
    <col min="3" max="3" width="44.85546875" customWidth="1"/>
    <col min="4" max="4" width="19.28515625" customWidth="1" outlineLevel="1"/>
    <col min="5" max="5" width="21.85546875" customWidth="1" outlineLevel="1"/>
    <col min="6" max="6" width="18.42578125" customWidth="1" outlineLevel="1"/>
    <col min="7" max="7" width="16.140625" customWidth="1" outlineLevel="1"/>
    <col min="8" max="8" width="23" customWidth="1" outlineLevel="1"/>
    <col min="9" max="9" width="47" customWidth="1"/>
    <col min="10" max="10" width="44.85546875" customWidth="1"/>
    <col min="11" max="11" width="19.28515625" customWidth="1"/>
    <col min="14" max="14" width="3.42578125" customWidth="1"/>
    <col min="15" max="15" width="18.7109375" customWidth="1"/>
    <col min="16" max="16" width="14.7109375" customWidth="1"/>
    <col min="17" max="17" width="16.5703125" customWidth="1"/>
    <col min="18" max="18" width="16.7109375" customWidth="1"/>
    <col min="19" max="19" width="19.42578125" customWidth="1"/>
    <col min="20" max="20" width="18" customWidth="1"/>
  </cols>
  <sheetData>
    <row r="3" spans="1:11" ht="16.5" customHeight="1" thickBot="1" x14ac:dyDescent="0.3"/>
    <row r="4" spans="1:11" ht="16.5" customHeight="1" thickBot="1" x14ac:dyDescent="0.3">
      <c r="E4" s="23"/>
      <c r="F4" s="24"/>
      <c r="G4" s="25"/>
    </row>
    <row r="5" spans="1:11" ht="30.75" thickBot="1" x14ac:dyDescent="0.3">
      <c r="A5" t="s">
        <v>33</v>
      </c>
      <c r="B5" s="22" t="s">
        <v>28</v>
      </c>
      <c r="C5" s="22" t="s">
        <v>6</v>
      </c>
      <c r="E5" s="28" t="s">
        <v>7</v>
      </c>
      <c r="F5" s="28" t="s">
        <v>8</v>
      </c>
      <c r="G5" s="28" t="s">
        <v>9</v>
      </c>
      <c r="I5" t="s">
        <v>32</v>
      </c>
      <c r="J5" s="22" t="s">
        <v>28</v>
      </c>
      <c r="K5" s="22" t="s">
        <v>6</v>
      </c>
    </row>
    <row r="6" spans="1:11" x14ac:dyDescent="0.25">
      <c r="A6" t="s">
        <v>12</v>
      </c>
      <c r="B6" t="s">
        <v>0</v>
      </c>
      <c r="C6">
        <v>2</v>
      </c>
      <c r="E6" s="26">
        <v>1</v>
      </c>
      <c r="F6" s="1">
        <v>1</v>
      </c>
      <c r="G6" s="2">
        <v>0</v>
      </c>
      <c r="I6" t="s">
        <v>12</v>
      </c>
      <c r="K6">
        <v>0</v>
      </c>
    </row>
    <row r="7" spans="1:11" ht="16.5" customHeight="1" x14ac:dyDescent="0.25">
      <c r="A7" t="s">
        <v>13</v>
      </c>
      <c r="C7">
        <v>0</v>
      </c>
      <c r="E7" s="27">
        <v>1</v>
      </c>
      <c r="F7" s="4">
        <v>0</v>
      </c>
      <c r="G7" s="5">
        <v>0</v>
      </c>
      <c r="I7" t="s">
        <v>13</v>
      </c>
      <c r="J7" t="s">
        <v>1</v>
      </c>
      <c r="K7">
        <v>2</v>
      </c>
    </row>
    <row r="8" spans="1:11" x14ac:dyDescent="0.25">
      <c r="A8" t="s">
        <v>14</v>
      </c>
      <c r="B8" t="s">
        <v>5</v>
      </c>
      <c r="C8">
        <v>2</v>
      </c>
      <c r="E8" s="27">
        <v>0</v>
      </c>
      <c r="F8" s="4">
        <v>0</v>
      </c>
      <c r="G8" s="5">
        <v>1</v>
      </c>
      <c r="I8" t="s">
        <v>14</v>
      </c>
      <c r="J8" s="39"/>
      <c r="K8">
        <v>0</v>
      </c>
    </row>
    <row r="9" spans="1:11" ht="15.75" customHeight="1" x14ac:dyDescent="0.25">
      <c r="A9" t="s">
        <v>15</v>
      </c>
      <c r="C9">
        <v>0</v>
      </c>
      <c r="E9" s="27">
        <v>0</v>
      </c>
      <c r="F9" s="4">
        <v>0</v>
      </c>
      <c r="G9" s="5">
        <v>1</v>
      </c>
      <c r="I9" t="s">
        <v>15</v>
      </c>
      <c r="J9" t="s">
        <v>5</v>
      </c>
      <c r="K9">
        <v>1</v>
      </c>
    </row>
    <row r="10" spans="1:11" x14ac:dyDescent="0.25">
      <c r="A10" t="s">
        <v>16</v>
      </c>
      <c r="B10" t="s">
        <v>5</v>
      </c>
      <c r="C10">
        <v>2</v>
      </c>
      <c r="E10" s="27">
        <v>0</v>
      </c>
      <c r="F10" s="4">
        <v>0</v>
      </c>
      <c r="G10" s="5">
        <v>1</v>
      </c>
      <c r="I10" t="s">
        <v>16</v>
      </c>
      <c r="K10">
        <v>0</v>
      </c>
    </row>
    <row r="11" spans="1:11" ht="15.75" customHeight="1" x14ac:dyDescent="0.25">
      <c r="A11" t="s">
        <v>17</v>
      </c>
      <c r="C11">
        <v>0</v>
      </c>
      <c r="E11" s="27">
        <v>1</v>
      </c>
      <c r="F11" s="4">
        <v>0</v>
      </c>
      <c r="G11" s="5">
        <v>0</v>
      </c>
      <c r="I11" t="s">
        <v>17</v>
      </c>
      <c r="K11">
        <v>0</v>
      </c>
    </row>
    <row r="12" spans="1:11" x14ac:dyDescent="0.25">
      <c r="A12" t="s">
        <v>18</v>
      </c>
      <c r="B12" t="s">
        <v>1</v>
      </c>
      <c r="C12">
        <v>2</v>
      </c>
      <c r="E12" s="27">
        <v>1</v>
      </c>
      <c r="F12" s="4">
        <v>0</v>
      </c>
      <c r="G12" s="5">
        <v>0</v>
      </c>
      <c r="I12" t="s">
        <v>18</v>
      </c>
      <c r="J12" t="s">
        <v>1</v>
      </c>
      <c r="K12">
        <v>2</v>
      </c>
    </row>
    <row r="13" spans="1:11" x14ac:dyDescent="0.25">
      <c r="A13" t="s">
        <v>19</v>
      </c>
      <c r="B13" t="s">
        <v>1</v>
      </c>
      <c r="C13">
        <v>2</v>
      </c>
      <c r="E13" s="27">
        <v>1</v>
      </c>
      <c r="F13" s="4">
        <v>0</v>
      </c>
      <c r="G13" s="5">
        <v>0</v>
      </c>
      <c r="I13" t="s">
        <v>19</v>
      </c>
      <c r="J13" t="s">
        <v>1</v>
      </c>
      <c r="K13">
        <v>0</v>
      </c>
    </row>
    <row r="14" spans="1:11" x14ac:dyDescent="0.25">
      <c r="A14" t="s">
        <v>20</v>
      </c>
      <c r="B14" t="s">
        <v>0</v>
      </c>
      <c r="C14">
        <v>2</v>
      </c>
      <c r="E14" s="27">
        <v>1</v>
      </c>
      <c r="F14" s="4">
        <v>0</v>
      </c>
      <c r="G14" s="5">
        <v>0</v>
      </c>
      <c r="I14" t="s">
        <v>20</v>
      </c>
      <c r="J14" t="s">
        <v>0</v>
      </c>
      <c r="K14">
        <v>2</v>
      </c>
    </row>
    <row r="15" spans="1:11" ht="18.75" customHeight="1" x14ac:dyDescent="0.25">
      <c r="A15" t="s">
        <v>21</v>
      </c>
      <c r="B15" t="s">
        <v>5</v>
      </c>
      <c r="C15">
        <v>2</v>
      </c>
      <c r="E15" s="27">
        <v>1</v>
      </c>
      <c r="F15" s="4">
        <v>0</v>
      </c>
      <c r="G15" s="5">
        <v>0</v>
      </c>
      <c r="I15" t="s">
        <v>21</v>
      </c>
      <c r="J15" t="s">
        <v>1</v>
      </c>
      <c r="K15">
        <v>2</v>
      </c>
    </row>
    <row r="16" spans="1:11" x14ac:dyDescent="0.25">
      <c r="A16" t="s">
        <v>22</v>
      </c>
      <c r="B16" t="s">
        <v>5</v>
      </c>
      <c r="C16">
        <v>2</v>
      </c>
      <c r="E16" s="27">
        <v>0</v>
      </c>
      <c r="F16" s="4">
        <v>0</v>
      </c>
      <c r="G16" s="5">
        <v>1</v>
      </c>
      <c r="I16" t="s">
        <v>22</v>
      </c>
      <c r="J16" t="s">
        <v>5</v>
      </c>
      <c r="K16">
        <v>2</v>
      </c>
    </row>
    <row r="17" spans="1:11" ht="15.75" customHeight="1" x14ac:dyDescent="0.25">
      <c r="A17" t="s">
        <v>23</v>
      </c>
      <c r="C17">
        <v>0</v>
      </c>
      <c r="E17" s="27">
        <v>0</v>
      </c>
      <c r="F17" s="4">
        <v>0</v>
      </c>
      <c r="G17" s="5">
        <v>1</v>
      </c>
      <c r="I17" t="s">
        <v>23</v>
      </c>
      <c r="K17">
        <v>0</v>
      </c>
    </row>
    <row r="18" spans="1:11" ht="15.75" customHeight="1" x14ac:dyDescent="0.25">
      <c r="A18" t="s">
        <v>24</v>
      </c>
      <c r="C18">
        <v>0</v>
      </c>
      <c r="E18" s="27">
        <v>0</v>
      </c>
      <c r="F18" s="4">
        <v>1</v>
      </c>
      <c r="G18" s="5">
        <v>0</v>
      </c>
      <c r="I18" t="s">
        <v>24</v>
      </c>
      <c r="J18" t="s">
        <v>0</v>
      </c>
      <c r="K18">
        <v>1</v>
      </c>
    </row>
    <row r="19" spans="1:11" x14ac:dyDescent="0.25">
      <c r="A19" t="s">
        <v>25</v>
      </c>
      <c r="C19">
        <v>0</v>
      </c>
      <c r="E19" s="27">
        <v>0</v>
      </c>
      <c r="F19" s="4">
        <v>1</v>
      </c>
      <c r="G19" s="5">
        <v>1</v>
      </c>
      <c r="I19" t="s">
        <v>25</v>
      </c>
      <c r="J19" t="s">
        <v>0</v>
      </c>
      <c r="K19">
        <v>2</v>
      </c>
    </row>
    <row r="20" spans="1:11" ht="15" customHeight="1" x14ac:dyDescent="0.25">
      <c r="A20" t="s">
        <v>26</v>
      </c>
      <c r="B20" t="s">
        <v>5</v>
      </c>
      <c r="C20">
        <v>1</v>
      </c>
      <c r="E20" s="27">
        <v>0</v>
      </c>
      <c r="F20" s="4">
        <v>0</v>
      </c>
      <c r="G20" s="5">
        <v>1</v>
      </c>
      <c r="I20" t="s">
        <v>26</v>
      </c>
      <c r="J20" t="s">
        <v>5</v>
      </c>
      <c r="K20">
        <v>1</v>
      </c>
    </row>
    <row r="21" spans="1:11" ht="15" customHeight="1" x14ac:dyDescent="0.25">
      <c r="A21" t="s">
        <v>27</v>
      </c>
      <c r="B21" t="s">
        <v>5</v>
      </c>
      <c r="C21">
        <v>1</v>
      </c>
      <c r="E21" s="27">
        <v>0</v>
      </c>
      <c r="F21" s="4">
        <v>0</v>
      </c>
      <c r="G21" s="5">
        <v>0</v>
      </c>
      <c r="I21" t="s">
        <v>27</v>
      </c>
      <c r="J21" t="s">
        <v>5</v>
      </c>
      <c r="K21">
        <v>1</v>
      </c>
    </row>
    <row r="22" spans="1:11" ht="15" customHeight="1" thickBot="1" x14ac:dyDescent="0.3">
      <c r="A22" t="s">
        <v>35</v>
      </c>
      <c r="E22" s="29"/>
      <c r="F22" s="29"/>
      <c r="G22" s="29"/>
      <c r="I22" t="s">
        <v>35</v>
      </c>
    </row>
    <row r="23" spans="1:11" ht="42.75" customHeight="1" thickBot="1" x14ac:dyDescent="0.3">
      <c r="D23" s="6" t="s">
        <v>2</v>
      </c>
    </row>
    <row r="24" spans="1:11" ht="21" thickBot="1" x14ac:dyDescent="0.3">
      <c r="B24" s="31" t="s">
        <v>29</v>
      </c>
      <c r="C24" s="32"/>
      <c r="D24" s="30"/>
      <c r="E24" s="35" t="s">
        <v>30</v>
      </c>
      <c r="F24" s="12"/>
      <c r="G24" s="11" t="s">
        <v>10</v>
      </c>
      <c r="I24" s="31" t="s">
        <v>36</v>
      </c>
      <c r="J24" s="32"/>
      <c r="K24" s="30"/>
    </row>
    <row r="25" spans="1:11" ht="16.5" thickBot="1" x14ac:dyDescent="0.3">
      <c r="B25" s="6" t="s">
        <v>3</v>
      </c>
      <c r="C25" s="18" t="s">
        <v>4</v>
      </c>
      <c r="D25" s="7"/>
      <c r="E25" s="36"/>
      <c r="F25" s="13"/>
      <c r="G25" s="14"/>
      <c r="I25" s="6" t="s">
        <v>3</v>
      </c>
      <c r="J25" s="18" t="s">
        <v>4</v>
      </c>
      <c r="K25" s="7"/>
    </row>
    <row r="26" spans="1:11" ht="39" customHeight="1" thickBot="1" x14ac:dyDescent="0.3">
      <c r="A26" t="s">
        <v>7</v>
      </c>
      <c r="B26" s="8">
        <f>IF(SUM(IF(AND(E6=1,OR(B6="R",B6="R/V")),1,0),IF(AND(E7=1,OR(B7="R",B7="R/V")),1,0)&gt;=1),1,0)</f>
        <v>1</v>
      </c>
      <c r="C26" s="8">
        <f>'tableau intermédiaire'!E22</f>
        <v>1</v>
      </c>
      <c r="D26" s="9">
        <f>(B26+C26)*G26</f>
        <v>30</v>
      </c>
      <c r="E26" s="36"/>
      <c r="F26" s="12" t="s">
        <v>7</v>
      </c>
      <c r="G26" s="15">
        <v>15</v>
      </c>
      <c r="I26" s="8">
        <f>IF(SUM(IF(AND(E6=1,OR(J6="R",J6="R/V")),1,0),IF(AND(E7=1,OR(J7="R",J7="R/V")),1,0)&gt;=1),1,0)</f>
        <v>1</v>
      </c>
      <c r="J26" s="8"/>
      <c r="K26" s="9">
        <f>(I26+J26)*N26</f>
        <v>0</v>
      </c>
    </row>
    <row r="27" spans="1:11" ht="41.25" customHeight="1" thickBot="1" x14ac:dyDescent="0.3">
      <c r="A27" t="s">
        <v>8</v>
      </c>
      <c r="B27" s="8">
        <f>'tableau intermédiaire'!F22</f>
        <v>1</v>
      </c>
      <c r="C27" s="8">
        <f>'tableau intermédiaire'!G22</f>
        <v>0</v>
      </c>
      <c r="D27" s="9">
        <f>(B27+C27)*G27</f>
        <v>5</v>
      </c>
      <c r="E27" s="36"/>
      <c r="F27" s="12" t="s">
        <v>8</v>
      </c>
      <c r="G27" s="3">
        <v>5</v>
      </c>
      <c r="I27" s="8"/>
      <c r="J27" s="8"/>
      <c r="K27" s="9">
        <f>(I27+J27)*N27</f>
        <v>0</v>
      </c>
    </row>
    <row r="28" spans="1:11" ht="21" thickBot="1" x14ac:dyDescent="0.3">
      <c r="A28" t="s">
        <v>9</v>
      </c>
      <c r="B28" s="8">
        <f>'tableau intermédiaire'!H22</f>
        <v>0</v>
      </c>
      <c r="C28" s="8">
        <f>'tableau intermédiaire'!I22</f>
        <v>1</v>
      </c>
      <c r="D28" s="9">
        <f>(B28+C28)*G28</f>
        <v>15</v>
      </c>
      <c r="E28" s="37"/>
      <c r="F28" s="12" t="s">
        <v>9</v>
      </c>
      <c r="G28" s="16">
        <v>15</v>
      </c>
      <c r="I28" s="8"/>
      <c r="J28" s="8"/>
      <c r="K28" s="9">
        <f>(I28+J28)*N28</f>
        <v>0</v>
      </c>
    </row>
    <row r="29" spans="1:11" ht="23.25" customHeight="1" thickBot="1" x14ac:dyDescent="0.3">
      <c r="B29" s="33" t="s">
        <v>11</v>
      </c>
      <c r="C29" s="34"/>
      <c r="D29" s="10">
        <f>SUM(D24:D28)/60</f>
        <v>0.83333333333333337</v>
      </c>
      <c r="I29" s="33" t="s">
        <v>11</v>
      </c>
      <c r="J29" s="34"/>
      <c r="K29" s="10">
        <f>SUM(K24:K28)/60</f>
        <v>0</v>
      </c>
    </row>
    <row r="30" spans="1:11" ht="48" customHeight="1" x14ac:dyDescent="0.25"/>
    <row r="32" spans="1:11" ht="34.5" customHeight="1" x14ac:dyDescent="0.25"/>
  </sheetData>
  <autoFilter ref="B5:C21"/>
  <mergeCells count="5">
    <mergeCell ref="B24:C24"/>
    <mergeCell ref="B29:C29"/>
    <mergeCell ref="E24:E28"/>
    <mergeCell ref="I24:J24"/>
    <mergeCell ref="I29:J29"/>
  </mergeCells>
  <conditionalFormatting sqref="E6:G18 J8">
    <cfRule type="cellIs" dxfId="29" priority="64" stopIfTrue="1" operator="equal">
      <formula>""</formula>
    </cfRule>
    <cfRule type="cellIs" dxfId="28" priority="65" stopIfTrue="1" operator="equal">
      <formula>0</formula>
    </cfRule>
    <cfRule type="cellIs" dxfId="27" priority="66" stopIfTrue="1" operator="greaterThanOrEqual">
      <formula>1</formula>
    </cfRule>
  </conditionalFormatting>
  <conditionalFormatting sqref="C28">
    <cfRule type="cellIs" dxfId="26" priority="16" operator="greaterThan">
      <formula>0</formula>
    </cfRule>
    <cfRule type="containsBlanks" dxfId="25" priority="17">
      <formula>LEN(TRIM(C28))=0</formula>
    </cfRule>
  </conditionalFormatting>
  <conditionalFormatting sqref="B26">
    <cfRule type="cellIs" dxfId="24" priority="26" operator="greaterThan">
      <formula>0</formula>
    </cfRule>
    <cfRule type="containsBlanks" dxfId="23" priority="27">
      <formula>LEN(TRIM(B26))=0</formula>
    </cfRule>
  </conditionalFormatting>
  <conditionalFormatting sqref="B27">
    <cfRule type="cellIs" dxfId="22" priority="24" operator="greaterThan">
      <formula>0</formula>
    </cfRule>
    <cfRule type="containsBlanks" dxfId="21" priority="25">
      <formula>LEN(TRIM(B27))=0</formula>
    </cfRule>
  </conditionalFormatting>
  <conditionalFormatting sqref="B28">
    <cfRule type="cellIs" dxfId="20" priority="22" operator="greaterThan">
      <formula>0</formula>
    </cfRule>
    <cfRule type="containsBlanks" dxfId="19" priority="23">
      <formula>LEN(TRIM(B28))=0</formula>
    </cfRule>
  </conditionalFormatting>
  <conditionalFormatting sqref="C26">
    <cfRule type="cellIs" dxfId="18" priority="20" operator="greaterThan">
      <formula>0</formula>
    </cfRule>
    <cfRule type="containsBlanks" dxfId="17" priority="21">
      <formula>LEN(TRIM(C26))=0</formula>
    </cfRule>
  </conditionalFormatting>
  <conditionalFormatting sqref="C27">
    <cfRule type="cellIs" dxfId="16" priority="18" operator="greaterThan">
      <formula>0</formula>
    </cfRule>
    <cfRule type="containsBlanks" dxfId="15" priority="19">
      <formula>LEN(TRIM(C27))=0</formula>
    </cfRule>
  </conditionalFormatting>
  <conditionalFormatting sqref="E19:G22">
    <cfRule type="cellIs" dxfId="14" priority="13" stopIfTrue="1" operator="equal">
      <formula>""</formula>
    </cfRule>
    <cfRule type="cellIs" dxfId="13" priority="14" stopIfTrue="1" operator="equal">
      <formula>0</formula>
    </cfRule>
    <cfRule type="cellIs" dxfId="12" priority="15" stopIfTrue="1" operator="greaterThanOrEqual">
      <formula>1</formula>
    </cfRule>
  </conditionalFormatting>
  <conditionalFormatting sqref="J28">
    <cfRule type="cellIs" dxfId="11" priority="1" operator="greaterThan">
      <formula>0</formula>
    </cfRule>
    <cfRule type="containsBlanks" dxfId="10" priority="2">
      <formula>LEN(TRIM(J28))=0</formula>
    </cfRule>
  </conditionalFormatting>
  <conditionalFormatting sqref="I26">
    <cfRule type="cellIs" dxfId="9" priority="11" operator="greaterThan">
      <formula>0</formula>
    </cfRule>
    <cfRule type="containsBlanks" dxfId="8" priority="12">
      <formula>LEN(TRIM(I26))=0</formula>
    </cfRule>
  </conditionalFormatting>
  <conditionalFormatting sqref="I27">
    <cfRule type="cellIs" dxfId="7" priority="9" operator="greaterThan">
      <formula>0</formula>
    </cfRule>
    <cfRule type="containsBlanks" dxfId="6" priority="10">
      <formula>LEN(TRIM(I27))=0</formula>
    </cfRule>
  </conditionalFormatting>
  <conditionalFormatting sqref="I28">
    <cfRule type="cellIs" dxfId="5" priority="7" operator="greaterThan">
      <formula>0</formula>
    </cfRule>
    <cfRule type="containsBlanks" dxfId="4" priority="8">
      <formula>LEN(TRIM(I28))=0</formula>
    </cfRule>
  </conditionalFormatting>
  <conditionalFormatting sqref="J26">
    <cfRule type="cellIs" dxfId="3" priority="5" operator="greaterThan">
      <formula>0</formula>
    </cfRule>
    <cfRule type="containsBlanks" dxfId="2" priority="6">
      <formula>LEN(TRIM(J26))=0</formula>
    </cfRule>
  </conditionalFormatting>
  <conditionalFormatting sqref="J27">
    <cfRule type="cellIs" dxfId="1" priority="3" operator="greaterThan">
      <formula>0</formula>
    </cfRule>
    <cfRule type="containsBlanks" dxfId="0" priority="4">
      <formula>LEN(TRIM(J27))=0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23"/>
  <sheetViews>
    <sheetView topLeftCell="A10" workbookViewId="0">
      <selection activeCell="G8" sqref="G8"/>
    </sheetView>
  </sheetViews>
  <sheetFormatPr baseColWidth="10" defaultColWidth="9.140625" defaultRowHeight="15" x14ac:dyDescent="0.25"/>
  <cols>
    <col min="1" max="1" width="9.140625" customWidth="1"/>
    <col min="2" max="2" width="17.85546875" customWidth="1"/>
    <col min="4" max="4" width="18.7109375" customWidth="1"/>
    <col min="5" max="5" width="14.7109375" customWidth="1"/>
    <col min="6" max="6" width="16.5703125" customWidth="1"/>
    <col min="7" max="7" width="16.7109375" customWidth="1"/>
    <col min="8" max="8" width="19.42578125" customWidth="1"/>
    <col min="9" max="9" width="18" customWidth="1"/>
  </cols>
  <sheetData>
    <row r="4" spans="4:9" x14ac:dyDescent="0.25">
      <c r="D4" t="s">
        <v>34</v>
      </c>
    </row>
    <row r="5" spans="4:9" x14ac:dyDescent="0.25">
      <c r="D5" s="19" t="s">
        <v>39</v>
      </c>
      <c r="E5" s="19" t="s">
        <v>40</v>
      </c>
      <c r="F5" s="19" t="s">
        <v>41</v>
      </c>
      <c r="G5" s="19" t="s">
        <v>42</v>
      </c>
      <c r="H5" s="19" t="s">
        <v>37</v>
      </c>
      <c r="I5" s="19" t="s">
        <v>38</v>
      </c>
    </row>
    <row r="6" spans="4:9" x14ac:dyDescent="0.25">
      <c r="D6" s="17">
        <f>IF(AND(RV!E6=1,OR(RV!B6="R",RV!B6="R/V")),1,0)</f>
        <v>1</v>
      </c>
      <c r="E6" s="17">
        <f>IF(AND(RV!E6=1,OR(RV!B6="V",RV!B6="R/V")),1,0)</f>
        <v>0</v>
      </c>
      <c r="F6" s="17">
        <f>IF(AND(RV!F6=1,OR(RV!B6="R",RV!B6="R/V")),1,0)</f>
        <v>1</v>
      </c>
      <c r="G6" s="17">
        <f>IF(AND(RV!F6=1,OR(RV!B6="V",RV!B6="R/V")),1,0)</f>
        <v>0</v>
      </c>
      <c r="H6" s="17">
        <f>IF(AND(RV!G6=1,OR(RV!B6="R",RV!B6="R/V")),1,0)</f>
        <v>0</v>
      </c>
      <c r="I6" s="17">
        <f>IF(AND(RV!G6=1,OR(RV!B6="V",RV!B6="R/V")),1,0)</f>
        <v>0</v>
      </c>
    </row>
    <row r="7" spans="4:9" x14ac:dyDescent="0.25">
      <c r="D7" s="17">
        <f>IF(AND(RV!E7=1,OR(RV!B7="R",RV!B7="R/V")),1,0)</f>
        <v>0</v>
      </c>
      <c r="E7" s="17">
        <f>IF(AND(RV!E7=1,OR(RV!B7="V",RV!B7="R/V")),1,0)</f>
        <v>0</v>
      </c>
      <c r="F7" s="17">
        <f>IF(AND(RV!F7=1,OR(RV!B7="R",RV!B7="R/V")),1,0)</f>
        <v>0</v>
      </c>
      <c r="G7" s="17">
        <f>IF(AND(RV!F7=1,OR(RV!B7="V",RV!B7="R/V")),1,0)</f>
        <v>0</v>
      </c>
      <c r="H7" s="17">
        <f>IF(AND(RV!G7=1,OR(RV!B7="R",RV!B7="R/V")),1,0)</f>
        <v>0</v>
      </c>
      <c r="I7" s="17">
        <f>IF(AND(RV!G7=1,OR(RV!B7="V",RV!B7="R/V")),1,0)</f>
        <v>0</v>
      </c>
    </row>
    <row r="8" spans="4:9" x14ac:dyDescent="0.25">
      <c r="D8" s="17">
        <f>IF(AND(RV!E8=1,OR(RV!B8="R",RV!B8="R/V")),1,0)</f>
        <v>0</v>
      </c>
      <c r="E8" s="17">
        <f>IF(AND(RV!E8=1,OR(RV!B8="V",RV!B8="R/V")),1,0)</f>
        <v>0</v>
      </c>
      <c r="F8" s="17">
        <f>IF(AND(RV!F8=1,OR(RV!B8="R",RV!B8="R/V")),1,0)</f>
        <v>0</v>
      </c>
      <c r="G8" s="17">
        <f>IF(AND(RV!F8=1,OR(RV!B8="V",RV!B8="R/V")),1,0)</f>
        <v>0</v>
      </c>
      <c r="H8" s="17">
        <f>IF(AND(RV!G8=1,OR(RV!B8="R",RV!B8="R/V")),1,0)</f>
        <v>0</v>
      </c>
      <c r="I8" s="17">
        <f>IF(AND(RV!G8=1,OR(RV!B8="V",RV!B8="R/V")),1,0)</f>
        <v>1</v>
      </c>
    </row>
    <row r="9" spans="4:9" x14ac:dyDescent="0.25">
      <c r="D9" s="17">
        <f>IF(AND(RV!E9=1,OR(RV!B9="R",RV!B9="R/V")),1,0)</f>
        <v>0</v>
      </c>
      <c r="E9" s="17">
        <f>IF(AND(RV!E9=1,OR(RV!B9="V",RV!B9="R/V")),1,0)</f>
        <v>0</v>
      </c>
      <c r="F9" s="17">
        <f>IF(AND(RV!F9=1,OR(RV!B9="R",RV!B9="R/V")),1,0)</f>
        <v>0</v>
      </c>
      <c r="G9" s="17">
        <f>IF(AND(RV!F9=1,OR(RV!B9="V",RV!B9="R/V")),1,0)</f>
        <v>0</v>
      </c>
      <c r="H9" s="17">
        <f>IF(AND(RV!G9=1,OR(RV!B9="R",RV!B9="R/V")),1,0)</f>
        <v>0</v>
      </c>
      <c r="I9" s="17">
        <f>IF(AND(RV!G9=1,OR(RV!B9="V",RV!B9="R/V")),1,0)</f>
        <v>0</v>
      </c>
    </row>
    <row r="10" spans="4:9" x14ac:dyDescent="0.25">
      <c r="D10" s="17">
        <f>IF(AND(RV!E10=1,OR(RV!B10="R",RV!B10="R/V")),1,0)</f>
        <v>0</v>
      </c>
      <c r="E10" s="17">
        <f>IF(AND(RV!E10=1,OR(RV!B10="V",RV!B10="R/V")),1,0)</f>
        <v>0</v>
      </c>
      <c r="F10" s="17">
        <f>IF(AND(RV!F10=1,OR(RV!B10="R",RV!B10="R/V")),1,0)</f>
        <v>0</v>
      </c>
      <c r="G10" s="17">
        <f>IF(AND(RV!F10=1,OR(RV!B10="V",RV!B10="R/V")),1,0)</f>
        <v>0</v>
      </c>
      <c r="H10" s="17">
        <f>IF(AND(RV!G10=1,OR(RV!B10="R",RV!B10="R/V")),1,0)</f>
        <v>0</v>
      </c>
      <c r="I10" s="17">
        <f>IF(AND(RV!G10=1,OR(RV!B10="V",RV!B10="R/V")),1,0)</f>
        <v>1</v>
      </c>
    </row>
    <row r="11" spans="4:9" x14ac:dyDescent="0.25">
      <c r="D11" s="17">
        <f>IF(AND(RV!E11=1,OR(RV!B11="R",RV!B11="R/V")),1,0)</f>
        <v>0</v>
      </c>
      <c r="E11" s="17">
        <f>IF(AND(RV!E11=1,OR(RV!B11="V",RV!B11="R/V")),1,0)</f>
        <v>0</v>
      </c>
      <c r="F11" s="17">
        <f>IF(AND(RV!F11=1,OR(RV!B11="R",RV!B11="R/V")),1,0)</f>
        <v>0</v>
      </c>
      <c r="G11" s="17">
        <f>IF(AND(RV!F11=1,OR(RV!B11="V",RV!B11="R/V")),1,0)</f>
        <v>0</v>
      </c>
      <c r="H11" s="17">
        <f>IF(AND(RV!G11=1,OR(RV!B11="R",RV!B11="R/V")),1,0)</f>
        <v>0</v>
      </c>
      <c r="I11" s="17">
        <f>IF(AND(RV!G11=1,OR(RV!B11="V",RV!B11="R/V")),1,0)</f>
        <v>0</v>
      </c>
    </row>
    <row r="12" spans="4:9" x14ac:dyDescent="0.25">
      <c r="D12" s="17">
        <f>IF(AND(RV!E12=1,OR(RV!B12="R",RV!B12="R/V")),1,0)</f>
        <v>1</v>
      </c>
      <c r="E12" s="17">
        <f>IF(AND(RV!E12=1,OR(RV!B12="V",RV!B12="R/V")),1,0)</f>
        <v>1</v>
      </c>
      <c r="F12" s="17">
        <f>IF(AND(RV!F12=1,OR(RV!B12="R",RV!B12="R/V")),1,0)</f>
        <v>0</v>
      </c>
      <c r="G12" s="17">
        <f>IF(AND(RV!F12=1,OR(RV!B12="V",RV!B12="R/V")),1,0)</f>
        <v>0</v>
      </c>
      <c r="H12" s="17">
        <f>IF(AND(RV!G12=1,OR(RV!B12="R",RV!B12="R/V")),1,0)</f>
        <v>0</v>
      </c>
      <c r="I12" s="17">
        <f>IF(AND(RV!G12=1,OR(RV!B12="V",RV!B12="R/V")),1,0)</f>
        <v>0</v>
      </c>
    </row>
    <row r="13" spans="4:9" x14ac:dyDescent="0.25">
      <c r="D13" s="17">
        <f>IF(AND(RV!E13=1,OR(RV!B13="R",RV!B13="R/V")),1,0)</f>
        <v>1</v>
      </c>
      <c r="E13" s="17">
        <f>IF(AND(RV!E13=1,OR(RV!B13="V",RV!B13="R/V")),1,0)</f>
        <v>1</v>
      </c>
      <c r="F13" s="17">
        <f>IF(AND(RV!F13=1,OR(RV!B13="R",RV!B13="R/V")),1,0)</f>
        <v>0</v>
      </c>
      <c r="G13" s="17">
        <f>IF(AND(RV!F13=1,OR(RV!B13="V",RV!B13="R/V")),1,0)</f>
        <v>0</v>
      </c>
      <c r="H13" s="17">
        <f>IF(AND(RV!G13=1,OR(RV!B13="R",RV!B13="R/V")),1,0)</f>
        <v>0</v>
      </c>
      <c r="I13" s="17">
        <f>IF(AND(RV!G13=1,OR(RV!B13="V",RV!B13="R/V")),1,0)</f>
        <v>0</v>
      </c>
    </row>
    <row r="14" spans="4:9" x14ac:dyDescent="0.25">
      <c r="D14" s="17">
        <f>IF(AND(RV!E14=1,OR(RV!B14="R",RV!B14="R/V")),1,0)</f>
        <v>1</v>
      </c>
      <c r="E14" s="17">
        <f>IF(AND(RV!E14=1,OR(RV!B14="V",RV!B14="R/V")),1,0)</f>
        <v>0</v>
      </c>
      <c r="F14" s="17">
        <f>IF(AND(RV!F14=1,OR(RV!B14="R",RV!B14="R/V")),1,0)</f>
        <v>0</v>
      </c>
      <c r="G14" s="17">
        <f>IF(AND(RV!F14=1,OR(RV!B14="V",RV!B14="R/V")),1,0)</f>
        <v>0</v>
      </c>
      <c r="H14" s="17">
        <f>IF(AND(RV!G14=1,OR(RV!B14="R",RV!B14="R/V")),1,0)</f>
        <v>0</v>
      </c>
      <c r="I14" s="17">
        <f>IF(AND(RV!G14=1,OR(RV!B14="V",RV!B14="R/V")),1,0)</f>
        <v>0</v>
      </c>
    </row>
    <row r="15" spans="4:9" x14ac:dyDescent="0.25">
      <c r="D15" s="17">
        <f>IF(AND(RV!E15=1,OR(RV!B15="R",RV!B15="R/V")),1,0)</f>
        <v>0</v>
      </c>
      <c r="E15" s="17">
        <f>IF(AND(RV!E15=1,OR(RV!B15="V",RV!B15="R/V")),1,0)</f>
        <v>1</v>
      </c>
      <c r="F15" s="17">
        <f>IF(AND(RV!F15=1,OR(RV!B15="R",RV!B15="R/V")),1,0)</f>
        <v>0</v>
      </c>
      <c r="G15" s="17">
        <f>IF(AND(RV!F15=1,OR(RV!B15="V",RV!B15="R/V")),1,0)</f>
        <v>0</v>
      </c>
      <c r="H15" s="17">
        <f>IF(AND(RV!G15=1,OR(RV!B15="R",RV!B15="R/V")),1,0)</f>
        <v>0</v>
      </c>
      <c r="I15" s="17">
        <f>IF(AND(RV!G15=1,OR(RV!B15="V",RV!B15="R/V")),1,0)</f>
        <v>0</v>
      </c>
    </row>
    <row r="16" spans="4:9" x14ac:dyDescent="0.25">
      <c r="D16" s="17">
        <f>IF(AND(RV!E16=1,OR(RV!B16="R",RV!B16="R/V")),1,0)</f>
        <v>0</v>
      </c>
      <c r="E16" s="17">
        <f>IF(AND(RV!E16=1,OR(RV!B16="V",RV!B16="R/V")),1,0)</f>
        <v>0</v>
      </c>
      <c r="F16" s="17">
        <f>IF(AND(RV!F16=1,OR(RV!B16="R",RV!B16="R/V")),1,0)</f>
        <v>0</v>
      </c>
      <c r="G16" s="17">
        <f>IF(AND(RV!F16=1,OR(RV!B16="V",RV!B16="R/V")),1,0)</f>
        <v>0</v>
      </c>
      <c r="H16" s="17">
        <f>IF(AND(RV!G16=1,OR(RV!B16="R",RV!B16="R/V")),1,0)</f>
        <v>0</v>
      </c>
      <c r="I16" s="17">
        <f>IF(AND(RV!G16=1,OR(RV!B16="V",RV!B16="R/V")),1,0)</f>
        <v>1</v>
      </c>
    </row>
    <row r="17" spans="2:9" x14ac:dyDescent="0.25">
      <c r="D17" s="17">
        <f>IF(AND(RV!E17=1,OR(RV!B17="R",RV!B17="R/V")),1,0)</f>
        <v>0</v>
      </c>
      <c r="E17" s="17">
        <f>IF(AND(RV!E17=1,OR(RV!B17="V",RV!B17="R/V")),1,0)</f>
        <v>0</v>
      </c>
      <c r="F17" s="17">
        <f>IF(AND(RV!F17=1,OR(RV!B17="R",RV!B17="R/V")),1,0)</f>
        <v>0</v>
      </c>
      <c r="G17" s="17">
        <f>IF(AND(RV!F17=1,OR(RV!B17="V",RV!B17="R/V")),1,0)</f>
        <v>0</v>
      </c>
      <c r="H17" s="17">
        <f>IF(AND(RV!G17=1,OR(RV!B17="R",RV!B17="R/V")),1,0)</f>
        <v>0</v>
      </c>
      <c r="I17" s="17">
        <f>IF(AND(RV!G17=1,OR(RV!B17="V",RV!B17="R/V")),1,0)</f>
        <v>0</v>
      </c>
    </row>
    <row r="18" spans="2:9" x14ac:dyDescent="0.25">
      <c r="D18" s="17">
        <f>IF(AND(RV!E18=1,OR(RV!B18="R",RV!B18="R/V")),1,0)</f>
        <v>0</v>
      </c>
      <c r="E18" s="17">
        <f>IF(AND(RV!E18=1,OR(RV!B18="V",RV!B18="R/V")),1,0)</f>
        <v>0</v>
      </c>
      <c r="F18" s="17">
        <f>IF(AND(RV!F18=1,OR(RV!B18="R",RV!B18="R/V")),1,0)</f>
        <v>0</v>
      </c>
      <c r="G18" s="17">
        <f>IF(AND(RV!F18=1,OR(RV!B18="V",RV!B18="R/V")),1,0)</f>
        <v>0</v>
      </c>
      <c r="H18" s="17">
        <f>IF(AND(RV!G18=1,OR(RV!B18="R",RV!B18="R/V")),1,0)</f>
        <v>0</v>
      </c>
      <c r="I18" s="17">
        <f>IF(AND(RV!G18=1,OR(RV!B18="V",RV!B18="R/V")),1,0)</f>
        <v>0</v>
      </c>
    </row>
    <row r="19" spans="2:9" x14ac:dyDescent="0.25">
      <c r="D19" s="17">
        <f>IF(AND(RV!E20=1,OR(RV!B19="R",RV!B19="R/V")),1,0)</f>
        <v>0</v>
      </c>
      <c r="E19" s="17">
        <f>IF(AND(RV!E20=1,OR(RV!B19="V",RV!B19="R/V")),1,0)</f>
        <v>0</v>
      </c>
      <c r="F19" s="17">
        <f>IF(AND(RV!F20=1,OR(RV!B19="R",RV!B19="R/V")),1,0)</f>
        <v>0</v>
      </c>
      <c r="G19" s="17">
        <f>IF(AND(RV!F20=1,OR(RV!B19="V",RV!B19="R/V")),1,0)</f>
        <v>0</v>
      </c>
      <c r="H19" s="17">
        <f>IF(AND(RV!G20=1,OR(RV!B19="R",RV!B19="R/V")),1,0)</f>
        <v>0</v>
      </c>
      <c r="I19" s="17">
        <f>IF(AND(RV!G20=1,OR(RV!B19="V",RV!B19="R/V")),1,0)</f>
        <v>0</v>
      </c>
    </row>
    <row r="20" spans="2:9" x14ac:dyDescent="0.25">
      <c r="D20" s="17">
        <f>IF(AND(RV!K20=1,OR(RV!B20="R",RV!B20="R/V")),1,0)</f>
        <v>0</v>
      </c>
      <c r="E20" s="17">
        <f>IF(AND(RV!K20=1,OR(RV!B20="V",RV!B20="R/V")),1,0)</f>
        <v>1</v>
      </c>
      <c r="F20" s="17">
        <f>IF(AND(RV!L20=1,OR(RV!B20="R",RV!B20="R/V")),1,0)</f>
        <v>0</v>
      </c>
      <c r="G20" s="17">
        <f>IF(AND(RV!L20=1,OR(RV!B20="V",RV!B20="R/V")),1,0)</f>
        <v>0</v>
      </c>
      <c r="H20" s="17">
        <f>IF(AND(RV!M20=1,OR(RV!B20="R",RV!B20="R/V")),1,0)</f>
        <v>0</v>
      </c>
      <c r="I20" s="17">
        <f>IF(AND(RV!M20=1,OR(RV!B20="V",RV!B20="R/V")),1,0)</f>
        <v>0</v>
      </c>
    </row>
    <row r="21" spans="2:9" x14ac:dyDescent="0.25">
      <c r="D21" s="17">
        <f>IF(AND(RV!K21=1,OR(RV!B21="R",RV!B21="R/V")),1,0)</f>
        <v>0</v>
      </c>
      <c r="E21" s="17">
        <f>IF(AND(RV!K21=1,OR(RV!B21="V",RV!B21="R/V")),1,0)</f>
        <v>1</v>
      </c>
      <c r="F21" s="17">
        <f>IF(AND(RV!L21=1,OR(RV!B21="R",RV!B21="R/V")),1,0)</f>
        <v>0</v>
      </c>
      <c r="G21" s="17">
        <f>IF(AND(RV!L21=1,OR(RV!B21="V",RV!B21="R/V")),1,0)</f>
        <v>0</v>
      </c>
      <c r="H21" s="17">
        <f>IF(AND(RV!M21=1,OR(RV!B21="R",RV!B21="R/V")),1,0)</f>
        <v>0</v>
      </c>
      <c r="I21" s="17">
        <f>IF(AND(RV!M21=1,OR(RV!B21="V",RV!B21="R/V")),1,0)</f>
        <v>0</v>
      </c>
    </row>
    <row r="22" spans="2:9" ht="42.75" customHeight="1" x14ac:dyDescent="0.25">
      <c r="B22" s="38" t="s">
        <v>31</v>
      </c>
      <c r="C22" s="38"/>
      <c r="D22" s="20">
        <f>IF(SUM(D6:D21)&gt;=1,1,0)</f>
        <v>1</v>
      </c>
      <c r="E22" s="20">
        <f t="shared" ref="E22:I22" si="0">IF(SUM(E6:E21)&gt;=1,1,0)</f>
        <v>1</v>
      </c>
      <c r="F22" s="20">
        <f t="shared" si="0"/>
        <v>1</v>
      </c>
      <c r="G22" s="20">
        <f t="shared" si="0"/>
        <v>0</v>
      </c>
      <c r="H22" s="20">
        <f t="shared" si="0"/>
        <v>0</v>
      </c>
      <c r="I22" s="20">
        <f t="shared" si="0"/>
        <v>1</v>
      </c>
    </row>
    <row r="23" spans="2:9" x14ac:dyDescent="0.25">
      <c r="B23" s="21"/>
      <c r="C23" s="21"/>
    </row>
  </sheetData>
  <mergeCells count="1">
    <mergeCell ref="B22:C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RV</vt:lpstr>
      <vt:lpstr>tableau intermédiaire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2015-04-14T09:21:48Z</dcterms:modified>
</cp:coreProperties>
</file>