
<file path=[Content_Types].xml><?xml version="1.0" encoding="utf-8"?>
<Types xmlns="http://schemas.openxmlformats.org/package/2006/content-types">
  <Default Extension="bin" ContentType="application/vnd.ms-office.vbaProject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465" windowWidth="25440" windowHeight="15990" tabRatio="500" activeTab="2"/>
  </bookViews>
  <sheets>
    <sheet name="Chronometrage" sheetId="1" r:id="rId1"/>
    <sheet name="Poussins" sheetId="3" r:id="rId2"/>
    <sheet name="Poussines" sheetId="4" r:id="rId3"/>
    <sheet name="B1H" sheetId="6" r:id="rId4"/>
    <sheet name="B2H" sheetId="7" r:id="rId5"/>
    <sheet name="BD" sheetId="8" r:id="rId6"/>
    <sheet name="M1H" sheetId="9" r:id="rId7"/>
    <sheet name="M2H" sheetId="10" r:id="rId8"/>
    <sheet name="MD" sheetId="11" r:id="rId9"/>
    <sheet name="CH" sheetId="12" r:id="rId10"/>
    <sheet name="CD" sheetId="13" r:id="rId11"/>
  </sheets>
  <definedNames>
    <definedName name="_xlnm._FilterDatabase" localSheetId="3" hidden="1">B1H!$B$7:$F$27</definedName>
    <definedName name="_xlnm._FilterDatabase" localSheetId="4" hidden="1">B2H!$B$7:$I$40</definedName>
    <definedName name="_xlnm._FilterDatabase" localSheetId="5" hidden="1">BD!$A$7:$I$21</definedName>
    <definedName name="_xlnm._FilterDatabase" localSheetId="10" hidden="1">CD!$B$7:$F$27</definedName>
    <definedName name="_xlnm._FilterDatabase" localSheetId="9" hidden="1">CH!$B$7:$F$27</definedName>
    <definedName name="_xlnm._FilterDatabase" localSheetId="0" hidden="1">Chronometrage!$B$7:$F$49</definedName>
    <definedName name="_xlnm._FilterDatabase" localSheetId="6" hidden="1">M1H!$B$7:$F$27</definedName>
    <definedName name="_xlnm._FilterDatabase" localSheetId="7" hidden="1">M2H!$B$7:$F$27</definedName>
    <definedName name="_xlnm._FilterDatabase" localSheetId="8" hidden="1">MD!$A$7:$K$23</definedName>
    <definedName name="_xlnm._FilterDatabase" localSheetId="2" hidden="1">Poussines!$B$7:$I$16</definedName>
    <definedName name="_xlnm._FilterDatabase" localSheetId="1" hidden="1">Poussins!$B$7:$I$27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10" i="1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9"/>
  <c r="O8"/>
  <c r="E9" a="1"/>
  <c r="E9"/>
  <c r="G9" a="1"/>
  <c r="G9"/>
  <c r="E10" a="1"/>
  <c r="E10"/>
  <c r="G10" a="1"/>
  <c r="G10"/>
  <c r="E11" a="1"/>
  <c r="E11"/>
  <c r="G11" a="1"/>
  <c r="G11"/>
  <c r="E12" a="1"/>
  <c r="E12"/>
  <c r="G12" a="1"/>
  <c r="G12"/>
  <c r="E13" a="1"/>
  <c r="E13"/>
  <c r="G13" a="1"/>
  <c r="G13"/>
  <c r="E14" a="1"/>
  <c r="E14"/>
  <c r="G14" a="1"/>
  <c r="G14"/>
  <c r="E15" a="1"/>
  <c r="E15"/>
  <c r="G15" a="1"/>
  <c r="G15"/>
  <c r="E16" a="1"/>
  <c r="E16"/>
  <c r="G16" a="1"/>
  <c r="G16"/>
  <c r="E17" a="1"/>
  <c r="E17"/>
  <c r="G17" a="1"/>
  <c r="G17"/>
  <c r="E18" a="1"/>
  <c r="E18"/>
  <c r="G18" a="1"/>
  <c r="G18"/>
  <c r="E19" a="1"/>
  <c r="E19"/>
  <c r="G19" a="1"/>
  <c r="G19"/>
  <c r="E20" a="1"/>
  <c r="E20"/>
  <c r="G20" a="1"/>
  <c r="G20"/>
  <c r="E21" a="1"/>
  <c r="E21"/>
  <c r="G21" a="1"/>
  <c r="G21"/>
  <c r="E22" a="1"/>
  <c r="E22"/>
  <c r="G22" a="1"/>
  <c r="G22"/>
  <c r="E23" a="1"/>
  <c r="E23"/>
  <c r="G23" a="1"/>
  <c r="G23"/>
  <c r="E24" a="1"/>
  <c r="E24"/>
  <c r="G24" a="1"/>
  <c r="G24"/>
  <c r="E25" a="1"/>
  <c r="E25"/>
  <c r="G25" a="1"/>
  <c r="G25"/>
  <c r="E26" a="1"/>
  <c r="E26"/>
  <c r="G26" a="1"/>
  <c r="G26"/>
  <c r="E27" a="1"/>
  <c r="E27"/>
  <c r="G27" a="1"/>
  <c r="G27"/>
  <c r="E28" a="1"/>
  <c r="E28"/>
  <c r="G28" a="1"/>
  <c r="G28"/>
  <c r="E29" a="1"/>
  <c r="E29"/>
  <c r="G29" a="1"/>
  <c r="G29"/>
  <c r="E30" a="1"/>
  <c r="E30"/>
  <c r="G30" a="1"/>
  <c r="G30"/>
  <c r="E31" a="1"/>
  <c r="E31"/>
  <c r="G31" a="1"/>
  <c r="G31"/>
  <c r="E32" a="1"/>
  <c r="E32"/>
  <c r="G32" a="1"/>
  <c r="G32"/>
  <c r="E33" a="1"/>
  <c r="E33"/>
  <c r="G33" a="1"/>
  <c r="G33"/>
  <c r="E34" a="1"/>
  <c r="E34"/>
  <c r="G34" a="1"/>
  <c r="G34"/>
  <c r="E35" a="1"/>
  <c r="E35"/>
  <c r="G35" a="1"/>
  <c r="G35"/>
  <c r="E36" a="1"/>
  <c r="E36"/>
  <c r="G36" a="1"/>
  <c r="G36"/>
  <c r="E37" a="1"/>
  <c r="E37"/>
  <c r="G37" a="1"/>
  <c r="G37"/>
  <c r="E38" a="1"/>
  <c r="E38"/>
  <c r="G38" a="1"/>
  <c r="G38"/>
  <c r="E39" a="1"/>
  <c r="E39"/>
  <c r="G39" a="1"/>
  <c r="G39"/>
  <c r="E40" a="1"/>
  <c r="E40"/>
  <c r="G40" a="1"/>
  <c r="G40"/>
  <c r="E41" a="1"/>
  <c r="E41"/>
  <c r="G41" a="1"/>
  <c r="G41"/>
  <c r="E42" a="1"/>
  <c r="E42"/>
  <c r="G42" a="1"/>
  <c r="G42"/>
  <c r="E43" a="1"/>
  <c r="E43"/>
  <c r="G43" a="1"/>
  <c r="G43"/>
  <c r="E44" a="1"/>
  <c r="E44"/>
  <c r="G44" a="1"/>
  <c r="G44"/>
  <c r="E45" a="1"/>
  <c r="E45"/>
  <c r="G45" a="1"/>
  <c r="G45"/>
  <c r="E46" a="1"/>
  <c r="E46"/>
  <c r="G46" a="1"/>
  <c r="G46"/>
  <c r="E47" a="1"/>
  <c r="E47"/>
  <c r="G47" a="1"/>
  <c r="G47"/>
  <c r="E48" a="1"/>
  <c r="E48"/>
  <c r="G48" a="1"/>
  <c r="G48"/>
  <c r="E49" a="1"/>
  <c r="E49"/>
  <c r="G49" a="1"/>
  <c r="G49"/>
  <c r="E8" a="1"/>
  <c r="E8"/>
  <c r="G8" a="1"/>
  <c r="G8"/>
  <c r="F8" a="1"/>
  <c r="F8"/>
  <c r="F9"/>
  <c r="D36" a="1"/>
  <c r="D36"/>
  <c r="D35" a="1"/>
  <c r="D35"/>
  <c r="D39" a="1"/>
  <c r="D39"/>
  <c r="D32" a="1"/>
  <c r="D32"/>
  <c r="D33" a="1"/>
  <c r="D33"/>
  <c r="D38" a="1"/>
  <c r="D38"/>
  <c r="D31" a="1"/>
  <c r="D31"/>
  <c r="D37" a="1"/>
  <c r="D37"/>
  <c r="D34" a="1"/>
  <c r="D34"/>
  <c r="D44" a="1"/>
  <c r="D44"/>
  <c r="D49" a="1"/>
  <c r="D49"/>
  <c r="D42" a="1"/>
  <c r="D42"/>
  <c r="D40" a="1"/>
  <c r="D40"/>
  <c r="D41" a="1"/>
  <c r="D41"/>
  <c r="D48" a="1"/>
  <c r="D48"/>
  <c r="D46" a="1"/>
  <c r="D46"/>
  <c r="D47" a="1"/>
  <c r="D47"/>
  <c r="D45" a="1"/>
  <c r="D45"/>
  <c r="D43" a="1"/>
  <c r="D43"/>
  <c r="D8" a="1"/>
  <c r="D8"/>
  <c r="D9" a="1"/>
  <c r="D9"/>
  <c r="D10" a="1"/>
  <c r="D10"/>
  <c r="D11" a="1"/>
  <c r="D11"/>
  <c r="D12" a="1"/>
  <c r="D12"/>
  <c r="D13" a="1"/>
  <c r="D13"/>
  <c r="D14" a="1"/>
  <c r="D14"/>
  <c r="D15" a="1"/>
  <c r="D15"/>
  <c r="D16" a="1"/>
  <c r="D16"/>
  <c r="D17" a="1"/>
  <c r="D17"/>
  <c r="D18" a="1"/>
  <c r="D18"/>
  <c r="D19" a="1"/>
  <c r="D19"/>
  <c r="D20" a="1"/>
  <c r="D20"/>
  <c r="D21" a="1"/>
  <c r="D21"/>
  <c r="D22" a="1"/>
  <c r="D22"/>
  <c r="D23" a="1"/>
  <c r="D23"/>
  <c r="D24" a="1"/>
  <c r="D24"/>
  <c r="D25" a="1"/>
  <c r="D25"/>
  <c r="D26" a="1"/>
  <c r="D26"/>
  <c r="D27" a="1"/>
  <c r="D27"/>
  <c r="D28" a="1"/>
  <c r="D28"/>
  <c r="D29" a="1"/>
  <c r="D29"/>
  <c r="C36" a="1"/>
  <c r="C36"/>
  <c r="C35" a="1"/>
  <c r="C35"/>
  <c r="C39" a="1"/>
  <c r="C39"/>
  <c r="C32" a="1"/>
  <c r="C32"/>
  <c r="C33" a="1"/>
  <c r="C33"/>
  <c r="C38" a="1"/>
  <c r="C38"/>
  <c r="C31" a="1"/>
  <c r="C31"/>
  <c r="C37" a="1"/>
  <c r="C37"/>
  <c r="C34" a="1"/>
  <c r="C34"/>
  <c r="C44" a="1"/>
  <c r="C44"/>
  <c r="C49" a="1"/>
  <c r="C49"/>
  <c r="C42" a="1"/>
  <c r="C42"/>
  <c r="C40" a="1"/>
  <c r="C40"/>
  <c r="C41" a="1"/>
  <c r="C41"/>
  <c r="C48" a="1"/>
  <c r="C48"/>
  <c r="C46" a="1"/>
  <c r="C46"/>
  <c r="C47" a="1"/>
  <c r="C47"/>
  <c r="C45" a="1"/>
  <c r="C45"/>
  <c r="C43" a="1"/>
  <c r="C43"/>
  <c r="C8" a="1"/>
  <c r="C8"/>
  <c r="C9" a="1"/>
  <c r="C9"/>
  <c r="C10" a="1"/>
  <c r="C10"/>
  <c r="C11" a="1"/>
  <c r="C11"/>
  <c r="C12" a="1"/>
  <c r="C12"/>
  <c r="C13" a="1"/>
  <c r="C13"/>
  <c r="C14" a="1"/>
  <c r="C14"/>
  <c r="C15" a="1"/>
  <c r="C15"/>
  <c r="C16" a="1"/>
  <c r="C16"/>
  <c r="C17" a="1"/>
  <c r="C17"/>
  <c r="C18" a="1"/>
  <c r="C18"/>
  <c r="C19" a="1"/>
  <c r="C19"/>
  <c r="C20" a="1"/>
  <c r="C20"/>
  <c r="C21" a="1"/>
  <c r="C21"/>
  <c r="C22" a="1"/>
  <c r="C22"/>
  <c r="C23" a="1"/>
  <c r="C23"/>
  <c r="C24" a="1"/>
  <c r="C24"/>
  <c r="C25" a="1"/>
  <c r="C25"/>
  <c r="C26" a="1"/>
  <c r="C26"/>
  <c r="C27" a="1"/>
  <c r="C27"/>
  <c r="C28" a="1"/>
  <c r="C28"/>
  <c r="C29" a="1"/>
  <c r="C29"/>
  <c r="C30" a="1"/>
  <c r="C30"/>
  <c r="D30" a="1"/>
  <c r="D30"/>
  <c r="B36" a="1"/>
  <c r="B36"/>
  <c r="B35" a="1"/>
  <c r="B35"/>
  <c r="B39" a="1"/>
  <c r="B39"/>
  <c r="B32" a="1"/>
  <c r="B32"/>
  <c r="B33" a="1"/>
  <c r="B33"/>
  <c r="B38" a="1"/>
  <c r="B38"/>
  <c r="B31" a="1"/>
  <c r="B31"/>
  <c r="B37" a="1"/>
  <c r="B37"/>
  <c r="B34" a="1"/>
  <c r="B34"/>
  <c r="B44" a="1"/>
  <c r="B44"/>
  <c r="B49" a="1"/>
  <c r="B49"/>
  <c r="B42" a="1"/>
  <c r="B42"/>
  <c r="B40" a="1"/>
  <c r="B40"/>
  <c r="B41" a="1"/>
  <c r="B41"/>
  <c r="B48" a="1"/>
  <c r="B48"/>
  <c r="B46" a="1"/>
  <c r="B46"/>
  <c r="B47" a="1"/>
  <c r="B47"/>
  <c r="B45" a="1"/>
  <c r="B45"/>
  <c r="B43" a="1"/>
  <c r="B43"/>
  <c r="B8" a="1"/>
  <c r="B8"/>
  <c r="B9" a="1"/>
  <c r="B9"/>
  <c r="B10" a="1"/>
  <c r="B10"/>
  <c r="B11" a="1"/>
  <c r="B11"/>
  <c r="B12" a="1"/>
  <c r="B12"/>
  <c r="B13" a="1"/>
  <c r="B13"/>
  <c r="B14" a="1"/>
  <c r="B14"/>
  <c r="B15" a="1"/>
  <c r="B15"/>
  <c r="B16" a="1"/>
  <c r="B16"/>
  <c r="B17" a="1"/>
  <c r="B17"/>
  <c r="B18" a="1"/>
  <c r="B18"/>
  <c r="B19" a="1"/>
  <c r="B19"/>
  <c r="B20" a="1"/>
  <c r="B20"/>
  <c r="B21" a="1"/>
  <c r="B21"/>
  <c r="B22" a="1"/>
  <c r="B22"/>
  <c r="B23" a="1"/>
  <c r="B23"/>
  <c r="B24" a="1"/>
  <c r="B24"/>
  <c r="B25" a="1"/>
  <c r="B25"/>
  <c r="B26" a="1"/>
  <c r="B26"/>
  <c r="B27" a="1"/>
  <c r="B27"/>
  <c r="B28" a="1"/>
  <c r="B28"/>
  <c r="B29" a="1"/>
  <c r="B29"/>
  <c r="B30" a="1"/>
  <c r="B30"/>
  <c r="F36"/>
  <c r="F35"/>
  <c r="F39"/>
  <c r="F32"/>
  <c r="F33"/>
  <c r="F38"/>
  <c r="F31"/>
  <c r="F37"/>
  <c r="F34"/>
  <c r="F44"/>
  <c r="F49"/>
  <c r="F42"/>
  <c r="F40"/>
  <c r="F41"/>
  <c r="F48"/>
  <c r="F46"/>
  <c r="F47"/>
  <c r="F45"/>
  <c r="F43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9"/>
  <c r="K12"/>
</calcChain>
</file>

<file path=xl/sharedStrings.xml><?xml version="1.0" encoding="utf-8"?>
<sst xmlns="http://schemas.openxmlformats.org/spreadsheetml/2006/main" count="783" uniqueCount="375">
  <si>
    <t>NOM</t>
  </si>
  <si>
    <t>Prénom</t>
  </si>
  <si>
    <t>Club</t>
  </si>
  <si>
    <t>Dossard</t>
  </si>
  <si>
    <t>Temps</t>
  </si>
  <si>
    <t>Place</t>
  </si>
  <si>
    <t>Retard</t>
  </si>
  <si>
    <t>x</t>
  </si>
  <si>
    <t xml:space="preserve">Catégorie : </t>
  </si>
  <si>
    <t>Série :</t>
  </si>
  <si>
    <t>POUSSINES</t>
  </si>
  <si>
    <t>POUSSINS</t>
  </si>
  <si>
    <t>BENJAMINS 1</t>
  </si>
  <si>
    <t>BENJAMINS 2</t>
  </si>
  <si>
    <t>MINIMES HOMMES 1</t>
  </si>
  <si>
    <t>MINIMES HOMMES 2</t>
  </si>
  <si>
    <t>CADETTES 1ère ANNEE</t>
  </si>
  <si>
    <t>CADETS 1ère ANNEE</t>
  </si>
  <si>
    <t>Série</t>
  </si>
  <si>
    <t>AUGER</t>
  </si>
  <si>
    <t>LANDERRETCHE</t>
  </si>
  <si>
    <t>GUIBERT</t>
  </si>
  <si>
    <t>LAURIN</t>
  </si>
  <si>
    <t>DROUIN</t>
  </si>
  <si>
    <t>RIALLAND</t>
  </si>
  <si>
    <t>LACORNE</t>
  </si>
  <si>
    <t>HUAN</t>
  </si>
  <si>
    <t>LE RENARD</t>
  </si>
  <si>
    <t>JULIOT</t>
  </si>
  <si>
    <t>GUILLET</t>
  </si>
  <si>
    <t>BAAZIZ</t>
  </si>
  <si>
    <t>DELAGREE</t>
  </si>
  <si>
    <t>JAUX</t>
  </si>
  <si>
    <t>MERLET-DRONIOU</t>
  </si>
  <si>
    <t>MENARD</t>
  </si>
  <si>
    <t>MANLAY</t>
  </si>
  <si>
    <t>ROUSSEAU</t>
  </si>
  <si>
    <t>SEGAUD</t>
  </si>
  <si>
    <t>KERYHUEL</t>
  </si>
  <si>
    <t>PIERRE</t>
  </si>
  <si>
    <t>EMILE</t>
  </si>
  <si>
    <t>DORIAN</t>
  </si>
  <si>
    <t>ELLIOT</t>
  </si>
  <si>
    <t>VICTOR</t>
  </si>
  <si>
    <t>JOSHUA</t>
  </si>
  <si>
    <t>NOAH</t>
  </si>
  <si>
    <t>ANATOLE</t>
  </si>
  <si>
    <t>QUENTIN</t>
  </si>
  <si>
    <t>FELIX</t>
  </si>
  <si>
    <t>TOM</t>
  </si>
  <si>
    <t>BAPTISTE</t>
  </si>
  <si>
    <t>SACHA</t>
  </si>
  <si>
    <t>LEO</t>
  </si>
  <si>
    <t>YANNIS</t>
  </si>
  <si>
    <t>MAXENCE</t>
  </si>
  <si>
    <t>MATHIS</t>
  </si>
  <si>
    <t>C.K. CHATEAU THEBAUD</t>
  </si>
  <si>
    <t>C.K.P.C.A. PORNICHET</t>
  </si>
  <si>
    <t>CANOE KAYAK CLISSON</t>
  </si>
  <si>
    <t>CANOE KAYAK DE VERTOU</t>
  </si>
  <si>
    <t>CLUB CANOE KAYAK DE SUCE SUR ERDRE</t>
  </si>
  <si>
    <t>GETIGNE CANOE KAYAK</t>
  </si>
  <si>
    <t>NORT ATHLETIQUE CLUB NAUTIQUE</t>
  </si>
  <si>
    <t>PLEIN AIR ANCENIEN</t>
  </si>
  <si>
    <t>S.N.O.S. C.K. ST NAZAIRE</t>
  </si>
  <si>
    <t>MEIGNEN</t>
  </si>
  <si>
    <t>SIBIOUDE</t>
  </si>
  <si>
    <t>TREZY</t>
  </si>
  <si>
    <t>COQUEL</t>
  </si>
  <si>
    <t>IMBERT NIEDERMAYER</t>
  </si>
  <si>
    <t>TILLARD</t>
  </si>
  <si>
    <t>VAUTEY</t>
  </si>
  <si>
    <t>RALUY</t>
  </si>
  <si>
    <t>DUBACQ</t>
  </si>
  <si>
    <t>SALOME</t>
  </si>
  <si>
    <t>LEA</t>
  </si>
  <si>
    <t>NOE</t>
  </si>
  <si>
    <t>AMELIE</t>
  </si>
  <si>
    <t>CANDICE</t>
  </si>
  <si>
    <t>AMBRE</t>
  </si>
  <si>
    <t>ORNELLA</t>
  </si>
  <si>
    <t>ZOE</t>
  </si>
  <si>
    <t>BRIVET CANOE KAYAK</t>
  </si>
  <si>
    <t>ISAC CANOE KAYAK</t>
  </si>
  <si>
    <t>MORA MAROTO</t>
  </si>
  <si>
    <t>NAINA</t>
  </si>
  <si>
    <t>SEON</t>
  </si>
  <si>
    <t>LOU</t>
  </si>
  <si>
    <t>GUENO</t>
  </si>
  <si>
    <t>HELOISE</t>
  </si>
  <si>
    <t>CANOE KAYAK CARQUEFOU</t>
  </si>
  <si>
    <t>MALVAL</t>
  </si>
  <si>
    <t>DURAND</t>
  </si>
  <si>
    <t>ZELIA</t>
  </si>
  <si>
    <t>LEMOUZER</t>
  </si>
  <si>
    <t>MAIA</t>
  </si>
  <si>
    <t>AGATHE</t>
  </si>
  <si>
    <t>VERGELIN</t>
  </si>
  <si>
    <t>YANN</t>
  </si>
  <si>
    <t>LETOURNEAU</t>
  </si>
  <si>
    <t>MARTIN</t>
  </si>
  <si>
    <t>OLLIVIER</t>
  </si>
  <si>
    <t>LEONARD</t>
  </si>
  <si>
    <t>MORISSEAU</t>
  </si>
  <si>
    <t>PAUL</t>
  </si>
  <si>
    <t>NORMAND</t>
  </si>
  <si>
    <t>MARC</t>
  </si>
  <si>
    <t>TALBO-MELEC</t>
  </si>
  <si>
    <t>AWEN</t>
  </si>
  <si>
    <t>BIANCHIMIRASOLE</t>
  </si>
  <si>
    <t>NANTES ATLANTIQUE CANOE KAYAK</t>
  </si>
  <si>
    <t>LEPVRAUD</t>
  </si>
  <si>
    <t>ETIENNE</t>
  </si>
  <si>
    <t>CESSA -DAUNIS</t>
  </si>
  <si>
    <t>ROMEO</t>
  </si>
  <si>
    <t>MARCHAIS</t>
  </si>
  <si>
    <t>FAUSTINE</t>
  </si>
  <si>
    <t>REBOUL BELLOUARD</t>
  </si>
  <si>
    <t>FLORE</t>
  </si>
  <si>
    <t>CHAUVET</t>
  </si>
  <si>
    <t>DAPHNE</t>
  </si>
  <si>
    <t>STORCK</t>
  </si>
  <si>
    <t>MAUD</t>
  </si>
  <si>
    <t>ROBERT</t>
  </si>
  <si>
    <t>OMBELINE</t>
  </si>
  <si>
    <t>PLOQUIN</t>
  </si>
  <si>
    <t>ADELE</t>
  </si>
  <si>
    <t>ROCHER</t>
  </si>
  <si>
    <t>CHARLOTTE</t>
  </si>
  <si>
    <t>GENDRON</t>
  </si>
  <si>
    <t>KALVIN</t>
  </si>
  <si>
    <t>OILLIC</t>
  </si>
  <si>
    <t>JALAIS</t>
  </si>
  <si>
    <t>HYLANN</t>
  </si>
  <si>
    <t>GERARD</t>
  </si>
  <si>
    <t>EDWIN</t>
  </si>
  <si>
    <t>ESCOLANO</t>
  </si>
  <si>
    <t>MATTHIEU</t>
  </si>
  <si>
    <t>VISONNEAU</t>
  </si>
  <si>
    <t>NOA</t>
  </si>
  <si>
    <t>CHEVALIER</t>
  </si>
  <si>
    <t>THEO</t>
  </si>
  <si>
    <t>BRIENTIN</t>
  </si>
  <si>
    <t>Dylan</t>
  </si>
  <si>
    <t>STEPHAN</t>
  </si>
  <si>
    <t>NICOLAS</t>
  </si>
  <si>
    <t>CHENU</t>
  </si>
  <si>
    <t>GALAAD</t>
  </si>
  <si>
    <t>BELLEC</t>
  </si>
  <si>
    <t>JEREMY</t>
  </si>
  <si>
    <t>GUITTEAUD</t>
  </si>
  <si>
    <t>LENY</t>
  </si>
  <si>
    <t>NICOULEAUD</t>
  </si>
  <si>
    <t>ULYSSE</t>
  </si>
  <si>
    <t>LEMASSON</t>
  </si>
  <si>
    <t>CORENTIN</t>
  </si>
  <si>
    <t>GAUBERT</t>
  </si>
  <si>
    <t>NATHAN</t>
  </si>
  <si>
    <t>DROUET</t>
  </si>
  <si>
    <t>LUCAS</t>
  </si>
  <si>
    <t>DELAIGUE</t>
  </si>
  <si>
    <t>TRISTAN</t>
  </si>
  <si>
    <t>AUDRAIN</t>
  </si>
  <si>
    <t>YANIS</t>
  </si>
  <si>
    <t>THUILLIER</t>
  </si>
  <si>
    <t>ETHAN</t>
  </si>
  <si>
    <t>FITAMANT</t>
  </si>
  <si>
    <t>SAVALLE-GLOIRE</t>
  </si>
  <si>
    <t>CYPRIEN</t>
  </si>
  <si>
    <t>BOUGARDIER</t>
  </si>
  <si>
    <t>CHARLOIS</t>
  </si>
  <si>
    <t>MAEL</t>
  </si>
  <si>
    <t>MILET</t>
  </si>
  <si>
    <t>ALBAN</t>
  </si>
  <si>
    <t>EMPROU</t>
  </si>
  <si>
    <t>MATHIEU</t>
  </si>
  <si>
    <t>GESNOIST</t>
  </si>
  <si>
    <t>ESTEBAN</t>
  </si>
  <si>
    <t>ODOT</t>
  </si>
  <si>
    <t>MARCEAU</t>
  </si>
  <si>
    <t>ROMAIN</t>
  </si>
  <si>
    <t>MAIRE</t>
  </si>
  <si>
    <t xml:space="preserve">YOHAN </t>
  </si>
  <si>
    <t>DUBOUR</t>
  </si>
  <si>
    <t>AUDRIC</t>
  </si>
  <si>
    <t>LE HIRITTE-BOUBENNEC</t>
  </si>
  <si>
    <t>BALTAZAR</t>
  </si>
  <si>
    <t>DESCHAINTRE</t>
  </si>
  <si>
    <t>VALENTIN</t>
  </si>
  <si>
    <t>SLAMON</t>
  </si>
  <si>
    <t>LIVIA</t>
  </si>
  <si>
    <t>LEFEBVRE</t>
  </si>
  <si>
    <t>LOUISE</t>
  </si>
  <si>
    <t>PAPERA</t>
  </si>
  <si>
    <t>NATHALIE</t>
  </si>
  <si>
    <t>LARUELLE</t>
  </si>
  <si>
    <t>LAURINE</t>
  </si>
  <si>
    <t>ALLAIN</t>
  </si>
  <si>
    <t>IRINA</t>
  </si>
  <si>
    <t>LAVENUS</t>
  </si>
  <si>
    <t>MAELLE</t>
  </si>
  <si>
    <t>STASSE</t>
  </si>
  <si>
    <t>CLERVIE</t>
  </si>
  <si>
    <t>ELISA</t>
  </si>
  <si>
    <t>LEGARS</t>
  </si>
  <si>
    <t>Maëlys</t>
  </si>
  <si>
    <t>ROPERT</t>
  </si>
  <si>
    <t>CLEMENCE</t>
  </si>
  <si>
    <t>GUITTON</t>
  </si>
  <si>
    <t>BESNE</t>
  </si>
  <si>
    <t>SALMON</t>
  </si>
  <si>
    <t>KYLIAN</t>
  </si>
  <si>
    <t>DERRECHE</t>
  </si>
  <si>
    <t>OUAIRY</t>
  </si>
  <si>
    <t>CAMEREL</t>
  </si>
  <si>
    <t>SEAN</t>
  </si>
  <si>
    <t>FREOUR</t>
  </si>
  <si>
    <t>HEURTEL</t>
  </si>
  <si>
    <t>HUBERT</t>
  </si>
  <si>
    <t>DERAME</t>
  </si>
  <si>
    <t>MAX</t>
  </si>
  <si>
    <t>SIMON</t>
  </si>
  <si>
    <t>UGO</t>
  </si>
  <si>
    <t>TRIBALLEAU</t>
  </si>
  <si>
    <t>MAXIME</t>
  </si>
  <si>
    <t>WILKE CELESTIN</t>
  </si>
  <si>
    <t>JOSEPH</t>
  </si>
  <si>
    <t>CRESPIN</t>
  </si>
  <si>
    <t>HIS</t>
  </si>
  <si>
    <t>JULES</t>
  </si>
  <si>
    <t>DEBIE</t>
  </si>
  <si>
    <t>CHABOT</t>
  </si>
  <si>
    <t>TITOUAN</t>
  </si>
  <si>
    <t>SANKARE</t>
  </si>
  <si>
    <t>MATHYS</t>
  </si>
  <si>
    <t>BIZIEN</t>
  </si>
  <si>
    <t>HUGO</t>
  </si>
  <si>
    <t>AUGEREAU</t>
  </si>
  <si>
    <t>JIL</t>
  </si>
  <si>
    <t>CHRETIEN</t>
  </si>
  <si>
    <t>EWAN</t>
  </si>
  <si>
    <t>RENARD</t>
  </si>
  <si>
    <t>TRUCHET</t>
  </si>
  <si>
    <t>Enzo</t>
  </si>
  <si>
    <t>CARO</t>
  </si>
  <si>
    <t>NIELS</t>
  </si>
  <si>
    <t>GILBERT</t>
  </si>
  <si>
    <t>YOHANN</t>
  </si>
  <si>
    <t>EMBERSIN</t>
  </si>
  <si>
    <t>ALEXANDRE</t>
  </si>
  <si>
    <t>MESNIER</t>
  </si>
  <si>
    <t>MATHEO</t>
  </si>
  <si>
    <t>LAUNAY</t>
  </si>
  <si>
    <t>ERWAN</t>
  </si>
  <si>
    <t>LE ROY</t>
  </si>
  <si>
    <t>GAETAN</t>
  </si>
  <si>
    <t>DEKHRILI</t>
  </si>
  <si>
    <t>BARRE</t>
  </si>
  <si>
    <t>AXEL</t>
  </si>
  <si>
    <t>FOUGERE</t>
  </si>
  <si>
    <t>ARMAND</t>
  </si>
  <si>
    <t>ROMY</t>
  </si>
  <si>
    <t>PICHON</t>
  </si>
  <si>
    <t>JOHANA</t>
  </si>
  <si>
    <t>VAUSELLE</t>
  </si>
  <si>
    <t>RIVIERE</t>
  </si>
  <si>
    <t>JADE</t>
  </si>
  <si>
    <t>CHOPELIN-RAPENNE</t>
  </si>
  <si>
    <t>JUDITH</t>
  </si>
  <si>
    <t>SPORRING</t>
  </si>
  <si>
    <t>PENELOPE</t>
  </si>
  <si>
    <t>ENCOGNERE</t>
  </si>
  <si>
    <t>BACOU</t>
  </si>
  <si>
    <t>Yann-Aël</t>
  </si>
  <si>
    <t>AIRIAUD</t>
  </si>
  <si>
    <t>YOUN</t>
  </si>
  <si>
    <t>MARCHAND</t>
  </si>
  <si>
    <t>LOUIS-FELIX</t>
  </si>
  <si>
    <t>BAURANCE</t>
  </si>
  <si>
    <t>LUCIEN</t>
  </si>
  <si>
    <t>CHIPEAU</t>
  </si>
  <si>
    <t>YOANN</t>
  </si>
  <si>
    <t>ONGARO</t>
  </si>
  <si>
    <t>DUROY</t>
  </si>
  <si>
    <t>BASTIEN</t>
  </si>
  <si>
    <t>DRAN</t>
  </si>
  <si>
    <t>JEAN BAPTISTE</t>
  </si>
  <si>
    <t>GUILMARD</t>
  </si>
  <si>
    <t>GASTON</t>
  </si>
  <si>
    <t>BOUYER</t>
  </si>
  <si>
    <t>DOUSSIN</t>
  </si>
  <si>
    <t>CORMIER</t>
  </si>
  <si>
    <t>ANTONIN</t>
  </si>
  <si>
    <t>DEGREEF</t>
  </si>
  <si>
    <t>BRUNEAU</t>
  </si>
  <si>
    <t>GUIHAL</t>
  </si>
  <si>
    <t>HUCHET</t>
  </si>
  <si>
    <t>ALLAN</t>
  </si>
  <si>
    <t>ROYANT</t>
  </si>
  <si>
    <t>FAFIN</t>
  </si>
  <si>
    <t>DOUILLARD</t>
  </si>
  <si>
    <t>CARMIN</t>
  </si>
  <si>
    <t>ANDRIANJAFISOLO</t>
  </si>
  <si>
    <t>ARTHUR</t>
  </si>
  <si>
    <t>LEANNEC</t>
  </si>
  <si>
    <t>NARWAN</t>
  </si>
  <si>
    <t>CHEVANCE</t>
  </si>
  <si>
    <t>HENRY</t>
  </si>
  <si>
    <t>DAUVISI</t>
  </si>
  <si>
    <t>RUDY</t>
  </si>
  <si>
    <t>EMILIEN</t>
  </si>
  <si>
    <t>RICHARD</t>
  </si>
  <si>
    <t>LOGAN</t>
  </si>
  <si>
    <t>MOYNATON</t>
  </si>
  <si>
    <t>EWEN</t>
  </si>
  <si>
    <t>JOUANNO</t>
  </si>
  <si>
    <t>DELAHAYE</t>
  </si>
  <si>
    <t>HORCHOLLE</t>
  </si>
  <si>
    <t>KEVIN</t>
  </si>
  <si>
    <t>MAURY</t>
  </si>
  <si>
    <t>ISAIAH</t>
  </si>
  <si>
    <t>BOUCHER</t>
  </si>
  <si>
    <t>SONNY</t>
  </si>
  <si>
    <t>HORGUES</t>
  </si>
  <si>
    <t>MATÉO</t>
  </si>
  <si>
    <t>RAFFIN</t>
  </si>
  <si>
    <t>LÉON</t>
  </si>
  <si>
    <t>THEAU</t>
  </si>
  <si>
    <t>KISMI</t>
  </si>
  <si>
    <t>YOUNES</t>
  </si>
  <si>
    <t>TANGUY</t>
  </si>
  <si>
    <t>BOCHER</t>
  </si>
  <si>
    <t>GRUA</t>
  </si>
  <si>
    <t>VANESSA</t>
  </si>
  <si>
    <t>TOUGERON</t>
  </si>
  <si>
    <t>ANAIS</t>
  </si>
  <si>
    <t>CHLOÉ</t>
  </si>
  <si>
    <t>LEBASTARD</t>
  </si>
  <si>
    <t>LUCIE</t>
  </si>
  <si>
    <t>VICTORIA</t>
  </si>
  <si>
    <t>RACINE</t>
  </si>
  <si>
    <t>PHILOMENE</t>
  </si>
  <si>
    <t>THOMAS</t>
  </si>
  <si>
    <t>PIERRICK</t>
  </si>
  <si>
    <t>ARNAULT</t>
  </si>
  <si>
    <t>ANTOINE</t>
  </si>
  <si>
    <t>CHENARD</t>
  </si>
  <si>
    <t>FOULONNEAU</t>
  </si>
  <si>
    <t>BOURILLON</t>
  </si>
  <si>
    <t>RAPHAEL</t>
  </si>
  <si>
    <t>AUTRET</t>
  </si>
  <si>
    <t>PIERROT</t>
  </si>
  <si>
    <t>MERLAUD</t>
  </si>
  <si>
    <t>FRANCOIS</t>
  </si>
  <si>
    <t>BRIAN</t>
  </si>
  <si>
    <t>LALLINEC</t>
  </si>
  <si>
    <t>BROSSET</t>
  </si>
  <si>
    <t>GASSELIN</t>
  </si>
  <si>
    <t>BOURDET</t>
  </si>
  <si>
    <t>POUPET</t>
  </si>
  <si>
    <t>ELOI</t>
  </si>
  <si>
    <t>NOBLET</t>
  </si>
  <si>
    <t>BENJAMINES 1 et 2</t>
  </si>
  <si>
    <t>Catégorie</t>
  </si>
  <si>
    <t>B1D</t>
  </si>
  <si>
    <t>B2D</t>
  </si>
  <si>
    <t>Classement</t>
  </si>
  <si>
    <t>Chrono fond</t>
  </si>
  <si>
    <t>Chrono vitesse</t>
  </si>
  <si>
    <t>M1D</t>
  </si>
  <si>
    <t>M2D</t>
  </si>
  <si>
    <t>MINIMES DAMES 1 et 2</t>
  </si>
  <si>
    <t>Rang fond</t>
  </si>
  <si>
    <t/>
  </si>
  <si>
    <t>Poussines</t>
  </si>
</sst>
</file>

<file path=xl/styles.xml><?xml version="1.0" encoding="utf-8"?>
<styleSheet xmlns="http://schemas.openxmlformats.org/spreadsheetml/2006/main">
  <numFmts count="2">
    <numFmt numFmtId="164" formatCode="_ * #,##0.00_)\ _€_ ;_ * \(#,##0.00\)\ _€_ ;_ * &quot;-&quot;??_)\ _€_ ;_ @_ "/>
    <numFmt numFmtId="165" formatCode="mm:ss.0;@"/>
  </numFmts>
  <fonts count="16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b/>
      <sz val="11"/>
      <color indexed="8"/>
      <name val="Calibri"/>
    </font>
    <font>
      <b/>
      <sz val="12"/>
      <color indexed="8"/>
      <name val="Calibri"/>
      <family val="2"/>
    </font>
    <font>
      <b/>
      <sz val="11"/>
      <name val="Calibri"/>
    </font>
    <font>
      <sz val="11"/>
      <name val="Calibri"/>
      <scheme val="minor"/>
    </font>
    <font>
      <b/>
      <sz val="11"/>
      <name val="Calibri"/>
      <scheme val="minor"/>
    </font>
    <font>
      <sz val="8"/>
      <name val="Calibri"/>
      <family val="2"/>
      <scheme val="minor"/>
    </font>
    <font>
      <sz val="20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rgb="FFFE9CEF"/>
        <bgColor indexed="64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7" fillId="0" borderId="0"/>
  </cellStyleXfs>
  <cellXfs count="139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0" xfId="0" applyFont="1"/>
    <xf numFmtId="165" fontId="3" fillId="0" borderId="0" xfId="0" applyNumberFormat="1" applyFont="1"/>
    <xf numFmtId="165" fontId="2" fillId="0" borderId="0" xfId="0" applyNumberFormat="1" applyFont="1"/>
    <xf numFmtId="165" fontId="0" fillId="0" borderId="0" xfId="0" applyNumberFormat="1"/>
    <xf numFmtId="165" fontId="4" fillId="0" borderId="1" xfId="0" applyNumberFormat="1" applyFont="1" applyBorder="1" applyAlignment="1">
      <alignment horizontal="center" vertical="center"/>
    </xf>
    <xf numFmtId="165" fontId="2" fillId="0" borderId="0" xfId="0" applyNumberFormat="1" applyFont="1" applyFill="1"/>
    <xf numFmtId="0" fontId="0" fillId="4" borderId="1" xfId="0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5" borderId="0" xfId="0" applyFill="1" applyBorder="1"/>
    <xf numFmtId="0" fontId="6" fillId="5" borderId="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7" fillId="6" borderId="12" xfId="0" applyFont="1" applyFill="1" applyBorder="1" applyAlignment="1">
      <alignment horizontal="left" vertical="center" indent="1"/>
    </xf>
    <xf numFmtId="0" fontId="4" fillId="5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left" indent="1"/>
    </xf>
    <xf numFmtId="0" fontId="7" fillId="5" borderId="12" xfId="2" applyFont="1" applyFill="1" applyBorder="1" applyAlignment="1">
      <alignment horizontal="left" vertical="center" indent="1"/>
    </xf>
    <xf numFmtId="0" fontId="7" fillId="5" borderId="13" xfId="2" applyFont="1" applyFill="1" applyBorder="1" applyAlignment="1">
      <alignment horizontal="left" indent="1"/>
    </xf>
    <xf numFmtId="0" fontId="7" fillId="5" borderId="12" xfId="0" applyFont="1" applyFill="1" applyBorder="1" applyAlignment="1">
      <alignment horizontal="left" vertical="center" indent="1"/>
    </xf>
    <xf numFmtId="0" fontId="7" fillId="5" borderId="13" xfId="0" applyFont="1" applyFill="1" applyBorder="1" applyAlignment="1">
      <alignment horizontal="left" indent="1"/>
    </xf>
    <xf numFmtId="0" fontId="7" fillId="6" borderId="13" xfId="0" applyFont="1" applyFill="1" applyBorder="1" applyAlignment="1">
      <alignment horizontal="left" indent="1"/>
    </xf>
    <xf numFmtId="0" fontId="0" fillId="5" borderId="1" xfId="0" applyFill="1" applyBorder="1" applyAlignment="1">
      <alignment horizontal="left" vertical="center" indent="1"/>
    </xf>
    <xf numFmtId="0" fontId="0" fillId="0" borderId="12" xfId="0" applyFont="1" applyFill="1" applyBorder="1" applyAlignment="1">
      <alignment horizontal="left" indent="1"/>
    </xf>
    <xf numFmtId="0" fontId="7" fillId="0" borderId="12" xfId="0" applyFont="1" applyFill="1" applyBorder="1" applyAlignment="1">
      <alignment horizontal="left" indent="1"/>
    </xf>
    <xf numFmtId="0" fontId="0" fillId="5" borderId="12" xfId="0" applyFont="1" applyFill="1" applyBorder="1" applyAlignment="1">
      <alignment horizontal="left" indent="1"/>
    </xf>
    <xf numFmtId="0" fontId="7" fillId="5" borderId="12" xfId="0" applyFont="1" applyFill="1" applyBorder="1" applyAlignment="1">
      <alignment horizontal="left" indent="1"/>
    </xf>
    <xf numFmtId="0" fontId="7" fillId="5" borderId="12" xfId="2" applyFont="1" applyFill="1" applyBorder="1" applyAlignment="1">
      <alignment horizontal="left" indent="1"/>
    </xf>
    <xf numFmtId="0" fontId="8" fillId="6" borderId="12" xfId="0" applyFont="1" applyFill="1" applyBorder="1" applyAlignment="1">
      <alignment horizontal="left" indent="1"/>
    </xf>
    <xf numFmtId="0" fontId="8" fillId="6" borderId="13" xfId="0" applyFont="1" applyFill="1" applyBorder="1" applyAlignment="1">
      <alignment horizontal="left" indent="1"/>
    </xf>
    <xf numFmtId="0" fontId="7" fillId="6" borderId="12" xfId="0" applyFont="1" applyFill="1" applyBorder="1" applyAlignment="1">
      <alignment horizontal="left" indent="1"/>
    </xf>
    <xf numFmtId="0" fontId="4" fillId="0" borderId="0" xfId="0" applyFont="1" applyAlignment="1">
      <alignment horizontal="left" vertical="center" indent="1"/>
    </xf>
    <xf numFmtId="0" fontId="4" fillId="5" borderId="1" xfId="0" applyFont="1" applyFill="1" applyBorder="1" applyAlignment="1">
      <alignment horizontal="left" vertical="center" indent="1"/>
    </xf>
    <xf numFmtId="0" fontId="4" fillId="0" borderId="1" xfId="0" applyFont="1" applyBorder="1" applyAlignment="1">
      <alignment horizontal="left" vertical="center" indent="1"/>
    </xf>
    <xf numFmtId="0" fontId="10" fillId="5" borderId="12" xfId="2" applyFont="1" applyFill="1" applyBorder="1" applyAlignment="1">
      <alignment horizontal="left" vertical="center" indent="1"/>
    </xf>
    <xf numFmtId="0" fontId="10" fillId="5" borderId="12" xfId="0" applyFont="1" applyFill="1" applyBorder="1" applyAlignment="1">
      <alignment horizontal="left" vertical="center" indent="1"/>
    </xf>
    <xf numFmtId="0" fontId="10" fillId="6" borderId="12" xfId="0" applyFont="1" applyFill="1" applyBorder="1" applyAlignment="1">
      <alignment horizontal="left" vertical="center" indent="1"/>
    </xf>
    <xf numFmtId="0" fontId="4" fillId="5" borderId="12" xfId="0" applyFont="1" applyFill="1" applyBorder="1" applyAlignment="1">
      <alignment horizontal="left" indent="1"/>
    </xf>
    <xf numFmtId="0" fontId="9" fillId="5" borderId="12" xfId="0" applyFont="1" applyFill="1" applyBorder="1" applyAlignment="1">
      <alignment horizontal="left" indent="1"/>
    </xf>
    <xf numFmtId="0" fontId="9" fillId="5" borderId="12" xfId="2" applyFont="1" applyFill="1" applyBorder="1" applyAlignment="1">
      <alignment horizontal="left" indent="1"/>
    </xf>
    <xf numFmtId="0" fontId="11" fillId="6" borderId="12" xfId="0" applyFont="1" applyFill="1" applyBorder="1" applyAlignment="1">
      <alignment horizontal="left" indent="1"/>
    </xf>
    <xf numFmtId="0" fontId="9" fillId="6" borderId="12" xfId="0" applyFont="1" applyFill="1" applyBorder="1" applyAlignment="1">
      <alignment horizontal="left" indent="1"/>
    </xf>
    <xf numFmtId="0" fontId="9" fillId="0" borderId="12" xfId="0" applyFont="1" applyFill="1" applyBorder="1" applyAlignment="1">
      <alignment horizontal="left" indent="1"/>
    </xf>
    <xf numFmtId="0" fontId="9" fillId="6" borderId="12" xfId="2" applyFont="1" applyFill="1" applyBorder="1" applyAlignment="1">
      <alignment horizontal="left" indent="1"/>
    </xf>
    <xf numFmtId="0" fontId="7" fillId="6" borderId="12" xfId="2" applyFont="1" applyFill="1" applyBorder="1" applyAlignment="1">
      <alignment horizontal="left" indent="1"/>
    </xf>
    <xf numFmtId="0" fontId="7" fillId="6" borderId="13" xfId="2" applyFont="1" applyFill="1" applyBorder="1" applyAlignment="1">
      <alignment horizontal="left" indent="1"/>
    </xf>
    <xf numFmtId="0" fontId="4" fillId="0" borderId="12" xfId="0" applyFont="1" applyFill="1" applyBorder="1" applyAlignment="1">
      <alignment horizontal="left" indent="1"/>
    </xf>
    <xf numFmtId="0" fontId="0" fillId="6" borderId="12" xfId="0" applyFont="1" applyFill="1" applyBorder="1" applyAlignment="1">
      <alignment horizontal="left" indent="1"/>
    </xf>
    <xf numFmtId="0" fontId="0" fillId="6" borderId="13" xfId="0" applyFont="1" applyFill="1" applyBorder="1" applyAlignment="1">
      <alignment horizontal="left" indent="1"/>
    </xf>
    <xf numFmtId="0" fontId="4" fillId="6" borderId="12" xfId="0" applyFont="1" applyFill="1" applyBorder="1" applyAlignment="1">
      <alignment horizontal="left" indent="1"/>
    </xf>
    <xf numFmtId="0" fontId="12" fillId="5" borderId="12" xfId="0" applyFont="1" applyFill="1" applyBorder="1" applyAlignment="1">
      <alignment horizontal="left" indent="1"/>
    </xf>
    <xf numFmtId="0" fontId="13" fillId="5" borderId="12" xfId="0" applyFont="1" applyFill="1" applyBorder="1" applyAlignment="1">
      <alignment horizontal="left" indent="1"/>
    </xf>
    <xf numFmtId="0" fontId="7" fillId="5" borderId="14" xfId="0" applyFont="1" applyFill="1" applyBorder="1" applyAlignment="1">
      <alignment horizontal="left" indent="1"/>
    </xf>
    <xf numFmtId="0" fontId="7" fillId="5" borderId="15" xfId="0" applyFont="1" applyFill="1" applyBorder="1" applyAlignment="1">
      <alignment horizontal="left" indent="1"/>
    </xf>
    <xf numFmtId="0" fontId="7" fillId="5" borderId="16" xfId="0" applyFont="1" applyFill="1" applyBorder="1" applyAlignment="1">
      <alignment horizontal="left" indent="1"/>
    </xf>
    <xf numFmtId="0" fontId="7" fillId="5" borderId="1" xfId="0" applyFont="1" applyFill="1" applyBorder="1" applyAlignment="1">
      <alignment horizontal="left" indent="1"/>
    </xf>
    <xf numFmtId="0" fontId="9" fillId="5" borderId="15" xfId="0" applyFont="1" applyFill="1" applyBorder="1" applyAlignment="1">
      <alignment horizontal="left" indent="1"/>
    </xf>
    <xf numFmtId="0" fontId="9" fillId="5" borderId="1" xfId="0" applyFont="1" applyFill="1" applyBorder="1" applyAlignment="1">
      <alignment horizontal="left" indent="1"/>
    </xf>
    <xf numFmtId="0" fontId="9" fillId="5" borderId="16" xfId="0" applyFont="1" applyFill="1" applyBorder="1" applyAlignment="1">
      <alignment horizontal="left" indent="1"/>
    </xf>
    <xf numFmtId="0" fontId="4" fillId="5" borderId="0" xfId="0" applyFont="1" applyFill="1" applyAlignment="1">
      <alignment horizontal="left" vertical="center" indent="1"/>
    </xf>
    <xf numFmtId="0" fontId="0" fillId="5" borderId="18" xfId="0" applyFill="1" applyBorder="1" applyAlignment="1">
      <alignment horizontal="left" vertical="center" indent="1"/>
    </xf>
    <xf numFmtId="0" fontId="4" fillId="5" borderId="18" xfId="0" applyFont="1" applyFill="1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4" fillId="5" borderId="0" xfId="0" applyFont="1" applyFill="1" applyBorder="1" applyAlignment="1">
      <alignment horizontal="left" vertical="center" indent="1"/>
    </xf>
    <xf numFmtId="0" fontId="0" fillId="5" borderId="0" xfId="0" applyFill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7" fillId="5" borderId="17" xfId="0" applyFont="1" applyFill="1" applyBorder="1" applyAlignment="1">
      <alignment horizontal="left" indent="1"/>
    </xf>
    <xf numFmtId="0" fontId="9" fillId="5" borderId="1" xfId="2" applyFont="1" applyFill="1" applyBorder="1" applyAlignment="1">
      <alignment horizontal="left" indent="1"/>
    </xf>
    <xf numFmtId="0" fontId="7" fillId="5" borderId="1" xfId="2" applyFont="1" applyFill="1" applyBorder="1" applyAlignment="1">
      <alignment horizontal="left" indent="1"/>
    </xf>
    <xf numFmtId="0" fontId="10" fillId="5" borderId="15" xfId="0" applyFont="1" applyFill="1" applyBorder="1" applyAlignment="1">
      <alignment horizontal="left" vertical="center" indent="1"/>
    </xf>
    <xf numFmtId="0" fontId="7" fillId="5" borderId="15" xfId="0" applyFont="1" applyFill="1" applyBorder="1" applyAlignment="1">
      <alignment horizontal="left" vertical="center" indent="1"/>
    </xf>
    <xf numFmtId="0" fontId="4" fillId="0" borderId="18" xfId="0" applyFont="1" applyBorder="1" applyAlignment="1">
      <alignment horizontal="left" vertical="center" indent="1"/>
    </xf>
    <xf numFmtId="0" fontId="9" fillId="5" borderId="0" xfId="0" applyFont="1" applyFill="1" applyBorder="1" applyAlignment="1">
      <alignment horizontal="left" indent="1"/>
    </xf>
    <xf numFmtId="0" fontId="4" fillId="3" borderId="20" xfId="0" applyFont="1" applyFill="1" applyBorder="1" applyAlignment="1">
      <alignment horizontal="center" vertical="center"/>
    </xf>
    <xf numFmtId="0" fontId="9" fillId="6" borderId="0" xfId="0" applyFont="1" applyFill="1" applyBorder="1" applyAlignment="1">
      <alignment horizontal="left" indent="1"/>
    </xf>
    <xf numFmtId="0" fontId="9" fillId="5" borderId="0" xfId="2" applyFont="1" applyFill="1" applyBorder="1" applyAlignment="1">
      <alignment horizontal="left" indent="1"/>
    </xf>
    <xf numFmtId="0" fontId="4" fillId="5" borderId="0" xfId="0" applyFont="1" applyFill="1" applyBorder="1" applyAlignment="1">
      <alignment horizontal="center" vertical="center"/>
    </xf>
    <xf numFmtId="0" fontId="0" fillId="6" borderId="21" xfId="0" applyFont="1" applyFill="1" applyBorder="1" applyAlignment="1">
      <alignment horizontal="left" indent="1"/>
    </xf>
    <xf numFmtId="0" fontId="7" fillId="5" borderId="21" xfId="0" applyFont="1" applyFill="1" applyBorder="1" applyAlignment="1">
      <alignment horizontal="left" indent="1"/>
    </xf>
    <xf numFmtId="0" fontId="7" fillId="6" borderId="21" xfId="0" applyFont="1" applyFill="1" applyBorder="1" applyAlignment="1">
      <alignment horizontal="left" indent="1"/>
    </xf>
    <xf numFmtId="0" fontId="7" fillId="5" borderId="21" xfId="2" applyFont="1" applyFill="1" applyBorder="1" applyAlignment="1">
      <alignment horizontal="left" indent="1"/>
    </xf>
    <xf numFmtId="0" fontId="7" fillId="6" borderId="21" xfId="2" applyFont="1" applyFill="1" applyBorder="1" applyAlignment="1">
      <alignment horizontal="left" indent="1"/>
    </xf>
    <xf numFmtId="0" fontId="4" fillId="6" borderId="1" xfId="0" applyFont="1" applyFill="1" applyBorder="1" applyAlignment="1">
      <alignment horizontal="left" indent="1"/>
    </xf>
    <xf numFmtId="0" fontId="9" fillId="6" borderId="1" xfId="0" applyFont="1" applyFill="1" applyBorder="1" applyAlignment="1">
      <alignment horizontal="left" indent="1"/>
    </xf>
    <xf numFmtId="0" fontId="9" fillId="6" borderId="1" xfId="2" applyFont="1" applyFill="1" applyBorder="1" applyAlignment="1">
      <alignment horizontal="left" indent="1"/>
    </xf>
    <xf numFmtId="165" fontId="0" fillId="4" borderId="19" xfId="0" applyNumberFormat="1" applyFill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5" borderId="0" xfId="0" applyFont="1" applyFill="1" applyBorder="1" applyAlignment="1">
      <alignment horizontal="left" indent="1"/>
    </xf>
    <xf numFmtId="0" fontId="7" fillId="6" borderId="0" xfId="0" applyFont="1" applyFill="1" applyBorder="1" applyAlignment="1">
      <alignment horizontal="left" indent="1"/>
    </xf>
    <xf numFmtId="0" fontId="7" fillId="5" borderId="0" xfId="2" applyFont="1" applyFill="1" applyBorder="1" applyAlignment="1">
      <alignment horizontal="left" indent="1"/>
    </xf>
    <xf numFmtId="165" fontId="0" fillId="0" borderId="1" xfId="0" applyNumberFormat="1" applyBorder="1" applyAlignment="1">
      <alignment horizontal="left" vertical="center" indent="1"/>
    </xf>
    <xf numFmtId="0" fontId="0" fillId="0" borderId="0" xfId="0" applyFont="1"/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indent="1"/>
    </xf>
    <xf numFmtId="0" fontId="0" fillId="0" borderId="0" xfId="0" applyFont="1" applyAlignment="1">
      <alignment horizontal="center" vertical="center"/>
    </xf>
    <xf numFmtId="1" fontId="4" fillId="0" borderId="0" xfId="0" applyNumberFormat="1" applyFont="1"/>
    <xf numFmtId="1" fontId="4" fillId="3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left" vertical="center" indent="1"/>
    </xf>
    <xf numFmtId="165" fontId="4" fillId="3" borderId="1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left" vertical="center" indent="1"/>
    </xf>
    <xf numFmtId="165" fontId="4" fillId="0" borderId="0" xfId="0" applyNumberFormat="1" applyFont="1" applyAlignment="1">
      <alignment horizontal="center" vertical="center"/>
    </xf>
    <xf numFmtId="165" fontId="0" fillId="5" borderId="1" xfId="0" applyNumberFormat="1" applyFill="1" applyBorder="1" applyAlignment="1">
      <alignment horizontal="left" vertical="center" indent="1"/>
    </xf>
    <xf numFmtId="165" fontId="4" fillId="0" borderId="0" xfId="0" applyNumberFormat="1" applyFont="1" applyAlignment="1">
      <alignment horizontal="left" vertical="center" indent="1"/>
    </xf>
    <xf numFmtId="165" fontId="0" fillId="0" borderId="0" xfId="0" applyNumberFormat="1" applyBorder="1" applyAlignment="1">
      <alignment horizontal="left" vertical="center" indent="1"/>
    </xf>
    <xf numFmtId="165" fontId="5" fillId="2" borderId="2" xfId="1" applyNumberFormat="1" applyFont="1" applyFill="1" applyBorder="1" applyAlignment="1">
      <alignment horizontal="center" vertical="center"/>
    </xf>
    <xf numFmtId="165" fontId="5" fillId="2" borderId="3" xfId="1" applyNumberFormat="1" applyFont="1" applyFill="1" applyBorder="1" applyAlignment="1">
      <alignment horizontal="center" vertical="center"/>
    </xf>
    <xf numFmtId="165" fontId="5" fillId="2" borderId="6" xfId="1" applyNumberFormat="1" applyFont="1" applyFill="1" applyBorder="1" applyAlignment="1">
      <alignment horizontal="center" vertical="center"/>
    </xf>
    <xf numFmtId="165" fontId="5" fillId="2" borderId="7" xfId="1" applyNumberFormat="1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165" fontId="5" fillId="3" borderId="2" xfId="0" applyNumberFormat="1" applyFont="1" applyFill="1" applyBorder="1" applyAlignment="1">
      <alignment horizontal="center" vertical="center"/>
    </xf>
    <xf numFmtId="165" fontId="5" fillId="3" borderId="3" xfId="0" applyNumberFormat="1" applyFont="1" applyFill="1" applyBorder="1" applyAlignment="1">
      <alignment horizontal="center" vertical="center"/>
    </xf>
    <xf numFmtId="165" fontId="5" fillId="3" borderId="4" xfId="0" applyNumberFormat="1" applyFont="1" applyFill="1" applyBorder="1" applyAlignment="1">
      <alignment horizontal="center" vertical="center"/>
    </xf>
    <xf numFmtId="165" fontId="5" fillId="3" borderId="5" xfId="0" applyNumberFormat="1" applyFont="1" applyFill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9" fillId="5" borderId="15" xfId="2" applyFont="1" applyFill="1" applyBorder="1" applyAlignment="1">
      <alignment horizontal="left" indent="1"/>
    </xf>
    <xf numFmtId="0" fontId="7" fillId="5" borderId="15" xfId="2" applyFont="1" applyFill="1" applyBorder="1" applyAlignment="1">
      <alignment horizontal="left" indent="1"/>
    </xf>
    <xf numFmtId="0" fontId="7" fillId="5" borderId="17" xfId="2" applyFont="1" applyFill="1" applyBorder="1" applyAlignment="1">
      <alignment horizontal="left" indent="1"/>
    </xf>
  </cellXfs>
  <cellStyles count="3">
    <cellStyle name="Excel Built-in Normal" xfId="2"/>
    <cellStyle name="Milliers" xfId="1" builtinId="3"/>
    <cellStyle name="Normal" xfId="0" builtinId="0"/>
  </cellStyles>
  <dxfs count="0"/>
  <tableStyles count="0" defaultTableStyle="TableStyleMedium9" defaultPivotStyle="PivotStyleMedium7"/>
  <colors>
    <mruColors>
      <color rgb="FFFE9CE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736600</xdr:colOff>
      <xdr:row>7</xdr:row>
      <xdr:rowOff>190500</xdr:rowOff>
    </xdr:from>
    <xdr:to>
      <xdr:col>13</xdr:col>
      <xdr:colOff>101600</xdr:colOff>
      <xdr:row>22</xdr:row>
      <xdr:rowOff>76200</xdr:rowOff>
    </xdr:to>
    <xdr:sp macro="" textlink="">
      <xdr:nvSpPr>
        <xdr:cNvPr id="2" name="Ellipse 1"/>
        <xdr:cNvSpPr/>
      </xdr:nvSpPr>
      <xdr:spPr>
        <a:xfrm>
          <a:off x="10566400" y="1612900"/>
          <a:ext cx="3581400" cy="2997200"/>
        </a:xfrm>
        <a:prstGeom prst="ellipse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647699</xdr:colOff>
      <xdr:row>7</xdr:row>
      <xdr:rowOff>177799</xdr:rowOff>
    </xdr:from>
    <xdr:to>
      <xdr:col>10</xdr:col>
      <xdr:colOff>114299</xdr:colOff>
      <xdr:row>10</xdr:row>
      <xdr:rowOff>38099</xdr:rowOff>
    </xdr:to>
    <xdr:sp macro="[0]!START" textlink="">
      <xdr:nvSpPr>
        <xdr:cNvPr id="3" name="Rectangle à coins arrondis 2"/>
        <xdr:cNvSpPr/>
      </xdr:nvSpPr>
      <xdr:spPr>
        <a:xfrm rot="19226811">
          <a:off x="10477499" y="1600199"/>
          <a:ext cx="1117600" cy="469900"/>
        </a:xfrm>
        <a:prstGeom prst="roundRect">
          <a:avLst/>
        </a:prstGeom>
        <a:solidFill>
          <a:schemeClr val="accent6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START</a:t>
          </a:r>
        </a:p>
      </xdr:txBody>
    </xdr:sp>
    <xdr:clientData/>
  </xdr:twoCellAnchor>
  <xdr:twoCellAnchor>
    <xdr:from>
      <xdr:col>11</xdr:col>
      <xdr:colOff>660399</xdr:colOff>
      <xdr:row>7</xdr:row>
      <xdr:rowOff>127001</xdr:rowOff>
    </xdr:from>
    <xdr:to>
      <xdr:col>13</xdr:col>
      <xdr:colOff>126999</xdr:colOff>
      <xdr:row>9</xdr:row>
      <xdr:rowOff>190501</xdr:rowOff>
    </xdr:to>
    <xdr:sp macro="[0]!arrêt" textlink="">
      <xdr:nvSpPr>
        <xdr:cNvPr id="4" name="Rectangle à coins arrondis 3"/>
        <xdr:cNvSpPr/>
      </xdr:nvSpPr>
      <xdr:spPr>
        <a:xfrm rot="2185839">
          <a:off x="12966699" y="1549401"/>
          <a:ext cx="1117600" cy="469900"/>
        </a:xfrm>
        <a:prstGeom prst="roundRect">
          <a:avLst/>
        </a:prstGeom>
        <a:solidFill>
          <a:srgbClr val="FF0000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ARRÊT</a:t>
          </a:r>
        </a:p>
      </xdr:txBody>
    </xdr:sp>
    <xdr:clientData/>
  </xdr:twoCellAnchor>
  <xdr:twoCellAnchor>
    <xdr:from>
      <xdr:col>10</xdr:col>
      <xdr:colOff>241300</xdr:colOff>
      <xdr:row>5</xdr:row>
      <xdr:rowOff>127000</xdr:rowOff>
    </xdr:from>
    <xdr:to>
      <xdr:col>11</xdr:col>
      <xdr:colOff>533400</xdr:colOff>
      <xdr:row>7</xdr:row>
      <xdr:rowOff>190500</xdr:rowOff>
    </xdr:to>
    <xdr:sp macro="[0]!Intermediaire" textlink="">
      <xdr:nvSpPr>
        <xdr:cNvPr id="6" name="Rectangle à coins arrondis 5"/>
        <xdr:cNvSpPr/>
      </xdr:nvSpPr>
      <xdr:spPr>
        <a:xfrm>
          <a:off x="11722100" y="1143000"/>
          <a:ext cx="1117600" cy="469900"/>
        </a:xfrm>
        <a:prstGeom prst="roundRect">
          <a:avLst/>
        </a:prstGeom>
        <a:solidFill>
          <a:schemeClr val="accent2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PASSAGE</a:t>
          </a:r>
        </a:p>
      </xdr:txBody>
    </xdr:sp>
    <xdr:clientData/>
  </xdr:twoCellAnchor>
  <xdr:twoCellAnchor>
    <xdr:from>
      <xdr:col>9</xdr:col>
      <xdr:colOff>723900</xdr:colOff>
      <xdr:row>22</xdr:row>
      <xdr:rowOff>88900</xdr:rowOff>
    </xdr:from>
    <xdr:to>
      <xdr:col>12</xdr:col>
      <xdr:colOff>203200</xdr:colOff>
      <xdr:row>24</xdr:row>
      <xdr:rowOff>12700</xdr:rowOff>
    </xdr:to>
    <xdr:sp macro="[0]!initialisation" textlink="">
      <xdr:nvSpPr>
        <xdr:cNvPr id="7" name="Rectangle à coins arrondis 6"/>
        <xdr:cNvSpPr/>
      </xdr:nvSpPr>
      <xdr:spPr>
        <a:xfrm>
          <a:off x="11379200" y="4622800"/>
          <a:ext cx="2044700" cy="330200"/>
        </a:xfrm>
        <a:prstGeom prst="roundRect">
          <a:avLst/>
        </a:prstGeom>
        <a:solidFill>
          <a:schemeClr val="accent1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INITIALISER</a:t>
          </a:r>
        </a:p>
      </xdr:txBody>
    </xdr:sp>
    <xdr:clientData/>
  </xdr:twoCellAnchor>
  <xdr:twoCellAnchor>
    <xdr:from>
      <xdr:col>9</xdr:col>
      <xdr:colOff>215900</xdr:colOff>
      <xdr:row>28</xdr:row>
      <xdr:rowOff>12700</xdr:rowOff>
    </xdr:from>
    <xdr:to>
      <xdr:col>12</xdr:col>
      <xdr:colOff>609600</xdr:colOff>
      <xdr:row>32</xdr:row>
      <xdr:rowOff>177800</xdr:rowOff>
    </xdr:to>
    <xdr:sp macro="[0]!sele" textlink="">
      <xdr:nvSpPr>
        <xdr:cNvPr id="5" name="Rectangle à coins arrondis 4"/>
        <xdr:cNvSpPr/>
      </xdr:nvSpPr>
      <xdr:spPr>
        <a:xfrm>
          <a:off x="12255500" y="6159500"/>
          <a:ext cx="2959100" cy="977900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Enregistrer </a:t>
          </a:r>
          <a:r>
            <a:rPr lang="fr-FR" sz="2000" baseline="0">
              <a:solidFill>
                <a:schemeClr val="tx1"/>
              </a:solidFill>
            </a:rPr>
            <a:t>résultats course</a:t>
          </a:r>
          <a:endParaRPr lang="fr-FR" sz="20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475408</xdr:colOff>
      <xdr:row>1</xdr:row>
      <xdr:rowOff>200278</xdr:rowOff>
    </xdr:from>
    <xdr:to>
      <xdr:col>7</xdr:col>
      <xdr:colOff>233321</xdr:colOff>
      <xdr:row>4</xdr:row>
      <xdr:rowOff>29335</xdr:rowOff>
    </xdr:to>
    <xdr:sp macro="[0]!classerpoussins" textlink="">
      <xdr:nvSpPr>
        <xdr:cNvPr id="2" name="Rectangle à coins arrondis 1"/>
        <xdr:cNvSpPr/>
      </xdr:nvSpPr>
      <xdr:spPr>
        <a:xfrm>
          <a:off x="8222408" y="403478"/>
          <a:ext cx="1662913" cy="46405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Générer classement</a:t>
          </a:r>
        </a:p>
      </xdr:txBody>
    </xdr:sp>
    <xdr:clientData fPrintsWithSheet="0"/>
  </xdr:twoCellAnchor>
  <xdr:twoCellAnchor editAs="absolute">
    <xdr:from>
      <xdr:col>7</xdr:col>
      <xdr:colOff>266700</xdr:colOff>
      <xdr:row>1</xdr:row>
      <xdr:rowOff>190500</xdr:rowOff>
    </xdr:from>
    <xdr:to>
      <xdr:col>8</xdr:col>
      <xdr:colOff>761213</xdr:colOff>
      <xdr:row>4</xdr:row>
      <xdr:rowOff>19557</xdr:rowOff>
    </xdr:to>
    <xdr:sp macro="[0]!classerpoussins" textlink="">
      <xdr:nvSpPr>
        <xdr:cNvPr id="3" name="Rectangle à coins arrondis 2"/>
        <xdr:cNvSpPr/>
      </xdr:nvSpPr>
      <xdr:spPr>
        <a:xfrm>
          <a:off x="9918700" y="393700"/>
          <a:ext cx="1662913" cy="4640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Imprimer classement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469900</xdr:colOff>
      <xdr:row>1</xdr:row>
      <xdr:rowOff>200278</xdr:rowOff>
    </xdr:from>
    <xdr:to>
      <xdr:col>7</xdr:col>
      <xdr:colOff>227813</xdr:colOff>
      <xdr:row>4</xdr:row>
      <xdr:rowOff>29335</xdr:rowOff>
    </xdr:to>
    <xdr:sp macro="[0]!classerpoussines" textlink="">
      <xdr:nvSpPr>
        <xdr:cNvPr id="3" name="Rectangle à coins arrondis 2"/>
        <xdr:cNvSpPr/>
      </xdr:nvSpPr>
      <xdr:spPr>
        <a:xfrm>
          <a:off x="8216900" y="403478"/>
          <a:ext cx="1662913" cy="46405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Générer classement</a:t>
          </a:r>
        </a:p>
      </xdr:txBody>
    </xdr:sp>
    <xdr:clientData fPrintsWithSheet="0"/>
  </xdr:twoCellAnchor>
  <xdr:twoCellAnchor editAs="absolute">
    <xdr:from>
      <xdr:col>7</xdr:col>
      <xdr:colOff>261192</xdr:colOff>
      <xdr:row>1</xdr:row>
      <xdr:rowOff>190500</xdr:rowOff>
    </xdr:from>
    <xdr:to>
      <xdr:col>8</xdr:col>
      <xdr:colOff>755705</xdr:colOff>
      <xdr:row>4</xdr:row>
      <xdr:rowOff>19557</xdr:rowOff>
    </xdr:to>
    <xdr:sp macro="[0]!classerpoussins" textlink="">
      <xdr:nvSpPr>
        <xdr:cNvPr id="4" name="Rectangle à coins arrondis 3"/>
        <xdr:cNvSpPr/>
      </xdr:nvSpPr>
      <xdr:spPr>
        <a:xfrm>
          <a:off x="9913192" y="393700"/>
          <a:ext cx="1662913" cy="4640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Imprimer classement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1" enableFormatConditionsCalculation="0">
    <pageSetUpPr fitToPage="1"/>
  </sheetPr>
  <dimension ref="B1:R50"/>
  <sheetViews>
    <sheetView showGridLines="0" zoomScale="90" workbookViewId="0">
      <selection activeCell="I18" sqref="I18"/>
    </sheetView>
  </sheetViews>
  <sheetFormatPr baseColWidth="10" defaultRowHeight="15.75"/>
  <cols>
    <col min="2" max="2" width="22.875" style="96" customWidth="1"/>
    <col min="3" max="3" width="19" style="96" customWidth="1"/>
    <col min="4" max="4" width="40.625" style="96" customWidth="1"/>
    <col min="5" max="5" width="14" style="96" customWidth="1"/>
    <col min="6" max="6" width="13" style="5" customWidth="1"/>
    <col min="7" max="7" width="16" style="100" customWidth="1"/>
    <col min="11" max="11" width="12" bestFit="1" customWidth="1"/>
    <col min="14" max="14" width="17.125" customWidth="1"/>
    <col min="15" max="15" width="18" customWidth="1"/>
    <col min="16" max="16" width="15.625" style="5" customWidth="1"/>
    <col min="17" max="17" width="14.125" style="5" customWidth="1"/>
    <col min="18" max="18" width="13.375" customWidth="1"/>
  </cols>
  <sheetData>
    <row r="1" spans="2:18">
      <c r="K1" s="2"/>
      <c r="O1" s="2" t="s">
        <v>7</v>
      </c>
      <c r="P1" s="4" t="s">
        <v>7</v>
      </c>
      <c r="Q1" s="4" t="s">
        <v>7</v>
      </c>
      <c r="R1" s="2" t="s">
        <v>7</v>
      </c>
    </row>
    <row r="2" spans="2:18" ht="36" customHeight="1" thickBot="1">
      <c r="D2" s="99" t="s">
        <v>8</v>
      </c>
      <c r="E2" s="99" t="s">
        <v>9</v>
      </c>
      <c r="K2" s="2"/>
      <c r="O2" s="2" t="s">
        <v>7</v>
      </c>
      <c r="P2" s="4" t="s">
        <v>7</v>
      </c>
      <c r="Q2" s="4" t="s">
        <v>7</v>
      </c>
      <c r="R2" s="2" t="s">
        <v>7</v>
      </c>
    </row>
    <row r="3" spans="2:18">
      <c r="D3" s="122" t="s">
        <v>374</v>
      </c>
      <c r="E3" s="122">
        <v>1</v>
      </c>
      <c r="K3" s="4"/>
      <c r="O3" s="2" t="s">
        <v>7</v>
      </c>
      <c r="P3" s="4" t="s">
        <v>7</v>
      </c>
      <c r="Q3" s="4" t="s">
        <v>7</v>
      </c>
      <c r="R3" s="2" t="s">
        <v>7</v>
      </c>
    </row>
    <row r="4" spans="2:18" ht="16.5" thickBot="1">
      <c r="D4" s="123"/>
      <c r="E4" s="123"/>
      <c r="K4" s="4"/>
      <c r="O4" s="2" t="s">
        <v>7</v>
      </c>
      <c r="P4" s="4" t="s">
        <v>7</v>
      </c>
      <c r="Q4" s="4" t="s">
        <v>7</v>
      </c>
      <c r="R4" s="2" t="s">
        <v>7</v>
      </c>
    </row>
    <row r="5" spans="2:18">
      <c r="K5" s="4"/>
      <c r="O5" s="2" t="s">
        <v>7</v>
      </c>
      <c r="P5" s="4" t="s">
        <v>7</v>
      </c>
      <c r="Q5" s="4" t="s">
        <v>7</v>
      </c>
      <c r="R5" s="2" t="s">
        <v>7</v>
      </c>
    </row>
    <row r="6" spans="2:18" ht="16.5" thickBot="1">
      <c r="K6" s="4"/>
      <c r="O6" s="2" t="s">
        <v>7</v>
      </c>
      <c r="P6" s="4" t="s">
        <v>7</v>
      </c>
      <c r="Q6" s="4" t="s">
        <v>7</v>
      </c>
      <c r="R6" s="2" t="s">
        <v>7</v>
      </c>
    </row>
    <row r="7" spans="2:18" ht="24.95" customHeight="1">
      <c r="B7" s="97" t="s">
        <v>0</v>
      </c>
      <c r="C7" s="17" t="s">
        <v>1</v>
      </c>
      <c r="D7" s="17" t="s">
        <v>2</v>
      </c>
      <c r="E7" s="17" t="s">
        <v>3</v>
      </c>
      <c r="F7" s="103" t="s">
        <v>4</v>
      </c>
      <c r="G7" s="101" t="s">
        <v>5</v>
      </c>
      <c r="K7" s="4"/>
      <c r="O7" s="8" t="s">
        <v>5</v>
      </c>
      <c r="P7" s="9" t="s">
        <v>4</v>
      </c>
      <c r="Q7" s="87" t="s">
        <v>6</v>
      </c>
      <c r="R7" s="89" t="s">
        <v>3</v>
      </c>
    </row>
    <row r="8" spans="2:18">
      <c r="B8" s="98" t="str">
        <f t="array" ref="B8">IF($D$3="Poussins",IFERROR(INDEX(Poussins!B$8:B$1000,SMALL(IF(Poussins!$F$8:$F1034=Chronometrage!$E$3,ROW($1:$993)),ROWS($1:1))),),IF($D$3="Poussines",IFERROR(INDEX(Poussines!B$8:B$1000,SMALL(IF(Poussines!$F$8:$F1034=Chronometrage!$E$3,ROW($1:$993)),ROWS($1:1))),),IF($D$3="B1H",IFERROR(INDEX(B1H!B$8:B$1000,SMALL(IF(B1H!$F$8:$F1034=Chronometrage!$E$3,ROW($1:$993)),ROWS($1:1))),),IF($D$3="B2H",IFERROR(INDEX(B2H!B$8:B$1000,SMALL(IF(B2H!$F$8:$F1034=Chronometrage!$E$3,ROW($1:$993)),ROWS($1:1))),),IF($D$3="BD",IFERROR(INDEX(BD!B$8:B$1000,SMALL(IF(BD!$F$8:$F1034=Chronometrage!$E$3,ROW($1:$993)),ROWS($1:1))),),IF($D$3="M1H",IFERROR(INDEX(M1H!B$8:B$1000,SMALL(IF(M1H!$F$8:$F1034=Chronometrage!$E$3,ROW($1:$993)),ROWS($1:1))),),IF($D$3="M2H",IFERROR(INDEX(M2H!B$8:B$1000,SMALL(IF(M2H!$F$8:$F1034=Chronometrage!$E$3,ROW($1:$993)),ROWS($1:1))),),IF($D$3="MD",IFERROR(INDEX(MD!B$8:B$1000,SMALL(IF(MD!$F$8:$F1034=Chronometrage!$E$3,ROW($1:$993)),ROWS($1:1))),),IF($D$3="CH",IFERROR(INDEX(CH!B$8:B$1000,SMALL(IF(CH!$F$8:$F1034=Chronometrage!$E$3,ROW($1:$993)),ROWS($1:1))),),IF($D$3="CD",IFERROR(INDEX(CD!B$8:B$1000,SMALL(IF(CD!$F$8:$F1034=Chronometrage!$E$3,ROW($1:$993)),ROWS($1:1))),),""))))))))))</f>
        <v>TILLARD</v>
      </c>
      <c r="C8" s="98" t="str">
        <f t="array" ref="C8">IF($D$3="Poussins",IFERROR(INDEX(Poussins!C$8:C$1000,SMALL(IF(Poussins!$F$8:$F1034=Chronometrage!$E$3,ROW($1:$993)),ROWS($1:1))),),IF($D$3="Poussines",IFERROR(INDEX(Poussines!C$8:C$1000,SMALL(IF(Poussines!$F$8:$F1034=Chronometrage!$E$3,ROW($1:$993)),ROWS($1:1))),),IF($D$3="B1H",IFERROR(INDEX(B1H!C$8:C$1000,SMALL(IF(B1H!$F$8:$F1034=Chronometrage!$E$3,ROW($1:$993)),ROWS($1:1))),),IF($D$3="B2H",IFERROR(INDEX(B2H!C$8:C$1000,SMALL(IF(B2H!$F$8:$F1034=Chronometrage!$E$3,ROW($1:$993)),ROWS($1:1))),),IF($D$3="BD",IFERROR(INDEX(BD!C$8:C$1000,SMALL(IF(BD!$F$8:$F1034=Chronometrage!$E$3,ROW($1:$993)),ROWS($1:1))),),IF($D$3="M1H",IFERROR(INDEX(M1H!C$8:C$1000,SMALL(IF(M1H!$F$8:$F1034=Chronometrage!$E$3,ROW($1:$993)),ROWS($1:1))),),IF($D$3="M2H",IFERROR(INDEX(M2H!C$8:C$1000,SMALL(IF(M2H!$F$8:$F1034=Chronometrage!$E$3,ROW($1:$993)),ROWS($1:1))),),IF($D$3="MD",IFERROR(INDEX(MD!C$8:C$1000,SMALL(IF(MD!$F$8:$F1034=Chronometrage!$E$3,ROW($1:$993)),ROWS($1:1))),),IF($D$3="CH",IFERROR(INDEX(CH!C$8:C$1000,SMALL(IF(CH!$F$8:$F1034=Chronometrage!$E$3,ROW($1:$993)),ROWS($1:1))),),IF($D$3="CD",IFERROR(INDEX(CD!C$8:C$1000,SMALL(IF(CD!$F$8:$F1034=Chronometrage!$E$3,ROW($1:$993)),ROWS($1:1))),),""))))))))))</f>
        <v>CANDICE</v>
      </c>
      <c r="D8" s="98" t="str">
        <f t="array" ref="D8">IF($D$3="Poussins",IFERROR(INDEX(Poussins!D$8:D$1000,SMALL(IF(Poussins!$F$8:$F1034=Chronometrage!$E$3,ROW($1:$993)),ROWS($1:1))),),IF($D$3="Poussines",IFERROR(INDEX(Poussines!D$8:D$1000,SMALL(IF(Poussines!$F$8:$F1034=Chronometrage!$E$3,ROW($1:$993)),ROWS($1:1))),),IF($D$3="B1H",IFERROR(INDEX(B1H!D$8:D$1000,SMALL(IF(B1H!$F$8:$F1034=Chronometrage!$E$3,ROW($1:$993)),ROWS($1:1))),),IF($D$3="B2H",IFERROR(INDEX(B2H!D$8:D$1000,SMALL(IF(B2H!$F$8:$F1034=Chronometrage!$E$3,ROW($1:$993)),ROWS($1:1))),),IF($D$3="BD",IFERROR(INDEX(BD!D$8:D$1000,SMALL(IF(BD!$F$8:$F1034=Chronometrage!$E$3,ROW($1:$993)),ROWS($1:1))),),IF($D$3="M1H",IFERROR(INDEX(M1H!D$8:D$1000,SMALL(IF(M1H!$F$8:$F1034=Chronometrage!$E$3,ROW($1:$993)),ROWS($1:1))),),IF($D$3="M2H",IFERROR(INDEX(M2H!D$8:D$1000,SMALL(IF(M2H!$F$8:$F1034=Chronometrage!$E$3,ROW($1:$993)),ROWS($1:1))),),IF($D$3="MD",IFERROR(INDEX(MD!D$8:D$1000,SMALL(IF(MD!$F$8:$F1034=Chronometrage!$E$3,ROW($1:$993)),ROWS($1:1))),),IF($D$3="CH",IFERROR(INDEX(CH!D$8:D$1000,SMALL(IF(CH!$F$8:$F1034=Chronometrage!$E$3,ROW($1:$993)),ROWS($1:1))),),IF($D$3="CD",IFERROR(INDEX(CD!D$8:D$1000,SMALL(IF(CD!$F$8:$F1034=Chronometrage!$E$3,ROW($1:$993)),ROWS($1:1))),),""))))))))))</f>
        <v>ISAC CANOE KAYAK</v>
      </c>
      <c r="E8" s="98">
        <f t="array" ref="E8">IF($D$3="Poussins",IFERROR(INDEX(Poussins!E$8:E$1000,SMALL(IF(Poussins!$F$8:$F1034=Chronometrage!$E$3,ROW($1:$993)),ROWS($1:1))),),IF($D$3="Poussines",IFERROR(INDEX(Poussines!E$8:E$1000,SMALL(IF(Poussines!$F$8:$F1034=Chronometrage!$E$3,ROW($1:$993)),ROWS($1:1))),),IF($D$3="B1H",IFERROR(INDEX(B1H!E$8:E$1000,SMALL(IF(B1H!$F$8:$F1034=Chronometrage!$E$3,ROW($1:$993)),ROWS($1:1))),),IF($D$3="B2H",IFERROR(INDEX(B2H!E$8:E$1000,SMALL(IF(B2H!$F$8:$F1034=Chronometrage!$E$3,ROW($1:$993)),ROWS($1:1))),),IF($D$3="BD",IFERROR(INDEX(BD!E$8:E$1000,SMALL(IF(BD!$F$8:$F1034=Chronometrage!$E$3,ROW($1:$993)),ROWS($1:1))),),IF($D$3="M1H",IFERROR(INDEX(M1H!E$8:E$1000,SMALL(IF(M1H!$F$8:$F1034=Chronometrage!$E$3,ROW($1:$993)),ROWS($1:1))),),IF($D$3="M2H",IFERROR(INDEX(M2H!E$8:E$1000,SMALL(IF(M2H!$F$8:$F1034=Chronometrage!$E$3,ROW($1:$993)),ROWS($1:1))),),IF($D$3="MD",IFERROR(INDEX(MD!E$8:E$1000,SMALL(IF(MD!$F$8:$F1034=Chronometrage!$E$3,ROW($1:$993)),ROWS($1:1))),),IF($D$3="CH",IFERROR(INDEX(CH!E$8:E$1000,SMALL(IF(CH!$F$8:$F1034=Chronometrage!$E$3,ROW($1:$993)),ROWS($1:1))),),IF($D$3="CD",IFERROR(INDEX(CD!E$8:E$1000,SMALL(IF(CD!$F$8:$F1034=Chronometrage!$E$3,ROW($1:$993)),ROWS($1:1))),),""))))))))))</f>
        <v>26</v>
      </c>
      <c r="F8" s="95" t="str">
        <f t="array" ref="F8">IF(E8=0,"",IF(E8=$R$8,$P$8,IF(E8=$R$9,$P$9,IF(E8=$R$10,$P$10,IF(E8=$R$11,$P$11,IF(E8=$R$12,$P$12,IF(E8=$R$13,$P$13,IF(E8=$R$14,$P$14,IF(E8=$R$15,$P$15,IF(E8=$R$16,$P$16,IF(E8=$R$17,$P$17,IF(E8=$R$18,$P$18,IF(E8=$R$19,$P$19,IF(E8=$R$20,$P$20,IF(E8=$R$21,$P$21,IF(E8=$R$22,$P$22,IF(E8=$R$23,$P$23,IF(E8=$R$24,$P$24,IF(E8=$R$25,$P$25,"")))))))))))))))))))</f>
        <v/>
      </c>
      <c r="G8" s="102" t="str">
        <f t="array" ref="G8">IF(E8=0,"",IF(E8=$R$8,$O$8,IF(E8=$R$9,$O$9,IF(E8=$R$10,$O$10,IF(E8=$R$11,$O$11,IF(E8=$R$12,$O$12,IF(E8=$R$13,$O$13,IF(E8=$R$14,$O$14,IF(E8=$R$15,$O$15,IF(E8=$R$16,$O$16,IF(E8=$R$17,$O$17,IF(E8=$R$18,$O$18,IF(E8=$R$19,$O$19,IF(E8=$R$20,$O$20,IF(E8=$R$21,$O$21,IF(E8=$R$22,$O$22,IF(E8=$R$23,$O$23,IF(E8=$R$24,$O$24,IF(E8=$R$25,$O$25,"")))))))))))))))))))</f>
        <v/>
      </c>
      <c r="K8" s="4"/>
      <c r="O8" s="1" t="str">
        <f>IF(P8&lt;&gt;"",1,"")</f>
        <v/>
      </c>
      <c r="P8" s="6"/>
      <c r="Q8" s="88"/>
      <c r="R8" s="90"/>
    </row>
    <row r="9" spans="2:18">
      <c r="B9" s="98" t="str">
        <f t="array" ref="B9">IF($D$3="Poussins",IFERROR(INDEX(Poussins!B$8:B$1000,SMALL(IF(Poussins!$F$8:$F1035=Chronometrage!$E$3,ROW($1:$993)),ROWS($1:2))),),IF($D$3="Poussines",IFERROR(INDEX(Poussines!B$8:B$1000,SMALL(IF(Poussines!$F$8:$F1035=Chronometrage!$E$3,ROW($1:$993)),ROWS($1:2))),),IF($D$3="B1H",IFERROR(INDEX(B1H!B$8:B$1000,SMALL(IF(B1H!$F$8:$F1035=Chronometrage!$E$3,ROW($1:$993)),ROWS($1:2))),),IF($D$3="B2H",IFERROR(INDEX(B2H!B$8:B$1000,SMALL(IF(B2H!$F$8:$F1035=Chronometrage!$E$3,ROW($1:$993)),ROWS($1:2))),),IF($D$3="BD",IFERROR(INDEX(BD!B$8:B$1000,SMALL(IF(BD!$F$8:$F1035=Chronometrage!$E$3,ROW($1:$993)),ROWS($1:2))),),IF($D$3="M1H",IFERROR(INDEX(M1H!B$8:B$1000,SMALL(IF(M1H!$F$8:$F1035=Chronometrage!$E$3,ROW($1:$993)),ROWS($1:2))),),IF($D$3="M2H",IFERROR(INDEX(M2H!B$8:B$1000,SMALL(IF(M2H!$F$8:$F1035=Chronometrage!$E$3,ROW($1:$993)),ROWS($1:2))),),IF($D$3="MD",IFERROR(INDEX(MD!B$8:B$1000,SMALL(IF(MD!$F$8:$F1035=Chronometrage!$E$3,ROW($1:$993)),ROWS($1:2))),),IF($D$3="CH",IFERROR(INDEX(CH!B$8:B$1000,SMALL(IF(CH!$F$8:$F1035=Chronometrage!$E$3,ROW($1:$993)),ROWS($1:2))),),IF($D$3="CD",IFERROR(INDEX(CD!B$8:B$1000,SMALL(IF(CD!$F$8:$F1035=Chronometrage!$E$3,ROW($1:$993)),ROWS($1:2))),),""))))))))))</f>
        <v>COQUEL</v>
      </c>
      <c r="C9" s="98" t="str">
        <f t="array" ref="C9">IF($D$3="Poussins",IFERROR(INDEX(Poussins!C$8:C$1000,SMALL(IF(Poussins!$F$8:$F1035=Chronometrage!$E$3,ROW($1:$993)),ROWS($1:2))),),IF($D$3="Poussines",IFERROR(INDEX(Poussines!C$8:C$1000,SMALL(IF(Poussines!$F$8:$F1035=Chronometrage!$E$3,ROW($1:$993)),ROWS($1:2))),),IF($D$3="B1H",IFERROR(INDEX(B1H!C$8:C$1000,SMALL(IF(B1H!$F$8:$F1035=Chronometrage!$E$3,ROW($1:$993)),ROWS($1:2))),),IF($D$3="B2H",IFERROR(INDEX(B2H!C$8:C$1000,SMALL(IF(B2H!$F$8:$F1035=Chronometrage!$E$3,ROW($1:$993)),ROWS($1:2))),),IF($D$3="BD",IFERROR(INDEX(BD!C$8:C$1000,SMALL(IF(BD!$F$8:$F1035=Chronometrage!$E$3,ROW($1:$993)),ROWS($1:2))),),IF($D$3="M1H",IFERROR(INDEX(M1H!C$8:C$1000,SMALL(IF(M1H!$F$8:$F1035=Chronometrage!$E$3,ROW($1:$993)),ROWS($1:2))),),IF($D$3="M2H",IFERROR(INDEX(M2H!C$8:C$1000,SMALL(IF(M2H!$F$8:$F1035=Chronometrage!$E$3,ROW($1:$993)),ROWS($1:2))),),IF($D$3="MD",IFERROR(INDEX(MD!C$8:C$1000,SMALL(IF(MD!$F$8:$F1035=Chronometrage!$E$3,ROW($1:$993)),ROWS($1:2))),),IF($D$3="CH",IFERROR(INDEX(CH!C$8:C$1000,SMALL(IF(CH!$F$8:$F1035=Chronometrage!$E$3,ROW($1:$993)),ROWS($1:2))),),IF($D$3="CD",IFERROR(INDEX(CD!C$8:C$1000,SMALL(IF(CD!$F$8:$F1035=Chronometrage!$E$3,ROW($1:$993)),ROWS($1:2))),),""))))))))))</f>
        <v>AMELIE</v>
      </c>
      <c r="D9" s="98" t="str">
        <f t="array" ref="D9">IF($D$3="Poussins",IFERROR(INDEX(Poussins!D$8:D$1000,SMALL(IF(Poussins!$F$8:$F1035=Chronometrage!$E$3,ROW($1:$993)),ROWS($1:2))),),IF($D$3="Poussines",IFERROR(INDEX(Poussines!D$8:D$1000,SMALL(IF(Poussines!$F$8:$F1035=Chronometrage!$E$3,ROW($1:$993)),ROWS($1:2))),),IF($D$3="B1H",IFERROR(INDEX(B1H!D$8:D$1000,SMALL(IF(B1H!$F$8:$F1035=Chronometrage!$E$3,ROW($1:$993)),ROWS($1:2))),),IF($D$3="B2H",IFERROR(INDEX(B2H!D$8:D$1000,SMALL(IF(B2H!$F$8:$F1035=Chronometrage!$E$3,ROW($1:$993)),ROWS($1:2))),),IF($D$3="BD",IFERROR(INDEX(BD!D$8:D$1000,SMALL(IF(BD!$F$8:$F1035=Chronometrage!$E$3,ROW($1:$993)),ROWS($1:2))),),IF($D$3="M1H",IFERROR(INDEX(M1H!D$8:D$1000,SMALL(IF(M1H!$F$8:$F1035=Chronometrage!$E$3,ROW($1:$993)),ROWS($1:2))),),IF($D$3="M2H",IFERROR(INDEX(M2H!D$8:D$1000,SMALL(IF(M2H!$F$8:$F1035=Chronometrage!$E$3,ROW($1:$993)),ROWS($1:2))),),IF($D$3="MD",IFERROR(INDEX(MD!D$8:D$1000,SMALL(IF(MD!$F$8:$F1035=Chronometrage!$E$3,ROW($1:$993)),ROWS($1:2))),),IF($D$3="CH",IFERROR(INDEX(CH!D$8:D$1000,SMALL(IF(CH!$F$8:$F1035=Chronometrage!$E$3,ROW($1:$993)),ROWS($1:2))),),IF($D$3="CD",IFERROR(INDEX(CD!D$8:D$1000,SMALL(IF(CD!$F$8:$F1035=Chronometrage!$E$3,ROW($1:$993)),ROWS($1:2))),),""))))))))))</f>
        <v>CANOE KAYAK CLISSON</v>
      </c>
      <c r="E9" s="98">
        <f t="array" ref="E9">IF($D$3="Poussins",IFERROR(INDEX(Poussins!E$8:E$1000,SMALL(IF(Poussins!$F$8:$F1035=Chronometrage!$E$3,ROW($1:$993)),ROWS($1:2))),),IF($D$3="Poussines",IFERROR(INDEX(Poussines!E$8:E$1000,SMALL(IF(Poussines!$F$8:$F1035=Chronometrage!$E$3,ROW($1:$993)),ROWS($1:2))),),IF($D$3="B1H",IFERROR(INDEX(B1H!E$8:E$1000,SMALL(IF(B1H!$F$8:$F1035=Chronometrage!$E$3,ROW($1:$993)),ROWS($1:2))),),IF($D$3="B2H",IFERROR(INDEX(B2H!E$8:E$1000,SMALL(IF(B2H!$F$8:$F1035=Chronometrage!$E$3,ROW($1:$993)),ROWS($1:2))),),IF($D$3="BD",IFERROR(INDEX(BD!E$8:E$1000,SMALL(IF(BD!$F$8:$F1035=Chronometrage!$E$3,ROW($1:$993)),ROWS($1:2))),),IF($D$3="M1H",IFERROR(INDEX(M1H!E$8:E$1000,SMALL(IF(M1H!$F$8:$F1035=Chronometrage!$E$3,ROW($1:$993)),ROWS($1:2))),),IF($D$3="M2H",IFERROR(INDEX(M2H!E$8:E$1000,SMALL(IF(M2H!$F$8:$F1035=Chronometrage!$E$3,ROW($1:$993)),ROWS($1:2))),),IF($D$3="MD",IFERROR(INDEX(MD!E$8:E$1000,SMALL(IF(MD!$F$8:$F1035=Chronometrage!$E$3,ROW($1:$993)),ROWS($1:2))),),IF($D$3="CH",IFERROR(INDEX(CH!E$8:E$1000,SMALL(IF(CH!$F$8:$F1035=Chronometrage!$E$3,ROW($1:$993)),ROWS($1:2))),),IF($D$3="CD",IFERROR(INDEX(CD!E$8:E$1000,SMALL(IF(CD!$F$8:$F1035=Chronometrage!$E$3,ROW($1:$993)),ROWS($1:2))),),""))))))))))</f>
        <v>24</v>
      </c>
      <c r="F9" s="95" t="str">
        <f t="shared" ref="F9:F49" si="0">IF(E9=0,"",IF(E9=$R$8,$P$8,IF(E9=$R$9,$P$9,IF(E9=$R$10,$P$10,IF(E9=$R$11,$P$11,IF(E9=$R$12,$P$12,IF(E9=$R$13,$P$13,IF(E9=$R$14,$P$14,IF(E9=$R$15,$P$15,IF(E9=$R$16,$P$16,IF(E9=$R$17,$P$17,IF(E9=$R$18,$P$18,IF(E9=$R$19,$P$19,IF(E9=$R$20,$P$20,IF(E9=$R$21,$P$21,IF(E9=$R$22,$P$22,IF(E9=$R$23,$P$23,IF(E9=$R$24,$P$24,IF(E9=$R$25,$P$25,"")))))))))))))))))))</f>
        <v/>
      </c>
      <c r="G9" s="102" t="str">
        <f t="array" ref="G9">IF(E9=0,"",IF(E9=$R$8,$O$8,IF(E9=$R$9,$O$9,IF(E9=$R$10,$O$10,IF(E9=$R$11,$O$11,IF(E9=$R$12,$O$12,IF(E9=$R$13,$O$13,IF(E9=$R$14,$O$14,IF(E9=$R$15,$O$15,IF(E9=$R$16,$O$16,IF(E9=$R$17,$O$17,IF(E9=$R$18,$O$18,IF(E9=$R$19,$O$19,IF(E9=$R$20,$O$20,IF(E9=$R$21,$O$21,IF(E9=$R$22,$O$22,IF(E9=$R$23,$O$23,IF(E9=$R$24,$O$24,IF(E9=$R$25,$O$25,"")))))))))))))))))))</f>
        <v/>
      </c>
      <c r="K9" s="4"/>
      <c r="O9" s="1" t="str">
        <f>IF(P9&lt;&gt;"",O8+1,"")</f>
        <v/>
      </c>
      <c r="P9" s="6"/>
      <c r="Q9" s="88" t="str">
        <f>IF(P9&lt;&gt;0,P9-P8,"")</f>
        <v/>
      </c>
      <c r="R9" s="90"/>
    </row>
    <row r="10" spans="2:18">
      <c r="B10" s="98" t="str">
        <f t="array" ref="B10">IF($D$3="Poussins",IFERROR(INDEX(Poussins!B$8:B$1000,SMALL(IF(Poussins!$F$8:$F1036=Chronometrage!$E$3,ROW($1:$993)),ROWS($1:3))),),IF($D$3="Poussines",IFERROR(INDEX(Poussines!B$8:B$1000,SMALL(IF(Poussines!$F$8:$F1036=Chronometrage!$E$3,ROW($1:$993)),ROWS($1:3))),),IF($D$3="B1H",IFERROR(INDEX(B1H!B$8:B$1000,SMALL(IF(B1H!$F$8:$F1036=Chronometrage!$E$3,ROW($1:$993)),ROWS($1:3))),),IF($D$3="B2H",IFERROR(INDEX(B2H!B$8:B$1000,SMALL(IF(B2H!$F$8:$F1036=Chronometrage!$E$3,ROW($1:$993)),ROWS($1:3))),),IF($D$3="BD",IFERROR(INDEX(BD!B$8:B$1000,SMALL(IF(BD!$F$8:$F1036=Chronometrage!$E$3,ROW($1:$993)),ROWS($1:3))),),IF($D$3="M1H",IFERROR(INDEX(M1H!B$8:B$1000,SMALL(IF(M1H!$F$8:$F1036=Chronometrage!$E$3,ROW($1:$993)),ROWS($1:3))),),IF($D$3="M2H",IFERROR(INDEX(M2H!B$8:B$1000,SMALL(IF(M2H!$F$8:$F1036=Chronometrage!$E$3,ROW($1:$993)),ROWS($1:3))),),IF($D$3="MD",IFERROR(INDEX(MD!B$8:B$1000,SMALL(IF(MD!$F$8:$F1036=Chronometrage!$E$3,ROW($1:$993)),ROWS($1:3))),),IF($D$3="CH",IFERROR(INDEX(CH!B$8:B$1000,SMALL(IF(CH!$F$8:$F1036=Chronometrage!$E$3,ROW($1:$993)),ROWS($1:3))),),IF($D$3="CD",IFERROR(INDEX(CD!B$8:B$1000,SMALL(IF(CD!$F$8:$F1036=Chronometrage!$E$3,ROW($1:$993)),ROWS($1:3))),),""))))))))))</f>
        <v>VAUTEY</v>
      </c>
      <c r="C10" s="98" t="str">
        <f t="array" ref="C10">IF($D$3="Poussins",IFERROR(INDEX(Poussins!C$8:C$1000,SMALL(IF(Poussins!$F$8:$F1036=Chronometrage!$E$3,ROW($1:$993)),ROWS($1:3))),),IF($D$3="Poussines",IFERROR(INDEX(Poussines!C$8:C$1000,SMALL(IF(Poussines!$F$8:$F1036=Chronometrage!$E$3,ROW($1:$993)),ROWS($1:3))),),IF($D$3="B1H",IFERROR(INDEX(B1H!C$8:C$1000,SMALL(IF(B1H!$F$8:$F1036=Chronometrage!$E$3,ROW($1:$993)),ROWS($1:3))),),IF($D$3="B2H",IFERROR(INDEX(B2H!C$8:C$1000,SMALL(IF(B2H!$F$8:$F1036=Chronometrage!$E$3,ROW($1:$993)),ROWS($1:3))),),IF($D$3="BD",IFERROR(INDEX(BD!C$8:C$1000,SMALL(IF(BD!$F$8:$F1036=Chronometrage!$E$3,ROW($1:$993)),ROWS($1:3))),),IF($D$3="M1H",IFERROR(INDEX(M1H!C$8:C$1000,SMALL(IF(M1H!$F$8:$F1036=Chronometrage!$E$3,ROW($1:$993)),ROWS($1:3))),),IF($D$3="M2H",IFERROR(INDEX(M2H!C$8:C$1000,SMALL(IF(M2H!$F$8:$F1036=Chronometrage!$E$3,ROW($1:$993)),ROWS($1:3))),),IF($D$3="MD",IFERROR(INDEX(MD!C$8:C$1000,SMALL(IF(MD!$F$8:$F1036=Chronometrage!$E$3,ROW($1:$993)),ROWS($1:3))),),IF($D$3="CH",IFERROR(INDEX(CH!C$8:C$1000,SMALL(IF(CH!$F$8:$F1036=Chronometrage!$E$3,ROW($1:$993)),ROWS($1:3))),),IF($D$3="CD",IFERROR(INDEX(CD!C$8:C$1000,SMALL(IF(CD!$F$8:$F1036=Chronometrage!$E$3,ROW($1:$993)),ROWS($1:3))),),""))))))))))</f>
        <v>AMBRE</v>
      </c>
      <c r="D10" s="98" t="str">
        <f t="array" ref="D10">IF($D$3="Poussins",IFERROR(INDEX(Poussins!D$8:D$1000,SMALL(IF(Poussins!$F$8:$F1036=Chronometrage!$E$3,ROW($1:$993)),ROWS($1:3))),),IF($D$3="Poussines",IFERROR(INDEX(Poussines!D$8:D$1000,SMALL(IF(Poussines!$F$8:$F1036=Chronometrage!$E$3,ROW($1:$993)),ROWS($1:3))),),IF($D$3="B1H",IFERROR(INDEX(B1H!D$8:D$1000,SMALL(IF(B1H!$F$8:$F1036=Chronometrage!$E$3,ROW($1:$993)),ROWS($1:3))),),IF($D$3="B2H",IFERROR(INDEX(B2H!D$8:D$1000,SMALL(IF(B2H!$F$8:$F1036=Chronometrage!$E$3,ROW($1:$993)),ROWS($1:3))),),IF($D$3="BD",IFERROR(INDEX(BD!D$8:D$1000,SMALL(IF(BD!$F$8:$F1036=Chronometrage!$E$3,ROW($1:$993)),ROWS($1:3))),),IF($D$3="M1H",IFERROR(INDEX(M1H!D$8:D$1000,SMALL(IF(M1H!$F$8:$F1036=Chronometrage!$E$3,ROW($1:$993)),ROWS($1:3))),),IF($D$3="M2H",IFERROR(INDEX(M2H!D$8:D$1000,SMALL(IF(M2H!$F$8:$F1036=Chronometrage!$E$3,ROW($1:$993)),ROWS($1:3))),),IF($D$3="MD",IFERROR(INDEX(MD!D$8:D$1000,SMALL(IF(MD!$F$8:$F1036=Chronometrage!$E$3,ROW($1:$993)),ROWS($1:3))),),IF($D$3="CH",IFERROR(INDEX(CH!D$8:D$1000,SMALL(IF(CH!$F$8:$F1036=Chronometrage!$E$3,ROW($1:$993)),ROWS($1:3))),),IF($D$3="CD",IFERROR(INDEX(CD!D$8:D$1000,SMALL(IF(CD!$F$8:$F1036=Chronometrage!$E$3,ROW($1:$993)),ROWS($1:3))),),""))))))))))</f>
        <v>ISAC CANOE KAYAK</v>
      </c>
      <c r="E10" s="98">
        <f t="array" ref="E10">IF($D$3="Poussins",IFERROR(INDEX(Poussins!E$8:E$1000,SMALL(IF(Poussins!$F$8:$F1036=Chronometrage!$E$3,ROW($1:$993)),ROWS($1:3))),),IF($D$3="Poussines",IFERROR(INDEX(Poussines!E$8:E$1000,SMALL(IF(Poussines!$F$8:$F1036=Chronometrage!$E$3,ROW($1:$993)),ROWS($1:3))),),IF($D$3="B1H",IFERROR(INDEX(B1H!E$8:E$1000,SMALL(IF(B1H!$F$8:$F1036=Chronometrage!$E$3,ROW($1:$993)),ROWS($1:3))),),IF($D$3="B2H",IFERROR(INDEX(B2H!E$8:E$1000,SMALL(IF(B2H!$F$8:$F1036=Chronometrage!$E$3,ROW($1:$993)),ROWS($1:3))),),IF($D$3="BD",IFERROR(INDEX(BD!E$8:E$1000,SMALL(IF(BD!$F$8:$F1036=Chronometrage!$E$3,ROW($1:$993)),ROWS($1:3))),),IF($D$3="M1H",IFERROR(INDEX(M1H!E$8:E$1000,SMALL(IF(M1H!$F$8:$F1036=Chronometrage!$E$3,ROW($1:$993)),ROWS($1:3))),),IF($D$3="M2H",IFERROR(INDEX(M2H!E$8:E$1000,SMALL(IF(M2H!$F$8:$F1036=Chronometrage!$E$3,ROW($1:$993)),ROWS($1:3))),),IF($D$3="MD",IFERROR(INDEX(MD!E$8:E$1000,SMALL(IF(MD!$F$8:$F1036=Chronometrage!$E$3,ROW($1:$993)),ROWS($1:3))),),IF($D$3="CH",IFERROR(INDEX(CH!E$8:E$1000,SMALL(IF(CH!$F$8:$F1036=Chronometrage!$E$3,ROW($1:$993)),ROWS($1:3))),),IF($D$3="CD",IFERROR(INDEX(CD!E$8:E$1000,SMALL(IF(CD!$F$8:$F1036=Chronometrage!$E$3,ROW($1:$993)),ROWS($1:3))),),""))))))))))</f>
        <v>27</v>
      </c>
      <c r="F10" s="95" t="str">
        <f t="shared" si="0"/>
        <v/>
      </c>
      <c r="G10" s="102" t="str">
        <f t="array" ref="G10">IF(E10=0,"",IF(E10=$R$8,$O$8,IF(E10=$R$9,$O$9,IF(E10=$R$10,$O$10,IF(E10=$R$11,$O$11,IF(E10=$R$12,$O$12,IF(E10=$R$13,$O$13,IF(E10=$R$14,$O$14,IF(E10=$R$15,$O$15,IF(E10=$R$16,$O$16,IF(E10=$R$17,$O$17,IF(E10=$R$18,$O$18,IF(E10=$R$19,$O$19,IF(E10=$R$20,$O$20,IF(E10=$R$21,$O$21,IF(E10=$R$22,$O$22,IF(E10=$R$23,$O$23,IF(E10=$R$24,$O$24,IF(E10=$R$25,$O$25,"")))))))))))))))))))</f>
        <v/>
      </c>
      <c r="K10" s="7"/>
      <c r="O10" s="1" t="str">
        <f t="shared" ref="O10:O50" si="1">IF(P10&lt;&gt;"",O9+1,"")</f>
        <v/>
      </c>
      <c r="P10" s="6"/>
      <c r="Q10" s="88" t="str">
        <f t="shared" ref="Q10:Q50" si="2">IF(P10&lt;&gt;0,P10-P9,"")</f>
        <v/>
      </c>
      <c r="R10" s="90"/>
    </row>
    <row r="11" spans="2:18" ht="16.5" thickBot="1">
      <c r="B11" s="98" t="str">
        <f t="array" ref="B11">IF($D$3="Poussins",IFERROR(INDEX(Poussins!B$8:B$1000,SMALL(IF(Poussins!$F$8:$F1037=Chronometrage!$E$3,ROW($1:$993)),ROWS($1:4))),),IF($D$3="Poussines",IFERROR(INDEX(Poussines!B$8:B$1000,SMALL(IF(Poussines!$F$8:$F1037=Chronometrage!$E$3,ROW($1:$993)),ROWS($1:4))),),IF($D$3="B1H",IFERROR(INDEX(B1H!B$8:B$1000,SMALL(IF(B1H!$F$8:$F1037=Chronometrage!$E$3,ROW($1:$993)),ROWS($1:4))),),IF($D$3="B2H",IFERROR(INDEX(B2H!B$8:B$1000,SMALL(IF(B2H!$F$8:$F1037=Chronometrage!$E$3,ROW($1:$993)),ROWS($1:4))),),IF($D$3="BD",IFERROR(INDEX(BD!B$8:B$1000,SMALL(IF(BD!$F$8:$F1037=Chronometrage!$E$3,ROW($1:$993)),ROWS($1:4))),),IF($D$3="M1H",IFERROR(INDEX(M1H!B$8:B$1000,SMALL(IF(M1H!$F$8:$F1037=Chronometrage!$E$3,ROW($1:$993)),ROWS($1:4))),),IF($D$3="M2H",IFERROR(INDEX(M2H!B$8:B$1000,SMALL(IF(M2H!$F$8:$F1037=Chronometrage!$E$3,ROW($1:$993)),ROWS($1:4))),),IF($D$3="MD",IFERROR(INDEX(MD!B$8:B$1000,SMALL(IF(MD!$F$8:$F1037=Chronometrage!$E$3,ROW($1:$993)),ROWS($1:4))),),IF($D$3="CH",IFERROR(INDEX(CH!B$8:B$1000,SMALL(IF(CH!$F$8:$F1037=Chronometrage!$E$3,ROW($1:$993)),ROWS($1:4))),),IF($D$3="CD",IFERROR(INDEX(CD!B$8:B$1000,SMALL(IF(CD!$F$8:$F1037=Chronometrage!$E$3,ROW($1:$993)),ROWS($1:4))),),""))))))))))</f>
        <v>RALUY</v>
      </c>
      <c r="C11" s="98" t="str">
        <f t="array" ref="C11">IF($D$3="Poussins",IFERROR(INDEX(Poussins!C$8:C$1000,SMALL(IF(Poussins!$F$8:$F1037=Chronometrage!$E$3,ROW($1:$993)),ROWS($1:4))),),IF($D$3="Poussines",IFERROR(INDEX(Poussines!C$8:C$1000,SMALL(IF(Poussines!$F$8:$F1037=Chronometrage!$E$3,ROW($1:$993)),ROWS($1:4))),),IF($D$3="B1H",IFERROR(INDEX(B1H!C$8:C$1000,SMALL(IF(B1H!$F$8:$F1037=Chronometrage!$E$3,ROW($1:$993)),ROWS($1:4))),),IF($D$3="B2H",IFERROR(INDEX(B2H!C$8:C$1000,SMALL(IF(B2H!$F$8:$F1037=Chronometrage!$E$3,ROW($1:$993)),ROWS($1:4))),),IF($D$3="BD",IFERROR(INDEX(BD!C$8:C$1000,SMALL(IF(BD!$F$8:$F1037=Chronometrage!$E$3,ROW($1:$993)),ROWS($1:4))),),IF($D$3="M1H",IFERROR(INDEX(M1H!C$8:C$1000,SMALL(IF(M1H!$F$8:$F1037=Chronometrage!$E$3,ROW($1:$993)),ROWS($1:4))),),IF($D$3="M2H",IFERROR(INDEX(M2H!C$8:C$1000,SMALL(IF(M2H!$F$8:$F1037=Chronometrage!$E$3,ROW($1:$993)),ROWS($1:4))),),IF($D$3="MD",IFERROR(INDEX(MD!C$8:C$1000,SMALL(IF(MD!$F$8:$F1037=Chronometrage!$E$3,ROW($1:$993)),ROWS($1:4))),),IF($D$3="CH",IFERROR(INDEX(CH!C$8:C$1000,SMALL(IF(CH!$F$8:$F1037=Chronometrage!$E$3,ROW($1:$993)),ROWS($1:4))),),IF($D$3="CD",IFERROR(INDEX(CD!C$8:C$1000,SMALL(IF(CD!$F$8:$F1037=Chronometrage!$E$3,ROW($1:$993)),ROWS($1:4))),),""))))))))))</f>
        <v>ORNELLA</v>
      </c>
      <c r="D11" s="98" t="str">
        <f t="array" ref="D11">IF($D$3="Poussins",IFERROR(INDEX(Poussins!D$8:D$1000,SMALL(IF(Poussins!$F$8:$F1037=Chronometrage!$E$3,ROW($1:$993)),ROWS($1:4))),),IF($D$3="Poussines",IFERROR(INDEX(Poussines!D$8:D$1000,SMALL(IF(Poussines!$F$8:$F1037=Chronometrage!$E$3,ROW($1:$993)),ROWS($1:4))),),IF($D$3="B1H",IFERROR(INDEX(B1H!D$8:D$1000,SMALL(IF(B1H!$F$8:$F1037=Chronometrage!$E$3,ROW($1:$993)),ROWS($1:4))),),IF($D$3="B2H",IFERROR(INDEX(B2H!D$8:D$1000,SMALL(IF(B2H!$F$8:$F1037=Chronometrage!$E$3,ROW($1:$993)),ROWS($1:4))),),IF($D$3="BD",IFERROR(INDEX(BD!D$8:D$1000,SMALL(IF(BD!$F$8:$F1037=Chronometrage!$E$3,ROW($1:$993)),ROWS($1:4))),),IF($D$3="M1H",IFERROR(INDEX(M1H!D$8:D$1000,SMALL(IF(M1H!$F$8:$F1037=Chronometrage!$E$3,ROW($1:$993)),ROWS($1:4))),),IF($D$3="M2H",IFERROR(INDEX(M2H!D$8:D$1000,SMALL(IF(M2H!$F$8:$F1037=Chronometrage!$E$3,ROW($1:$993)),ROWS($1:4))),),IF($D$3="MD",IFERROR(INDEX(MD!D$8:D$1000,SMALL(IF(MD!$F$8:$F1037=Chronometrage!$E$3,ROW($1:$993)),ROWS($1:4))),),IF($D$3="CH",IFERROR(INDEX(CH!D$8:D$1000,SMALL(IF(CH!$F$8:$F1037=Chronometrage!$E$3,ROW($1:$993)),ROWS($1:4))),),IF($D$3="CD",IFERROR(INDEX(CD!D$8:D$1000,SMALL(IF(CD!$F$8:$F1037=Chronometrage!$E$3,ROW($1:$993)),ROWS($1:4))),),""))))))))))</f>
        <v>S.N.O.S. C.K. ST NAZAIRE</v>
      </c>
      <c r="E11" s="98">
        <f t="array" ref="E11">IF($D$3="Poussins",IFERROR(INDEX(Poussins!E$8:E$1000,SMALL(IF(Poussins!$F$8:$F1037=Chronometrage!$E$3,ROW($1:$993)),ROWS($1:4))),),IF($D$3="Poussines",IFERROR(INDEX(Poussines!E$8:E$1000,SMALL(IF(Poussines!$F$8:$F1037=Chronometrage!$E$3,ROW($1:$993)),ROWS($1:4))),),IF($D$3="B1H",IFERROR(INDEX(B1H!E$8:E$1000,SMALL(IF(B1H!$F$8:$F1037=Chronometrage!$E$3,ROW($1:$993)),ROWS($1:4))),),IF($D$3="B2H",IFERROR(INDEX(B2H!E$8:E$1000,SMALL(IF(B2H!$F$8:$F1037=Chronometrage!$E$3,ROW($1:$993)),ROWS($1:4))),),IF($D$3="BD",IFERROR(INDEX(BD!E$8:E$1000,SMALL(IF(BD!$F$8:$F1037=Chronometrage!$E$3,ROW($1:$993)),ROWS($1:4))),),IF($D$3="M1H",IFERROR(INDEX(M1H!E$8:E$1000,SMALL(IF(M1H!$F$8:$F1037=Chronometrage!$E$3,ROW($1:$993)),ROWS($1:4))),),IF($D$3="M2H",IFERROR(INDEX(M2H!E$8:E$1000,SMALL(IF(M2H!$F$8:$F1037=Chronometrage!$E$3,ROW($1:$993)),ROWS($1:4))),),IF($D$3="MD",IFERROR(INDEX(MD!E$8:E$1000,SMALL(IF(MD!$F$8:$F1037=Chronometrage!$E$3,ROW($1:$993)),ROWS($1:4))),),IF($D$3="CH",IFERROR(INDEX(CH!E$8:E$1000,SMALL(IF(CH!$F$8:$F1037=Chronometrage!$E$3,ROW($1:$993)),ROWS($1:4))),),IF($D$3="CD",IFERROR(INDEX(CD!E$8:E$1000,SMALL(IF(CD!$F$8:$F1037=Chronometrage!$E$3,ROW($1:$993)),ROWS($1:4))),),""))))))))))</f>
        <v>28</v>
      </c>
      <c r="F11" s="95" t="str">
        <f t="shared" si="0"/>
        <v/>
      </c>
      <c r="G11" s="102" t="str">
        <f t="array" ref="G11">IF(E11=0,"",IF(E11=$R$8,$O$8,IF(E11=$R$9,$O$9,IF(E11=$R$10,$O$10,IF(E11=$R$11,$O$11,IF(E11=$R$12,$O$12,IF(E11=$R$13,$O$13,IF(E11=$R$14,$O$14,IF(E11=$R$15,$O$15,IF(E11=$R$16,$O$16,IF(E11=$R$17,$O$17,IF(E11=$R$18,$O$18,IF(E11=$R$19,$O$19,IF(E11=$R$20,$O$20,IF(E11=$R$21,$O$21,IF(E11=$R$22,$O$22,IF(E11=$R$23,$O$23,IF(E11=$R$24,$O$24,IF(E11=$R$25,$O$25,"")))))))))))))))))))</f>
        <v/>
      </c>
      <c r="K11" s="3"/>
      <c r="O11" s="1" t="str">
        <f t="shared" si="1"/>
        <v/>
      </c>
      <c r="P11" s="6"/>
      <c r="Q11" s="88" t="str">
        <f t="shared" si="2"/>
        <v/>
      </c>
      <c r="R11" s="90"/>
    </row>
    <row r="12" spans="2:18">
      <c r="B12" s="98" t="str">
        <f t="array" ref="B12">IF($D$3="Poussins",IFERROR(INDEX(Poussins!B$8:B$1000,SMALL(IF(Poussins!$F$8:$F1038=Chronometrage!$E$3,ROW($1:$993)),ROWS($1:5))),),IF($D$3="Poussines",IFERROR(INDEX(Poussines!B$8:B$1000,SMALL(IF(Poussines!$F$8:$F1038=Chronometrage!$E$3,ROW($1:$993)),ROWS($1:5))),),IF($D$3="B1H",IFERROR(INDEX(B1H!B$8:B$1000,SMALL(IF(B1H!$F$8:$F1038=Chronometrage!$E$3,ROW($1:$993)),ROWS($1:5))),),IF($D$3="B2H",IFERROR(INDEX(B2H!B$8:B$1000,SMALL(IF(B2H!$F$8:$F1038=Chronometrage!$E$3,ROW($1:$993)),ROWS($1:5))),),IF($D$3="BD",IFERROR(INDEX(BD!B$8:B$1000,SMALL(IF(BD!$F$8:$F1038=Chronometrage!$E$3,ROW($1:$993)),ROWS($1:5))),),IF($D$3="M1H",IFERROR(INDEX(M1H!B$8:B$1000,SMALL(IF(M1H!$F$8:$F1038=Chronometrage!$E$3,ROW($1:$993)),ROWS($1:5))),),IF($D$3="M2H",IFERROR(INDEX(M2H!B$8:B$1000,SMALL(IF(M2H!$F$8:$F1038=Chronometrage!$E$3,ROW($1:$993)),ROWS($1:5))),),IF($D$3="MD",IFERROR(INDEX(MD!B$8:B$1000,SMALL(IF(MD!$F$8:$F1038=Chronometrage!$E$3,ROW($1:$993)),ROWS($1:5))),),IF($D$3="CH",IFERROR(INDEX(CH!B$8:B$1000,SMALL(IF(CH!$F$8:$F1038=Chronometrage!$E$3,ROW($1:$993)),ROWS($1:5))),),IF($D$3="CD",IFERROR(INDEX(CD!B$8:B$1000,SMALL(IF(CD!$F$8:$F1038=Chronometrage!$E$3,ROW($1:$993)),ROWS($1:5))),),""))))))))))</f>
        <v>SIBIOUDE</v>
      </c>
      <c r="C12" s="98" t="str">
        <f t="array" ref="C12">IF($D$3="Poussins",IFERROR(INDEX(Poussins!C$8:C$1000,SMALL(IF(Poussins!$F$8:$F1038=Chronometrage!$E$3,ROW($1:$993)),ROWS($1:5))),),IF($D$3="Poussines",IFERROR(INDEX(Poussines!C$8:C$1000,SMALL(IF(Poussines!$F$8:$F1038=Chronometrage!$E$3,ROW($1:$993)),ROWS($1:5))),),IF($D$3="B1H",IFERROR(INDEX(B1H!C$8:C$1000,SMALL(IF(B1H!$F$8:$F1038=Chronometrage!$E$3,ROW($1:$993)),ROWS($1:5))),),IF($D$3="B2H",IFERROR(INDEX(B2H!C$8:C$1000,SMALL(IF(B2H!$F$8:$F1038=Chronometrage!$E$3,ROW($1:$993)),ROWS($1:5))),),IF($D$3="BD",IFERROR(INDEX(BD!C$8:C$1000,SMALL(IF(BD!$F$8:$F1038=Chronometrage!$E$3,ROW($1:$993)),ROWS($1:5))),),IF($D$3="M1H",IFERROR(INDEX(M1H!C$8:C$1000,SMALL(IF(M1H!$F$8:$F1038=Chronometrage!$E$3,ROW($1:$993)),ROWS($1:5))),),IF($D$3="M2H",IFERROR(INDEX(M2H!C$8:C$1000,SMALL(IF(M2H!$F$8:$F1038=Chronometrage!$E$3,ROW($1:$993)),ROWS($1:5))),),IF($D$3="MD",IFERROR(INDEX(MD!C$8:C$1000,SMALL(IF(MD!$F$8:$F1038=Chronometrage!$E$3,ROW($1:$993)),ROWS($1:5))),),IF($D$3="CH",IFERROR(INDEX(CH!C$8:C$1000,SMALL(IF(CH!$F$8:$F1038=Chronometrage!$E$3,ROW($1:$993)),ROWS($1:5))),),IF($D$3="CD",IFERROR(INDEX(CD!C$8:C$1000,SMALL(IF(CD!$F$8:$F1038=Chronometrage!$E$3,ROW($1:$993)),ROWS($1:5))),),""))))))))))</f>
        <v>LEA</v>
      </c>
      <c r="D12" s="98" t="str">
        <f t="array" ref="D12">IF($D$3="Poussins",IFERROR(INDEX(Poussins!D$8:D$1000,SMALL(IF(Poussins!$F$8:$F1038=Chronometrage!$E$3,ROW($1:$993)),ROWS($1:5))),),IF($D$3="Poussines",IFERROR(INDEX(Poussines!D$8:D$1000,SMALL(IF(Poussines!$F$8:$F1038=Chronometrage!$E$3,ROW($1:$993)),ROWS($1:5))),),IF($D$3="B1H",IFERROR(INDEX(B1H!D$8:D$1000,SMALL(IF(B1H!$F$8:$F1038=Chronometrage!$E$3,ROW($1:$993)),ROWS($1:5))),),IF($D$3="B2H",IFERROR(INDEX(B2H!D$8:D$1000,SMALL(IF(B2H!$F$8:$F1038=Chronometrage!$E$3,ROW($1:$993)),ROWS($1:5))),),IF($D$3="BD",IFERROR(INDEX(BD!D$8:D$1000,SMALL(IF(BD!$F$8:$F1038=Chronometrage!$E$3,ROW($1:$993)),ROWS($1:5))),),IF($D$3="M1H",IFERROR(INDEX(M1H!D$8:D$1000,SMALL(IF(M1H!$F$8:$F1038=Chronometrage!$E$3,ROW($1:$993)),ROWS($1:5))),),IF($D$3="M2H",IFERROR(INDEX(M2H!D$8:D$1000,SMALL(IF(M2H!$F$8:$F1038=Chronometrage!$E$3,ROW($1:$993)),ROWS($1:5))),),IF($D$3="MD",IFERROR(INDEX(MD!D$8:D$1000,SMALL(IF(MD!$F$8:$F1038=Chronometrage!$E$3,ROW($1:$993)),ROWS($1:5))),),IF($D$3="CH",IFERROR(INDEX(CH!D$8:D$1000,SMALL(IF(CH!$F$8:$F1038=Chronometrage!$E$3,ROW($1:$993)),ROWS($1:5))),),IF($D$3="CD",IFERROR(INDEX(CD!D$8:D$1000,SMALL(IF(CD!$F$8:$F1038=Chronometrage!$E$3,ROW($1:$993)),ROWS($1:5))),),""))))))))))</f>
        <v>C.K. CHATEAU THEBAUD</v>
      </c>
      <c r="E12" s="98">
        <f t="array" ref="E12">IF($D$3="Poussins",IFERROR(INDEX(Poussins!E$8:E$1000,SMALL(IF(Poussins!$F$8:$F1038=Chronometrage!$E$3,ROW($1:$993)),ROWS($1:5))),),IF($D$3="Poussines",IFERROR(INDEX(Poussines!E$8:E$1000,SMALL(IF(Poussines!$F$8:$F1038=Chronometrage!$E$3,ROW($1:$993)),ROWS($1:5))),),IF($D$3="B1H",IFERROR(INDEX(B1H!E$8:E$1000,SMALL(IF(B1H!$F$8:$F1038=Chronometrage!$E$3,ROW($1:$993)),ROWS($1:5))),),IF($D$3="B2H",IFERROR(INDEX(B2H!E$8:E$1000,SMALL(IF(B2H!$F$8:$F1038=Chronometrage!$E$3,ROW($1:$993)),ROWS($1:5))),),IF($D$3="BD",IFERROR(INDEX(BD!E$8:E$1000,SMALL(IF(BD!$F$8:$F1038=Chronometrage!$E$3,ROW($1:$993)),ROWS($1:5))),),IF($D$3="M1H",IFERROR(INDEX(M1H!E$8:E$1000,SMALL(IF(M1H!$F$8:$F1038=Chronometrage!$E$3,ROW($1:$993)),ROWS($1:5))),),IF($D$3="M2H",IFERROR(INDEX(M2H!E$8:E$1000,SMALL(IF(M2H!$F$8:$F1038=Chronometrage!$E$3,ROW($1:$993)),ROWS($1:5))),),IF($D$3="MD",IFERROR(INDEX(MD!E$8:E$1000,SMALL(IF(MD!$F$8:$F1038=Chronometrage!$E$3,ROW($1:$993)),ROWS($1:5))),),IF($D$3="CH",IFERROR(INDEX(CH!E$8:E$1000,SMALL(IF(CH!$F$8:$F1038=Chronometrage!$E$3,ROW($1:$993)),ROWS($1:5))),),IF($D$3="CD",IFERROR(INDEX(CD!E$8:E$1000,SMALL(IF(CD!$F$8:$F1038=Chronometrage!$E$3,ROW($1:$993)),ROWS($1:5))),),""))))))))))</f>
        <v>22</v>
      </c>
      <c r="F12" s="95" t="str">
        <f t="shared" si="0"/>
        <v/>
      </c>
      <c r="G12" s="102" t="str">
        <f t="array" ref="G12">IF(E12=0,"",IF(E12=$R$8,$O$8,IF(E12=$R$9,$O$9,IF(E12=$R$10,$O$10,IF(E12=$R$11,$O$11,IF(E12=$R$12,$O$12,IF(E12=$R$13,$O$13,IF(E12=$R$14,$O$14,IF(E12=$R$15,$O$15,IF(E12=$R$16,$O$16,IF(E12=$R$17,$O$17,IF(E12=$R$18,$O$18,IF(E12=$R$19,$O$19,IF(E12=$R$20,$O$20,IF(E12=$R$21,$O$21,IF(E12=$R$22,$O$22,IF(E12=$R$23,$O$23,IF(E12=$R$24,$O$24,IF(E12=$R$25,$O$25,"")))))))))))))))))))</f>
        <v/>
      </c>
      <c r="K12" s="118">
        <f>K10</f>
        <v>0</v>
      </c>
      <c r="L12" s="119"/>
      <c r="O12" s="1" t="str">
        <f t="shared" si="1"/>
        <v/>
      </c>
      <c r="P12" s="6"/>
      <c r="Q12" s="88" t="str">
        <f t="shared" si="2"/>
        <v/>
      </c>
      <c r="R12" s="90"/>
    </row>
    <row r="13" spans="2:18" ht="16.5" thickBot="1">
      <c r="B13" s="98" t="str">
        <f t="array" ref="B13">IF($D$3="Poussins",IFERROR(INDEX(Poussins!B$8:B$1000,SMALL(IF(Poussins!$F$8:$F1039=Chronometrage!$E$3,ROW($1:$993)),ROWS($1:6))),),IF($D$3="Poussines",IFERROR(INDEX(Poussines!B$8:B$1000,SMALL(IF(Poussines!$F$8:$F1039=Chronometrage!$E$3,ROW($1:$993)),ROWS($1:6))),),IF($D$3="B1H",IFERROR(INDEX(B1H!B$8:B$1000,SMALL(IF(B1H!$F$8:$F1039=Chronometrage!$E$3,ROW($1:$993)),ROWS($1:6))),),IF($D$3="B2H",IFERROR(INDEX(B2H!B$8:B$1000,SMALL(IF(B2H!$F$8:$F1039=Chronometrage!$E$3,ROW($1:$993)),ROWS($1:6))),),IF($D$3="BD",IFERROR(INDEX(BD!B$8:B$1000,SMALL(IF(BD!$F$8:$F1039=Chronometrage!$E$3,ROW($1:$993)),ROWS($1:6))),),IF($D$3="M1H",IFERROR(INDEX(M1H!B$8:B$1000,SMALL(IF(M1H!$F$8:$F1039=Chronometrage!$E$3,ROW($1:$993)),ROWS($1:6))),),IF($D$3="M2H",IFERROR(INDEX(M2H!B$8:B$1000,SMALL(IF(M2H!$F$8:$F1039=Chronometrage!$E$3,ROW($1:$993)),ROWS($1:6))),),IF($D$3="MD",IFERROR(INDEX(MD!B$8:B$1000,SMALL(IF(MD!$F$8:$F1039=Chronometrage!$E$3,ROW($1:$993)),ROWS($1:6))),),IF($D$3="CH",IFERROR(INDEX(CH!B$8:B$1000,SMALL(IF(CH!$F$8:$F1039=Chronometrage!$E$3,ROW($1:$993)),ROWS($1:6))),),IF($D$3="CD",IFERROR(INDEX(CD!B$8:B$1000,SMALL(IF(CD!$F$8:$F1039=Chronometrage!$E$3,ROW($1:$993)),ROWS($1:6))),),""))))))))))</f>
        <v>IMBERT NIEDERMAYER</v>
      </c>
      <c r="C13" s="98" t="str">
        <f t="array" ref="C13">IF($D$3="Poussins",IFERROR(INDEX(Poussins!C$8:C$1000,SMALL(IF(Poussins!$F$8:$F1039=Chronometrage!$E$3,ROW($1:$993)),ROWS($1:6))),),IF($D$3="Poussines",IFERROR(INDEX(Poussines!C$8:C$1000,SMALL(IF(Poussines!$F$8:$F1039=Chronometrage!$E$3,ROW($1:$993)),ROWS($1:6))),),IF($D$3="B1H",IFERROR(INDEX(B1H!C$8:C$1000,SMALL(IF(B1H!$F$8:$F1039=Chronometrage!$E$3,ROW($1:$993)),ROWS($1:6))),),IF($D$3="B2H",IFERROR(INDEX(B2H!C$8:C$1000,SMALL(IF(B2H!$F$8:$F1039=Chronometrage!$E$3,ROW($1:$993)),ROWS($1:6))),),IF($D$3="BD",IFERROR(INDEX(BD!C$8:C$1000,SMALL(IF(BD!$F$8:$F1039=Chronometrage!$E$3,ROW($1:$993)),ROWS($1:6))),),IF($D$3="M1H",IFERROR(INDEX(M1H!C$8:C$1000,SMALL(IF(M1H!$F$8:$F1039=Chronometrage!$E$3,ROW($1:$993)),ROWS($1:6))),),IF($D$3="M2H",IFERROR(INDEX(M2H!C$8:C$1000,SMALL(IF(M2H!$F$8:$F1039=Chronometrage!$E$3,ROW($1:$993)),ROWS($1:6))),),IF($D$3="MD",IFERROR(INDEX(MD!C$8:C$1000,SMALL(IF(MD!$F$8:$F1039=Chronometrage!$E$3,ROW($1:$993)),ROWS($1:6))),),IF($D$3="CH",IFERROR(INDEX(CH!C$8:C$1000,SMALL(IF(CH!$F$8:$F1039=Chronometrage!$E$3,ROW($1:$993)),ROWS($1:6))),),IF($D$3="CD",IFERROR(INDEX(CD!C$8:C$1000,SMALL(IF(CD!$F$8:$F1039=Chronometrage!$E$3,ROW($1:$993)),ROWS($1:6))),),""))))))))))</f>
        <v>SACHA</v>
      </c>
      <c r="D13" s="98" t="str">
        <f t="array" ref="D13">IF($D$3="Poussins",IFERROR(INDEX(Poussins!D$8:D$1000,SMALL(IF(Poussins!$F$8:$F1039=Chronometrage!$E$3,ROW($1:$993)),ROWS($1:6))),),IF($D$3="Poussines",IFERROR(INDEX(Poussines!D$8:D$1000,SMALL(IF(Poussines!$F$8:$F1039=Chronometrage!$E$3,ROW($1:$993)),ROWS($1:6))),),IF($D$3="B1H",IFERROR(INDEX(B1H!D$8:D$1000,SMALL(IF(B1H!$F$8:$F1039=Chronometrage!$E$3,ROW($1:$993)),ROWS($1:6))),),IF($D$3="B2H",IFERROR(INDEX(B2H!D$8:D$1000,SMALL(IF(B2H!$F$8:$F1039=Chronometrage!$E$3,ROW($1:$993)),ROWS($1:6))),),IF($D$3="BD",IFERROR(INDEX(BD!D$8:D$1000,SMALL(IF(BD!$F$8:$F1039=Chronometrage!$E$3,ROW($1:$993)),ROWS($1:6))),),IF($D$3="M1H",IFERROR(INDEX(M1H!D$8:D$1000,SMALL(IF(M1H!$F$8:$F1039=Chronometrage!$E$3,ROW($1:$993)),ROWS($1:6))),),IF($D$3="M2H",IFERROR(INDEX(M2H!D$8:D$1000,SMALL(IF(M2H!$F$8:$F1039=Chronometrage!$E$3,ROW($1:$993)),ROWS($1:6))),),IF($D$3="MD",IFERROR(INDEX(MD!D$8:D$1000,SMALL(IF(MD!$F$8:$F1039=Chronometrage!$E$3,ROW($1:$993)),ROWS($1:6))),),IF($D$3="CH",IFERROR(INDEX(CH!D$8:D$1000,SMALL(IF(CH!$F$8:$F1039=Chronometrage!$E$3,ROW($1:$993)),ROWS($1:6))),),IF($D$3="CD",IFERROR(INDEX(CD!D$8:D$1000,SMALL(IF(CD!$F$8:$F1039=Chronometrage!$E$3,ROW($1:$993)),ROWS($1:6))),),""))))))))))</f>
        <v>CANOE KAYAK DE VERTOU</v>
      </c>
      <c r="E13" s="98">
        <f t="array" ref="E13">IF($D$3="Poussins",IFERROR(INDEX(Poussins!E$8:E$1000,SMALL(IF(Poussins!$F$8:$F1039=Chronometrage!$E$3,ROW($1:$993)),ROWS($1:6))),),IF($D$3="Poussines",IFERROR(INDEX(Poussines!E$8:E$1000,SMALL(IF(Poussines!$F$8:$F1039=Chronometrage!$E$3,ROW($1:$993)),ROWS($1:6))),),IF($D$3="B1H",IFERROR(INDEX(B1H!E$8:E$1000,SMALL(IF(B1H!$F$8:$F1039=Chronometrage!$E$3,ROW($1:$993)),ROWS($1:6))),),IF($D$3="B2H",IFERROR(INDEX(B2H!E$8:E$1000,SMALL(IF(B2H!$F$8:$F1039=Chronometrage!$E$3,ROW($1:$993)),ROWS($1:6))),),IF($D$3="BD",IFERROR(INDEX(BD!E$8:E$1000,SMALL(IF(BD!$F$8:$F1039=Chronometrage!$E$3,ROW($1:$993)),ROWS($1:6))),),IF($D$3="M1H",IFERROR(INDEX(M1H!E$8:E$1000,SMALL(IF(M1H!$F$8:$F1039=Chronometrage!$E$3,ROW($1:$993)),ROWS($1:6))),),IF($D$3="M2H",IFERROR(INDEX(M2H!E$8:E$1000,SMALL(IF(M2H!$F$8:$F1039=Chronometrage!$E$3,ROW($1:$993)),ROWS($1:6))),),IF($D$3="MD",IFERROR(INDEX(MD!E$8:E$1000,SMALL(IF(MD!$F$8:$F1039=Chronometrage!$E$3,ROW($1:$993)),ROWS($1:6))),),IF($D$3="CH",IFERROR(INDEX(CH!E$8:E$1000,SMALL(IF(CH!$F$8:$F1039=Chronometrage!$E$3,ROW($1:$993)),ROWS($1:6))),),IF($D$3="CD",IFERROR(INDEX(CD!E$8:E$1000,SMALL(IF(CD!$F$8:$F1039=Chronometrage!$E$3,ROW($1:$993)),ROWS($1:6))),),""))))))))))</f>
        <v>25</v>
      </c>
      <c r="F13" s="95" t="str">
        <f t="shared" si="0"/>
        <v/>
      </c>
      <c r="G13" s="102" t="str">
        <f t="array" ref="G13">IF(E13=0,"",IF(E13=$R$8,$O$8,IF(E13=$R$9,$O$9,IF(E13=$R$10,$O$10,IF(E13=$R$11,$O$11,IF(E13=$R$12,$O$12,IF(E13=$R$13,$O$13,IF(E13=$R$14,$O$14,IF(E13=$R$15,$O$15,IF(E13=$R$16,$O$16,IF(E13=$R$17,$O$17,IF(E13=$R$18,$O$18,IF(E13=$R$19,$O$19,IF(E13=$R$20,$O$20,IF(E13=$R$21,$O$21,IF(E13=$R$22,$O$22,IF(E13=$R$23,$O$23,IF(E13=$R$24,$O$24,IF(E13=$R$25,$O$25,"")))))))))))))))))))</f>
        <v/>
      </c>
      <c r="K13" s="120"/>
      <c r="L13" s="121"/>
      <c r="O13" s="1" t="str">
        <f t="shared" si="1"/>
        <v/>
      </c>
      <c r="P13" s="6"/>
      <c r="Q13" s="88" t="str">
        <f t="shared" si="2"/>
        <v/>
      </c>
      <c r="R13" s="90"/>
    </row>
    <row r="14" spans="2:18">
      <c r="B14" s="98" t="str">
        <f t="array" ref="B14">IF($D$3="Poussins",IFERROR(INDEX(Poussins!B$8:B$1000,SMALL(IF(Poussins!$F$8:$F1040=Chronometrage!$E$3,ROW($1:$993)),ROWS($1:7))),),IF($D$3="Poussines",IFERROR(INDEX(Poussines!B$8:B$1000,SMALL(IF(Poussines!$F$8:$F1040=Chronometrage!$E$3,ROW($1:$993)),ROWS($1:7))),),IF($D$3="B1H",IFERROR(INDEX(B1H!B$8:B$1000,SMALL(IF(B1H!$F$8:$F1040=Chronometrage!$E$3,ROW($1:$993)),ROWS($1:7))),),IF($D$3="B2H",IFERROR(INDEX(B2H!B$8:B$1000,SMALL(IF(B2H!$F$8:$F1040=Chronometrage!$E$3,ROW($1:$993)),ROWS($1:7))),),IF($D$3="BD",IFERROR(INDEX(BD!B$8:B$1000,SMALL(IF(BD!$F$8:$F1040=Chronometrage!$E$3,ROW($1:$993)),ROWS($1:7))),),IF($D$3="M1H",IFERROR(INDEX(M1H!B$8:B$1000,SMALL(IF(M1H!$F$8:$F1040=Chronometrage!$E$3,ROW($1:$993)),ROWS($1:7))),),IF($D$3="M2H",IFERROR(INDEX(M2H!B$8:B$1000,SMALL(IF(M2H!$F$8:$F1040=Chronometrage!$E$3,ROW($1:$993)),ROWS($1:7))),),IF($D$3="MD",IFERROR(INDEX(MD!B$8:B$1000,SMALL(IF(MD!$F$8:$F1040=Chronometrage!$E$3,ROW($1:$993)),ROWS($1:7))),),IF($D$3="CH",IFERROR(INDEX(CH!B$8:B$1000,SMALL(IF(CH!$F$8:$F1040=Chronometrage!$E$3,ROW($1:$993)),ROWS($1:7))),),IF($D$3="CD",IFERROR(INDEX(CD!B$8:B$1000,SMALL(IF(CD!$F$8:$F1040=Chronometrage!$E$3,ROW($1:$993)),ROWS($1:7))),),""))))))))))</f>
        <v>MEIGNEN</v>
      </c>
      <c r="C14" s="98" t="str">
        <f t="array" ref="C14">IF($D$3="Poussins",IFERROR(INDEX(Poussins!C$8:C$1000,SMALL(IF(Poussins!$F$8:$F1040=Chronometrage!$E$3,ROW($1:$993)),ROWS($1:7))),),IF($D$3="Poussines",IFERROR(INDEX(Poussines!C$8:C$1000,SMALL(IF(Poussines!$F$8:$F1040=Chronometrage!$E$3,ROW($1:$993)),ROWS($1:7))),),IF($D$3="B1H",IFERROR(INDEX(B1H!C$8:C$1000,SMALL(IF(B1H!$F$8:$F1040=Chronometrage!$E$3,ROW($1:$993)),ROWS($1:7))),),IF($D$3="B2H",IFERROR(INDEX(B2H!C$8:C$1000,SMALL(IF(B2H!$F$8:$F1040=Chronometrage!$E$3,ROW($1:$993)),ROWS($1:7))),),IF($D$3="BD",IFERROR(INDEX(BD!C$8:C$1000,SMALL(IF(BD!$F$8:$F1040=Chronometrage!$E$3,ROW($1:$993)),ROWS($1:7))),),IF($D$3="M1H",IFERROR(INDEX(M1H!C$8:C$1000,SMALL(IF(M1H!$F$8:$F1040=Chronometrage!$E$3,ROW($1:$993)),ROWS($1:7))),),IF($D$3="M2H",IFERROR(INDEX(M2H!C$8:C$1000,SMALL(IF(M2H!$F$8:$F1040=Chronometrage!$E$3,ROW($1:$993)),ROWS($1:7))),),IF($D$3="MD",IFERROR(INDEX(MD!C$8:C$1000,SMALL(IF(MD!$F$8:$F1040=Chronometrage!$E$3,ROW($1:$993)),ROWS($1:7))),),IF($D$3="CH",IFERROR(INDEX(CH!C$8:C$1000,SMALL(IF(CH!$F$8:$F1040=Chronometrage!$E$3,ROW($1:$993)),ROWS($1:7))),),IF($D$3="CD",IFERROR(INDEX(CD!C$8:C$1000,SMALL(IF(CD!$F$8:$F1040=Chronometrage!$E$3,ROW($1:$993)),ROWS($1:7))),),""))))))))))</f>
        <v>SALOME</v>
      </c>
      <c r="D14" s="98" t="str">
        <f t="array" ref="D14">IF($D$3="Poussins",IFERROR(INDEX(Poussins!D$8:D$1000,SMALL(IF(Poussins!$F$8:$F1040=Chronometrage!$E$3,ROW($1:$993)),ROWS($1:7))),),IF($D$3="Poussines",IFERROR(INDEX(Poussines!D$8:D$1000,SMALL(IF(Poussines!$F$8:$F1040=Chronometrage!$E$3,ROW($1:$993)),ROWS($1:7))),),IF($D$3="B1H",IFERROR(INDEX(B1H!D$8:D$1000,SMALL(IF(B1H!$F$8:$F1040=Chronometrage!$E$3,ROW($1:$993)),ROWS($1:7))),),IF($D$3="B2H",IFERROR(INDEX(B2H!D$8:D$1000,SMALL(IF(B2H!$F$8:$F1040=Chronometrage!$E$3,ROW($1:$993)),ROWS($1:7))),),IF($D$3="BD",IFERROR(INDEX(BD!D$8:D$1000,SMALL(IF(BD!$F$8:$F1040=Chronometrage!$E$3,ROW($1:$993)),ROWS($1:7))),),IF($D$3="M1H",IFERROR(INDEX(M1H!D$8:D$1000,SMALL(IF(M1H!$F$8:$F1040=Chronometrage!$E$3,ROW($1:$993)),ROWS($1:7))),),IF($D$3="M2H",IFERROR(INDEX(M2H!D$8:D$1000,SMALL(IF(M2H!$F$8:$F1040=Chronometrage!$E$3,ROW($1:$993)),ROWS($1:7))),),IF($D$3="MD",IFERROR(INDEX(MD!D$8:D$1000,SMALL(IF(MD!$F$8:$F1040=Chronometrage!$E$3,ROW($1:$993)),ROWS($1:7))),),IF($D$3="CH",IFERROR(INDEX(CH!D$8:D$1000,SMALL(IF(CH!$F$8:$F1040=Chronometrage!$E$3,ROW($1:$993)),ROWS($1:7))),),IF($D$3="CD",IFERROR(INDEX(CD!D$8:D$1000,SMALL(IF(CD!$F$8:$F1040=Chronometrage!$E$3,ROW($1:$993)),ROWS($1:7))),),""))))))))))</f>
        <v>BRIVET CANOE KAYAK</v>
      </c>
      <c r="E14" s="98">
        <f t="array" ref="E14">IF($D$3="Poussins",IFERROR(INDEX(Poussins!E$8:E$1000,SMALL(IF(Poussins!$F$8:$F1040=Chronometrage!$E$3,ROW($1:$993)),ROWS($1:7))),),IF($D$3="Poussines",IFERROR(INDEX(Poussines!E$8:E$1000,SMALL(IF(Poussines!$F$8:$F1040=Chronometrage!$E$3,ROW($1:$993)),ROWS($1:7))),),IF($D$3="B1H",IFERROR(INDEX(B1H!E$8:E$1000,SMALL(IF(B1H!$F$8:$F1040=Chronometrage!$E$3,ROW($1:$993)),ROWS($1:7))),),IF($D$3="B2H",IFERROR(INDEX(B2H!E$8:E$1000,SMALL(IF(B2H!$F$8:$F1040=Chronometrage!$E$3,ROW($1:$993)),ROWS($1:7))),),IF($D$3="BD",IFERROR(INDEX(BD!E$8:E$1000,SMALL(IF(BD!$F$8:$F1040=Chronometrage!$E$3,ROW($1:$993)),ROWS($1:7))),),IF($D$3="M1H",IFERROR(INDEX(M1H!E$8:E$1000,SMALL(IF(M1H!$F$8:$F1040=Chronometrage!$E$3,ROW($1:$993)),ROWS($1:7))),),IF($D$3="M2H",IFERROR(INDEX(M2H!E$8:E$1000,SMALL(IF(M2H!$F$8:$F1040=Chronometrage!$E$3,ROW($1:$993)),ROWS($1:7))),),IF($D$3="MD",IFERROR(INDEX(MD!E$8:E$1000,SMALL(IF(MD!$F$8:$F1040=Chronometrage!$E$3,ROW($1:$993)),ROWS($1:7))),),IF($D$3="CH",IFERROR(INDEX(CH!E$8:E$1000,SMALL(IF(CH!$F$8:$F1040=Chronometrage!$E$3,ROW($1:$993)),ROWS($1:7))),),IF($D$3="CD",IFERROR(INDEX(CD!E$8:E$1000,SMALL(IF(CD!$F$8:$F1040=Chronometrage!$E$3,ROW($1:$993)),ROWS($1:7))),),""))))))))))</f>
        <v>21</v>
      </c>
      <c r="F14" s="95" t="str">
        <f t="shared" si="0"/>
        <v/>
      </c>
      <c r="G14" s="102" t="str">
        <f t="array" ref="G14">IF(E14=0,"",IF(E14=$R$8,$O$8,IF(E14=$R$9,$O$9,IF(E14=$R$10,$O$10,IF(E14=$R$11,$O$11,IF(E14=$R$12,$O$12,IF(E14=$R$13,$O$13,IF(E14=$R$14,$O$14,IF(E14=$R$15,$O$15,IF(E14=$R$16,$O$16,IF(E14=$R$17,$O$17,IF(E14=$R$18,$O$18,IF(E14=$R$19,$O$19,IF(E14=$R$20,$O$20,IF(E14=$R$21,$O$21,IF(E14=$R$22,$O$22,IF(E14=$R$23,$O$23,IF(E14=$R$24,$O$24,IF(E14=$R$25,$O$25,"")))))))))))))))))))</f>
        <v/>
      </c>
      <c r="K14" s="109"/>
      <c r="L14" s="110"/>
      <c r="O14" s="1" t="str">
        <f t="shared" si="1"/>
        <v/>
      </c>
      <c r="P14" s="6"/>
      <c r="Q14" s="88" t="str">
        <f t="shared" si="2"/>
        <v/>
      </c>
      <c r="R14" s="90"/>
    </row>
    <row r="15" spans="2:18" ht="16.5" thickBot="1">
      <c r="B15" s="98" t="str">
        <f t="array" ref="B15">IF($D$3="Poussins",IFERROR(INDEX(Poussins!B$8:B$1000,SMALL(IF(Poussins!$F$8:$F1041=Chronometrage!$E$3,ROW($1:$993)),ROWS($1:8))),),IF($D$3="Poussines",IFERROR(INDEX(Poussines!B$8:B$1000,SMALL(IF(Poussines!$F$8:$F1041=Chronometrage!$E$3,ROW($1:$993)),ROWS($1:8))),),IF($D$3="B1H",IFERROR(INDEX(B1H!B$8:B$1000,SMALL(IF(B1H!$F$8:$F1041=Chronometrage!$E$3,ROW($1:$993)),ROWS($1:8))),),IF($D$3="B2H",IFERROR(INDEX(B2H!B$8:B$1000,SMALL(IF(B2H!$F$8:$F1041=Chronometrage!$E$3,ROW($1:$993)),ROWS($1:8))),),IF($D$3="BD",IFERROR(INDEX(BD!B$8:B$1000,SMALL(IF(BD!$F$8:$F1041=Chronometrage!$E$3,ROW($1:$993)),ROWS($1:8))),),IF($D$3="M1H",IFERROR(INDEX(M1H!B$8:B$1000,SMALL(IF(M1H!$F$8:$F1041=Chronometrage!$E$3,ROW($1:$993)),ROWS($1:8))),),IF($D$3="M2H",IFERROR(INDEX(M2H!B$8:B$1000,SMALL(IF(M2H!$F$8:$F1041=Chronometrage!$E$3,ROW($1:$993)),ROWS($1:8))),),IF($D$3="MD",IFERROR(INDEX(MD!B$8:B$1000,SMALL(IF(MD!$F$8:$F1041=Chronometrage!$E$3,ROW($1:$993)),ROWS($1:8))),),IF($D$3="CH",IFERROR(INDEX(CH!B$8:B$1000,SMALL(IF(CH!$F$8:$F1041=Chronometrage!$E$3,ROW($1:$993)),ROWS($1:8))),),IF($D$3="CD",IFERROR(INDEX(CD!B$8:B$1000,SMALL(IF(CD!$F$8:$F1041=Chronometrage!$E$3,ROW($1:$993)),ROWS($1:8))),),""))))))))))</f>
        <v>DUBACQ</v>
      </c>
      <c r="C15" s="98" t="str">
        <f t="array" ref="C15">IF($D$3="Poussins",IFERROR(INDEX(Poussins!C$8:C$1000,SMALL(IF(Poussins!$F$8:$F1041=Chronometrage!$E$3,ROW($1:$993)),ROWS($1:8))),),IF($D$3="Poussines",IFERROR(INDEX(Poussines!C$8:C$1000,SMALL(IF(Poussines!$F$8:$F1041=Chronometrage!$E$3,ROW($1:$993)),ROWS($1:8))),),IF($D$3="B1H",IFERROR(INDEX(B1H!C$8:C$1000,SMALL(IF(B1H!$F$8:$F1041=Chronometrage!$E$3,ROW($1:$993)),ROWS($1:8))),),IF($D$3="B2H",IFERROR(INDEX(B2H!C$8:C$1000,SMALL(IF(B2H!$F$8:$F1041=Chronometrage!$E$3,ROW($1:$993)),ROWS($1:8))),),IF($D$3="BD",IFERROR(INDEX(BD!C$8:C$1000,SMALL(IF(BD!$F$8:$F1041=Chronometrage!$E$3,ROW($1:$993)),ROWS($1:8))),),IF($D$3="M1H",IFERROR(INDEX(M1H!C$8:C$1000,SMALL(IF(M1H!$F$8:$F1041=Chronometrage!$E$3,ROW($1:$993)),ROWS($1:8))),),IF($D$3="M2H",IFERROR(INDEX(M2H!C$8:C$1000,SMALL(IF(M2H!$F$8:$F1041=Chronometrage!$E$3,ROW($1:$993)),ROWS($1:8))),),IF($D$3="MD",IFERROR(INDEX(MD!C$8:C$1000,SMALL(IF(MD!$F$8:$F1041=Chronometrage!$E$3,ROW($1:$993)),ROWS($1:8))),),IF($D$3="CH",IFERROR(INDEX(CH!C$8:C$1000,SMALL(IF(CH!$F$8:$F1041=Chronometrage!$E$3,ROW($1:$993)),ROWS($1:8))),),IF($D$3="CD",IFERROR(INDEX(CD!C$8:C$1000,SMALL(IF(CD!$F$8:$F1041=Chronometrage!$E$3,ROW($1:$993)),ROWS($1:8))),),""))))))))))</f>
        <v>ZOE</v>
      </c>
      <c r="D15" s="98" t="str">
        <f t="array" ref="D15">IF($D$3="Poussins",IFERROR(INDEX(Poussins!D$8:D$1000,SMALL(IF(Poussins!$F$8:$F1041=Chronometrage!$E$3,ROW($1:$993)),ROWS($1:8))),),IF($D$3="Poussines",IFERROR(INDEX(Poussines!D$8:D$1000,SMALL(IF(Poussines!$F$8:$F1041=Chronometrage!$E$3,ROW($1:$993)),ROWS($1:8))),),IF($D$3="B1H",IFERROR(INDEX(B1H!D$8:D$1000,SMALL(IF(B1H!$F$8:$F1041=Chronometrage!$E$3,ROW($1:$993)),ROWS($1:8))),),IF($D$3="B2H",IFERROR(INDEX(B2H!D$8:D$1000,SMALL(IF(B2H!$F$8:$F1041=Chronometrage!$E$3,ROW($1:$993)),ROWS($1:8))),),IF($D$3="BD",IFERROR(INDEX(BD!D$8:D$1000,SMALL(IF(BD!$F$8:$F1041=Chronometrage!$E$3,ROW($1:$993)),ROWS($1:8))),),IF($D$3="M1H",IFERROR(INDEX(M1H!D$8:D$1000,SMALL(IF(M1H!$F$8:$F1041=Chronometrage!$E$3,ROW($1:$993)),ROWS($1:8))),),IF($D$3="M2H",IFERROR(INDEX(M2H!D$8:D$1000,SMALL(IF(M2H!$F$8:$F1041=Chronometrage!$E$3,ROW($1:$993)),ROWS($1:8))),),IF($D$3="MD",IFERROR(INDEX(MD!D$8:D$1000,SMALL(IF(MD!$F$8:$F1041=Chronometrage!$E$3,ROW($1:$993)),ROWS($1:8))),),IF($D$3="CH",IFERROR(INDEX(CH!D$8:D$1000,SMALL(IF(CH!$F$8:$F1041=Chronometrage!$E$3,ROW($1:$993)),ROWS($1:8))),),IF($D$3="CD",IFERROR(INDEX(CD!D$8:D$1000,SMALL(IF(CD!$F$8:$F1041=Chronometrage!$E$3,ROW($1:$993)),ROWS($1:8))),),""))))))))))</f>
        <v>S.N.O.S. C.K. ST NAZAIRE</v>
      </c>
      <c r="E15" s="98">
        <f t="array" ref="E15">IF($D$3="Poussins",IFERROR(INDEX(Poussins!E$8:E$1000,SMALL(IF(Poussins!$F$8:$F1041=Chronometrage!$E$3,ROW($1:$993)),ROWS($1:8))),),IF($D$3="Poussines",IFERROR(INDEX(Poussines!E$8:E$1000,SMALL(IF(Poussines!$F$8:$F1041=Chronometrage!$E$3,ROW($1:$993)),ROWS($1:8))),),IF($D$3="B1H",IFERROR(INDEX(B1H!E$8:E$1000,SMALL(IF(B1H!$F$8:$F1041=Chronometrage!$E$3,ROW($1:$993)),ROWS($1:8))),),IF($D$3="B2H",IFERROR(INDEX(B2H!E$8:E$1000,SMALL(IF(B2H!$F$8:$F1041=Chronometrage!$E$3,ROW($1:$993)),ROWS($1:8))),),IF($D$3="BD",IFERROR(INDEX(BD!E$8:E$1000,SMALL(IF(BD!$F$8:$F1041=Chronometrage!$E$3,ROW($1:$993)),ROWS($1:8))),),IF($D$3="M1H",IFERROR(INDEX(M1H!E$8:E$1000,SMALL(IF(M1H!$F$8:$F1041=Chronometrage!$E$3,ROW($1:$993)),ROWS($1:8))),),IF($D$3="M2H",IFERROR(INDEX(M2H!E$8:E$1000,SMALL(IF(M2H!$F$8:$F1041=Chronometrage!$E$3,ROW($1:$993)),ROWS($1:8))),),IF($D$3="MD",IFERROR(INDEX(MD!E$8:E$1000,SMALL(IF(MD!$F$8:$F1041=Chronometrage!$E$3,ROW($1:$993)),ROWS($1:8))),),IF($D$3="CH",IFERROR(INDEX(CH!E$8:E$1000,SMALL(IF(CH!$F$8:$F1041=Chronometrage!$E$3,ROW($1:$993)),ROWS($1:8))),),IF($D$3="CD",IFERROR(INDEX(CD!E$8:E$1000,SMALL(IF(CD!$F$8:$F1041=Chronometrage!$E$3,ROW($1:$993)),ROWS($1:8))),),""))))))))))</f>
        <v>29</v>
      </c>
      <c r="F15" s="95" t="str">
        <f t="shared" si="0"/>
        <v/>
      </c>
      <c r="G15" s="102" t="str">
        <f t="array" ref="G15">IF(E15=0,"",IF(E15=$R$8,$O$8,IF(E15=$R$9,$O$9,IF(E15=$R$10,$O$10,IF(E15=$R$11,$O$11,IF(E15=$R$12,$O$12,IF(E15=$R$13,$O$13,IF(E15=$R$14,$O$14,IF(E15=$R$15,$O$15,IF(E15=$R$16,$O$16,IF(E15=$R$17,$O$17,IF(E15=$R$18,$O$18,IF(E15=$R$19,$O$19,IF(E15=$R$20,$O$20,IF(E15=$R$21,$O$21,IF(E15=$R$22,$O$22,IF(E15=$R$23,$O$23,IF(E15=$R$24,$O$24,IF(E15=$R$25,$O$25,"")))))))))))))))))))</f>
        <v/>
      </c>
      <c r="K15" s="111"/>
      <c r="L15" s="112"/>
      <c r="O15" s="1" t="str">
        <f t="shared" si="1"/>
        <v/>
      </c>
      <c r="P15" s="6"/>
      <c r="Q15" s="88" t="str">
        <f t="shared" si="2"/>
        <v/>
      </c>
      <c r="R15" s="90"/>
    </row>
    <row r="16" spans="2:18">
      <c r="B16" s="98" t="str">
        <f t="array" ref="B16">IF($D$3="Poussins",IFERROR(INDEX(Poussins!B$8:B$1000,SMALL(IF(Poussins!$F$8:$F1042=Chronometrage!$E$3,ROW($1:$993)),ROWS($1:9))),),IF($D$3="Poussines",IFERROR(INDEX(Poussines!B$8:B$1000,SMALL(IF(Poussines!$F$8:$F1042=Chronometrage!$E$3,ROW($1:$993)),ROWS($1:9))),),IF($D$3="B1H",IFERROR(INDEX(B1H!B$8:B$1000,SMALL(IF(B1H!$F$8:$F1042=Chronometrage!$E$3,ROW($1:$993)),ROWS($1:9))),),IF($D$3="B2H",IFERROR(INDEX(B2H!B$8:B$1000,SMALL(IF(B2H!$F$8:$F1042=Chronometrage!$E$3,ROW($1:$993)),ROWS($1:9))),),IF($D$3="BD",IFERROR(INDEX(BD!B$8:B$1000,SMALL(IF(BD!$F$8:$F1042=Chronometrage!$E$3,ROW($1:$993)),ROWS($1:9))),),IF($D$3="M1H",IFERROR(INDEX(M1H!B$8:B$1000,SMALL(IF(M1H!$F$8:$F1042=Chronometrage!$E$3,ROW($1:$993)),ROWS($1:9))),),IF($D$3="M2H",IFERROR(INDEX(M2H!B$8:B$1000,SMALL(IF(M2H!$F$8:$F1042=Chronometrage!$E$3,ROW($1:$993)),ROWS($1:9))),),IF($D$3="MD",IFERROR(INDEX(MD!B$8:B$1000,SMALL(IF(MD!$F$8:$F1042=Chronometrage!$E$3,ROW($1:$993)),ROWS($1:9))),),IF($D$3="CH",IFERROR(INDEX(CH!B$8:B$1000,SMALL(IF(CH!$F$8:$F1042=Chronometrage!$E$3,ROW($1:$993)),ROWS($1:9))),),IF($D$3="CD",IFERROR(INDEX(CD!B$8:B$1000,SMALL(IF(CD!$F$8:$F1042=Chronometrage!$E$3,ROW($1:$993)),ROWS($1:9))),),""))))))))))</f>
        <v>TREZY</v>
      </c>
      <c r="C16" s="98" t="str">
        <f t="array" ref="C16">IF($D$3="Poussins",IFERROR(INDEX(Poussins!C$8:C$1000,SMALL(IF(Poussins!$F$8:$F1042=Chronometrage!$E$3,ROW($1:$993)),ROWS($1:9))),),IF($D$3="Poussines",IFERROR(INDEX(Poussines!C$8:C$1000,SMALL(IF(Poussines!$F$8:$F1042=Chronometrage!$E$3,ROW($1:$993)),ROWS($1:9))),),IF($D$3="B1H",IFERROR(INDEX(B1H!C$8:C$1000,SMALL(IF(B1H!$F$8:$F1042=Chronometrage!$E$3,ROW($1:$993)),ROWS($1:9))),),IF($D$3="B2H",IFERROR(INDEX(B2H!C$8:C$1000,SMALL(IF(B2H!$F$8:$F1042=Chronometrage!$E$3,ROW($1:$993)),ROWS($1:9))),),IF($D$3="BD",IFERROR(INDEX(BD!C$8:C$1000,SMALL(IF(BD!$F$8:$F1042=Chronometrage!$E$3,ROW($1:$993)),ROWS($1:9))),),IF($D$3="M1H",IFERROR(INDEX(M1H!C$8:C$1000,SMALL(IF(M1H!$F$8:$F1042=Chronometrage!$E$3,ROW($1:$993)),ROWS($1:9))),),IF($D$3="M2H",IFERROR(INDEX(M2H!C$8:C$1000,SMALL(IF(M2H!$F$8:$F1042=Chronometrage!$E$3,ROW($1:$993)),ROWS($1:9))),),IF($D$3="MD",IFERROR(INDEX(MD!C$8:C$1000,SMALL(IF(MD!$F$8:$F1042=Chronometrage!$E$3,ROW($1:$993)),ROWS($1:9))),),IF($D$3="CH",IFERROR(INDEX(CH!C$8:C$1000,SMALL(IF(CH!$F$8:$F1042=Chronometrage!$E$3,ROW($1:$993)),ROWS($1:9))),),IF($D$3="CD",IFERROR(INDEX(CD!C$8:C$1000,SMALL(IF(CD!$F$8:$F1042=Chronometrage!$E$3,ROW($1:$993)),ROWS($1:9))),),""))))))))))</f>
        <v>NOE</v>
      </c>
      <c r="D16" s="98" t="str">
        <f t="array" ref="D16">IF($D$3="Poussins",IFERROR(INDEX(Poussins!D$8:D$1000,SMALL(IF(Poussins!$F$8:$F1042=Chronometrage!$E$3,ROW($1:$993)),ROWS($1:9))),),IF($D$3="Poussines",IFERROR(INDEX(Poussines!D$8:D$1000,SMALL(IF(Poussines!$F$8:$F1042=Chronometrage!$E$3,ROW($1:$993)),ROWS($1:9))),),IF($D$3="B1H",IFERROR(INDEX(B1H!D$8:D$1000,SMALL(IF(B1H!$F$8:$F1042=Chronometrage!$E$3,ROW($1:$993)),ROWS($1:9))),),IF($D$3="B2H",IFERROR(INDEX(B2H!D$8:D$1000,SMALL(IF(B2H!$F$8:$F1042=Chronometrage!$E$3,ROW($1:$993)),ROWS($1:9))),),IF($D$3="BD",IFERROR(INDEX(BD!D$8:D$1000,SMALL(IF(BD!$F$8:$F1042=Chronometrage!$E$3,ROW($1:$993)),ROWS($1:9))),),IF($D$3="M1H",IFERROR(INDEX(M1H!D$8:D$1000,SMALL(IF(M1H!$F$8:$F1042=Chronometrage!$E$3,ROW($1:$993)),ROWS($1:9))),),IF($D$3="M2H",IFERROR(INDEX(M2H!D$8:D$1000,SMALL(IF(M2H!$F$8:$F1042=Chronometrage!$E$3,ROW($1:$993)),ROWS($1:9))),),IF($D$3="MD",IFERROR(INDEX(MD!D$8:D$1000,SMALL(IF(MD!$F$8:$F1042=Chronometrage!$E$3,ROW($1:$993)),ROWS($1:9))),),IF($D$3="CH",IFERROR(INDEX(CH!D$8:D$1000,SMALL(IF(CH!$F$8:$F1042=Chronometrage!$E$3,ROW($1:$993)),ROWS($1:9))),),IF($D$3="CD",IFERROR(INDEX(CD!D$8:D$1000,SMALL(IF(CD!$F$8:$F1042=Chronometrage!$E$3,ROW($1:$993)),ROWS($1:9))),),""))))))))))</f>
        <v>C.K. CHATEAU THEBAUD</v>
      </c>
      <c r="E16" s="98">
        <f t="array" ref="E16">IF($D$3="Poussins",IFERROR(INDEX(Poussins!E$8:E$1000,SMALL(IF(Poussins!$F$8:$F1042=Chronometrage!$E$3,ROW($1:$993)),ROWS($1:9))),),IF($D$3="Poussines",IFERROR(INDEX(Poussines!E$8:E$1000,SMALL(IF(Poussines!$F$8:$F1042=Chronometrage!$E$3,ROW($1:$993)),ROWS($1:9))),),IF($D$3="B1H",IFERROR(INDEX(B1H!E$8:E$1000,SMALL(IF(B1H!$F$8:$F1042=Chronometrage!$E$3,ROW($1:$993)),ROWS($1:9))),),IF($D$3="B2H",IFERROR(INDEX(B2H!E$8:E$1000,SMALL(IF(B2H!$F$8:$F1042=Chronometrage!$E$3,ROW($1:$993)),ROWS($1:9))),),IF($D$3="BD",IFERROR(INDEX(BD!E$8:E$1000,SMALL(IF(BD!$F$8:$F1042=Chronometrage!$E$3,ROW($1:$993)),ROWS($1:9))),),IF($D$3="M1H",IFERROR(INDEX(M1H!E$8:E$1000,SMALL(IF(M1H!$F$8:$F1042=Chronometrage!$E$3,ROW($1:$993)),ROWS($1:9))),),IF($D$3="M2H",IFERROR(INDEX(M2H!E$8:E$1000,SMALL(IF(M2H!$F$8:$F1042=Chronometrage!$E$3,ROW($1:$993)),ROWS($1:9))),),IF($D$3="MD",IFERROR(INDEX(MD!E$8:E$1000,SMALL(IF(MD!$F$8:$F1042=Chronometrage!$E$3,ROW($1:$993)),ROWS($1:9))),),IF($D$3="CH",IFERROR(INDEX(CH!E$8:E$1000,SMALL(IF(CH!$F$8:$F1042=Chronometrage!$E$3,ROW($1:$993)),ROWS($1:9))),),IF($D$3="CD",IFERROR(INDEX(CD!E$8:E$1000,SMALL(IF(CD!$F$8:$F1042=Chronometrage!$E$3,ROW($1:$993)),ROWS($1:9))),),""))))))))))</f>
        <v>23</v>
      </c>
      <c r="F16" s="95" t="str">
        <f t="shared" si="0"/>
        <v/>
      </c>
      <c r="G16" s="102" t="str">
        <f t="array" ref="G16">IF(E16=0,"",IF(E16=$R$8,$O$8,IF(E16=$R$9,$O$9,IF(E16=$R$10,$O$10,IF(E16=$R$11,$O$11,IF(E16=$R$12,$O$12,IF(E16=$R$13,$O$13,IF(E16=$R$14,$O$14,IF(E16=$R$15,$O$15,IF(E16=$R$16,$O$16,IF(E16=$R$17,$O$17,IF(E16=$R$18,$O$18,IF(E16=$R$19,$O$19,IF(E16=$R$20,$O$20,IF(E16=$R$21,$O$21,IF(E16=$R$22,$O$22,IF(E16=$R$23,$O$23,IF(E16=$R$24,$O$24,IF(E16=$R$25,$O$25,"")))))))))))))))))))</f>
        <v/>
      </c>
      <c r="J16" s="11"/>
      <c r="K16" s="113"/>
      <c r="L16" s="113"/>
      <c r="M16" s="11"/>
      <c r="O16" s="1" t="str">
        <f t="shared" si="1"/>
        <v/>
      </c>
      <c r="P16" s="6"/>
      <c r="Q16" s="88" t="str">
        <f t="shared" si="2"/>
        <v/>
      </c>
      <c r="R16" s="90"/>
    </row>
    <row r="17" spans="2:18" ht="16.5" thickBot="1">
      <c r="B17" s="98">
        <f t="array" ref="B17">IF($D$3="Poussins",IFERROR(INDEX(Poussins!B$8:B$1000,SMALL(IF(Poussins!$F$8:$F1043=Chronometrage!$E$3,ROW($1:$993)),ROWS($1:10))),),IF($D$3="Poussines",IFERROR(INDEX(Poussines!B$8:B$1000,SMALL(IF(Poussines!$F$8:$F1043=Chronometrage!$E$3,ROW($1:$993)),ROWS($1:10))),),IF($D$3="B1H",IFERROR(INDEX(B1H!B$8:B$1000,SMALL(IF(B1H!$F$8:$F1043=Chronometrage!$E$3,ROW($1:$993)),ROWS($1:10))),),IF($D$3="B2H",IFERROR(INDEX(B2H!B$8:B$1000,SMALL(IF(B2H!$F$8:$F1043=Chronometrage!$E$3,ROW($1:$993)),ROWS($1:10))),),IF($D$3="BD",IFERROR(INDEX(BD!B$8:B$1000,SMALL(IF(BD!$F$8:$F1043=Chronometrage!$E$3,ROW($1:$993)),ROWS($1:10))),),IF($D$3="M1H",IFERROR(INDEX(M1H!B$8:B$1000,SMALL(IF(M1H!$F$8:$F1043=Chronometrage!$E$3,ROW($1:$993)),ROWS($1:10))),),IF($D$3="M2H",IFERROR(INDEX(M2H!B$8:B$1000,SMALL(IF(M2H!$F$8:$F1043=Chronometrage!$E$3,ROW($1:$993)),ROWS($1:10))),),IF($D$3="MD",IFERROR(INDEX(MD!B$8:B$1000,SMALL(IF(MD!$F$8:$F1043=Chronometrage!$E$3,ROW($1:$993)),ROWS($1:10))),),IF($D$3="CH",IFERROR(INDEX(CH!B$8:B$1000,SMALL(IF(CH!$F$8:$F1043=Chronometrage!$E$3,ROW($1:$993)),ROWS($1:10))),),IF($D$3="CD",IFERROR(INDEX(CD!B$8:B$1000,SMALL(IF(CD!$F$8:$F1043=Chronometrage!$E$3,ROW($1:$993)),ROWS($1:10))),),""))))))))))</f>
        <v>0</v>
      </c>
      <c r="C17" s="98">
        <f t="array" ref="C17">IF($D$3="Poussins",IFERROR(INDEX(Poussins!C$8:C$1000,SMALL(IF(Poussins!$F$8:$F1043=Chronometrage!$E$3,ROW($1:$993)),ROWS($1:10))),),IF($D$3="Poussines",IFERROR(INDEX(Poussines!C$8:C$1000,SMALL(IF(Poussines!$F$8:$F1043=Chronometrage!$E$3,ROW($1:$993)),ROWS($1:10))),),IF($D$3="B1H",IFERROR(INDEX(B1H!C$8:C$1000,SMALL(IF(B1H!$F$8:$F1043=Chronometrage!$E$3,ROW($1:$993)),ROWS($1:10))),),IF($D$3="B2H",IFERROR(INDEX(B2H!C$8:C$1000,SMALL(IF(B2H!$F$8:$F1043=Chronometrage!$E$3,ROW($1:$993)),ROWS($1:10))),),IF($D$3="BD",IFERROR(INDEX(BD!C$8:C$1000,SMALL(IF(BD!$F$8:$F1043=Chronometrage!$E$3,ROW($1:$993)),ROWS($1:10))),),IF($D$3="M1H",IFERROR(INDEX(M1H!C$8:C$1000,SMALL(IF(M1H!$F$8:$F1043=Chronometrage!$E$3,ROW($1:$993)),ROWS($1:10))),),IF($D$3="M2H",IFERROR(INDEX(M2H!C$8:C$1000,SMALL(IF(M2H!$F$8:$F1043=Chronometrage!$E$3,ROW($1:$993)),ROWS($1:10))),),IF($D$3="MD",IFERROR(INDEX(MD!C$8:C$1000,SMALL(IF(MD!$F$8:$F1043=Chronometrage!$E$3,ROW($1:$993)),ROWS($1:10))),),IF($D$3="CH",IFERROR(INDEX(CH!C$8:C$1000,SMALL(IF(CH!$F$8:$F1043=Chronometrage!$E$3,ROW($1:$993)),ROWS($1:10))),),IF($D$3="CD",IFERROR(INDEX(CD!C$8:C$1000,SMALL(IF(CD!$F$8:$F1043=Chronometrage!$E$3,ROW($1:$993)),ROWS($1:10))),),""))))))))))</f>
        <v>0</v>
      </c>
      <c r="D17" s="98">
        <f t="array" ref="D17">IF($D$3="Poussins",IFERROR(INDEX(Poussins!D$8:D$1000,SMALL(IF(Poussins!$F$8:$F1043=Chronometrage!$E$3,ROW($1:$993)),ROWS($1:10))),),IF($D$3="Poussines",IFERROR(INDEX(Poussines!D$8:D$1000,SMALL(IF(Poussines!$F$8:$F1043=Chronometrage!$E$3,ROW($1:$993)),ROWS($1:10))),),IF($D$3="B1H",IFERROR(INDEX(B1H!D$8:D$1000,SMALL(IF(B1H!$F$8:$F1043=Chronometrage!$E$3,ROW($1:$993)),ROWS($1:10))),),IF($D$3="B2H",IFERROR(INDEX(B2H!D$8:D$1000,SMALL(IF(B2H!$F$8:$F1043=Chronometrage!$E$3,ROW($1:$993)),ROWS($1:10))),),IF($D$3="BD",IFERROR(INDEX(BD!D$8:D$1000,SMALL(IF(BD!$F$8:$F1043=Chronometrage!$E$3,ROW($1:$993)),ROWS($1:10))),),IF($D$3="M1H",IFERROR(INDEX(M1H!D$8:D$1000,SMALL(IF(M1H!$F$8:$F1043=Chronometrage!$E$3,ROW($1:$993)),ROWS($1:10))),),IF($D$3="M2H",IFERROR(INDEX(M2H!D$8:D$1000,SMALL(IF(M2H!$F$8:$F1043=Chronometrage!$E$3,ROW($1:$993)),ROWS($1:10))),),IF($D$3="MD",IFERROR(INDEX(MD!D$8:D$1000,SMALL(IF(MD!$F$8:$F1043=Chronometrage!$E$3,ROW($1:$993)),ROWS($1:10))),),IF($D$3="CH",IFERROR(INDEX(CH!D$8:D$1000,SMALL(IF(CH!$F$8:$F1043=Chronometrage!$E$3,ROW($1:$993)),ROWS($1:10))),),IF($D$3="CD",IFERROR(INDEX(CD!D$8:D$1000,SMALL(IF(CD!$F$8:$F1043=Chronometrage!$E$3,ROW($1:$993)),ROWS($1:10))),),""))))))))))</f>
        <v>0</v>
      </c>
      <c r="E17" s="98">
        <f t="array" ref="E17">IF($D$3="Poussins",IFERROR(INDEX(Poussins!E$8:E$1000,SMALL(IF(Poussins!$F$8:$F1043=Chronometrage!$E$3,ROW($1:$993)),ROWS($1:10))),),IF($D$3="Poussines",IFERROR(INDEX(Poussines!E$8:E$1000,SMALL(IF(Poussines!$F$8:$F1043=Chronometrage!$E$3,ROW($1:$993)),ROWS($1:10))),),IF($D$3="B1H",IFERROR(INDEX(B1H!E$8:E$1000,SMALL(IF(B1H!$F$8:$F1043=Chronometrage!$E$3,ROW($1:$993)),ROWS($1:10))),),IF($D$3="B2H",IFERROR(INDEX(B2H!E$8:E$1000,SMALL(IF(B2H!$F$8:$F1043=Chronometrage!$E$3,ROW($1:$993)),ROWS($1:10))),),IF($D$3="BD",IFERROR(INDEX(BD!E$8:E$1000,SMALL(IF(BD!$F$8:$F1043=Chronometrage!$E$3,ROW($1:$993)),ROWS($1:10))),),IF($D$3="M1H",IFERROR(INDEX(M1H!E$8:E$1000,SMALL(IF(M1H!$F$8:$F1043=Chronometrage!$E$3,ROW($1:$993)),ROWS($1:10))),),IF($D$3="M2H",IFERROR(INDEX(M2H!E$8:E$1000,SMALL(IF(M2H!$F$8:$F1043=Chronometrage!$E$3,ROW($1:$993)),ROWS($1:10))),),IF($D$3="MD",IFERROR(INDEX(MD!E$8:E$1000,SMALL(IF(MD!$F$8:$F1043=Chronometrage!$E$3,ROW($1:$993)),ROWS($1:10))),),IF($D$3="CH",IFERROR(INDEX(CH!E$8:E$1000,SMALL(IF(CH!$F$8:$F1043=Chronometrage!$E$3,ROW($1:$993)),ROWS($1:10))),),IF($D$3="CD",IFERROR(INDEX(CD!E$8:E$1000,SMALL(IF(CD!$F$8:$F1043=Chronometrage!$E$3,ROW($1:$993)),ROWS($1:10))),),""))))))))))</f>
        <v>0</v>
      </c>
      <c r="F17" s="95" t="str">
        <f t="shared" si="0"/>
        <v/>
      </c>
      <c r="G17" s="102" t="str">
        <f t="array" ref="G17">IF(E17=0,"",IF(E17=$R$8,$O$8,IF(E17=$R$9,$O$9,IF(E17=$R$10,$O$10,IF(E17=$R$11,$O$11,IF(E17=$R$12,$O$12,IF(E17=$R$13,$O$13,IF(E17=$R$14,$O$14,IF(E17=$R$15,$O$15,IF(E17=$R$16,$O$16,IF(E17=$R$17,$O$17,IF(E17=$R$18,$O$18,IF(E17=$R$19,$O$19,IF(E17=$R$20,$O$20,IF(E17=$R$21,$O$21,IF(E17=$R$22,$O$22,IF(E17=$R$23,$O$23,IF(E17=$R$24,$O$24,IF(E17=$R$25,$O$25,"")))))))))))))))))))</f>
        <v/>
      </c>
      <c r="J17" s="11"/>
      <c r="K17" s="113"/>
      <c r="L17" s="113"/>
      <c r="M17" s="11"/>
      <c r="O17" s="1" t="str">
        <f t="shared" si="1"/>
        <v/>
      </c>
      <c r="P17" s="6"/>
      <c r="Q17" s="88" t="str">
        <f t="shared" si="2"/>
        <v/>
      </c>
      <c r="R17" s="90"/>
    </row>
    <row r="18" spans="2:18">
      <c r="B18" s="98">
        <f t="array" ref="B18">IF($D$3="Poussins",IFERROR(INDEX(Poussins!B$8:B$1000,SMALL(IF(Poussins!$F$8:$F1044=Chronometrage!$E$3,ROW($1:$993)),ROWS($1:11))),),IF($D$3="Poussines",IFERROR(INDEX(Poussines!B$8:B$1000,SMALL(IF(Poussines!$F$8:$F1044=Chronometrage!$E$3,ROW($1:$993)),ROWS($1:11))),),IF($D$3="B1H",IFERROR(INDEX(B1H!B$8:B$1000,SMALL(IF(B1H!$F$8:$F1044=Chronometrage!$E$3,ROW($1:$993)),ROWS($1:11))),),IF($D$3="B2H",IFERROR(INDEX(B2H!B$8:B$1000,SMALL(IF(B2H!$F$8:$F1044=Chronometrage!$E$3,ROW($1:$993)),ROWS($1:11))),),IF($D$3="BD",IFERROR(INDEX(BD!B$8:B$1000,SMALL(IF(BD!$F$8:$F1044=Chronometrage!$E$3,ROW($1:$993)),ROWS($1:11))),),IF($D$3="M1H",IFERROR(INDEX(M1H!B$8:B$1000,SMALL(IF(M1H!$F$8:$F1044=Chronometrage!$E$3,ROW($1:$993)),ROWS($1:11))),),IF($D$3="M2H",IFERROR(INDEX(M2H!B$8:B$1000,SMALL(IF(M2H!$F$8:$F1044=Chronometrage!$E$3,ROW($1:$993)),ROWS($1:11))),),IF($D$3="MD",IFERROR(INDEX(MD!B$8:B$1000,SMALL(IF(MD!$F$8:$F1044=Chronometrage!$E$3,ROW($1:$993)),ROWS($1:11))),),IF($D$3="CH",IFERROR(INDEX(CH!B$8:B$1000,SMALL(IF(CH!$F$8:$F1044=Chronometrage!$E$3,ROW($1:$993)),ROWS($1:11))),),IF($D$3="CD",IFERROR(INDEX(CD!B$8:B$1000,SMALL(IF(CD!$F$8:$F1044=Chronometrage!$E$3,ROW($1:$993)),ROWS($1:11))),),""))))))))))</f>
        <v>0</v>
      </c>
      <c r="C18" s="98">
        <f t="array" ref="C18">IF($D$3="Poussins",IFERROR(INDEX(Poussins!C$8:C$1000,SMALL(IF(Poussins!$F$8:$F1044=Chronometrage!$E$3,ROW($1:$993)),ROWS($1:11))),),IF($D$3="Poussines",IFERROR(INDEX(Poussines!C$8:C$1000,SMALL(IF(Poussines!$F$8:$F1044=Chronometrage!$E$3,ROW($1:$993)),ROWS($1:11))),),IF($D$3="B1H",IFERROR(INDEX(B1H!C$8:C$1000,SMALL(IF(B1H!$F$8:$F1044=Chronometrage!$E$3,ROW($1:$993)),ROWS($1:11))),),IF($D$3="B2H",IFERROR(INDEX(B2H!C$8:C$1000,SMALL(IF(B2H!$F$8:$F1044=Chronometrage!$E$3,ROW($1:$993)),ROWS($1:11))),),IF($D$3="BD",IFERROR(INDEX(BD!C$8:C$1000,SMALL(IF(BD!$F$8:$F1044=Chronometrage!$E$3,ROW($1:$993)),ROWS($1:11))),),IF($D$3="M1H",IFERROR(INDEX(M1H!C$8:C$1000,SMALL(IF(M1H!$F$8:$F1044=Chronometrage!$E$3,ROW($1:$993)),ROWS($1:11))),),IF($D$3="M2H",IFERROR(INDEX(M2H!C$8:C$1000,SMALL(IF(M2H!$F$8:$F1044=Chronometrage!$E$3,ROW($1:$993)),ROWS($1:11))),),IF($D$3="MD",IFERROR(INDEX(MD!C$8:C$1000,SMALL(IF(MD!$F$8:$F1044=Chronometrage!$E$3,ROW($1:$993)),ROWS($1:11))),),IF($D$3="CH",IFERROR(INDEX(CH!C$8:C$1000,SMALL(IF(CH!$F$8:$F1044=Chronometrage!$E$3,ROW($1:$993)),ROWS($1:11))),),IF($D$3="CD",IFERROR(INDEX(CD!C$8:C$1000,SMALL(IF(CD!$F$8:$F1044=Chronometrage!$E$3,ROW($1:$993)),ROWS($1:11))),),""))))))))))</f>
        <v>0</v>
      </c>
      <c r="D18" s="98">
        <f t="array" ref="D18">IF($D$3="Poussins",IFERROR(INDEX(Poussins!D$8:D$1000,SMALL(IF(Poussins!$F$8:$F1044=Chronometrage!$E$3,ROW($1:$993)),ROWS($1:11))),),IF($D$3="Poussines",IFERROR(INDEX(Poussines!D$8:D$1000,SMALL(IF(Poussines!$F$8:$F1044=Chronometrage!$E$3,ROW($1:$993)),ROWS($1:11))),),IF($D$3="B1H",IFERROR(INDEX(B1H!D$8:D$1000,SMALL(IF(B1H!$F$8:$F1044=Chronometrage!$E$3,ROW($1:$993)),ROWS($1:11))),),IF($D$3="B2H",IFERROR(INDEX(B2H!D$8:D$1000,SMALL(IF(B2H!$F$8:$F1044=Chronometrage!$E$3,ROW($1:$993)),ROWS($1:11))),),IF($D$3="BD",IFERROR(INDEX(BD!D$8:D$1000,SMALL(IF(BD!$F$8:$F1044=Chronometrage!$E$3,ROW($1:$993)),ROWS($1:11))),),IF($D$3="M1H",IFERROR(INDEX(M1H!D$8:D$1000,SMALL(IF(M1H!$F$8:$F1044=Chronometrage!$E$3,ROW($1:$993)),ROWS($1:11))),),IF($D$3="M2H",IFERROR(INDEX(M2H!D$8:D$1000,SMALL(IF(M2H!$F$8:$F1044=Chronometrage!$E$3,ROW($1:$993)),ROWS($1:11))),),IF($D$3="MD",IFERROR(INDEX(MD!D$8:D$1000,SMALL(IF(MD!$F$8:$F1044=Chronometrage!$E$3,ROW($1:$993)),ROWS($1:11))),),IF($D$3="CH",IFERROR(INDEX(CH!D$8:D$1000,SMALL(IF(CH!$F$8:$F1044=Chronometrage!$E$3,ROW($1:$993)),ROWS($1:11))),),IF($D$3="CD",IFERROR(INDEX(CD!D$8:D$1000,SMALL(IF(CD!$F$8:$F1044=Chronometrage!$E$3,ROW($1:$993)),ROWS($1:11))),),""))))))))))</f>
        <v>0</v>
      </c>
      <c r="E18" s="98">
        <f t="array" ref="E18">IF($D$3="Poussins",IFERROR(INDEX(Poussins!E$8:E$1000,SMALL(IF(Poussins!$F$8:$F1044=Chronometrage!$E$3,ROW($1:$993)),ROWS($1:11))),),IF($D$3="Poussines",IFERROR(INDEX(Poussines!E$8:E$1000,SMALL(IF(Poussines!$F$8:$F1044=Chronometrage!$E$3,ROW($1:$993)),ROWS($1:11))),),IF($D$3="B1H",IFERROR(INDEX(B1H!E$8:E$1000,SMALL(IF(B1H!$F$8:$F1044=Chronometrage!$E$3,ROW($1:$993)),ROWS($1:11))),),IF($D$3="B2H",IFERROR(INDEX(B2H!E$8:E$1000,SMALL(IF(B2H!$F$8:$F1044=Chronometrage!$E$3,ROW($1:$993)),ROWS($1:11))),),IF($D$3="BD",IFERROR(INDEX(BD!E$8:E$1000,SMALL(IF(BD!$F$8:$F1044=Chronometrage!$E$3,ROW($1:$993)),ROWS($1:11))),),IF($D$3="M1H",IFERROR(INDEX(M1H!E$8:E$1000,SMALL(IF(M1H!$F$8:$F1044=Chronometrage!$E$3,ROW($1:$993)),ROWS($1:11))),),IF($D$3="M2H",IFERROR(INDEX(M2H!E$8:E$1000,SMALL(IF(M2H!$F$8:$F1044=Chronometrage!$E$3,ROW($1:$993)),ROWS($1:11))),),IF($D$3="MD",IFERROR(INDEX(MD!E$8:E$1000,SMALL(IF(MD!$F$8:$F1044=Chronometrage!$E$3,ROW($1:$993)),ROWS($1:11))),),IF($D$3="CH",IFERROR(INDEX(CH!E$8:E$1000,SMALL(IF(CH!$F$8:$F1044=Chronometrage!$E$3,ROW($1:$993)),ROWS($1:11))),),IF($D$3="CD",IFERROR(INDEX(CD!E$8:E$1000,SMALL(IF(CD!$F$8:$F1044=Chronometrage!$E$3,ROW($1:$993)),ROWS($1:11))),),""))))))))))</f>
        <v>0</v>
      </c>
      <c r="F18" s="95" t="str">
        <f t="shared" si="0"/>
        <v/>
      </c>
      <c r="G18" s="102" t="str">
        <f t="array" ref="G18">IF(E18=0,"",IF(E18=$R$8,$O$8,IF(E18=$R$9,$O$9,IF(E18=$R$10,$O$10,IF(E18=$R$11,$O$11,IF(E18=$R$12,$O$12,IF(E18=$R$13,$O$13,IF(E18=$R$14,$O$14,IF(E18=$R$15,$O$15,IF(E18=$R$16,$O$16,IF(E18=$R$17,$O$17,IF(E18=$R$18,$O$18,IF(E18=$R$19,$O$19,IF(E18=$R$20,$O$20,IF(E18=$R$21,$O$21,IF(E18=$R$22,$O$22,IF(E18=$R$23,$O$23,IF(E18=$R$24,$O$24,IF(E18=$R$25,$O$25,"")))))))))))))))))))</f>
        <v/>
      </c>
      <c r="K18" s="114">
        <v>0</v>
      </c>
      <c r="L18" s="115"/>
      <c r="O18" s="1" t="str">
        <f t="shared" si="1"/>
        <v/>
      </c>
      <c r="P18" s="6"/>
      <c r="Q18" s="88" t="str">
        <f t="shared" si="2"/>
        <v/>
      </c>
      <c r="R18" s="90"/>
    </row>
    <row r="19" spans="2:18" ht="16.5" thickBot="1">
      <c r="B19" s="98">
        <f t="array" ref="B19">IF($D$3="Poussins",IFERROR(INDEX(Poussins!B$8:B$1000,SMALL(IF(Poussins!$F$8:$F1045=Chronometrage!$E$3,ROW($1:$993)),ROWS($1:12))),),IF($D$3="Poussines",IFERROR(INDEX(Poussines!B$8:B$1000,SMALL(IF(Poussines!$F$8:$F1045=Chronometrage!$E$3,ROW($1:$993)),ROWS($1:12))),),IF($D$3="B1H",IFERROR(INDEX(B1H!B$8:B$1000,SMALL(IF(B1H!$F$8:$F1045=Chronometrage!$E$3,ROW($1:$993)),ROWS($1:12))),),IF($D$3="B2H",IFERROR(INDEX(B2H!B$8:B$1000,SMALL(IF(B2H!$F$8:$F1045=Chronometrage!$E$3,ROW($1:$993)),ROWS($1:12))),),IF($D$3="BD",IFERROR(INDEX(BD!B$8:B$1000,SMALL(IF(BD!$F$8:$F1045=Chronometrage!$E$3,ROW($1:$993)),ROWS($1:12))),),IF($D$3="M1H",IFERROR(INDEX(M1H!B$8:B$1000,SMALL(IF(M1H!$F$8:$F1045=Chronometrage!$E$3,ROW($1:$993)),ROWS($1:12))),),IF($D$3="M2H",IFERROR(INDEX(M2H!B$8:B$1000,SMALL(IF(M2H!$F$8:$F1045=Chronometrage!$E$3,ROW($1:$993)),ROWS($1:12))),),IF($D$3="MD",IFERROR(INDEX(MD!B$8:B$1000,SMALL(IF(MD!$F$8:$F1045=Chronometrage!$E$3,ROW($1:$993)),ROWS($1:12))),),IF($D$3="CH",IFERROR(INDEX(CH!B$8:B$1000,SMALL(IF(CH!$F$8:$F1045=Chronometrage!$E$3,ROW($1:$993)),ROWS($1:12))),),IF($D$3="CD",IFERROR(INDEX(CD!B$8:B$1000,SMALL(IF(CD!$F$8:$F1045=Chronometrage!$E$3,ROW($1:$993)),ROWS($1:12))),),""))))))))))</f>
        <v>0</v>
      </c>
      <c r="C19" s="98">
        <f t="array" ref="C19">IF($D$3="Poussins",IFERROR(INDEX(Poussins!C$8:C$1000,SMALL(IF(Poussins!$F$8:$F1045=Chronometrage!$E$3,ROW($1:$993)),ROWS($1:12))),),IF($D$3="Poussines",IFERROR(INDEX(Poussines!C$8:C$1000,SMALL(IF(Poussines!$F$8:$F1045=Chronometrage!$E$3,ROW($1:$993)),ROWS($1:12))),),IF($D$3="B1H",IFERROR(INDEX(B1H!C$8:C$1000,SMALL(IF(B1H!$F$8:$F1045=Chronometrage!$E$3,ROW($1:$993)),ROWS($1:12))),),IF($D$3="B2H",IFERROR(INDEX(B2H!C$8:C$1000,SMALL(IF(B2H!$F$8:$F1045=Chronometrage!$E$3,ROW($1:$993)),ROWS($1:12))),),IF($D$3="BD",IFERROR(INDEX(BD!C$8:C$1000,SMALL(IF(BD!$F$8:$F1045=Chronometrage!$E$3,ROW($1:$993)),ROWS($1:12))),),IF($D$3="M1H",IFERROR(INDEX(M1H!C$8:C$1000,SMALL(IF(M1H!$F$8:$F1045=Chronometrage!$E$3,ROW($1:$993)),ROWS($1:12))),),IF($D$3="M2H",IFERROR(INDEX(M2H!C$8:C$1000,SMALL(IF(M2H!$F$8:$F1045=Chronometrage!$E$3,ROW($1:$993)),ROWS($1:12))),),IF($D$3="MD",IFERROR(INDEX(MD!C$8:C$1000,SMALL(IF(MD!$F$8:$F1045=Chronometrage!$E$3,ROW($1:$993)),ROWS($1:12))),),IF($D$3="CH",IFERROR(INDEX(CH!C$8:C$1000,SMALL(IF(CH!$F$8:$F1045=Chronometrage!$E$3,ROW($1:$993)),ROWS($1:12))),),IF($D$3="CD",IFERROR(INDEX(CD!C$8:C$1000,SMALL(IF(CD!$F$8:$F1045=Chronometrage!$E$3,ROW($1:$993)),ROWS($1:12))),),""))))))))))</f>
        <v>0</v>
      </c>
      <c r="D19" s="98">
        <f t="array" ref="D19">IF($D$3="Poussins",IFERROR(INDEX(Poussins!D$8:D$1000,SMALL(IF(Poussins!$F$8:$F1045=Chronometrage!$E$3,ROW($1:$993)),ROWS($1:12))),),IF($D$3="Poussines",IFERROR(INDEX(Poussines!D$8:D$1000,SMALL(IF(Poussines!$F$8:$F1045=Chronometrage!$E$3,ROW($1:$993)),ROWS($1:12))),),IF($D$3="B1H",IFERROR(INDEX(B1H!D$8:D$1000,SMALL(IF(B1H!$F$8:$F1045=Chronometrage!$E$3,ROW($1:$993)),ROWS($1:12))),),IF($D$3="B2H",IFERROR(INDEX(B2H!D$8:D$1000,SMALL(IF(B2H!$F$8:$F1045=Chronometrage!$E$3,ROW($1:$993)),ROWS($1:12))),),IF($D$3="BD",IFERROR(INDEX(BD!D$8:D$1000,SMALL(IF(BD!$F$8:$F1045=Chronometrage!$E$3,ROW($1:$993)),ROWS($1:12))),),IF($D$3="M1H",IFERROR(INDEX(M1H!D$8:D$1000,SMALL(IF(M1H!$F$8:$F1045=Chronometrage!$E$3,ROW($1:$993)),ROWS($1:12))),),IF($D$3="M2H",IFERROR(INDEX(M2H!D$8:D$1000,SMALL(IF(M2H!$F$8:$F1045=Chronometrage!$E$3,ROW($1:$993)),ROWS($1:12))),),IF($D$3="MD",IFERROR(INDEX(MD!D$8:D$1000,SMALL(IF(MD!$F$8:$F1045=Chronometrage!$E$3,ROW($1:$993)),ROWS($1:12))),),IF($D$3="CH",IFERROR(INDEX(CH!D$8:D$1000,SMALL(IF(CH!$F$8:$F1045=Chronometrage!$E$3,ROW($1:$993)),ROWS($1:12))),),IF($D$3="CD",IFERROR(INDEX(CD!D$8:D$1000,SMALL(IF(CD!$F$8:$F1045=Chronometrage!$E$3,ROW($1:$993)),ROWS($1:12))),),""))))))))))</f>
        <v>0</v>
      </c>
      <c r="E19" s="98">
        <f t="array" ref="E19">IF($D$3="Poussins",IFERROR(INDEX(Poussins!E$8:E$1000,SMALL(IF(Poussins!$F$8:$F1045=Chronometrage!$E$3,ROW($1:$993)),ROWS($1:12))),),IF($D$3="Poussines",IFERROR(INDEX(Poussines!E$8:E$1000,SMALL(IF(Poussines!$F$8:$F1045=Chronometrage!$E$3,ROW($1:$993)),ROWS($1:12))),),IF($D$3="B1H",IFERROR(INDEX(B1H!E$8:E$1000,SMALL(IF(B1H!$F$8:$F1045=Chronometrage!$E$3,ROW($1:$993)),ROWS($1:12))),),IF($D$3="B2H",IFERROR(INDEX(B2H!E$8:E$1000,SMALL(IF(B2H!$F$8:$F1045=Chronometrage!$E$3,ROW($1:$993)),ROWS($1:12))),),IF($D$3="BD",IFERROR(INDEX(BD!E$8:E$1000,SMALL(IF(BD!$F$8:$F1045=Chronometrage!$E$3,ROW($1:$993)),ROWS($1:12))),),IF($D$3="M1H",IFERROR(INDEX(M1H!E$8:E$1000,SMALL(IF(M1H!$F$8:$F1045=Chronometrage!$E$3,ROW($1:$993)),ROWS($1:12))),),IF($D$3="M2H",IFERROR(INDEX(M2H!E$8:E$1000,SMALL(IF(M2H!$F$8:$F1045=Chronometrage!$E$3,ROW($1:$993)),ROWS($1:12))),),IF($D$3="MD",IFERROR(INDEX(MD!E$8:E$1000,SMALL(IF(MD!$F$8:$F1045=Chronometrage!$E$3,ROW($1:$993)),ROWS($1:12))),),IF($D$3="CH",IFERROR(INDEX(CH!E$8:E$1000,SMALL(IF(CH!$F$8:$F1045=Chronometrage!$E$3,ROW($1:$993)),ROWS($1:12))),),IF($D$3="CD",IFERROR(INDEX(CD!E$8:E$1000,SMALL(IF(CD!$F$8:$F1045=Chronometrage!$E$3,ROW($1:$993)),ROWS($1:12))),),""))))))))))</f>
        <v>0</v>
      </c>
      <c r="F19" s="95" t="str">
        <f t="shared" si="0"/>
        <v/>
      </c>
      <c r="G19" s="102" t="str">
        <f t="array" ref="G19">IF(E19=0,"",IF(E19=$R$8,$O$8,IF(E19=$R$9,$O$9,IF(E19=$R$10,$O$10,IF(E19=$R$11,$O$11,IF(E19=$R$12,$O$12,IF(E19=$R$13,$O$13,IF(E19=$R$14,$O$14,IF(E19=$R$15,$O$15,IF(E19=$R$16,$O$16,IF(E19=$R$17,$O$17,IF(E19=$R$18,$O$18,IF(E19=$R$19,$O$19,IF(E19=$R$20,$O$20,IF(E19=$R$21,$O$21,IF(E19=$R$22,$O$22,IF(E19=$R$23,$O$23,IF(E19=$R$24,$O$24,IF(E19=$R$25,$O$25,"")))))))))))))))))))</f>
        <v/>
      </c>
      <c r="K19" s="116"/>
      <c r="L19" s="117"/>
      <c r="O19" s="1" t="str">
        <f t="shared" si="1"/>
        <v/>
      </c>
      <c r="P19" s="6"/>
      <c r="Q19" s="88" t="str">
        <f t="shared" si="2"/>
        <v/>
      </c>
      <c r="R19" s="90"/>
    </row>
    <row r="20" spans="2:18">
      <c r="B20" s="98">
        <f t="array" ref="B20">IF($D$3="Poussins",IFERROR(INDEX(Poussins!B$8:B$1000,SMALL(IF(Poussins!$F$8:$F1046=Chronometrage!$E$3,ROW($1:$993)),ROWS($1:13))),),IF($D$3="Poussines",IFERROR(INDEX(Poussines!B$8:B$1000,SMALL(IF(Poussines!$F$8:$F1046=Chronometrage!$E$3,ROW($1:$993)),ROWS($1:13))),),IF($D$3="B1H",IFERROR(INDEX(B1H!B$8:B$1000,SMALL(IF(B1H!$F$8:$F1046=Chronometrage!$E$3,ROW($1:$993)),ROWS($1:13))),),IF($D$3="B2H",IFERROR(INDEX(B2H!B$8:B$1000,SMALL(IF(B2H!$F$8:$F1046=Chronometrage!$E$3,ROW($1:$993)),ROWS($1:13))),),IF($D$3="BD",IFERROR(INDEX(BD!B$8:B$1000,SMALL(IF(BD!$F$8:$F1046=Chronometrage!$E$3,ROW($1:$993)),ROWS($1:13))),),IF($D$3="M1H",IFERROR(INDEX(M1H!B$8:B$1000,SMALL(IF(M1H!$F$8:$F1046=Chronometrage!$E$3,ROW($1:$993)),ROWS($1:13))),),IF($D$3="M2H",IFERROR(INDEX(M2H!B$8:B$1000,SMALL(IF(M2H!$F$8:$F1046=Chronometrage!$E$3,ROW($1:$993)),ROWS($1:13))),),IF($D$3="MD",IFERROR(INDEX(MD!B$8:B$1000,SMALL(IF(MD!$F$8:$F1046=Chronometrage!$E$3,ROW($1:$993)),ROWS($1:13))),),IF($D$3="CH",IFERROR(INDEX(CH!B$8:B$1000,SMALL(IF(CH!$F$8:$F1046=Chronometrage!$E$3,ROW($1:$993)),ROWS($1:13))),),IF($D$3="CD",IFERROR(INDEX(CD!B$8:B$1000,SMALL(IF(CD!$F$8:$F1046=Chronometrage!$E$3,ROW($1:$993)),ROWS($1:13))),),""))))))))))</f>
        <v>0</v>
      </c>
      <c r="C20" s="98">
        <f t="array" ref="C20">IF($D$3="Poussins",IFERROR(INDEX(Poussins!C$8:C$1000,SMALL(IF(Poussins!$F$8:$F1046=Chronometrage!$E$3,ROW($1:$993)),ROWS($1:13))),),IF($D$3="Poussines",IFERROR(INDEX(Poussines!C$8:C$1000,SMALL(IF(Poussines!$F$8:$F1046=Chronometrage!$E$3,ROW($1:$993)),ROWS($1:13))),),IF($D$3="B1H",IFERROR(INDEX(B1H!C$8:C$1000,SMALL(IF(B1H!$F$8:$F1046=Chronometrage!$E$3,ROW($1:$993)),ROWS($1:13))),),IF($D$3="B2H",IFERROR(INDEX(B2H!C$8:C$1000,SMALL(IF(B2H!$F$8:$F1046=Chronometrage!$E$3,ROW($1:$993)),ROWS($1:13))),),IF($D$3="BD",IFERROR(INDEX(BD!C$8:C$1000,SMALL(IF(BD!$F$8:$F1046=Chronometrage!$E$3,ROW($1:$993)),ROWS($1:13))),),IF($D$3="M1H",IFERROR(INDEX(M1H!C$8:C$1000,SMALL(IF(M1H!$F$8:$F1046=Chronometrage!$E$3,ROW($1:$993)),ROWS($1:13))),),IF($D$3="M2H",IFERROR(INDEX(M2H!C$8:C$1000,SMALL(IF(M2H!$F$8:$F1046=Chronometrage!$E$3,ROW($1:$993)),ROWS($1:13))),),IF($D$3="MD",IFERROR(INDEX(MD!C$8:C$1000,SMALL(IF(MD!$F$8:$F1046=Chronometrage!$E$3,ROW($1:$993)),ROWS($1:13))),),IF($D$3="CH",IFERROR(INDEX(CH!C$8:C$1000,SMALL(IF(CH!$F$8:$F1046=Chronometrage!$E$3,ROW($1:$993)),ROWS($1:13))),),IF($D$3="CD",IFERROR(INDEX(CD!C$8:C$1000,SMALL(IF(CD!$F$8:$F1046=Chronometrage!$E$3,ROW($1:$993)),ROWS($1:13))),),""))))))))))</f>
        <v>0</v>
      </c>
      <c r="D20" s="98">
        <f t="array" ref="D20">IF($D$3="Poussins",IFERROR(INDEX(Poussins!D$8:D$1000,SMALL(IF(Poussins!$F$8:$F1046=Chronometrage!$E$3,ROW($1:$993)),ROWS($1:13))),),IF($D$3="Poussines",IFERROR(INDEX(Poussines!D$8:D$1000,SMALL(IF(Poussines!$F$8:$F1046=Chronometrage!$E$3,ROW($1:$993)),ROWS($1:13))),),IF($D$3="B1H",IFERROR(INDEX(B1H!D$8:D$1000,SMALL(IF(B1H!$F$8:$F1046=Chronometrage!$E$3,ROW($1:$993)),ROWS($1:13))),),IF($D$3="B2H",IFERROR(INDEX(B2H!D$8:D$1000,SMALL(IF(B2H!$F$8:$F1046=Chronometrage!$E$3,ROW($1:$993)),ROWS($1:13))),),IF($D$3="BD",IFERROR(INDEX(BD!D$8:D$1000,SMALL(IF(BD!$F$8:$F1046=Chronometrage!$E$3,ROW($1:$993)),ROWS($1:13))),),IF($D$3="M1H",IFERROR(INDEX(M1H!D$8:D$1000,SMALL(IF(M1H!$F$8:$F1046=Chronometrage!$E$3,ROW($1:$993)),ROWS($1:13))),),IF($D$3="M2H",IFERROR(INDEX(M2H!D$8:D$1000,SMALL(IF(M2H!$F$8:$F1046=Chronometrage!$E$3,ROW($1:$993)),ROWS($1:13))),),IF($D$3="MD",IFERROR(INDEX(MD!D$8:D$1000,SMALL(IF(MD!$F$8:$F1046=Chronometrage!$E$3,ROW($1:$993)),ROWS($1:13))),),IF($D$3="CH",IFERROR(INDEX(CH!D$8:D$1000,SMALL(IF(CH!$F$8:$F1046=Chronometrage!$E$3,ROW($1:$993)),ROWS($1:13))),),IF($D$3="CD",IFERROR(INDEX(CD!D$8:D$1000,SMALL(IF(CD!$F$8:$F1046=Chronometrage!$E$3,ROW($1:$993)),ROWS($1:13))),),""))))))))))</f>
        <v>0</v>
      </c>
      <c r="E20" s="98">
        <f t="array" ref="E20">IF($D$3="Poussins",IFERROR(INDEX(Poussins!E$8:E$1000,SMALL(IF(Poussins!$F$8:$F1046=Chronometrage!$E$3,ROW($1:$993)),ROWS($1:13))),),IF($D$3="Poussines",IFERROR(INDEX(Poussines!E$8:E$1000,SMALL(IF(Poussines!$F$8:$F1046=Chronometrage!$E$3,ROW($1:$993)),ROWS($1:13))),),IF($D$3="B1H",IFERROR(INDEX(B1H!E$8:E$1000,SMALL(IF(B1H!$F$8:$F1046=Chronometrage!$E$3,ROW($1:$993)),ROWS($1:13))),),IF($D$3="B2H",IFERROR(INDEX(B2H!E$8:E$1000,SMALL(IF(B2H!$F$8:$F1046=Chronometrage!$E$3,ROW($1:$993)),ROWS($1:13))),),IF($D$3="BD",IFERROR(INDEX(BD!E$8:E$1000,SMALL(IF(BD!$F$8:$F1046=Chronometrage!$E$3,ROW($1:$993)),ROWS($1:13))),),IF($D$3="M1H",IFERROR(INDEX(M1H!E$8:E$1000,SMALL(IF(M1H!$F$8:$F1046=Chronometrage!$E$3,ROW($1:$993)),ROWS($1:13))),),IF($D$3="M2H",IFERROR(INDEX(M2H!E$8:E$1000,SMALL(IF(M2H!$F$8:$F1046=Chronometrage!$E$3,ROW($1:$993)),ROWS($1:13))),),IF($D$3="MD",IFERROR(INDEX(MD!E$8:E$1000,SMALL(IF(MD!$F$8:$F1046=Chronometrage!$E$3,ROW($1:$993)),ROWS($1:13))),),IF($D$3="CH",IFERROR(INDEX(CH!E$8:E$1000,SMALL(IF(CH!$F$8:$F1046=Chronometrage!$E$3,ROW($1:$993)),ROWS($1:13))),),IF($D$3="CD",IFERROR(INDEX(CD!E$8:E$1000,SMALL(IF(CD!$F$8:$F1046=Chronometrage!$E$3,ROW($1:$993)),ROWS($1:13))),),""))))))))))</f>
        <v>0</v>
      </c>
      <c r="F20" s="95" t="str">
        <f t="shared" si="0"/>
        <v/>
      </c>
      <c r="G20" s="102" t="str">
        <f t="array" ref="G20">IF(E20=0,"",IF(E20=$R$8,$O$8,IF(E20=$R$9,$O$9,IF(E20=$R$10,$O$10,IF(E20=$R$11,$O$11,IF(E20=$R$12,$O$12,IF(E20=$R$13,$O$13,IF(E20=$R$14,$O$14,IF(E20=$R$15,$O$15,IF(E20=$R$16,$O$16,IF(E20=$R$17,$O$17,IF(E20=$R$18,$O$18,IF(E20=$R$19,$O$19,IF(E20=$R$20,$O$20,IF(E20=$R$21,$O$21,IF(E20=$R$22,$O$22,IF(E20=$R$23,$O$23,IF(E20=$R$24,$O$24,IF(E20=$R$25,$O$25,"")))))))))))))))))))</f>
        <v/>
      </c>
      <c r="O20" s="1" t="str">
        <f t="shared" si="1"/>
        <v/>
      </c>
      <c r="P20" s="6"/>
      <c r="Q20" s="88" t="str">
        <f t="shared" si="2"/>
        <v/>
      </c>
      <c r="R20" s="90"/>
    </row>
    <row r="21" spans="2:18">
      <c r="B21" s="98">
        <f t="array" ref="B21">IF($D$3="Poussins",IFERROR(INDEX(Poussins!B$8:B$1000,SMALL(IF(Poussins!$F$8:$F1047=Chronometrage!$E$3,ROW($1:$993)),ROWS($1:14))),),IF($D$3="Poussines",IFERROR(INDEX(Poussines!B$8:B$1000,SMALL(IF(Poussines!$F$8:$F1047=Chronometrage!$E$3,ROW($1:$993)),ROWS($1:14))),),IF($D$3="B1H",IFERROR(INDEX(B1H!B$8:B$1000,SMALL(IF(B1H!$F$8:$F1047=Chronometrage!$E$3,ROW($1:$993)),ROWS($1:14))),),IF($D$3="B2H",IFERROR(INDEX(B2H!B$8:B$1000,SMALL(IF(B2H!$F$8:$F1047=Chronometrage!$E$3,ROW($1:$993)),ROWS($1:14))),),IF($D$3="BD",IFERROR(INDEX(BD!B$8:B$1000,SMALL(IF(BD!$F$8:$F1047=Chronometrage!$E$3,ROW($1:$993)),ROWS($1:14))),),IF($D$3="M1H",IFERROR(INDEX(M1H!B$8:B$1000,SMALL(IF(M1H!$F$8:$F1047=Chronometrage!$E$3,ROW($1:$993)),ROWS($1:14))),),IF($D$3="M2H",IFERROR(INDEX(M2H!B$8:B$1000,SMALL(IF(M2H!$F$8:$F1047=Chronometrage!$E$3,ROW($1:$993)),ROWS($1:14))),),IF($D$3="MD",IFERROR(INDEX(MD!B$8:B$1000,SMALL(IF(MD!$F$8:$F1047=Chronometrage!$E$3,ROW($1:$993)),ROWS($1:14))),),IF($D$3="CH",IFERROR(INDEX(CH!B$8:B$1000,SMALL(IF(CH!$F$8:$F1047=Chronometrage!$E$3,ROW($1:$993)),ROWS($1:14))),),IF($D$3="CD",IFERROR(INDEX(CD!B$8:B$1000,SMALL(IF(CD!$F$8:$F1047=Chronometrage!$E$3,ROW($1:$993)),ROWS($1:14))),),""))))))))))</f>
        <v>0</v>
      </c>
      <c r="C21" s="98">
        <f t="array" ref="C21">IF($D$3="Poussins",IFERROR(INDEX(Poussins!C$8:C$1000,SMALL(IF(Poussins!$F$8:$F1047=Chronometrage!$E$3,ROW($1:$993)),ROWS($1:14))),),IF($D$3="Poussines",IFERROR(INDEX(Poussines!C$8:C$1000,SMALL(IF(Poussines!$F$8:$F1047=Chronometrage!$E$3,ROW($1:$993)),ROWS($1:14))),),IF($D$3="B1H",IFERROR(INDEX(B1H!C$8:C$1000,SMALL(IF(B1H!$F$8:$F1047=Chronometrage!$E$3,ROW($1:$993)),ROWS($1:14))),),IF($D$3="B2H",IFERROR(INDEX(B2H!C$8:C$1000,SMALL(IF(B2H!$F$8:$F1047=Chronometrage!$E$3,ROW($1:$993)),ROWS($1:14))),),IF($D$3="BD",IFERROR(INDEX(BD!C$8:C$1000,SMALL(IF(BD!$F$8:$F1047=Chronometrage!$E$3,ROW($1:$993)),ROWS($1:14))),),IF($D$3="M1H",IFERROR(INDEX(M1H!C$8:C$1000,SMALL(IF(M1H!$F$8:$F1047=Chronometrage!$E$3,ROW($1:$993)),ROWS($1:14))),),IF($D$3="M2H",IFERROR(INDEX(M2H!C$8:C$1000,SMALL(IF(M2H!$F$8:$F1047=Chronometrage!$E$3,ROW($1:$993)),ROWS($1:14))),),IF($D$3="MD",IFERROR(INDEX(MD!C$8:C$1000,SMALL(IF(MD!$F$8:$F1047=Chronometrage!$E$3,ROW($1:$993)),ROWS($1:14))),),IF($D$3="CH",IFERROR(INDEX(CH!C$8:C$1000,SMALL(IF(CH!$F$8:$F1047=Chronometrage!$E$3,ROW($1:$993)),ROWS($1:14))),),IF($D$3="CD",IFERROR(INDEX(CD!C$8:C$1000,SMALL(IF(CD!$F$8:$F1047=Chronometrage!$E$3,ROW($1:$993)),ROWS($1:14))),),""))))))))))</f>
        <v>0</v>
      </c>
      <c r="D21" s="98">
        <f t="array" ref="D21">IF($D$3="Poussins",IFERROR(INDEX(Poussins!D$8:D$1000,SMALL(IF(Poussins!$F$8:$F1047=Chronometrage!$E$3,ROW($1:$993)),ROWS($1:14))),),IF($D$3="Poussines",IFERROR(INDEX(Poussines!D$8:D$1000,SMALL(IF(Poussines!$F$8:$F1047=Chronometrage!$E$3,ROW($1:$993)),ROWS($1:14))),),IF($D$3="B1H",IFERROR(INDEX(B1H!D$8:D$1000,SMALL(IF(B1H!$F$8:$F1047=Chronometrage!$E$3,ROW($1:$993)),ROWS($1:14))),),IF($D$3="B2H",IFERROR(INDEX(B2H!D$8:D$1000,SMALL(IF(B2H!$F$8:$F1047=Chronometrage!$E$3,ROW($1:$993)),ROWS($1:14))),),IF($D$3="BD",IFERROR(INDEX(BD!D$8:D$1000,SMALL(IF(BD!$F$8:$F1047=Chronometrage!$E$3,ROW($1:$993)),ROWS($1:14))),),IF($D$3="M1H",IFERROR(INDEX(M1H!D$8:D$1000,SMALL(IF(M1H!$F$8:$F1047=Chronometrage!$E$3,ROW($1:$993)),ROWS($1:14))),),IF($D$3="M2H",IFERROR(INDEX(M2H!D$8:D$1000,SMALL(IF(M2H!$F$8:$F1047=Chronometrage!$E$3,ROW($1:$993)),ROWS($1:14))),),IF($D$3="MD",IFERROR(INDEX(MD!D$8:D$1000,SMALL(IF(MD!$F$8:$F1047=Chronometrage!$E$3,ROW($1:$993)),ROWS($1:14))),),IF($D$3="CH",IFERROR(INDEX(CH!D$8:D$1000,SMALL(IF(CH!$F$8:$F1047=Chronometrage!$E$3,ROW($1:$993)),ROWS($1:14))),),IF($D$3="CD",IFERROR(INDEX(CD!D$8:D$1000,SMALL(IF(CD!$F$8:$F1047=Chronometrage!$E$3,ROW($1:$993)),ROWS($1:14))),),""))))))))))</f>
        <v>0</v>
      </c>
      <c r="E21" s="98">
        <f t="array" ref="E21">IF($D$3="Poussins",IFERROR(INDEX(Poussins!E$8:E$1000,SMALL(IF(Poussins!$F$8:$F1047=Chronometrage!$E$3,ROW($1:$993)),ROWS($1:14))),),IF($D$3="Poussines",IFERROR(INDEX(Poussines!E$8:E$1000,SMALL(IF(Poussines!$F$8:$F1047=Chronometrage!$E$3,ROW($1:$993)),ROWS($1:14))),),IF($D$3="B1H",IFERROR(INDEX(B1H!E$8:E$1000,SMALL(IF(B1H!$F$8:$F1047=Chronometrage!$E$3,ROW($1:$993)),ROWS($1:14))),),IF($D$3="B2H",IFERROR(INDEX(B2H!E$8:E$1000,SMALL(IF(B2H!$F$8:$F1047=Chronometrage!$E$3,ROW($1:$993)),ROWS($1:14))),),IF($D$3="BD",IFERROR(INDEX(BD!E$8:E$1000,SMALL(IF(BD!$F$8:$F1047=Chronometrage!$E$3,ROW($1:$993)),ROWS($1:14))),),IF($D$3="M1H",IFERROR(INDEX(M1H!E$8:E$1000,SMALL(IF(M1H!$F$8:$F1047=Chronometrage!$E$3,ROW($1:$993)),ROWS($1:14))),),IF($D$3="M2H",IFERROR(INDEX(M2H!E$8:E$1000,SMALL(IF(M2H!$F$8:$F1047=Chronometrage!$E$3,ROW($1:$993)),ROWS($1:14))),),IF($D$3="MD",IFERROR(INDEX(MD!E$8:E$1000,SMALL(IF(MD!$F$8:$F1047=Chronometrage!$E$3,ROW($1:$993)),ROWS($1:14))),),IF($D$3="CH",IFERROR(INDEX(CH!E$8:E$1000,SMALL(IF(CH!$F$8:$F1047=Chronometrage!$E$3,ROW($1:$993)),ROWS($1:14))),),IF($D$3="CD",IFERROR(INDEX(CD!E$8:E$1000,SMALL(IF(CD!$F$8:$F1047=Chronometrage!$E$3,ROW($1:$993)),ROWS($1:14))),),""))))))))))</f>
        <v>0</v>
      </c>
      <c r="F21" s="95" t="str">
        <f t="shared" si="0"/>
        <v/>
      </c>
      <c r="G21" s="102" t="str">
        <f t="array" ref="G21">IF(E21=0,"",IF(E21=$R$8,$O$8,IF(E21=$R$9,$O$9,IF(E21=$R$10,$O$10,IF(E21=$R$11,$O$11,IF(E21=$R$12,$O$12,IF(E21=$R$13,$O$13,IF(E21=$R$14,$O$14,IF(E21=$R$15,$O$15,IF(E21=$R$16,$O$16,IF(E21=$R$17,$O$17,IF(E21=$R$18,$O$18,IF(E21=$R$19,$O$19,IF(E21=$R$20,$O$20,IF(E21=$R$21,$O$21,IF(E21=$R$22,$O$22,IF(E21=$R$23,$O$23,IF(E21=$R$24,$O$24,IF(E21=$R$25,$O$25,"")))))))))))))))))))</f>
        <v/>
      </c>
      <c r="O21" s="1" t="str">
        <f t="shared" si="1"/>
        <v/>
      </c>
      <c r="P21" s="6"/>
      <c r="Q21" s="88" t="str">
        <f t="shared" si="2"/>
        <v/>
      </c>
      <c r="R21" s="90"/>
    </row>
    <row r="22" spans="2:18">
      <c r="B22" s="98">
        <f t="array" ref="B22">IF($D$3="Poussins",IFERROR(INDEX(Poussins!B$8:B$1000,SMALL(IF(Poussins!$F$8:$F1048=Chronometrage!$E$3,ROW($1:$993)),ROWS($1:15))),),IF($D$3="Poussines",IFERROR(INDEX(Poussines!B$8:B$1000,SMALL(IF(Poussines!$F$8:$F1048=Chronometrage!$E$3,ROW($1:$993)),ROWS($1:15))),),IF($D$3="B1H",IFERROR(INDEX(B1H!B$8:B$1000,SMALL(IF(B1H!$F$8:$F1048=Chronometrage!$E$3,ROW($1:$993)),ROWS($1:15))),),IF($D$3="B2H",IFERROR(INDEX(B2H!B$8:B$1000,SMALL(IF(B2H!$F$8:$F1048=Chronometrage!$E$3,ROW($1:$993)),ROWS($1:15))),),IF($D$3="BD",IFERROR(INDEX(BD!B$8:B$1000,SMALL(IF(BD!$F$8:$F1048=Chronometrage!$E$3,ROW($1:$993)),ROWS($1:15))),),IF($D$3="M1H",IFERROR(INDEX(M1H!B$8:B$1000,SMALL(IF(M1H!$F$8:$F1048=Chronometrage!$E$3,ROW($1:$993)),ROWS($1:15))),),IF($D$3="M2H",IFERROR(INDEX(M2H!B$8:B$1000,SMALL(IF(M2H!$F$8:$F1048=Chronometrage!$E$3,ROW($1:$993)),ROWS($1:15))),),IF($D$3="MD",IFERROR(INDEX(MD!B$8:B$1000,SMALL(IF(MD!$F$8:$F1048=Chronometrage!$E$3,ROW($1:$993)),ROWS($1:15))),),IF($D$3="CH",IFERROR(INDEX(CH!B$8:B$1000,SMALL(IF(CH!$F$8:$F1048=Chronometrage!$E$3,ROW($1:$993)),ROWS($1:15))),),IF($D$3="CD",IFERROR(INDEX(CD!B$8:B$1000,SMALL(IF(CD!$F$8:$F1048=Chronometrage!$E$3,ROW($1:$993)),ROWS($1:15))),),""))))))))))</f>
        <v>0</v>
      </c>
      <c r="C22" s="98">
        <f t="array" ref="C22">IF($D$3="Poussins",IFERROR(INDEX(Poussins!C$8:C$1000,SMALL(IF(Poussins!$F$8:$F1048=Chronometrage!$E$3,ROW($1:$993)),ROWS($1:15))),),IF($D$3="Poussines",IFERROR(INDEX(Poussines!C$8:C$1000,SMALL(IF(Poussines!$F$8:$F1048=Chronometrage!$E$3,ROW($1:$993)),ROWS($1:15))),),IF($D$3="B1H",IFERROR(INDEX(B1H!C$8:C$1000,SMALL(IF(B1H!$F$8:$F1048=Chronometrage!$E$3,ROW($1:$993)),ROWS($1:15))),),IF($D$3="B2H",IFERROR(INDEX(B2H!C$8:C$1000,SMALL(IF(B2H!$F$8:$F1048=Chronometrage!$E$3,ROW($1:$993)),ROWS($1:15))),),IF($D$3="BD",IFERROR(INDEX(BD!C$8:C$1000,SMALL(IF(BD!$F$8:$F1048=Chronometrage!$E$3,ROW($1:$993)),ROWS($1:15))),),IF($D$3="M1H",IFERROR(INDEX(M1H!C$8:C$1000,SMALL(IF(M1H!$F$8:$F1048=Chronometrage!$E$3,ROW($1:$993)),ROWS($1:15))),),IF($D$3="M2H",IFERROR(INDEX(M2H!C$8:C$1000,SMALL(IF(M2H!$F$8:$F1048=Chronometrage!$E$3,ROW($1:$993)),ROWS($1:15))),),IF($D$3="MD",IFERROR(INDEX(MD!C$8:C$1000,SMALL(IF(MD!$F$8:$F1048=Chronometrage!$E$3,ROW($1:$993)),ROWS($1:15))),),IF($D$3="CH",IFERROR(INDEX(CH!C$8:C$1000,SMALL(IF(CH!$F$8:$F1048=Chronometrage!$E$3,ROW($1:$993)),ROWS($1:15))),),IF($D$3="CD",IFERROR(INDEX(CD!C$8:C$1000,SMALL(IF(CD!$F$8:$F1048=Chronometrage!$E$3,ROW($1:$993)),ROWS($1:15))),),""))))))))))</f>
        <v>0</v>
      </c>
      <c r="D22" s="98">
        <f t="array" ref="D22">IF($D$3="Poussins",IFERROR(INDEX(Poussins!D$8:D$1000,SMALL(IF(Poussins!$F$8:$F1048=Chronometrage!$E$3,ROW($1:$993)),ROWS($1:15))),),IF($D$3="Poussines",IFERROR(INDEX(Poussines!D$8:D$1000,SMALL(IF(Poussines!$F$8:$F1048=Chronometrage!$E$3,ROW($1:$993)),ROWS($1:15))),),IF($D$3="B1H",IFERROR(INDEX(B1H!D$8:D$1000,SMALL(IF(B1H!$F$8:$F1048=Chronometrage!$E$3,ROW($1:$993)),ROWS($1:15))),),IF($D$3="B2H",IFERROR(INDEX(B2H!D$8:D$1000,SMALL(IF(B2H!$F$8:$F1048=Chronometrage!$E$3,ROW($1:$993)),ROWS($1:15))),),IF($D$3="BD",IFERROR(INDEX(BD!D$8:D$1000,SMALL(IF(BD!$F$8:$F1048=Chronometrage!$E$3,ROW($1:$993)),ROWS($1:15))),),IF($D$3="M1H",IFERROR(INDEX(M1H!D$8:D$1000,SMALL(IF(M1H!$F$8:$F1048=Chronometrage!$E$3,ROW($1:$993)),ROWS($1:15))),),IF($D$3="M2H",IFERROR(INDEX(M2H!D$8:D$1000,SMALL(IF(M2H!$F$8:$F1048=Chronometrage!$E$3,ROW($1:$993)),ROWS($1:15))),),IF($D$3="MD",IFERROR(INDEX(MD!D$8:D$1000,SMALL(IF(MD!$F$8:$F1048=Chronometrage!$E$3,ROW($1:$993)),ROWS($1:15))),),IF($D$3="CH",IFERROR(INDEX(CH!D$8:D$1000,SMALL(IF(CH!$F$8:$F1048=Chronometrage!$E$3,ROW($1:$993)),ROWS($1:15))),),IF($D$3="CD",IFERROR(INDEX(CD!D$8:D$1000,SMALL(IF(CD!$F$8:$F1048=Chronometrage!$E$3,ROW($1:$993)),ROWS($1:15))),),""))))))))))</f>
        <v>0</v>
      </c>
      <c r="E22" s="98">
        <f t="array" ref="E22">IF($D$3="Poussins",IFERROR(INDEX(Poussins!E$8:E$1000,SMALL(IF(Poussins!$F$8:$F1048=Chronometrage!$E$3,ROW($1:$993)),ROWS($1:15))),),IF($D$3="Poussines",IFERROR(INDEX(Poussines!E$8:E$1000,SMALL(IF(Poussines!$F$8:$F1048=Chronometrage!$E$3,ROW($1:$993)),ROWS($1:15))),),IF($D$3="B1H",IFERROR(INDEX(B1H!E$8:E$1000,SMALL(IF(B1H!$F$8:$F1048=Chronometrage!$E$3,ROW($1:$993)),ROWS($1:15))),),IF($D$3="B2H",IFERROR(INDEX(B2H!E$8:E$1000,SMALL(IF(B2H!$F$8:$F1048=Chronometrage!$E$3,ROW($1:$993)),ROWS($1:15))),),IF($D$3="BD",IFERROR(INDEX(BD!E$8:E$1000,SMALL(IF(BD!$F$8:$F1048=Chronometrage!$E$3,ROW($1:$993)),ROWS($1:15))),),IF($D$3="M1H",IFERROR(INDEX(M1H!E$8:E$1000,SMALL(IF(M1H!$F$8:$F1048=Chronometrage!$E$3,ROW($1:$993)),ROWS($1:15))),),IF($D$3="M2H",IFERROR(INDEX(M2H!E$8:E$1000,SMALL(IF(M2H!$F$8:$F1048=Chronometrage!$E$3,ROW($1:$993)),ROWS($1:15))),),IF($D$3="MD",IFERROR(INDEX(MD!E$8:E$1000,SMALL(IF(MD!$F$8:$F1048=Chronometrage!$E$3,ROW($1:$993)),ROWS($1:15))),),IF($D$3="CH",IFERROR(INDEX(CH!E$8:E$1000,SMALL(IF(CH!$F$8:$F1048=Chronometrage!$E$3,ROW($1:$993)),ROWS($1:15))),),IF($D$3="CD",IFERROR(INDEX(CD!E$8:E$1000,SMALL(IF(CD!$F$8:$F1048=Chronometrage!$E$3,ROW($1:$993)),ROWS($1:15))),),""))))))))))</f>
        <v>0</v>
      </c>
      <c r="F22" s="95" t="str">
        <f t="shared" si="0"/>
        <v/>
      </c>
      <c r="G22" s="102" t="str">
        <f t="array" ref="G22">IF(E22=0,"",IF(E22=$R$8,$O$8,IF(E22=$R$9,$O$9,IF(E22=$R$10,$O$10,IF(E22=$R$11,$O$11,IF(E22=$R$12,$O$12,IF(E22=$R$13,$O$13,IF(E22=$R$14,$O$14,IF(E22=$R$15,$O$15,IF(E22=$R$16,$O$16,IF(E22=$R$17,$O$17,IF(E22=$R$18,$O$18,IF(E22=$R$19,$O$19,IF(E22=$R$20,$O$20,IF(E22=$R$21,$O$21,IF(E22=$R$22,$O$22,IF(E22=$R$23,$O$23,IF(E22=$R$24,$O$24,IF(E22=$R$25,$O$25,"")))))))))))))))))))</f>
        <v/>
      </c>
      <c r="O22" s="1" t="str">
        <f t="shared" si="1"/>
        <v/>
      </c>
      <c r="P22" s="6"/>
      <c r="Q22" s="88" t="str">
        <f t="shared" si="2"/>
        <v/>
      </c>
      <c r="R22" s="90"/>
    </row>
    <row r="23" spans="2:18">
      <c r="B23" s="98">
        <f t="array" ref="B23">IF($D$3="Poussins",IFERROR(INDEX(Poussins!B$8:B$1000,SMALL(IF(Poussins!$F$8:$F1049=Chronometrage!$E$3,ROW($1:$993)),ROWS($1:16))),),IF($D$3="Poussines",IFERROR(INDEX(Poussines!B$8:B$1000,SMALL(IF(Poussines!$F$8:$F1049=Chronometrage!$E$3,ROW($1:$993)),ROWS($1:16))),),IF($D$3="B1H",IFERROR(INDEX(B1H!B$8:B$1000,SMALL(IF(B1H!$F$8:$F1049=Chronometrage!$E$3,ROW($1:$993)),ROWS($1:16))),),IF($D$3="B2H",IFERROR(INDEX(B2H!B$8:B$1000,SMALL(IF(B2H!$F$8:$F1049=Chronometrage!$E$3,ROW($1:$993)),ROWS($1:16))),),IF($D$3="BD",IFERROR(INDEX(BD!B$8:B$1000,SMALL(IF(BD!$F$8:$F1049=Chronometrage!$E$3,ROW($1:$993)),ROWS($1:16))),),IF($D$3="M1H",IFERROR(INDEX(M1H!B$8:B$1000,SMALL(IF(M1H!$F$8:$F1049=Chronometrage!$E$3,ROW($1:$993)),ROWS($1:16))),),IF($D$3="M2H",IFERROR(INDEX(M2H!B$8:B$1000,SMALL(IF(M2H!$F$8:$F1049=Chronometrage!$E$3,ROW($1:$993)),ROWS($1:16))),),IF($D$3="MD",IFERROR(INDEX(MD!B$8:B$1000,SMALL(IF(MD!$F$8:$F1049=Chronometrage!$E$3,ROW($1:$993)),ROWS($1:16))),),IF($D$3="CH",IFERROR(INDEX(CH!B$8:B$1000,SMALL(IF(CH!$F$8:$F1049=Chronometrage!$E$3,ROW($1:$993)),ROWS($1:16))),),IF($D$3="CD",IFERROR(INDEX(CD!B$8:B$1000,SMALL(IF(CD!$F$8:$F1049=Chronometrage!$E$3,ROW($1:$993)),ROWS($1:16))),),""))))))))))</f>
        <v>0</v>
      </c>
      <c r="C23" s="98">
        <f t="array" ref="C23">IF($D$3="Poussins",IFERROR(INDEX(Poussins!C$8:C$1000,SMALL(IF(Poussins!$F$8:$F1049=Chronometrage!$E$3,ROW($1:$993)),ROWS($1:16))),),IF($D$3="Poussines",IFERROR(INDEX(Poussines!C$8:C$1000,SMALL(IF(Poussines!$F$8:$F1049=Chronometrage!$E$3,ROW($1:$993)),ROWS($1:16))),),IF($D$3="B1H",IFERROR(INDEX(B1H!C$8:C$1000,SMALL(IF(B1H!$F$8:$F1049=Chronometrage!$E$3,ROW($1:$993)),ROWS($1:16))),),IF($D$3="B2H",IFERROR(INDEX(B2H!C$8:C$1000,SMALL(IF(B2H!$F$8:$F1049=Chronometrage!$E$3,ROW($1:$993)),ROWS($1:16))),),IF($D$3="BD",IFERROR(INDEX(BD!C$8:C$1000,SMALL(IF(BD!$F$8:$F1049=Chronometrage!$E$3,ROW($1:$993)),ROWS($1:16))),),IF($D$3="M1H",IFERROR(INDEX(M1H!C$8:C$1000,SMALL(IF(M1H!$F$8:$F1049=Chronometrage!$E$3,ROW($1:$993)),ROWS($1:16))),),IF($D$3="M2H",IFERROR(INDEX(M2H!C$8:C$1000,SMALL(IF(M2H!$F$8:$F1049=Chronometrage!$E$3,ROW($1:$993)),ROWS($1:16))),),IF($D$3="MD",IFERROR(INDEX(MD!C$8:C$1000,SMALL(IF(MD!$F$8:$F1049=Chronometrage!$E$3,ROW($1:$993)),ROWS($1:16))),),IF($D$3="CH",IFERROR(INDEX(CH!C$8:C$1000,SMALL(IF(CH!$F$8:$F1049=Chronometrage!$E$3,ROW($1:$993)),ROWS($1:16))),),IF($D$3="CD",IFERROR(INDEX(CD!C$8:C$1000,SMALL(IF(CD!$F$8:$F1049=Chronometrage!$E$3,ROW($1:$993)),ROWS($1:16))),),""))))))))))</f>
        <v>0</v>
      </c>
      <c r="D23" s="98">
        <f t="array" ref="D23">IF($D$3="Poussins",IFERROR(INDEX(Poussins!D$8:D$1000,SMALL(IF(Poussins!$F$8:$F1049=Chronometrage!$E$3,ROW($1:$993)),ROWS($1:16))),),IF($D$3="Poussines",IFERROR(INDEX(Poussines!D$8:D$1000,SMALL(IF(Poussines!$F$8:$F1049=Chronometrage!$E$3,ROW($1:$993)),ROWS($1:16))),),IF($D$3="B1H",IFERROR(INDEX(B1H!D$8:D$1000,SMALL(IF(B1H!$F$8:$F1049=Chronometrage!$E$3,ROW($1:$993)),ROWS($1:16))),),IF($D$3="B2H",IFERROR(INDEX(B2H!D$8:D$1000,SMALL(IF(B2H!$F$8:$F1049=Chronometrage!$E$3,ROW($1:$993)),ROWS($1:16))),),IF($D$3="BD",IFERROR(INDEX(BD!D$8:D$1000,SMALL(IF(BD!$F$8:$F1049=Chronometrage!$E$3,ROW($1:$993)),ROWS($1:16))),),IF($D$3="M1H",IFERROR(INDEX(M1H!D$8:D$1000,SMALL(IF(M1H!$F$8:$F1049=Chronometrage!$E$3,ROW($1:$993)),ROWS($1:16))),),IF($D$3="M2H",IFERROR(INDEX(M2H!D$8:D$1000,SMALL(IF(M2H!$F$8:$F1049=Chronometrage!$E$3,ROW($1:$993)),ROWS($1:16))),),IF($D$3="MD",IFERROR(INDEX(MD!D$8:D$1000,SMALL(IF(MD!$F$8:$F1049=Chronometrage!$E$3,ROW($1:$993)),ROWS($1:16))),),IF($D$3="CH",IFERROR(INDEX(CH!D$8:D$1000,SMALL(IF(CH!$F$8:$F1049=Chronometrage!$E$3,ROW($1:$993)),ROWS($1:16))),),IF($D$3="CD",IFERROR(INDEX(CD!D$8:D$1000,SMALL(IF(CD!$F$8:$F1049=Chronometrage!$E$3,ROW($1:$993)),ROWS($1:16))),),""))))))))))</f>
        <v>0</v>
      </c>
      <c r="E23" s="98">
        <f t="array" ref="E23">IF($D$3="Poussins",IFERROR(INDEX(Poussins!E$8:E$1000,SMALL(IF(Poussins!$F$8:$F1049=Chronometrage!$E$3,ROW($1:$993)),ROWS($1:16))),),IF($D$3="Poussines",IFERROR(INDEX(Poussines!E$8:E$1000,SMALL(IF(Poussines!$F$8:$F1049=Chronometrage!$E$3,ROW($1:$993)),ROWS($1:16))),),IF($D$3="B1H",IFERROR(INDEX(B1H!E$8:E$1000,SMALL(IF(B1H!$F$8:$F1049=Chronometrage!$E$3,ROW($1:$993)),ROWS($1:16))),),IF($D$3="B2H",IFERROR(INDEX(B2H!E$8:E$1000,SMALL(IF(B2H!$F$8:$F1049=Chronometrage!$E$3,ROW($1:$993)),ROWS($1:16))),),IF($D$3="BD",IFERROR(INDEX(BD!E$8:E$1000,SMALL(IF(BD!$F$8:$F1049=Chronometrage!$E$3,ROW($1:$993)),ROWS($1:16))),),IF($D$3="M1H",IFERROR(INDEX(M1H!E$8:E$1000,SMALL(IF(M1H!$F$8:$F1049=Chronometrage!$E$3,ROW($1:$993)),ROWS($1:16))),),IF($D$3="M2H",IFERROR(INDEX(M2H!E$8:E$1000,SMALL(IF(M2H!$F$8:$F1049=Chronometrage!$E$3,ROW($1:$993)),ROWS($1:16))),),IF($D$3="MD",IFERROR(INDEX(MD!E$8:E$1000,SMALL(IF(MD!$F$8:$F1049=Chronometrage!$E$3,ROW($1:$993)),ROWS($1:16))),),IF($D$3="CH",IFERROR(INDEX(CH!E$8:E$1000,SMALL(IF(CH!$F$8:$F1049=Chronometrage!$E$3,ROW($1:$993)),ROWS($1:16))),),IF($D$3="CD",IFERROR(INDEX(CD!E$8:E$1000,SMALL(IF(CD!$F$8:$F1049=Chronometrage!$E$3,ROW($1:$993)),ROWS($1:16))),),""))))))))))</f>
        <v>0</v>
      </c>
      <c r="F23" s="95" t="str">
        <f t="shared" si="0"/>
        <v/>
      </c>
      <c r="G23" s="102" t="str">
        <f t="array" ref="G23">IF(E23=0,"",IF(E23=$R$8,$O$8,IF(E23=$R$9,$O$9,IF(E23=$R$10,$O$10,IF(E23=$R$11,$O$11,IF(E23=$R$12,$O$12,IF(E23=$R$13,$O$13,IF(E23=$R$14,$O$14,IF(E23=$R$15,$O$15,IF(E23=$R$16,$O$16,IF(E23=$R$17,$O$17,IF(E23=$R$18,$O$18,IF(E23=$R$19,$O$19,IF(E23=$R$20,$O$20,IF(E23=$R$21,$O$21,IF(E23=$R$22,$O$22,IF(E23=$R$23,$O$23,IF(E23=$R$24,$O$24,IF(E23=$R$25,$O$25,"")))))))))))))))))))</f>
        <v/>
      </c>
      <c r="O23" s="1" t="str">
        <f t="shared" si="1"/>
        <v/>
      </c>
      <c r="P23" s="6"/>
      <c r="Q23" s="88" t="str">
        <f t="shared" si="2"/>
        <v/>
      </c>
      <c r="R23" s="90"/>
    </row>
    <row r="24" spans="2:18">
      <c r="B24" s="98">
        <f t="array" ref="B24">IF($D$3="Poussins",IFERROR(INDEX(Poussins!B$8:B$1000,SMALL(IF(Poussins!$F$8:$F1050=Chronometrage!$E$3,ROW($1:$993)),ROWS($1:17))),),IF($D$3="Poussines",IFERROR(INDEX(Poussines!B$8:B$1000,SMALL(IF(Poussines!$F$8:$F1050=Chronometrage!$E$3,ROW($1:$993)),ROWS($1:17))),),IF($D$3="B1H",IFERROR(INDEX(B1H!B$8:B$1000,SMALL(IF(B1H!$F$8:$F1050=Chronometrage!$E$3,ROW($1:$993)),ROWS($1:17))),),IF($D$3="B2H",IFERROR(INDEX(B2H!B$8:B$1000,SMALL(IF(B2H!$F$8:$F1050=Chronometrage!$E$3,ROW($1:$993)),ROWS($1:17))),),IF($D$3="BD",IFERROR(INDEX(BD!B$8:B$1000,SMALL(IF(BD!$F$8:$F1050=Chronometrage!$E$3,ROW($1:$993)),ROWS($1:17))),),IF($D$3="M1H",IFERROR(INDEX(M1H!B$8:B$1000,SMALL(IF(M1H!$F$8:$F1050=Chronometrage!$E$3,ROW($1:$993)),ROWS($1:17))),),IF($D$3="M2H",IFERROR(INDEX(M2H!B$8:B$1000,SMALL(IF(M2H!$F$8:$F1050=Chronometrage!$E$3,ROW($1:$993)),ROWS($1:17))),),IF($D$3="MD",IFERROR(INDEX(MD!B$8:B$1000,SMALL(IF(MD!$F$8:$F1050=Chronometrage!$E$3,ROW($1:$993)),ROWS($1:17))),),IF($D$3="CH",IFERROR(INDEX(CH!B$8:B$1000,SMALL(IF(CH!$F$8:$F1050=Chronometrage!$E$3,ROW($1:$993)),ROWS($1:17))),),IF($D$3="CD",IFERROR(INDEX(CD!B$8:B$1000,SMALL(IF(CD!$F$8:$F1050=Chronometrage!$E$3,ROW($1:$993)),ROWS($1:17))),),""))))))))))</f>
        <v>0</v>
      </c>
      <c r="C24" s="98">
        <f t="array" ref="C24">IF($D$3="Poussins",IFERROR(INDEX(Poussins!C$8:C$1000,SMALL(IF(Poussins!$F$8:$F1050=Chronometrage!$E$3,ROW($1:$993)),ROWS($1:17))),),IF($D$3="Poussines",IFERROR(INDEX(Poussines!C$8:C$1000,SMALL(IF(Poussines!$F$8:$F1050=Chronometrage!$E$3,ROW($1:$993)),ROWS($1:17))),),IF($D$3="B1H",IFERROR(INDEX(B1H!C$8:C$1000,SMALL(IF(B1H!$F$8:$F1050=Chronometrage!$E$3,ROW($1:$993)),ROWS($1:17))),),IF($D$3="B2H",IFERROR(INDEX(B2H!C$8:C$1000,SMALL(IF(B2H!$F$8:$F1050=Chronometrage!$E$3,ROW($1:$993)),ROWS($1:17))),),IF($D$3="BD",IFERROR(INDEX(BD!C$8:C$1000,SMALL(IF(BD!$F$8:$F1050=Chronometrage!$E$3,ROW($1:$993)),ROWS($1:17))),),IF($D$3="M1H",IFERROR(INDEX(M1H!C$8:C$1000,SMALL(IF(M1H!$F$8:$F1050=Chronometrage!$E$3,ROW($1:$993)),ROWS($1:17))),),IF($D$3="M2H",IFERROR(INDEX(M2H!C$8:C$1000,SMALL(IF(M2H!$F$8:$F1050=Chronometrage!$E$3,ROW($1:$993)),ROWS($1:17))),),IF($D$3="MD",IFERROR(INDEX(MD!C$8:C$1000,SMALL(IF(MD!$F$8:$F1050=Chronometrage!$E$3,ROW($1:$993)),ROWS($1:17))),),IF($D$3="CH",IFERROR(INDEX(CH!C$8:C$1000,SMALL(IF(CH!$F$8:$F1050=Chronometrage!$E$3,ROW($1:$993)),ROWS($1:17))),),IF($D$3="CD",IFERROR(INDEX(CD!C$8:C$1000,SMALL(IF(CD!$F$8:$F1050=Chronometrage!$E$3,ROW($1:$993)),ROWS($1:17))),),""))))))))))</f>
        <v>0</v>
      </c>
      <c r="D24" s="98">
        <f t="array" ref="D24">IF($D$3="Poussins",IFERROR(INDEX(Poussins!D$8:D$1000,SMALL(IF(Poussins!$F$8:$F1050=Chronometrage!$E$3,ROW($1:$993)),ROWS($1:17))),),IF($D$3="Poussines",IFERROR(INDEX(Poussines!D$8:D$1000,SMALL(IF(Poussines!$F$8:$F1050=Chronometrage!$E$3,ROW($1:$993)),ROWS($1:17))),),IF($D$3="B1H",IFERROR(INDEX(B1H!D$8:D$1000,SMALL(IF(B1H!$F$8:$F1050=Chronometrage!$E$3,ROW($1:$993)),ROWS($1:17))),),IF($D$3="B2H",IFERROR(INDEX(B2H!D$8:D$1000,SMALL(IF(B2H!$F$8:$F1050=Chronometrage!$E$3,ROW($1:$993)),ROWS($1:17))),),IF($D$3="BD",IFERROR(INDEX(BD!D$8:D$1000,SMALL(IF(BD!$F$8:$F1050=Chronometrage!$E$3,ROW($1:$993)),ROWS($1:17))),),IF($D$3="M1H",IFERROR(INDEX(M1H!D$8:D$1000,SMALL(IF(M1H!$F$8:$F1050=Chronometrage!$E$3,ROW($1:$993)),ROWS($1:17))),),IF($D$3="M2H",IFERROR(INDEX(M2H!D$8:D$1000,SMALL(IF(M2H!$F$8:$F1050=Chronometrage!$E$3,ROW($1:$993)),ROWS($1:17))),),IF($D$3="MD",IFERROR(INDEX(MD!D$8:D$1000,SMALL(IF(MD!$F$8:$F1050=Chronometrage!$E$3,ROW($1:$993)),ROWS($1:17))),),IF($D$3="CH",IFERROR(INDEX(CH!D$8:D$1000,SMALL(IF(CH!$F$8:$F1050=Chronometrage!$E$3,ROW($1:$993)),ROWS($1:17))),),IF($D$3="CD",IFERROR(INDEX(CD!D$8:D$1000,SMALL(IF(CD!$F$8:$F1050=Chronometrage!$E$3,ROW($1:$993)),ROWS($1:17))),),""))))))))))</f>
        <v>0</v>
      </c>
      <c r="E24" s="98">
        <f t="array" ref="E24">IF($D$3="Poussins",IFERROR(INDEX(Poussins!E$8:E$1000,SMALL(IF(Poussins!$F$8:$F1050=Chronometrage!$E$3,ROW($1:$993)),ROWS($1:17))),),IF($D$3="Poussines",IFERROR(INDEX(Poussines!E$8:E$1000,SMALL(IF(Poussines!$F$8:$F1050=Chronometrage!$E$3,ROW($1:$993)),ROWS($1:17))),),IF($D$3="B1H",IFERROR(INDEX(B1H!E$8:E$1000,SMALL(IF(B1H!$F$8:$F1050=Chronometrage!$E$3,ROW($1:$993)),ROWS($1:17))),),IF($D$3="B2H",IFERROR(INDEX(B2H!E$8:E$1000,SMALL(IF(B2H!$F$8:$F1050=Chronometrage!$E$3,ROW($1:$993)),ROWS($1:17))),),IF($D$3="BD",IFERROR(INDEX(BD!E$8:E$1000,SMALL(IF(BD!$F$8:$F1050=Chronometrage!$E$3,ROW($1:$993)),ROWS($1:17))),),IF($D$3="M1H",IFERROR(INDEX(M1H!E$8:E$1000,SMALL(IF(M1H!$F$8:$F1050=Chronometrage!$E$3,ROW($1:$993)),ROWS($1:17))),),IF($D$3="M2H",IFERROR(INDEX(M2H!E$8:E$1000,SMALL(IF(M2H!$F$8:$F1050=Chronometrage!$E$3,ROW($1:$993)),ROWS($1:17))),),IF($D$3="MD",IFERROR(INDEX(MD!E$8:E$1000,SMALL(IF(MD!$F$8:$F1050=Chronometrage!$E$3,ROW($1:$993)),ROWS($1:17))),),IF($D$3="CH",IFERROR(INDEX(CH!E$8:E$1000,SMALL(IF(CH!$F$8:$F1050=Chronometrage!$E$3,ROW($1:$993)),ROWS($1:17))),),IF($D$3="CD",IFERROR(INDEX(CD!E$8:E$1000,SMALL(IF(CD!$F$8:$F1050=Chronometrage!$E$3,ROW($1:$993)),ROWS($1:17))),),""))))))))))</f>
        <v>0</v>
      </c>
      <c r="F24" s="95" t="str">
        <f t="shared" si="0"/>
        <v/>
      </c>
      <c r="G24" s="102" t="str">
        <f t="array" ref="G24">IF(E24=0,"",IF(E24=$R$8,$O$8,IF(E24=$R$9,$O$9,IF(E24=$R$10,$O$10,IF(E24=$R$11,$O$11,IF(E24=$R$12,$O$12,IF(E24=$R$13,$O$13,IF(E24=$R$14,$O$14,IF(E24=$R$15,$O$15,IF(E24=$R$16,$O$16,IF(E24=$R$17,$O$17,IF(E24=$R$18,$O$18,IF(E24=$R$19,$O$19,IF(E24=$R$20,$O$20,IF(E24=$R$21,$O$21,IF(E24=$R$22,$O$22,IF(E24=$R$23,$O$23,IF(E24=$R$24,$O$24,IF(E24=$R$25,$O$25,"")))))))))))))))))))</f>
        <v/>
      </c>
      <c r="O24" s="1" t="str">
        <f t="shared" si="1"/>
        <v/>
      </c>
      <c r="P24" s="6"/>
      <c r="Q24" s="88" t="str">
        <f t="shared" si="2"/>
        <v/>
      </c>
      <c r="R24" s="90"/>
    </row>
    <row r="25" spans="2:18">
      <c r="B25" s="98">
        <f t="array" ref="B25">IF($D$3="Poussins",IFERROR(INDEX(Poussins!B$8:B$1000,SMALL(IF(Poussins!$F$8:$F1051=Chronometrage!$E$3,ROW($1:$993)),ROWS($1:18))),),IF($D$3="Poussines",IFERROR(INDEX(Poussines!B$8:B$1000,SMALL(IF(Poussines!$F$8:$F1051=Chronometrage!$E$3,ROW($1:$993)),ROWS($1:18))),),IF($D$3="B1H",IFERROR(INDEX(B1H!B$8:B$1000,SMALL(IF(B1H!$F$8:$F1051=Chronometrage!$E$3,ROW($1:$993)),ROWS($1:18))),),IF($D$3="B2H",IFERROR(INDEX(B2H!B$8:B$1000,SMALL(IF(B2H!$F$8:$F1051=Chronometrage!$E$3,ROW($1:$993)),ROWS($1:18))),),IF($D$3="BD",IFERROR(INDEX(BD!B$8:B$1000,SMALL(IF(BD!$F$8:$F1051=Chronometrage!$E$3,ROW($1:$993)),ROWS($1:18))),),IF($D$3="M1H",IFERROR(INDEX(M1H!B$8:B$1000,SMALL(IF(M1H!$F$8:$F1051=Chronometrage!$E$3,ROW($1:$993)),ROWS($1:18))),),IF($D$3="M2H",IFERROR(INDEX(M2H!B$8:B$1000,SMALL(IF(M2H!$F$8:$F1051=Chronometrage!$E$3,ROW($1:$993)),ROWS($1:18))),),IF($D$3="MD",IFERROR(INDEX(MD!B$8:B$1000,SMALL(IF(MD!$F$8:$F1051=Chronometrage!$E$3,ROW($1:$993)),ROWS($1:18))),),IF($D$3="CH",IFERROR(INDEX(CH!B$8:B$1000,SMALL(IF(CH!$F$8:$F1051=Chronometrage!$E$3,ROW($1:$993)),ROWS($1:18))),),IF($D$3="CD",IFERROR(INDEX(CD!B$8:B$1000,SMALL(IF(CD!$F$8:$F1051=Chronometrage!$E$3,ROW($1:$993)),ROWS($1:18))),),""))))))))))</f>
        <v>0</v>
      </c>
      <c r="C25" s="98">
        <f t="array" ref="C25">IF($D$3="Poussins",IFERROR(INDEX(Poussins!C$8:C$1000,SMALL(IF(Poussins!$F$8:$F1051=Chronometrage!$E$3,ROW($1:$993)),ROWS($1:18))),),IF($D$3="Poussines",IFERROR(INDEX(Poussines!C$8:C$1000,SMALL(IF(Poussines!$F$8:$F1051=Chronometrage!$E$3,ROW($1:$993)),ROWS($1:18))),),IF($D$3="B1H",IFERROR(INDEX(B1H!C$8:C$1000,SMALL(IF(B1H!$F$8:$F1051=Chronometrage!$E$3,ROW($1:$993)),ROWS($1:18))),),IF($D$3="B2H",IFERROR(INDEX(B2H!C$8:C$1000,SMALL(IF(B2H!$F$8:$F1051=Chronometrage!$E$3,ROW($1:$993)),ROWS($1:18))),),IF($D$3="BD",IFERROR(INDEX(BD!C$8:C$1000,SMALL(IF(BD!$F$8:$F1051=Chronometrage!$E$3,ROW($1:$993)),ROWS($1:18))),),IF($D$3="M1H",IFERROR(INDEX(M1H!C$8:C$1000,SMALL(IF(M1H!$F$8:$F1051=Chronometrage!$E$3,ROW($1:$993)),ROWS($1:18))),),IF($D$3="M2H",IFERROR(INDEX(M2H!C$8:C$1000,SMALL(IF(M2H!$F$8:$F1051=Chronometrage!$E$3,ROW($1:$993)),ROWS($1:18))),),IF($D$3="MD",IFERROR(INDEX(MD!C$8:C$1000,SMALL(IF(MD!$F$8:$F1051=Chronometrage!$E$3,ROW($1:$993)),ROWS($1:18))),),IF($D$3="CH",IFERROR(INDEX(CH!C$8:C$1000,SMALL(IF(CH!$F$8:$F1051=Chronometrage!$E$3,ROW($1:$993)),ROWS($1:18))),),IF($D$3="CD",IFERROR(INDEX(CD!C$8:C$1000,SMALL(IF(CD!$F$8:$F1051=Chronometrage!$E$3,ROW($1:$993)),ROWS($1:18))),),""))))))))))</f>
        <v>0</v>
      </c>
      <c r="D25" s="98">
        <f t="array" ref="D25">IF($D$3="Poussins",IFERROR(INDEX(Poussins!D$8:D$1000,SMALL(IF(Poussins!$F$8:$F1051=Chronometrage!$E$3,ROW($1:$993)),ROWS($1:18))),),IF($D$3="Poussines",IFERROR(INDEX(Poussines!D$8:D$1000,SMALL(IF(Poussines!$F$8:$F1051=Chronometrage!$E$3,ROW($1:$993)),ROWS($1:18))),),IF($D$3="B1H",IFERROR(INDEX(B1H!D$8:D$1000,SMALL(IF(B1H!$F$8:$F1051=Chronometrage!$E$3,ROW($1:$993)),ROWS($1:18))),),IF($D$3="B2H",IFERROR(INDEX(B2H!D$8:D$1000,SMALL(IF(B2H!$F$8:$F1051=Chronometrage!$E$3,ROW($1:$993)),ROWS($1:18))),),IF($D$3="BD",IFERROR(INDEX(BD!D$8:D$1000,SMALL(IF(BD!$F$8:$F1051=Chronometrage!$E$3,ROW($1:$993)),ROWS($1:18))),),IF($D$3="M1H",IFERROR(INDEX(M1H!D$8:D$1000,SMALL(IF(M1H!$F$8:$F1051=Chronometrage!$E$3,ROW($1:$993)),ROWS($1:18))),),IF($D$3="M2H",IFERROR(INDEX(M2H!D$8:D$1000,SMALL(IF(M2H!$F$8:$F1051=Chronometrage!$E$3,ROW($1:$993)),ROWS($1:18))),),IF($D$3="MD",IFERROR(INDEX(MD!D$8:D$1000,SMALL(IF(MD!$F$8:$F1051=Chronometrage!$E$3,ROW($1:$993)),ROWS($1:18))),),IF($D$3="CH",IFERROR(INDEX(CH!D$8:D$1000,SMALL(IF(CH!$F$8:$F1051=Chronometrage!$E$3,ROW($1:$993)),ROWS($1:18))),),IF($D$3="CD",IFERROR(INDEX(CD!D$8:D$1000,SMALL(IF(CD!$F$8:$F1051=Chronometrage!$E$3,ROW($1:$993)),ROWS($1:18))),),""))))))))))</f>
        <v>0</v>
      </c>
      <c r="E25" s="98">
        <f t="array" ref="E25">IF($D$3="Poussins",IFERROR(INDEX(Poussins!E$8:E$1000,SMALL(IF(Poussins!$F$8:$F1051=Chronometrage!$E$3,ROW($1:$993)),ROWS($1:18))),),IF($D$3="Poussines",IFERROR(INDEX(Poussines!E$8:E$1000,SMALL(IF(Poussines!$F$8:$F1051=Chronometrage!$E$3,ROW($1:$993)),ROWS($1:18))),),IF($D$3="B1H",IFERROR(INDEX(B1H!E$8:E$1000,SMALL(IF(B1H!$F$8:$F1051=Chronometrage!$E$3,ROW($1:$993)),ROWS($1:18))),),IF($D$3="B2H",IFERROR(INDEX(B2H!E$8:E$1000,SMALL(IF(B2H!$F$8:$F1051=Chronometrage!$E$3,ROW($1:$993)),ROWS($1:18))),),IF($D$3="BD",IFERROR(INDEX(BD!E$8:E$1000,SMALL(IF(BD!$F$8:$F1051=Chronometrage!$E$3,ROW($1:$993)),ROWS($1:18))),),IF($D$3="M1H",IFERROR(INDEX(M1H!E$8:E$1000,SMALL(IF(M1H!$F$8:$F1051=Chronometrage!$E$3,ROW($1:$993)),ROWS($1:18))),),IF($D$3="M2H",IFERROR(INDEX(M2H!E$8:E$1000,SMALL(IF(M2H!$F$8:$F1051=Chronometrage!$E$3,ROW($1:$993)),ROWS($1:18))),),IF($D$3="MD",IFERROR(INDEX(MD!E$8:E$1000,SMALL(IF(MD!$F$8:$F1051=Chronometrage!$E$3,ROW($1:$993)),ROWS($1:18))),),IF($D$3="CH",IFERROR(INDEX(CH!E$8:E$1000,SMALL(IF(CH!$F$8:$F1051=Chronometrage!$E$3,ROW($1:$993)),ROWS($1:18))),),IF($D$3="CD",IFERROR(INDEX(CD!E$8:E$1000,SMALL(IF(CD!$F$8:$F1051=Chronometrage!$E$3,ROW($1:$993)),ROWS($1:18))),),""))))))))))</f>
        <v>0</v>
      </c>
      <c r="F25" s="95" t="str">
        <f t="shared" si="0"/>
        <v/>
      </c>
      <c r="G25" s="102" t="str">
        <f t="array" ref="G25">IF(E25=0,"",IF(E25=$R$8,$O$8,IF(E25=$R$9,$O$9,IF(E25=$R$10,$O$10,IF(E25=$R$11,$O$11,IF(E25=$R$12,$O$12,IF(E25=$R$13,$O$13,IF(E25=$R$14,$O$14,IF(E25=$R$15,$O$15,IF(E25=$R$16,$O$16,IF(E25=$R$17,$O$17,IF(E25=$R$18,$O$18,IF(E25=$R$19,$O$19,IF(E25=$R$20,$O$20,IF(E25=$R$21,$O$21,IF(E25=$R$22,$O$22,IF(E25=$R$23,$O$23,IF(E25=$R$24,$O$24,IF(E25=$R$25,$O$25,"")))))))))))))))))))</f>
        <v/>
      </c>
      <c r="O25" s="1" t="str">
        <f t="shared" si="1"/>
        <v/>
      </c>
      <c r="P25" s="6"/>
      <c r="Q25" s="88" t="str">
        <f t="shared" si="2"/>
        <v/>
      </c>
      <c r="R25" s="90"/>
    </row>
    <row r="26" spans="2:18">
      <c r="B26" s="98">
        <f t="array" ref="B26">IF($D$3="Poussins",IFERROR(INDEX(Poussins!B$8:B$1000,SMALL(IF(Poussins!$F$8:$F1052=Chronometrage!$E$3,ROW($1:$993)),ROWS($1:19))),),IF($D$3="Poussines",IFERROR(INDEX(Poussines!B$8:B$1000,SMALL(IF(Poussines!$F$8:$F1052=Chronometrage!$E$3,ROW($1:$993)),ROWS($1:19))),),IF($D$3="B1H",IFERROR(INDEX(B1H!B$8:B$1000,SMALL(IF(B1H!$F$8:$F1052=Chronometrage!$E$3,ROW($1:$993)),ROWS($1:19))),),IF($D$3="B2H",IFERROR(INDEX(B2H!B$8:B$1000,SMALL(IF(B2H!$F$8:$F1052=Chronometrage!$E$3,ROW($1:$993)),ROWS($1:19))),),IF($D$3="BD",IFERROR(INDEX(BD!B$8:B$1000,SMALL(IF(BD!$F$8:$F1052=Chronometrage!$E$3,ROW($1:$993)),ROWS($1:19))),),IF($D$3="M1H",IFERROR(INDEX(M1H!B$8:B$1000,SMALL(IF(M1H!$F$8:$F1052=Chronometrage!$E$3,ROW($1:$993)),ROWS($1:19))),),IF($D$3="M2H",IFERROR(INDEX(M2H!B$8:B$1000,SMALL(IF(M2H!$F$8:$F1052=Chronometrage!$E$3,ROW($1:$993)),ROWS($1:19))),),IF($D$3="MD",IFERROR(INDEX(MD!B$8:B$1000,SMALL(IF(MD!$F$8:$F1052=Chronometrage!$E$3,ROW($1:$993)),ROWS($1:19))),),IF($D$3="CH",IFERROR(INDEX(CH!B$8:B$1000,SMALL(IF(CH!$F$8:$F1052=Chronometrage!$E$3,ROW($1:$993)),ROWS($1:19))),),IF($D$3="CD",IFERROR(INDEX(CD!B$8:B$1000,SMALL(IF(CD!$F$8:$F1052=Chronometrage!$E$3,ROW($1:$993)),ROWS($1:19))),),""))))))))))</f>
        <v>0</v>
      </c>
      <c r="C26" s="98">
        <f t="array" ref="C26">IF($D$3="Poussins",IFERROR(INDEX(Poussins!C$8:C$1000,SMALL(IF(Poussins!$F$8:$F1052=Chronometrage!$E$3,ROW($1:$993)),ROWS($1:19))),),IF($D$3="Poussines",IFERROR(INDEX(Poussines!C$8:C$1000,SMALL(IF(Poussines!$F$8:$F1052=Chronometrage!$E$3,ROW($1:$993)),ROWS($1:19))),),IF($D$3="B1H",IFERROR(INDEX(B1H!C$8:C$1000,SMALL(IF(B1H!$F$8:$F1052=Chronometrage!$E$3,ROW($1:$993)),ROWS($1:19))),),IF($D$3="B2H",IFERROR(INDEX(B2H!C$8:C$1000,SMALL(IF(B2H!$F$8:$F1052=Chronometrage!$E$3,ROW($1:$993)),ROWS($1:19))),),IF($D$3="BD",IFERROR(INDEX(BD!C$8:C$1000,SMALL(IF(BD!$F$8:$F1052=Chronometrage!$E$3,ROW($1:$993)),ROWS($1:19))),),IF($D$3="M1H",IFERROR(INDEX(M1H!C$8:C$1000,SMALL(IF(M1H!$F$8:$F1052=Chronometrage!$E$3,ROW($1:$993)),ROWS($1:19))),),IF($D$3="M2H",IFERROR(INDEX(M2H!C$8:C$1000,SMALL(IF(M2H!$F$8:$F1052=Chronometrage!$E$3,ROW($1:$993)),ROWS($1:19))),),IF($D$3="MD",IFERROR(INDEX(MD!C$8:C$1000,SMALL(IF(MD!$F$8:$F1052=Chronometrage!$E$3,ROW($1:$993)),ROWS($1:19))),),IF($D$3="CH",IFERROR(INDEX(CH!C$8:C$1000,SMALL(IF(CH!$F$8:$F1052=Chronometrage!$E$3,ROW($1:$993)),ROWS($1:19))),),IF($D$3="CD",IFERROR(INDEX(CD!C$8:C$1000,SMALL(IF(CD!$F$8:$F1052=Chronometrage!$E$3,ROW($1:$993)),ROWS($1:19))),),""))))))))))</f>
        <v>0</v>
      </c>
      <c r="D26" s="98">
        <f t="array" ref="D26">IF($D$3="Poussins",IFERROR(INDEX(Poussins!D$8:D$1000,SMALL(IF(Poussins!$F$8:$F1052=Chronometrage!$E$3,ROW($1:$993)),ROWS($1:19))),),IF($D$3="Poussines",IFERROR(INDEX(Poussines!D$8:D$1000,SMALL(IF(Poussines!$F$8:$F1052=Chronometrage!$E$3,ROW($1:$993)),ROWS($1:19))),),IF($D$3="B1H",IFERROR(INDEX(B1H!D$8:D$1000,SMALL(IF(B1H!$F$8:$F1052=Chronometrage!$E$3,ROW($1:$993)),ROWS($1:19))),),IF($D$3="B2H",IFERROR(INDEX(B2H!D$8:D$1000,SMALL(IF(B2H!$F$8:$F1052=Chronometrage!$E$3,ROW($1:$993)),ROWS($1:19))),),IF($D$3="BD",IFERROR(INDEX(BD!D$8:D$1000,SMALL(IF(BD!$F$8:$F1052=Chronometrage!$E$3,ROW($1:$993)),ROWS($1:19))),),IF($D$3="M1H",IFERROR(INDEX(M1H!D$8:D$1000,SMALL(IF(M1H!$F$8:$F1052=Chronometrage!$E$3,ROW($1:$993)),ROWS($1:19))),),IF($D$3="M2H",IFERROR(INDEX(M2H!D$8:D$1000,SMALL(IF(M2H!$F$8:$F1052=Chronometrage!$E$3,ROW($1:$993)),ROWS($1:19))),),IF($D$3="MD",IFERROR(INDEX(MD!D$8:D$1000,SMALL(IF(MD!$F$8:$F1052=Chronometrage!$E$3,ROW($1:$993)),ROWS($1:19))),),IF($D$3="CH",IFERROR(INDEX(CH!D$8:D$1000,SMALL(IF(CH!$F$8:$F1052=Chronometrage!$E$3,ROW($1:$993)),ROWS($1:19))),),IF($D$3="CD",IFERROR(INDEX(CD!D$8:D$1000,SMALL(IF(CD!$F$8:$F1052=Chronometrage!$E$3,ROW($1:$993)),ROWS($1:19))),),""))))))))))</f>
        <v>0</v>
      </c>
      <c r="E26" s="98">
        <f t="array" ref="E26">IF($D$3="Poussins",IFERROR(INDEX(Poussins!E$8:E$1000,SMALL(IF(Poussins!$F$8:$F1052=Chronometrage!$E$3,ROW($1:$993)),ROWS($1:19))),),IF($D$3="Poussines",IFERROR(INDEX(Poussines!E$8:E$1000,SMALL(IF(Poussines!$F$8:$F1052=Chronometrage!$E$3,ROW($1:$993)),ROWS($1:19))),),IF($D$3="B1H",IFERROR(INDEX(B1H!E$8:E$1000,SMALL(IF(B1H!$F$8:$F1052=Chronometrage!$E$3,ROW($1:$993)),ROWS($1:19))),),IF($D$3="B2H",IFERROR(INDEX(B2H!E$8:E$1000,SMALL(IF(B2H!$F$8:$F1052=Chronometrage!$E$3,ROW($1:$993)),ROWS($1:19))),),IF($D$3="BD",IFERROR(INDEX(BD!E$8:E$1000,SMALL(IF(BD!$F$8:$F1052=Chronometrage!$E$3,ROW($1:$993)),ROWS($1:19))),),IF($D$3="M1H",IFERROR(INDEX(M1H!E$8:E$1000,SMALL(IF(M1H!$F$8:$F1052=Chronometrage!$E$3,ROW($1:$993)),ROWS($1:19))),),IF($D$3="M2H",IFERROR(INDEX(M2H!E$8:E$1000,SMALL(IF(M2H!$F$8:$F1052=Chronometrage!$E$3,ROW($1:$993)),ROWS($1:19))),),IF($D$3="MD",IFERROR(INDEX(MD!E$8:E$1000,SMALL(IF(MD!$F$8:$F1052=Chronometrage!$E$3,ROW($1:$993)),ROWS($1:19))),),IF($D$3="CH",IFERROR(INDEX(CH!E$8:E$1000,SMALL(IF(CH!$F$8:$F1052=Chronometrage!$E$3,ROW($1:$993)),ROWS($1:19))),),IF($D$3="CD",IFERROR(INDEX(CD!E$8:E$1000,SMALL(IF(CD!$F$8:$F1052=Chronometrage!$E$3,ROW($1:$993)),ROWS($1:19))),),""))))))))))</f>
        <v>0</v>
      </c>
      <c r="F26" s="95" t="str">
        <f t="shared" si="0"/>
        <v/>
      </c>
      <c r="G26" s="102" t="str">
        <f t="array" ref="G26">IF(E26=0,"",IF(E26=$R$8,$O$8,IF(E26=$R$9,$O$9,IF(E26=$R$10,$O$10,IF(E26=$R$11,$O$11,IF(E26=$R$12,$O$12,IF(E26=$R$13,$O$13,IF(E26=$R$14,$O$14,IF(E26=$R$15,$O$15,IF(E26=$R$16,$O$16,IF(E26=$R$17,$O$17,IF(E26=$R$18,$O$18,IF(E26=$R$19,$O$19,IF(E26=$R$20,$O$20,IF(E26=$R$21,$O$21,IF(E26=$R$22,$O$22,IF(E26=$R$23,$O$23,IF(E26=$R$24,$O$24,IF(E26=$R$25,$O$25,"")))))))))))))))))))</f>
        <v/>
      </c>
      <c r="O26" s="1" t="str">
        <f t="shared" si="1"/>
        <v/>
      </c>
      <c r="P26" s="6"/>
      <c r="Q26" s="88" t="str">
        <f t="shared" si="2"/>
        <v/>
      </c>
      <c r="R26" s="90"/>
    </row>
    <row r="27" spans="2:18">
      <c r="B27" s="98">
        <f t="array" ref="B27">IF($D$3="Poussins",IFERROR(INDEX(Poussins!B$8:B$1000,SMALL(IF(Poussins!$F$8:$F1053=Chronometrage!$E$3,ROW($1:$993)),ROWS($1:20))),),IF($D$3="Poussines",IFERROR(INDEX(Poussines!B$8:B$1000,SMALL(IF(Poussines!$F$8:$F1053=Chronometrage!$E$3,ROW($1:$993)),ROWS($1:20))),),IF($D$3="B1H",IFERROR(INDEX(B1H!B$8:B$1000,SMALL(IF(B1H!$F$8:$F1053=Chronometrage!$E$3,ROW($1:$993)),ROWS($1:20))),),IF($D$3="B2H",IFERROR(INDEX(B2H!B$8:B$1000,SMALL(IF(B2H!$F$8:$F1053=Chronometrage!$E$3,ROW($1:$993)),ROWS($1:20))),),IF($D$3="BD",IFERROR(INDEX(BD!B$8:B$1000,SMALL(IF(BD!$F$8:$F1053=Chronometrage!$E$3,ROW($1:$993)),ROWS($1:20))),),IF($D$3="M1H",IFERROR(INDEX(M1H!B$8:B$1000,SMALL(IF(M1H!$F$8:$F1053=Chronometrage!$E$3,ROW($1:$993)),ROWS($1:20))),),IF($D$3="M2H",IFERROR(INDEX(M2H!B$8:B$1000,SMALL(IF(M2H!$F$8:$F1053=Chronometrage!$E$3,ROW($1:$993)),ROWS($1:20))),),IF($D$3="MD",IFERROR(INDEX(MD!B$8:B$1000,SMALL(IF(MD!$F$8:$F1053=Chronometrage!$E$3,ROW($1:$993)),ROWS($1:20))),),IF($D$3="CH",IFERROR(INDEX(CH!B$8:B$1000,SMALL(IF(CH!$F$8:$F1053=Chronometrage!$E$3,ROW($1:$993)),ROWS($1:20))),),IF($D$3="CD",IFERROR(INDEX(CD!B$8:B$1000,SMALL(IF(CD!$F$8:$F1053=Chronometrage!$E$3,ROW($1:$993)),ROWS($1:20))),),""))))))))))</f>
        <v>0</v>
      </c>
      <c r="C27" s="98">
        <f t="array" ref="C27">IF($D$3="Poussins",IFERROR(INDEX(Poussins!C$8:C$1000,SMALL(IF(Poussins!$F$8:$F1053=Chronometrage!$E$3,ROW($1:$993)),ROWS($1:20))),),IF($D$3="Poussines",IFERROR(INDEX(Poussines!C$8:C$1000,SMALL(IF(Poussines!$F$8:$F1053=Chronometrage!$E$3,ROW($1:$993)),ROWS($1:20))),),IF($D$3="B1H",IFERROR(INDEX(B1H!C$8:C$1000,SMALL(IF(B1H!$F$8:$F1053=Chronometrage!$E$3,ROW($1:$993)),ROWS($1:20))),),IF($D$3="B2H",IFERROR(INDEX(B2H!C$8:C$1000,SMALL(IF(B2H!$F$8:$F1053=Chronometrage!$E$3,ROW($1:$993)),ROWS($1:20))),),IF($D$3="BD",IFERROR(INDEX(BD!C$8:C$1000,SMALL(IF(BD!$F$8:$F1053=Chronometrage!$E$3,ROW($1:$993)),ROWS($1:20))),),IF($D$3="M1H",IFERROR(INDEX(M1H!C$8:C$1000,SMALL(IF(M1H!$F$8:$F1053=Chronometrage!$E$3,ROW($1:$993)),ROWS($1:20))),),IF($D$3="M2H",IFERROR(INDEX(M2H!C$8:C$1000,SMALL(IF(M2H!$F$8:$F1053=Chronometrage!$E$3,ROW($1:$993)),ROWS($1:20))),),IF($D$3="MD",IFERROR(INDEX(MD!C$8:C$1000,SMALL(IF(MD!$F$8:$F1053=Chronometrage!$E$3,ROW($1:$993)),ROWS($1:20))),),IF($D$3="CH",IFERROR(INDEX(CH!C$8:C$1000,SMALL(IF(CH!$F$8:$F1053=Chronometrage!$E$3,ROW($1:$993)),ROWS($1:20))),),IF($D$3="CD",IFERROR(INDEX(CD!C$8:C$1000,SMALL(IF(CD!$F$8:$F1053=Chronometrage!$E$3,ROW($1:$993)),ROWS($1:20))),),""))))))))))</f>
        <v>0</v>
      </c>
      <c r="D27" s="98">
        <f t="array" ref="D27">IF($D$3="Poussins",IFERROR(INDEX(Poussins!D$8:D$1000,SMALL(IF(Poussins!$F$8:$F1053=Chronometrage!$E$3,ROW($1:$993)),ROWS($1:20))),),IF($D$3="Poussines",IFERROR(INDEX(Poussines!D$8:D$1000,SMALL(IF(Poussines!$F$8:$F1053=Chronometrage!$E$3,ROW($1:$993)),ROWS($1:20))),),IF($D$3="B1H",IFERROR(INDEX(B1H!D$8:D$1000,SMALL(IF(B1H!$F$8:$F1053=Chronometrage!$E$3,ROW($1:$993)),ROWS($1:20))),),IF($D$3="B2H",IFERROR(INDEX(B2H!D$8:D$1000,SMALL(IF(B2H!$F$8:$F1053=Chronometrage!$E$3,ROW($1:$993)),ROWS($1:20))),),IF($D$3="BD",IFERROR(INDEX(BD!D$8:D$1000,SMALL(IF(BD!$F$8:$F1053=Chronometrage!$E$3,ROW($1:$993)),ROWS($1:20))),),IF($D$3="M1H",IFERROR(INDEX(M1H!D$8:D$1000,SMALL(IF(M1H!$F$8:$F1053=Chronometrage!$E$3,ROW($1:$993)),ROWS($1:20))),),IF($D$3="M2H",IFERROR(INDEX(M2H!D$8:D$1000,SMALL(IF(M2H!$F$8:$F1053=Chronometrage!$E$3,ROW($1:$993)),ROWS($1:20))),),IF($D$3="MD",IFERROR(INDEX(MD!D$8:D$1000,SMALL(IF(MD!$F$8:$F1053=Chronometrage!$E$3,ROW($1:$993)),ROWS($1:20))),),IF($D$3="CH",IFERROR(INDEX(CH!D$8:D$1000,SMALL(IF(CH!$F$8:$F1053=Chronometrage!$E$3,ROW($1:$993)),ROWS($1:20))),),IF($D$3="CD",IFERROR(INDEX(CD!D$8:D$1000,SMALL(IF(CD!$F$8:$F1053=Chronometrage!$E$3,ROW($1:$993)),ROWS($1:20))),),""))))))))))</f>
        <v>0</v>
      </c>
      <c r="E27" s="98">
        <f t="array" ref="E27">IF($D$3="Poussins",IFERROR(INDEX(Poussins!E$8:E$1000,SMALL(IF(Poussins!$F$8:$F1053=Chronometrage!$E$3,ROW($1:$993)),ROWS($1:20))),),IF($D$3="Poussines",IFERROR(INDEX(Poussines!E$8:E$1000,SMALL(IF(Poussines!$F$8:$F1053=Chronometrage!$E$3,ROW($1:$993)),ROWS($1:20))),),IF($D$3="B1H",IFERROR(INDEX(B1H!E$8:E$1000,SMALL(IF(B1H!$F$8:$F1053=Chronometrage!$E$3,ROW($1:$993)),ROWS($1:20))),),IF($D$3="B2H",IFERROR(INDEX(B2H!E$8:E$1000,SMALL(IF(B2H!$F$8:$F1053=Chronometrage!$E$3,ROW($1:$993)),ROWS($1:20))),),IF($D$3="BD",IFERROR(INDEX(BD!E$8:E$1000,SMALL(IF(BD!$F$8:$F1053=Chronometrage!$E$3,ROW($1:$993)),ROWS($1:20))),),IF($D$3="M1H",IFERROR(INDEX(M1H!E$8:E$1000,SMALL(IF(M1H!$F$8:$F1053=Chronometrage!$E$3,ROW($1:$993)),ROWS($1:20))),),IF($D$3="M2H",IFERROR(INDEX(M2H!E$8:E$1000,SMALL(IF(M2H!$F$8:$F1053=Chronometrage!$E$3,ROW($1:$993)),ROWS($1:20))),),IF($D$3="MD",IFERROR(INDEX(MD!E$8:E$1000,SMALL(IF(MD!$F$8:$F1053=Chronometrage!$E$3,ROW($1:$993)),ROWS($1:20))),),IF($D$3="CH",IFERROR(INDEX(CH!E$8:E$1000,SMALL(IF(CH!$F$8:$F1053=Chronometrage!$E$3,ROW($1:$993)),ROWS($1:20))),),IF($D$3="CD",IFERROR(INDEX(CD!E$8:E$1000,SMALL(IF(CD!$F$8:$F1053=Chronometrage!$E$3,ROW($1:$993)),ROWS($1:20))),),""))))))))))</f>
        <v>0</v>
      </c>
      <c r="F27" s="95" t="str">
        <f t="shared" si="0"/>
        <v/>
      </c>
      <c r="G27" s="102" t="str">
        <f t="array" ref="G27">IF(E27=0,"",IF(E27=$R$8,$O$8,IF(E27=$R$9,$O$9,IF(E27=$R$10,$O$10,IF(E27=$R$11,$O$11,IF(E27=$R$12,$O$12,IF(E27=$R$13,$O$13,IF(E27=$R$14,$O$14,IF(E27=$R$15,$O$15,IF(E27=$R$16,$O$16,IF(E27=$R$17,$O$17,IF(E27=$R$18,$O$18,IF(E27=$R$19,$O$19,IF(E27=$R$20,$O$20,IF(E27=$R$21,$O$21,IF(E27=$R$22,$O$22,IF(E27=$R$23,$O$23,IF(E27=$R$24,$O$24,IF(E27=$R$25,$O$25,"")))))))))))))))))))</f>
        <v/>
      </c>
      <c r="O27" s="1" t="str">
        <f t="shared" si="1"/>
        <v/>
      </c>
      <c r="P27" s="6"/>
      <c r="Q27" s="88" t="str">
        <f t="shared" si="2"/>
        <v/>
      </c>
      <c r="R27" s="90"/>
    </row>
    <row r="28" spans="2:18">
      <c r="B28" s="98">
        <f t="array" ref="B28">IF($D$3="Poussins",IFERROR(INDEX(Poussins!B$8:B$1000,SMALL(IF(Poussins!$F$8:$F1054=Chronometrage!$E$3,ROW($1:$993)),ROWS($1:21))),),IF($D$3="Poussines",IFERROR(INDEX(Poussines!B$8:B$1000,SMALL(IF(Poussines!$F$8:$F1054=Chronometrage!$E$3,ROW($1:$993)),ROWS($1:21))),),IF($D$3="B1H",IFERROR(INDEX(B1H!B$8:B$1000,SMALL(IF(B1H!$F$8:$F1054=Chronometrage!$E$3,ROW($1:$993)),ROWS($1:21))),),IF($D$3="B2H",IFERROR(INDEX(B2H!B$8:B$1000,SMALL(IF(B2H!$F$8:$F1054=Chronometrage!$E$3,ROW($1:$993)),ROWS($1:21))),),IF($D$3="BD",IFERROR(INDEX(BD!B$8:B$1000,SMALL(IF(BD!$F$8:$F1054=Chronometrage!$E$3,ROW($1:$993)),ROWS($1:21))),),IF($D$3="M1H",IFERROR(INDEX(M1H!B$8:B$1000,SMALL(IF(M1H!$F$8:$F1054=Chronometrage!$E$3,ROW($1:$993)),ROWS($1:21))),),IF($D$3="M2H",IFERROR(INDEX(M2H!B$8:B$1000,SMALL(IF(M2H!$F$8:$F1054=Chronometrage!$E$3,ROW($1:$993)),ROWS($1:21))),),IF($D$3="MD",IFERROR(INDEX(MD!B$8:B$1000,SMALL(IF(MD!$F$8:$F1054=Chronometrage!$E$3,ROW($1:$993)),ROWS($1:21))),),IF($D$3="CH",IFERROR(INDEX(CH!B$8:B$1000,SMALL(IF(CH!$F$8:$F1054=Chronometrage!$E$3,ROW($1:$993)),ROWS($1:21))),),IF($D$3="CD",IFERROR(INDEX(CD!B$8:B$1000,SMALL(IF(CD!$F$8:$F1054=Chronometrage!$E$3,ROW($1:$993)),ROWS($1:21))),),""))))))))))</f>
        <v>0</v>
      </c>
      <c r="C28" s="98">
        <f t="array" ref="C28">IF($D$3="Poussins",IFERROR(INDEX(Poussins!C$8:C$1000,SMALL(IF(Poussins!$F$8:$F1054=Chronometrage!$E$3,ROW($1:$993)),ROWS($1:21))),),IF($D$3="Poussines",IFERROR(INDEX(Poussines!C$8:C$1000,SMALL(IF(Poussines!$F$8:$F1054=Chronometrage!$E$3,ROW($1:$993)),ROWS($1:21))),),IF($D$3="B1H",IFERROR(INDEX(B1H!C$8:C$1000,SMALL(IF(B1H!$F$8:$F1054=Chronometrage!$E$3,ROW($1:$993)),ROWS($1:21))),),IF($D$3="B2H",IFERROR(INDEX(B2H!C$8:C$1000,SMALL(IF(B2H!$F$8:$F1054=Chronometrage!$E$3,ROW($1:$993)),ROWS($1:21))),),IF($D$3="BD",IFERROR(INDEX(BD!C$8:C$1000,SMALL(IF(BD!$F$8:$F1054=Chronometrage!$E$3,ROW($1:$993)),ROWS($1:21))),),IF($D$3="M1H",IFERROR(INDEX(M1H!C$8:C$1000,SMALL(IF(M1H!$F$8:$F1054=Chronometrage!$E$3,ROW($1:$993)),ROWS($1:21))),),IF($D$3="M2H",IFERROR(INDEX(M2H!C$8:C$1000,SMALL(IF(M2H!$F$8:$F1054=Chronometrage!$E$3,ROW($1:$993)),ROWS($1:21))),),IF($D$3="MD",IFERROR(INDEX(MD!C$8:C$1000,SMALL(IF(MD!$F$8:$F1054=Chronometrage!$E$3,ROW($1:$993)),ROWS($1:21))),),IF($D$3="CH",IFERROR(INDEX(CH!C$8:C$1000,SMALL(IF(CH!$F$8:$F1054=Chronometrage!$E$3,ROW($1:$993)),ROWS($1:21))),),IF($D$3="CD",IFERROR(INDEX(CD!C$8:C$1000,SMALL(IF(CD!$F$8:$F1054=Chronometrage!$E$3,ROW($1:$993)),ROWS($1:21))),),""))))))))))</f>
        <v>0</v>
      </c>
      <c r="D28" s="98">
        <f t="array" ref="D28">IF($D$3="Poussins",IFERROR(INDEX(Poussins!D$8:D$1000,SMALL(IF(Poussins!$F$8:$F1054=Chronometrage!$E$3,ROW($1:$993)),ROWS($1:21))),),IF($D$3="Poussines",IFERROR(INDEX(Poussines!D$8:D$1000,SMALL(IF(Poussines!$F$8:$F1054=Chronometrage!$E$3,ROW($1:$993)),ROWS($1:21))),),IF($D$3="B1H",IFERROR(INDEX(B1H!D$8:D$1000,SMALL(IF(B1H!$F$8:$F1054=Chronometrage!$E$3,ROW($1:$993)),ROWS($1:21))),),IF($D$3="B2H",IFERROR(INDEX(B2H!D$8:D$1000,SMALL(IF(B2H!$F$8:$F1054=Chronometrage!$E$3,ROW($1:$993)),ROWS($1:21))),),IF($D$3="BD",IFERROR(INDEX(BD!D$8:D$1000,SMALL(IF(BD!$F$8:$F1054=Chronometrage!$E$3,ROW($1:$993)),ROWS($1:21))),),IF($D$3="M1H",IFERROR(INDEX(M1H!D$8:D$1000,SMALL(IF(M1H!$F$8:$F1054=Chronometrage!$E$3,ROW($1:$993)),ROWS($1:21))),),IF($D$3="M2H",IFERROR(INDEX(M2H!D$8:D$1000,SMALL(IF(M2H!$F$8:$F1054=Chronometrage!$E$3,ROW($1:$993)),ROWS($1:21))),),IF($D$3="MD",IFERROR(INDEX(MD!D$8:D$1000,SMALL(IF(MD!$F$8:$F1054=Chronometrage!$E$3,ROW($1:$993)),ROWS($1:21))),),IF($D$3="CH",IFERROR(INDEX(CH!D$8:D$1000,SMALL(IF(CH!$F$8:$F1054=Chronometrage!$E$3,ROW($1:$993)),ROWS($1:21))),),IF($D$3="CD",IFERROR(INDEX(CD!D$8:D$1000,SMALL(IF(CD!$F$8:$F1054=Chronometrage!$E$3,ROW($1:$993)),ROWS($1:21))),),""))))))))))</f>
        <v>0</v>
      </c>
      <c r="E28" s="98">
        <f t="array" ref="E28">IF($D$3="Poussins",IFERROR(INDEX(Poussins!E$8:E$1000,SMALL(IF(Poussins!$F$8:$F1054=Chronometrage!$E$3,ROW($1:$993)),ROWS($1:21))),),IF($D$3="Poussines",IFERROR(INDEX(Poussines!E$8:E$1000,SMALL(IF(Poussines!$F$8:$F1054=Chronometrage!$E$3,ROW($1:$993)),ROWS($1:21))),),IF($D$3="B1H",IFERROR(INDEX(B1H!E$8:E$1000,SMALL(IF(B1H!$F$8:$F1054=Chronometrage!$E$3,ROW($1:$993)),ROWS($1:21))),),IF($D$3="B2H",IFERROR(INDEX(B2H!E$8:E$1000,SMALL(IF(B2H!$F$8:$F1054=Chronometrage!$E$3,ROW($1:$993)),ROWS($1:21))),),IF($D$3="BD",IFERROR(INDEX(BD!E$8:E$1000,SMALL(IF(BD!$F$8:$F1054=Chronometrage!$E$3,ROW($1:$993)),ROWS($1:21))),),IF($D$3="M1H",IFERROR(INDEX(M1H!E$8:E$1000,SMALL(IF(M1H!$F$8:$F1054=Chronometrage!$E$3,ROW($1:$993)),ROWS($1:21))),),IF($D$3="M2H",IFERROR(INDEX(M2H!E$8:E$1000,SMALL(IF(M2H!$F$8:$F1054=Chronometrage!$E$3,ROW($1:$993)),ROWS($1:21))),),IF($D$3="MD",IFERROR(INDEX(MD!E$8:E$1000,SMALL(IF(MD!$F$8:$F1054=Chronometrage!$E$3,ROW($1:$993)),ROWS($1:21))),),IF($D$3="CH",IFERROR(INDEX(CH!E$8:E$1000,SMALL(IF(CH!$F$8:$F1054=Chronometrage!$E$3,ROW($1:$993)),ROWS($1:21))),),IF($D$3="CD",IFERROR(INDEX(CD!E$8:E$1000,SMALL(IF(CD!$F$8:$F1054=Chronometrage!$E$3,ROW($1:$993)),ROWS($1:21))),),""))))))))))</f>
        <v>0</v>
      </c>
      <c r="F28" s="95" t="str">
        <f t="shared" si="0"/>
        <v/>
      </c>
      <c r="G28" s="102" t="str">
        <f t="array" ref="G28">IF(E28=0,"",IF(E28=$R$8,$O$8,IF(E28=$R$9,$O$9,IF(E28=$R$10,$O$10,IF(E28=$R$11,$O$11,IF(E28=$R$12,$O$12,IF(E28=$R$13,$O$13,IF(E28=$R$14,$O$14,IF(E28=$R$15,$O$15,IF(E28=$R$16,$O$16,IF(E28=$R$17,$O$17,IF(E28=$R$18,$O$18,IF(E28=$R$19,$O$19,IF(E28=$R$20,$O$20,IF(E28=$R$21,$O$21,IF(E28=$R$22,$O$22,IF(E28=$R$23,$O$23,IF(E28=$R$24,$O$24,IF(E28=$R$25,$O$25,"")))))))))))))))))))</f>
        <v/>
      </c>
      <c r="O28" s="1" t="str">
        <f t="shared" si="1"/>
        <v/>
      </c>
      <c r="P28" s="6"/>
      <c r="Q28" s="88" t="str">
        <f t="shared" si="2"/>
        <v/>
      </c>
      <c r="R28" s="90"/>
    </row>
    <row r="29" spans="2:18">
      <c r="B29" s="98">
        <f t="array" ref="B29">IF($D$3="Poussins",IFERROR(INDEX(Poussins!B$8:B$1000,SMALL(IF(Poussins!$F$8:$F1055=Chronometrage!$E$3,ROW($1:$993)),ROWS($1:22))),),IF($D$3="Poussines",IFERROR(INDEX(Poussines!B$8:B$1000,SMALL(IF(Poussines!$F$8:$F1055=Chronometrage!$E$3,ROW($1:$993)),ROWS($1:22))),),IF($D$3="B1H",IFERROR(INDEX(B1H!B$8:B$1000,SMALL(IF(B1H!$F$8:$F1055=Chronometrage!$E$3,ROW($1:$993)),ROWS($1:22))),),IF($D$3="B2H",IFERROR(INDEX(B2H!B$8:B$1000,SMALL(IF(B2H!$F$8:$F1055=Chronometrage!$E$3,ROW($1:$993)),ROWS($1:22))),),IF($D$3="BD",IFERROR(INDEX(BD!B$8:B$1000,SMALL(IF(BD!$F$8:$F1055=Chronometrage!$E$3,ROW($1:$993)),ROWS($1:22))),),IF($D$3="M1H",IFERROR(INDEX(M1H!B$8:B$1000,SMALL(IF(M1H!$F$8:$F1055=Chronometrage!$E$3,ROW($1:$993)),ROWS($1:22))),),IF($D$3="M2H",IFERROR(INDEX(M2H!B$8:B$1000,SMALL(IF(M2H!$F$8:$F1055=Chronometrage!$E$3,ROW($1:$993)),ROWS($1:22))),),IF($D$3="MD",IFERROR(INDEX(MD!B$8:B$1000,SMALL(IF(MD!$F$8:$F1055=Chronometrage!$E$3,ROW($1:$993)),ROWS($1:22))),),IF($D$3="CH",IFERROR(INDEX(CH!B$8:B$1000,SMALL(IF(CH!$F$8:$F1055=Chronometrage!$E$3,ROW($1:$993)),ROWS($1:22))),),IF($D$3="CD",IFERROR(INDEX(CD!B$8:B$1000,SMALL(IF(CD!$F$8:$F1055=Chronometrage!$E$3,ROW($1:$993)),ROWS($1:22))),),""))))))))))</f>
        <v>0</v>
      </c>
      <c r="C29" s="98">
        <f t="array" ref="C29">IF($D$3="Poussins",IFERROR(INDEX(Poussins!C$8:C$1000,SMALL(IF(Poussins!$F$8:$F1055=Chronometrage!$E$3,ROW($1:$993)),ROWS($1:22))),),IF($D$3="Poussines",IFERROR(INDEX(Poussines!C$8:C$1000,SMALL(IF(Poussines!$F$8:$F1055=Chronometrage!$E$3,ROW($1:$993)),ROWS($1:22))),),IF($D$3="B1H",IFERROR(INDEX(B1H!C$8:C$1000,SMALL(IF(B1H!$F$8:$F1055=Chronometrage!$E$3,ROW($1:$993)),ROWS($1:22))),),IF($D$3="B2H",IFERROR(INDEX(B2H!C$8:C$1000,SMALL(IF(B2H!$F$8:$F1055=Chronometrage!$E$3,ROW($1:$993)),ROWS($1:22))),),IF($D$3="BD",IFERROR(INDEX(BD!C$8:C$1000,SMALL(IF(BD!$F$8:$F1055=Chronometrage!$E$3,ROW($1:$993)),ROWS($1:22))),),IF($D$3="M1H",IFERROR(INDEX(M1H!C$8:C$1000,SMALL(IF(M1H!$F$8:$F1055=Chronometrage!$E$3,ROW($1:$993)),ROWS($1:22))),),IF($D$3="M2H",IFERROR(INDEX(M2H!C$8:C$1000,SMALL(IF(M2H!$F$8:$F1055=Chronometrage!$E$3,ROW($1:$993)),ROWS($1:22))),),IF($D$3="MD",IFERROR(INDEX(MD!C$8:C$1000,SMALL(IF(MD!$F$8:$F1055=Chronometrage!$E$3,ROW($1:$993)),ROWS($1:22))),),IF($D$3="CH",IFERROR(INDEX(CH!C$8:C$1000,SMALL(IF(CH!$F$8:$F1055=Chronometrage!$E$3,ROW($1:$993)),ROWS($1:22))),),IF($D$3="CD",IFERROR(INDEX(CD!C$8:C$1000,SMALL(IF(CD!$F$8:$F1055=Chronometrage!$E$3,ROW($1:$993)),ROWS($1:22))),),""))))))))))</f>
        <v>0</v>
      </c>
      <c r="D29" s="98">
        <f t="array" ref="D29">IF($D$3="Poussins",IFERROR(INDEX(Poussins!D$8:D$1000,SMALL(IF(Poussins!$F$8:$F1055=Chronometrage!$E$3,ROW($1:$993)),ROWS($1:22))),),IF($D$3="Poussines",IFERROR(INDEX(Poussines!D$8:D$1000,SMALL(IF(Poussines!$F$8:$F1055=Chronometrage!$E$3,ROW($1:$993)),ROWS($1:22))),),IF($D$3="B1H",IFERROR(INDEX(B1H!D$8:D$1000,SMALL(IF(B1H!$F$8:$F1055=Chronometrage!$E$3,ROW($1:$993)),ROWS($1:22))),),IF($D$3="B2H",IFERROR(INDEX(B2H!D$8:D$1000,SMALL(IF(B2H!$F$8:$F1055=Chronometrage!$E$3,ROW($1:$993)),ROWS($1:22))),),IF($D$3="BD",IFERROR(INDEX(BD!D$8:D$1000,SMALL(IF(BD!$F$8:$F1055=Chronometrage!$E$3,ROW($1:$993)),ROWS($1:22))),),IF($D$3="M1H",IFERROR(INDEX(M1H!D$8:D$1000,SMALL(IF(M1H!$F$8:$F1055=Chronometrage!$E$3,ROW($1:$993)),ROWS($1:22))),),IF($D$3="M2H",IFERROR(INDEX(M2H!D$8:D$1000,SMALL(IF(M2H!$F$8:$F1055=Chronometrage!$E$3,ROW($1:$993)),ROWS($1:22))),),IF($D$3="MD",IFERROR(INDEX(MD!D$8:D$1000,SMALL(IF(MD!$F$8:$F1055=Chronometrage!$E$3,ROW($1:$993)),ROWS($1:22))),),IF($D$3="CH",IFERROR(INDEX(CH!D$8:D$1000,SMALL(IF(CH!$F$8:$F1055=Chronometrage!$E$3,ROW($1:$993)),ROWS($1:22))),),IF($D$3="CD",IFERROR(INDEX(CD!D$8:D$1000,SMALL(IF(CD!$F$8:$F1055=Chronometrage!$E$3,ROW($1:$993)),ROWS($1:22))),),""))))))))))</f>
        <v>0</v>
      </c>
      <c r="E29" s="98">
        <f t="array" ref="E29">IF($D$3="Poussins",IFERROR(INDEX(Poussins!E$8:E$1000,SMALL(IF(Poussins!$F$8:$F1055=Chronometrage!$E$3,ROW($1:$993)),ROWS($1:22))),),IF($D$3="Poussines",IFERROR(INDEX(Poussines!E$8:E$1000,SMALL(IF(Poussines!$F$8:$F1055=Chronometrage!$E$3,ROW($1:$993)),ROWS($1:22))),),IF($D$3="B1H",IFERROR(INDEX(B1H!E$8:E$1000,SMALL(IF(B1H!$F$8:$F1055=Chronometrage!$E$3,ROW($1:$993)),ROWS($1:22))),),IF($D$3="B2H",IFERROR(INDEX(B2H!E$8:E$1000,SMALL(IF(B2H!$F$8:$F1055=Chronometrage!$E$3,ROW($1:$993)),ROWS($1:22))),),IF($D$3="BD",IFERROR(INDEX(BD!E$8:E$1000,SMALL(IF(BD!$F$8:$F1055=Chronometrage!$E$3,ROW($1:$993)),ROWS($1:22))),),IF($D$3="M1H",IFERROR(INDEX(M1H!E$8:E$1000,SMALL(IF(M1H!$F$8:$F1055=Chronometrage!$E$3,ROW($1:$993)),ROWS($1:22))),),IF($D$3="M2H",IFERROR(INDEX(M2H!E$8:E$1000,SMALL(IF(M2H!$F$8:$F1055=Chronometrage!$E$3,ROW($1:$993)),ROWS($1:22))),),IF($D$3="MD",IFERROR(INDEX(MD!E$8:E$1000,SMALL(IF(MD!$F$8:$F1055=Chronometrage!$E$3,ROW($1:$993)),ROWS($1:22))),),IF($D$3="CH",IFERROR(INDEX(CH!E$8:E$1000,SMALL(IF(CH!$F$8:$F1055=Chronometrage!$E$3,ROW($1:$993)),ROWS($1:22))),),IF($D$3="CD",IFERROR(INDEX(CD!E$8:E$1000,SMALL(IF(CD!$F$8:$F1055=Chronometrage!$E$3,ROW($1:$993)),ROWS($1:22))),),""))))))))))</f>
        <v>0</v>
      </c>
      <c r="F29" s="95" t="str">
        <f t="shared" si="0"/>
        <v/>
      </c>
      <c r="G29" s="102" t="str">
        <f t="array" ref="G29">IF(E29=0,"",IF(E29=$R$8,$O$8,IF(E29=$R$9,$O$9,IF(E29=$R$10,$O$10,IF(E29=$R$11,$O$11,IF(E29=$R$12,$O$12,IF(E29=$R$13,$O$13,IF(E29=$R$14,$O$14,IF(E29=$R$15,$O$15,IF(E29=$R$16,$O$16,IF(E29=$R$17,$O$17,IF(E29=$R$18,$O$18,IF(E29=$R$19,$O$19,IF(E29=$R$20,$O$20,IF(E29=$R$21,$O$21,IF(E29=$R$22,$O$22,IF(E29=$R$23,$O$23,IF(E29=$R$24,$O$24,IF(E29=$R$25,$O$25,"")))))))))))))))))))</f>
        <v/>
      </c>
      <c r="O29" s="1" t="str">
        <f t="shared" si="1"/>
        <v/>
      </c>
      <c r="P29" s="6"/>
      <c r="Q29" s="88" t="str">
        <f t="shared" si="2"/>
        <v/>
      </c>
      <c r="R29" s="90"/>
    </row>
    <row r="30" spans="2:18">
      <c r="B30" s="98">
        <f t="array" ref="B30">IF($D$3="Poussins",IFERROR(INDEX(Poussins!B$8:B$1000,SMALL(IF(Poussins!$F$8:$F1014=Chronometrage!$E$3,ROW($1:$993)),ROWS($1:23))),),IF($D$3="Poussines",IFERROR(INDEX(Poussines!B$8:B$1000,SMALL(IF(Poussines!$F$8:$F1014=Chronometrage!$E$3,ROW($1:$993)),ROWS($1:23))),),IF($D$3="B1H",IFERROR(INDEX(B1H!B$8:B$1000,SMALL(IF(B1H!$F$8:$F1014=Chronometrage!$E$3,ROW($1:$993)),ROWS($1:23))),),IF($D$3="B2H",IFERROR(INDEX(B2H!B$8:B$1000,SMALL(IF(B2H!$F$8:$F1014=Chronometrage!$E$3,ROW($1:$993)),ROWS($1:23))),),IF($D$3="BD",IFERROR(INDEX(BD!B$8:B$1000,SMALL(IF(BD!$F$8:$F1014=Chronometrage!$E$3,ROW($1:$993)),ROWS($1:23))),),IF($D$3="M1H",IFERROR(INDEX(M1H!B$8:B$1000,SMALL(IF(M1H!$F$8:$F1014=Chronometrage!$E$3,ROW($1:$993)),ROWS($1:23))),),IF($D$3="M2H",IFERROR(INDEX(M2H!B$8:B$1000,SMALL(IF(M2H!$F$8:$F1014=Chronometrage!$E$3,ROW($1:$993)),ROWS($1:23))),),IF($D$3="MD",IFERROR(INDEX(MD!B$8:B$1000,SMALL(IF(MD!$F$8:$F1014=Chronometrage!$E$3,ROW($1:$993)),ROWS($1:23))),),IF($D$3="CH",IFERROR(INDEX(CH!B$8:B$1000,SMALL(IF(CH!$F$8:$F1014=Chronometrage!$E$3,ROW($1:$993)),ROWS($1:23))),),IF($D$3="CD",IFERROR(INDEX(CD!B$8:B$1000,SMALL(IF(CD!$F$8:$F1014=Chronometrage!$E$3,ROW($1:$993)),ROWS($1:23))),),""))))))))))</f>
        <v>0</v>
      </c>
      <c r="C30" s="98">
        <f t="array" ref="C30">IF($D$3="Poussins",IFERROR(INDEX(Poussins!C$8:C$1000,SMALL(IF(Poussins!$F$8:$F1014=Chronometrage!$E$3,ROW($1:$993)),ROWS($1:23))),),IF($D$3="Poussines",IFERROR(INDEX(Poussines!C$8:C$1000,SMALL(IF(Poussines!$F$8:$F1014=Chronometrage!$E$3,ROW($1:$993)),ROWS($1:23))),),IF($D$3="B1H",IFERROR(INDEX(B1H!C$8:C$1000,SMALL(IF(B1H!$F$8:$F1014=Chronometrage!$E$3,ROW($1:$993)),ROWS($1:23))),),IF($D$3="B2H",IFERROR(INDEX(B2H!C$8:C$1000,SMALL(IF(B2H!$F$8:$F1014=Chronometrage!$E$3,ROW($1:$993)),ROWS($1:23))),),IF($D$3="BD",IFERROR(INDEX(BD!C$8:C$1000,SMALL(IF(BD!$F$8:$F1014=Chronometrage!$E$3,ROW($1:$993)),ROWS($1:23))),),IF($D$3="M1H",IFERROR(INDEX(M1H!C$8:C$1000,SMALL(IF(M1H!$F$8:$F1014=Chronometrage!$E$3,ROW($1:$993)),ROWS($1:23))),),IF($D$3="M2H",IFERROR(INDEX(M2H!C$8:C$1000,SMALL(IF(M2H!$F$8:$F1014=Chronometrage!$E$3,ROW($1:$993)),ROWS($1:23))),),IF($D$3="MD",IFERROR(INDEX(MD!C$8:C$1000,SMALL(IF(MD!$F$8:$F1014=Chronometrage!$E$3,ROW($1:$993)),ROWS($1:23))),),IF($D$3="CH",IFERROR(INDEX(CH!C$8:C$1000,SMALL(IF(CH!$F$8:$F1014=Chronometrage!$E$3,ROW($1:$993)),ROWS($1:23))),),IF($D$3="CD",IFERROR(INDEX(CD!C$8:C$1000,SMALL(IF(CD!$F$8:$F1014=Chronometrage!$E$3,ROW($1:$993)),ROWS($1:23))),),""))))))))))</f>
        <v>0</v>
      </c>
      <c r="D30" s="98">
        <f t="array" ref="D30">IF($D$3="Poussins",IFERROR(INDEX(Poussins!D$8:D$1000,SMALL(IF(Poussins!$F$8:$F1014=Chronometrage!$E$3,ROW($1:$993)),ROWS($1:23))),),IF($D$3="Poussines",IFERROR(INDEX(Poussines!D$8:D$1000,SMALL(IF(Poussines!$F$8:$F1014=Chronometrage!$E$3,ROW($1:$993)),ROWS($1:23))),),IF($D$3="B1H",IFERROR(INDEX(B1H!D$8:D$1000,SMALL(IF(B1H!$F$8:$F1014=Chronometrage!$E$3,ROW($1:$993)),ROWS($1:23))),),IF($D$3="B2H",IFERROR(INDEX(B2H!D$8:D$1000,SMALL(IF(B2H!$F$8:$F1014=Chronometrage!$E$3,ROW($1:$993)),ROWS($1:23))),),IF($D$3="BD",IFERROR(INDEX(BD!D$8:D$1000,SMALL(IF(BD!$F$8:$F1014=Chronometrage!$E$3,ROW($1:$993)),ROWS($1:23))),),IF($D$3="M1H",IFERROR(INDEX(M1H!D$8:D$1000,SMALL(IF(M1H!$F$8:$F1014=Chronometrage!$E$3,ROW($1:$993)),ROWS($1:23))),),IF($D$3="M2H",IFERROR(INDEX(M2H!D$8:D$1000,SMALL(IF(M2H!$F$8:$F1014=Chronometrage!$E$3,ROW($1:$993)),ROWS($1:23))),),IF($D$3="MD",IFERROR(INDEX(MD!D$8:D$1000,SMALL(IF(MD!$F$8:$F1014=Chronometrage!$E$3,ROW($1:$993)),ROWS($1:23))),),IF($D$3="CH",IFERROR(INDEX(CH!D$8:D$1000,SMALL(IF(CH!$F$8:$F1014=Chronometrage!$E$3,ROW($1:$993)),ROWS($1:23))),),IF($D$3="CD",IFERROR(INDEX(CD!D$8:D$1000,SMALL(IF(CD!$F$8:$F1014=Chronometrage!$E$3,ROW($1:$993)),ROWS($1:23))),),""))))))))))</f>
        <v>0</v>
      </c>
      <c r="E30" s="98">
        <f t="array" ref="E30">IF($D$3="Poussins",IFERROR(INDEX(Poussins!E$8:E$1000,SMALL(IF(Poussins!$F$8:$F1014=Chronometrage!$E$3,ROW($1:$993)),ROWS($1:23))),),IF($D$3="Poussines",IFERROR(INDEX(Poussines!E$8:E$1000,SMALL(IF(Poussines!$F$8:$F1014=Chronometrage!$E$3,ROW($1:$993)),ROWS($1:23))),),IF($D$3="B1H",IFERROR(INDEX(B1H!E$8:E$1000,SMALL(IF(B1H!$F$8:$F1014=Chronometrage!$E$3,ROW($1:$993)),ROWS($1:23))),),IF($D$3="B2H",IFERROR(INDEX(B2H!E$8:E$1000,SMALL(IF(B2H!$F$8:$F1014=Chronometrage!$E$3,ROW($1:$993)),ROWS($1:23))),),IF($D$3="BD",IFERROR(INDEX(BD!E$8:E$1000,SMALL(IF(BD!$F$8:$F1014=Chronometrage!$E$3,ROW($1:$993)),ROWS($1:23))),),IF($D$3="M1H",IFERROR(INDEX(M1H!E$8:E$1000,SMALL(IF(M1H!$F$8:$F1014=Chronometrage!$E$3,ROW($1:$993)),ROWS($1:23))),),IF($D$3="M2H",IFERROR(INDEX(M2H!E$8:E$1000,SMALL(IF(M2H!$F$8:$F1014=Chronometrage!$E$3,ROW($1:$993)),ROWS($1:23))),),IF($D$3="MD",IFERROR(INDEX(MD!E$8:E$1000,SMALL(IF(MD!$F$8:$F1014=Chronometrage!$E$3,ROW($1:$993)),ROWS($1:23))),),IF($D$3="CH",IFERROR(INDEX(CH!E$8:E$1000,SMALL(IF(CH!$F$8:$F1014=Chronometrage!$E$3,ROW($1:$993)),ROWS($1:23))),),IF($D$3="CD",IFERROR(INDEX(CD!E$8:E$1000,SMALL(IF(CD!$F$8:$F1014=Chronometrage!$E$3,ROW($1:$993)),ROWS($1:23))),),""))))))))))</f>
        <v>0</v>
      </c>
      <c r="F30" s="95" t="str">
        <f t="shared" si="0"/>
        <v/>
      </c>
      <c r="G30" s="102" t="str">
        <f t="array" ref="G30">IF(E30=0,"",IF(E30=$R$8,$O$8,IF(E30=$R$9,$O$9,IF(E30=$R$10,$O$10,IF(E30=$R$11,$O$11,IF(E30=$R$12,$O$12,IF(E30=$R$13,$O$13,IF(E30=$R$14,$O$14,IF(E30=$R$15,$O$15,IF(E30=$R$16,$O$16,IF(E30=$R$17,$O$17,IF(E30=$R$18,$O$18,IF(E30=$R$19,$O$19,IF(E30=$R$20,$O$20,IF(E30=$R$21,$O$21,IF(E30=$R$22,$O$22,IF(E30=$R$23,$O$23,IF(E30=$R$24,$O$24,IF(E30=$R$25,$O$25,"")))))))))))))))))))</f>
        <v/>
      </c>
      <c r="O30" s="1" t="str">
        <f t="shared" si="1"/>
        <v/>
      </c>
      <c r="P30" s="6"/>
      <c r="Q30" s="88" t="str">
        <f t="shared" si="2"/>
        <v/>
      </c>
      <c r="R30" s="90"/>
    </row>
    <row r="31" spans="2:18">
      <c r="B31" s="98">
        <f t="array" ref="B31">IF($D$3="Poussins",IFERROR(INDEX(Poussins!B$8:B$1000,SMALL(IF(Poussins!$F$8:$F1021=Chronometrage!$E$3,ROW($1:$993)),ROWS($1:24))),),IF($D$3="Poussines",IFERROR(INDEX(Poussines!B$8:B$1000,SMALL(IF(Poussines!$F$8:$F1021=Chronometrage!$E$3,ROW($1:$993)),ROWS($1:24))),),IF($D$3="B1H",IFERROR(INDEX(B1H!B$8:B$1000,SMALL(IF(B1H!$F$8:$F1021=Chronometrage!$E$3,ROW($1:$993)),ROWS($1:24))),),IF($D$3="B2H",IFERROR(INDEX(B2H!B$8:B$1000,SMALL(IF(B2H!$F$8:$F1021=Chronometrage!$E$3,ROW($1:$993)),ROWS($1:24))),),IF($D$3="BD",IFERROR(INDEX(BD!B$8:B$1000,SMALL(IF(BD!$F$8:$F1021=Chronometrage!$E$3,ROW($1:$993)),ROWS($1:24))),),IF($D$3="M1H",IFERROR(INDEX(M1H!B$8:B$1000,SMALL(IF(M1H!$F$8:$F1021=Chronometrage!$E$3,ROW($1:$993)),ROWS($1:24))),),IF($D$3="M2H",IFERROR(INDEX(M2H!B$8:B$1000,SMALL(IF(M2H!$F$8:$F1021=Chronometrage!$E$3,ROW($1:$993)),ROWS($1:24))),),IF($D$3="MD",IFERROR(INDEX(MD!B$8:B$1000,SMALL(IF(MD!$F$8:$F1021=Chronometrage!$E$3,ROW($1:$993)),ROWS($1:24))),),IF($D$3="CH",IFERROR(INDEX(CH!B$8:B$1000,SMALL(IF(CH!$F$8:$F1021=Chronometrage!$E$3,ROW($1:$993)),ROWS($1:24))),),IF($D$3="CD",IFERROR(INDEX(CD!B$8:B$1000,SMALL(IF(CD!$F$8:$F1021=Chronometrage!$E$3,ROW($1:$993)),ROWS($1:24))),),""))))))))))</f>
        <v>0</v>
      </c>
      <c r="C31" s="98">
        <f t="array" ref="C31">IF($D$3="Poussins",IFERROR(INDEX(Poussins!C$8:C$1000,SMALL(IF(Poussins!$F$8:$F1021=Chronometrage!$E$3,ROW($1:$993)),ROWS($1:24))),),IF($D$3="Poussines",IFERROR(INDEX(Poussines!C$8:C$1000,SMALL(IF(Poussines!$F$8:$F1021=Chronometrage!$E$3,ROW($1:$993)),ROWS($1:24))),),IF($D$3="B1H",IFERROR(INDEX(B1H!C$8:C$1000,SMALL(IF(B1H!$F$8:$F1021=Chronometrage!$E$3,ROW($1:$993)),ROWS($1:24))),),IF($D$3="B2H",IFERROR(INDEX(B2H!C$8:C$1000,SMALL(IF(B2H!$F$8:$F1021=Chronometrage!$E$3,ROW($1:$993)),ROWS($1:24))),),IF($D$3="BD",IFERROR(INDEX(BD!C$8:C$1000,SMALL(IF(BD!$F$8:$F1021=Chronometrage!$E$3,ROW($1:$993)),ROWS($1:24))),),IF($D$3="M1H",IFERROR(INDEX(M1H!C$8:C$1000,SMALL(IF(M1H!$F$8:$F1021=Chronometrage!$E$3,ROW($1:$993)),ROWS($1:24))),),IF($D$3="M2H",IFERROR(INDEX(M2H!C$8:C$1000,SMALL(IF(M2H!$F$8:$F1021=Chronometrage!$E$3,ROW($1:$993)),ROWS($1:24))),),IF($D$3="MD",IFERROR(INDEX(MD!C$8:C$1000,SMALL(IF(MD!$F$8:$F1021=Chronometrage!$E$3,ROW($1:$993)),ROWS($1:24))),),IF($D$3="CH",IFERROR(INDEX(CH!C$8:C$1000,SMALL(IF(CH!$F$8:$F1021=Chronometrage!$E$3,ROW($1:$993)),ROWS($1:24))),),IF($D$3="CD",IFERROR(INDEX(CD!C$8:C$1000,SMALL(IF(CD!$F$8:$F1021=Chronometrage!$E$3,ROW($1:$993)),ROWS($1:24))),),""))))))))))</f>
        <v>0</v>
      </c>
      <c r="D31" s="98">
        <f t="array" ref="D31">IF($D$3="Poussins",IFERROR(INDEX(Poussins!D$8:D$1000,SMALL(IF(Poussins!$F$8:$F1021=Chronometrage!$E$3,ROW($1:$993)),ROWS($1:24))),),IF($D$3="Poussines",IFERROR(INDEX(Poussines!D$8:D$1000,SMALL(IF(Poussines!$F$8:$F1021=Chronometrage!$E$3,ROW($1:$993)),ROWS($1:24))),),IF($D$3="B1H",IFERROR(INDEX(B1H!D$8:D$1000,SMALL(IF(B1H!$F$8:$F1021=Chronometrage!$E$3,ROW($1:$993)),ROWS($1:24))),),IF($D$3="B2H",IFERROR(INDEX(B2H!D$8:D$1000,SMALL(IF(B2H!$F$8:$F1021=Chronometrage!$E$3,ROW($1:$993)),ROWS($1:24))),),IF($D$3="BD",IFERROR(INDEX(BD!D$8:D$1000,SMALL(IF(BD!$F$8:$F1021=Chronometrage!$E$3,ROW($1:$993)),ROWS($1:24))),),IF($D$3="M1H",IFERROR(INDEX(M1H!D$8:D$1000,SMALL(IF(M1H!$F$8:$F1021=Chronometrage!$E$3,ROW($1:$993)),ROWS($1:24))),),IF($D$3="M2H",IFERROR(INDEX(M2H!D$8:D$1000,SMALL(IF(M2H!$F$8:$F1021=Chronometrage!$E$3,ROW($1:$993)),ROWS($1:24))),),IF($D$3="MD",IFERROR(INDEX(MD!D$8:D$1000,SMALL(IF(MD!$F$8:$F1021=Chronometrage!$E$3,ROW($1:$993)),ROWS($1:24))),),IF($D$3="CH",IFERROR(INDEX(CH!D$8:D$1000,SMALL(IF(CH!$F$8:$F1021=Chronometrage!$E$3,ROW($1:$993)),ROWS($1:24))),),IF($D$3="CD",IFERROR(INDEX(CD!D$8:D$1000,SMALL(IF(CD!$F$8:$F1021=Chronometrage!$E$3,ROW($1:$993)),ROWS($1:24))),),""))))))))))</f>
        <v>0</v>
      </c>
      <c r="E31" s="98">
        <f t="array" ref="E31">IF($D$3="Poussins",IFERROR(INDEX(Poussins!E$8:E$1000,SMALL(IF(Poussins!$F$8:$F1021=Chronometrage!$E$3,ROW($1:$993)),ROWS($1:24))),),IF($D$3="Poussines",IFERROR(INDEX(Poussines!E$8:E$1000,SMALL(IF(Poussines!$F$8:$F1021=Chronometrage!$E$3,ROW($1:$993)),ROWS($1:24))),),IF($D$3="B1H",IFERROR(INDEX(B1H!E$8:E$1000,SMALL(IF(B1H!$F$8:$F1021=Chronometrage!$E$3,ROW($1:$993)),ROWS($1:24))),),IF($D$3="B2H",IFERROR(INDEX(B2H!E$8:E$1000,SMALL(IF(B2H!$F$8:$F1021=Chronometrage!$E$3,ROW($1:$993)),ROWS($1:24))),),IF($D$3="BD",IFERROR(INDEX(BD!E$8:E$1000,SMALL(IF(BD!$F$8:$F1021=Chronometrage!$E$3,ROW($1:$993)),ROWS($1:24))),),IF($D$3="M1H",IFERROR(INDEX(M1H!E$8:E$1000,SMALL(IF(M1H!$F$8:$F1021=Chronometrage!$E$3,ROW($1:$993)),ROWS($1:24))),),IF($D$3="M2H",IFERROR(INDEX(M2H!E$8:E$1000,SMALL(IF(M2H!$F$8:$F1021=Chronometrage!$E$3,ROW($1:$993)),ROWS($1:24))),),IF($D$3="MD",IFERROR(INDEX(MD!E$8:E$1000,SMALL(IF(MD!$F$8:$F1021=Chronometrage!$E$3,ROW($1:$993)),ROWS($1:24))),),IF($D$3="CH",IFERROR(INDEX(CH!E$8:E$1000,SMALL(IF(CH!$F$8:$F1021=Chronometrage!$E$3,ROW($1:$993)),ROWS($1:24))),),IF($D$3="CD",IFERROR(INDEX(CD!E$8:E$1000,SMALL(IF(CD!$F$8:$F1021=Chronometrage!$E$3,ROW($1:$993)),ROWS($1:24))),),""))))))))))</f>
        <v>0</v>
      </c>
      <c r="F31" s="95" t="str">
        <f t="shared" si="0"/>
        <v/>
      </c>
      <c r="G31" s="102" t="str">
        <f t="array" ref="G31">IF(E31=0,"",IF(E31=$R$8,$O$8,IF(E31=$R$9,$O$9,IF(E31=$R$10,$O$10,IF(E31=$R$11,$O$11,IF(E31=$R$12,$O$12,IF(E31=$R$13,$O$13,IF(E31=$R$14,$O$14,IF(E31=$R$15,$O$15,IF(E31=$R$16,$O$16,IF(E31=$R$17,$O$17,IF(E31=$R$18,$O$18,IF(E31=$R$19,$O$19,IF(E31=$R$20,$O$20,IF(E31=$R$21,$O$21,IF(E31=$R$22,$O$22,IF(E31=$R$23,$O$23,IF(E31=$R$24,$O$24,IF(E31=$R$25,$O$25,"")))))))))))))))))))</f>
        <v/>
      </c>
      <c r="O31" s="1" t="str">
        <f t="shared" si="1"/>
        <v/>
      </c>
      <c r="P31" s="6"/>
      <c r="Q31" s="88" t="str">
        <f t="shared" si="2"/>
        <v/>
      </c>
      <c r="R31" s="90"/>
    </row>
    <row r="32" spans="2:18">
      <c r="B32" s="98">
        <f t="array" ref="B32">IF($D$3="Poussins",IFERROR(INDEX(Poussins!B$8:B$1000,SMALL(IF(Poussins!$F$8:$F1018=Chronometrage!$E$3,ROW($1:$993)),ROWS($1:25))),),IF($D$3="Poussines",IFERROR(INDEX(Poussines!B$8:B$1000,SMALL(IF(Poussines!$F$8:$F1018=Chronometrage!$E$3,ROW($1:$993)),ROWS($1:25))),),IF($D$3="B1H",IFERROR(INDEX(B1H!B$8:B$1000,SMALL(IF(B1H!$F$8:$F1018=Chronometrage!$E$3,ROW($1:$993)),ROWS($1:25))),),IF($D$3="B2H",IFERROR(INDEX(B2H!B$8:B$1000,SMALL(IF(B2H!$F$8:$F1018=Chronometrage!$E$3,ROW($1:$993)),ROWS($1:25))),),IF($D$3="BD",IFERROR(INDEX(BD!B$8:B$1000,SMALL(IF(BD!$F$8:$F1018=Chronometrage!$E$3,ROW($1:$993)),ROWS($1:25))),),IF($D$3="M1H",IFERROR(INDEX(M1H!B$8:B$1000,SMALL(IF(M1H!$F$8:$F1018=Chronometrage!$E$3,ROW($1:$993)),ROWS($1:25))),),IF($D$3="M2H",IFERROR(INDEX(M2H!B$8:B$1000,SMALL(IF(M2H!$F$8:$F1018=Chronometrage!$E$3,ROW($1:$993)),ROWS($1:25))),),IF($D$3="MD",IFERROR(INDEX(MD!B$8:B$1000,SMALL(IF(MD!$F$8:$F1018=Chronometrage!$E$3,ROW($1:$993)),ROWS($1:25))),),IF($D$3="CH",IFERROR(INDEX(CH!B$8:B$1000,SMALL(IF(CH!$F$8:$F1018=Chronometrage!$E$3,ROW($1:$993)),ROWS($1:25))),),IF($D$3="CD",IFERROR(INDEX(CD!B$8:B$1000,SMALL(IF(CD!$F$8:$F1018=Chronometrage!$E$3,ROW($1:$993)),ROWS($1:25))),),""))))))))))</f>
        <v>0</v>
      </c>
      <c r="C32" s="98">
        <f t="array" ref="C32">IF($D$3="Poussins",IFERROR(INDEX(Poussins!C$8:C$1000,SMALL(IF(Poussins!$F$8:$F1018=Chronometrage!$E$3,ROW($1:$993)),ROWS($1:25))),),IF($D$3="Poussines",IFERROR(INDEX(Poussines!C$8:C$1000,SMALL(IF(Poussines!$F$8:$F1018=Chronometrage!$E$3,ROW($1:$993)),ROWS($1:25))),),IF($D$3="B1H",IFERROR(INDEX(B1H!C$8:C$1000,SMALL(IF(B1H!$F$8:$F1018=Chronometrage!$E$3,ROW($1:$993)),ROWS($1:25))),),IF($D$3="B2H",IFERROR(INDEX(B2H!C$8:C$1000,SMALL(IF(B2H!$F$8:$F1018=Chronometrage!$E$3,ROW($1:$993)),ROWS($1:25))),),IF($D$3="BD",IFERROR(INDEX(BD!C$8:C$1000,SMALL(IF(BD!$F$8:$F1018=Chronometrage!$E$3,ROW($1:$993)),ROWS($1:25))),),IF($D$3="M1H",IFERROR(INDEX(M1H!C$8:C$1000,SMALL(IF(M1H!$F$8:$F1018=Chronometrage!$E$3,ROW($1:$993)),ROWS($1:25))),),IF($D$3="M2H",IFERROR(INDEX(M2H!C$8:C$1000,SMALL(IF(M2H!$F$8:$F1018=Chronometrage!$E$3,ROW($1:$993)),ROWS($1:25))),),IF($D$3="MD",IFERROR(INDEX(MD!C$8:C$1000,SMALL(IF(MD!$F$8:$F1018=Chronometrage!$E$3,ROW($1:$993)),ROWS($1:25))),),IF($D$3="CH",IFERROR(INDEX(CH!C$8:C$1000,SMALL(IF(CH!$F$8:$F1018=Chronometrage!$E$3,ROW($1:$993)),ROWS($1:25))),),IF($D$3="CD",IFERROR(INDEX(CD!C$8:C$1000,SMALL(IF(CD!$F$8:$F1018=Chronometrage!$E$3,ROW($1:$993)),ROWS($1:25))),),""))))))))))</f>
        <v>0</v>
      </c>
      <c r="D32" s="98">
        <f t="array" ref="D32">IF($D$3="Poussins",IFERROR(INDEX(Poussins!D$8:D$1000,SMALL(IF(Poussins!$F$8:$F1018=Chronometrage!$E$3,ROW($1:$993)),ROWS($1:25))),),IF($D$3="Poussines",IFERROR(INDEX(Poussines!D$8:D$1000,SMALL(IF(Poussines!$F$8:$F1018=Chronometrage!$E$3,ROW($1:$993)),ROWS($1:25))),),IF($D$3="B1H",IFERROR(INDEX(B1H!D$8:D$1000,SMALL(IF(B1H!$F$8:$F1018=Chronometrage!$E$3,ROW($1:$993)),ROWS($1:25))),),IF($D$3="B2H",IFERROR(INDEX(B2H!D$8:D$1000,SMALL(IF(B2H!$F$8:$F1018=Chronometrage!$E$3,ROW($1:$993)),ROWS($1:25))),),IF($D$3="BD",IFERROR(INDEX(BD!D$8:D$1000,SMALL(IF(BD!$F$8:$F1018=Chronometrage!$E$3,ROW($1:$993)),ROWS($1:25))),),IF($D$3="M1H",IFERROR(INDEX(M1H!D$8:D$1000,SMALL(IF(M1H!$F$8:$F1018=Chronometrage!$E$3,ROW($1:$993)),ROWS($1:25))),),IF($D$3="M2H",IFERROR(INDEX(M2H!D$8:D$1000,SMALL(IF(M2H!$F$8:$F1018=Chronometrage!$E$3,ROW($1:$993)),ROWS($1:25))),),IF($D$3="MD",IFERROR(INDEX(MD!D$8:D$1000,SMALL(IF(MD!$F$8:$F1018=Chronometrage!$E$3,ROW($1:$993)),ROWS($1:25))),),IF($D$3="CH",IFERROR(INDEX(CH!D$8:D$1000,SMALL(IF(CH!$F$8:$F1018=Chronometrage!$E$3,ROW($1:$993)),ROWS($1:25))),),IF($D$3="CD",IFERROR(INDEX(CD!D$8:D$1000,SMALL(IF(CD!$F$8:$F1018=Chronometrage!$E$3,ROW($1:$993)),ROWS($1:25))),),""))))))))))</f>
        <v>0</v>
      </c>
      <c r="E32" s="98">
        <f t="array" ref="E32">IF($D$3="Poussins",IFERROR(INDEX(Poussins!E$8:E$1000,SMALL(IF(Poussins!$F$8:$F1018=Chronometrage!$E$3,ROW($1:$993)),ROWS($1:25))),),IF($D$3="Poussines",IFERROR(INDEX(Poussines!E$8:E$1000,SMALL(IF(Poussines!$F$8:$F1018=Chronometrage!$E$3,ROW($1:$993)),ROWS($1:25))),),IF($D$3="B1H",IFERROR(INDEX(B1H!E$8:E$1000,SMALL(IF(B1H!$F$8:$F1018=Chronometrage!$E$3,ROW($1:$993)),ROWS($1:25))),),IF($D$3="B2H",IFERROR(INDEX(B2H!E$8:E$1000,SMALL(IF(B2H!$F$8:$F1018=Chronometrage!$E$3,ROW($1:$993)),ROWS($1:25))),),IF($D$3="BD",IFERROR(INDEX(BD!E$8:E$1000,SMALL(IF(BD!$F$8:$F1018=Chronometrage!$E$3,ROW($1:$993)),ROWS($1:25))),),IF($D$3="M1H",IFERROR(INDEX(M1H!E$8:E$1000,SMALL(IF(M1H!$F$8:$F1018=Chronometrage!$E$3,ROW($1:$993)),ROWS($1:25))),),IF($D$3="M2H",IFERROR(INDEX(M2H!E$8:E$1000,SMALL(IF(M2H!$F$8:$F1018=Chronometrage!$E$3,ROW($1:$993)),ROWS($1:25))),),IF($D$3="MD",IFERROR(INDEX(MD!E$8:E$1000,SMALL(IF(MD!$F$8:$F1018=Chronometrage!$E$3,ROW($1:$993)),ROWS($1:25))),),IF($D$3="CH",IFERROR(INDEX(CH!E$8:E$1000,SMALL(IF(CH!$F$8:$F1018=Chronometrage!$E$3,ROW($1:$993)),ROWS($1:25))),),IF($D$3="CD",IFERROR(INDEX(CD!E$8:E$1000,SMALL(IF(CD!$F$8:$F1018=Chronometrage!$E$3,ROW($1:$993)),ROWS($1:25))),),""))))))))))</f>
        <v>0</v>
      </c>
      <c r="F32" s="95" t="str">
        <f t="shared" si="0"/>
        <v/>
      </c>
      <c r="G32" s="102" t="str">
        <f t="array" ref="G32">IF(E32=0,"",IF(E32=$R$8,$O$8,IF(E32=$R$9,$O$9,IF(E32=$R$10,$O$10,IF(E32=$R$11,$O$11,IF(E32=$R$12,$O$12,IF(E32=$R$13,$O$13,IF(E32=$R$14,$O$14,IF(E32=$R$15,$O$15,IF(E32=$R$16,$O$16,IF(E32=$R$17,$O$17,IF(E32=$R$18,$O$18,IF(E32=$R$19,$O$19,IF(E32=$R$20,$O$20,IF(E32=$R$21,$O$21,IF(E32=$R$22,$O$22,IF(E32=$R$23,$O$23,IF(E32=$R$24,$O$24,IF(E32=$R$25,$O$25,"")))))))))))))))))))</f>
        <v/>
      </c>
      <c r="O32" s="1" t="str">
        <f t="shared" si="1"/>
        <v/>
      </c>
      <c r="P32" s="6"/>
      <c r="Q32" s="88" t="str">
        <f t="shared" si="2"/>
        <v/>
      </c>
      <c r="R32" s="90"/>
    </row>
    <row r="33" spans="2:18">
      <c r="B33" s="98">
        <f t="array" ref="B33">IF($D$3="Poussins",IFERROR(INDEX(Poussins!B$8:B$1000,SMALL(IF(Poussins!$F$8:$F1019=Chronometrage!$E$3,ROW($1:$993)),ROWS($1:26))),),IF($D$3="Poussines",IFERROR(INDEX(Poussines!B$8:B$1000,SMALL(IF(Poussines!$F$8:$F1019=Chronometrage!$E$3,ROW($1:$993)),ROWS($1:26))),),IF($D$3="B1H",IFERROR(INDEX(B1H!B$8:B$1000,SMALL(IF(B1H!$F$8:$F1019=Chronometrage!$E$3,ROW($1:$993)),ROWS($1:26))),),IF($D$3="B2H",IFERROR(INDEX(B2H!B$8:B$1000,SMALL(IF(B2H!$F$8:$F1019=Chronometrage!$E$3,ROW($1:$993)),ROWS($1:26))),),IF($D$3="BD",IFERROR(INDEX(BD!B$8:B$1000,SMALL(IF(BD!$F$8:$F1019=Chronometrage!$E$3,ROW($1:$993)),ROWS($1:26))),),IF($D$3="M1H",IFERROR(INDEX(M1H!B$8:B$1000,SMALL(IF(M1H!$F$8:$F1019=Chronometrage!$E$3,ROW($1:$993)),ROWS($1:26))),),IF($D$3="M2H",IFERROR(INDEX(M2H!B$8:B$1000,SMALL(IF(M2H!$F$8:$F1019=Chronometrage!$E$3,ROW($1:$993)),ROWS($1:26))),),IF($D$3="MD",IFERROR(INDEX(MD!B$8:B$1000,SMALL(IF(MD!$F$8:$F1019=Chronometrage!$E$3,ROW($1:$993)),ROWS($1:26))),),IF($D$3="CH",IFERROR(INDEX(CH!B$8:B$1000,SMALL(IF(CH!$F$8:$F1019=Chronometrage!$E$3,ROW($1:$993)),ROWS($1:26))),),IF($D$3="CD",IFERROR(INDEX(CD!B$8:B$1000,SMALL(IF(CD!$F$8:$F1019=Chronometrage!$E$3,ROW($1:$993)),ROWS($1:26))),),""))))))))))</f>
        <v>0</v>
      </c>
      <c r="C33" s="98">
        <f t="array" ref="C33">IF($D$3="Poussins",IFERROR(INDEX(Poussins!C$8:C$1000,SMALL(IF(Poussins!$F$8:$F1019=Chronometrage!$E$3,ROW($1:$993)),ROWS($1:26))),),IF($D$3="Poussines",IFERROR(INDEX(Poussines!C$8:C$1000,SMALL(IF(Poussines!$F$8:$F1019=Chronometrage!$E$3,ROW($1:$993)),ROWS($1:26))),),IF($D$3="B1H",IFERROR(INDEX(B1H!C$8:C$1000,SMALL(IF(B1H!$F$8:$F1019=Chronometrage!$E$3,ROW($1:$993)),ROWS($1:26))),),IF($D$3="B2H",IFERROR(INDEX(B2H!C$8:C$1000,SMALL(IF(B2H!$F$8:$F1019=Chronometrage!$E$3,ROW($1:$993)),ROWS($1:26))),),IF($D$3="BD",IFERROR(INDEX(BD!C$8:C$1000,SMALL(IF(BD!$F$8:$F1019=Chronometrage!$E$3,ROW($1:$993)),ROWS($1:26))),),IF($D$3="M1H",IFERROR(INDEX(M1H!C$8:C$1000,SMALL(IF(M1H!$F$8:$F1019=Chronometrage!$E$3,ROW($1:$993)),ROWS($1:26))),),IF($D$3="M2H",IFERROR(INDEX(M2H!C$8:C$1000,SMALL(IF(M2H!$F$8:$F1019=Chronometrage!$E$3,ROW($1:$993)),ROWS($1:26))),),IF($D$3="MD",IFERROR(INDEX(MD!C$8:C$1000,SMALL(IF(MD!$F$8:$F1019=Chronometrage!$E$3,ROW($1:$993)),ROWS($1:26))),),IF($D$3="CH",IFERROR(INDEX(CH!C$8:C$1000,SMALL(IF(CH!$F$8:$F1019=Chronometrage!$E$3,ROW($1:$993)),ROWS($1:26))),),IF($D$3="CD",IFERROR(INDEX(CD!C$8:C$1000,SMALL(IF(CD!$F$8:$F1019=Chronometrage!$E$3,ROW($1:$993)),ROWS($1:26))),),""))))))))))</f>
        <v>0</v>
      </c>
      <c r="D33" s="98">
        <f t="array" ref="D33">IF($D$3="Poussins",IFERROR(INDEX(Poussins!D$8:D$1000,SMALL(IF(Poussins!$F$8:$F1019=Chronometrage!$E$3,ROW($1:$993)),ROWS($1:26))),),IF($D$3="Poussines",IFERROR(INDEX(Poussines!D$8:D$1000,SMALL(IF(Poussines!$F$8:$F1019=Chronometrage!$E$3,ROW($1:$993)),ROWS($1:26))),),IF($D$3="B1H",IFERROR(INDEX(B1H!D$8:D$1000,SMALL(IF(B1H!$F$8:$F1019=Chronometrage!$E$3,ROW($1:$993)),ROWS($1:26))),),IF($D$3="B2H",IFERROR(INDEX(B2H!D$8:D$1000,SMALL(IF(B2H!$F$8:$F1019=Chronometrage!$E$3,ROW($1:$993)),ROWS($1:26))),),IF($D$3="BD",IFERROR(INDEX(BD!D$8:D$1000,SMALL(IF(BD!$F$8:$F1019=Chronometrage!$E$3,ROW($1:$993)),ROWS($1:26))),),IF($D$3="M1H",IFERROR(INDEX(M1H!D$8:D$1000,SMALL(IF(M1H!$F$8:$F1019=Chronometrage!$E$3,ROW($1:$993)),ROWS($1:26))),),IF($D$3="M2H",IFERROR(INDEX(M2H!D$8:D$1000,SMALL(IF(M2H!$F$8:$F1019=Chronometrage!$E$3,ROW($1:$993)),ROWS($1:26))),),IF($D$3="MD",IFERROR(INDEX(MD!D$8:D$1000,SMALL(IF(MD!$F$8:$F1019=Chronometrage!$E$3,ROW($1:$993)),ROWS($1:26))),),IF($D$3="CH",IFERROR(INDEX(CH!D$8:D$1000,SMALL(IF(CH!$F$8:$F1019=Chronometrage!$E$3,ROW($1:$993)),ROWS($1:26))),),IF($D$3="CD",IFERROR(INDEX(CD!D$8:D$1000,SMALL(IF(CD!$F$8:$F1019=Chronometrage!$E$3,ROW($1:$993)),ROWS($1:26))),),""))))))))))</f>
        <v>0</v>
      </c>
      <c r="E33" s="98">
        <f t="array" ref="E33">IF($D$3="Poussins",IFERROR(INDEX(Poussins!E$8:E$1000,SMALL(IF(Poussins!$F$8:$F1019=Chronometrage!$E$3,ROW($1:$993)),ROWS($1:26))),),IF($D$3="Poussines",IFERROR(INDEX(Poussines!E$8:E$1000,SMALL(IF(Poussines!$F$8:$F1019=Chronometrage!$E$3,ROW($1:$993)),ROWS($1:26))),),IF($D$3="B1H",IFERROR(INDEX(B1H!E$8:E$1000,SMALL(IF(B1H!$F$8:$F1019=Chronometrage!$E$3,ROW($1:$993)),ROWS($1:26))),),IF($D$3="B2H",IFERROR(INDEX(B2H!E$8:E$1000,SMALL(IF(B2H!$F$8:$F1019=Chronometrage!$E$3,ROW($1:$993)),ROWS($1:26))),),IF($D$3="BD",IFERROR(INDEX(BD!E$8:E$1000,SMALL(IF(BD!$F$8:$F1019=Chronometrage!$E$3,ROW($1:$993)),ROWS($1:26))),),IF($D$3="M1H",IFERROR(INDEX(M1H!E$8:E$1000,SMALL(IF(M1H!$F$8:$F1019=Chronometrage!$E$3,ROW($1:$993)),ROWS($1:26))),),IF($D$3="M2H",IFERROR(INDEX(M2H!E$8:E$1000,SMALL(IF(M2H!$F$8:$F1019=Chronometrage!$E$3,ROW($1:$993)),ROWS($1:26))),),IF($D$3="MD",IFERROR(INDEX(MD!E$8:E$1000,SMALL(IF(MD!$F$8:$F1019=Chronometrage!$E$3,ROW($1:$993)),ROWS($1:26))),),IF($D$3="CH",IFERROR(INDEX(CH!E$8:E$1000,SMALL(IF(CH!$F$8:$F1019=Chronometrage!$E$3,ROW($1:$993)),ROWS($1:26))),),IF($D$3="CD",IFERROR(INDEX(CD!E$8:E$1000,SMALL(IF(CD!$F$8:$F1019=Chronometrage!$E$3,ROW($1:$993)),ROWS($1:26))),),""))))))))))</f>
        <v>0</v>
      </c>
      <c r="F33" s="95" t="str">
        <f t="shared" si="0"/>
        <v/>
      </c>
      <c r="G33" s="102" t="str">
        <f t="array" ref="G33">IF(E33=0,"",IF(E33=$R$8,$O$8,IF(E33=$R$9,$O$9,IF(E33=$R$10,$O$10,IF(E33=$R$11,$O$11,IF(E33=$R$12,$O$12,IF(E33=$R$13,$O$13,IF(E33=$R$14,$O$14,IF(E33=$R$15,$O$15,IF(E33=$R$16,$O$16,IF(E33=$R$17,$O$17,IF(E33=$R$18,$O$18,IF(E33=$R$19,$O$19,IF(E33=$R$20,$O$20,IF(E33=$R$21,$O$21,IF(E33=$R$22,$O$22,IF(E33=$R$23,$O$23,IF(E33=$R$24,$O$24,IF(E33=$R$25,$O$25,"")))))))))))))))))))</f>
        <v/>
      </c>
      <c r="O33" s="1" t="str">
        <f t="shared" si="1"/>
        <v/>
      </c>
      <c r="P33" s="6"/>
      <c r="Q33" s="88" t="str">
        <f t="shared" si="2"/>
        <v/>
      </c>
      <c r="R33" s="90"/>
    </row>
    <row r="34" spans="2:18">
      <c r="B34" s="98">
        <f t="array" ref="B34">IF($D$3="Poussins",IFERROR(INDEX(Poussins!B$8:B$1000,SMALL(IF(Poussins!$F$8:$F1023=Chronometrage!$E$3,ROW($1:$993)),ROWS($1:27))),),IF($D$3="Poussines",IFERROR(INDEX(Poussines!B$8:B$1000,SMALL(IF(Poussines!$F$8:$F1023=Chronometrage!$E$3,ROW($1:$993)),ROWS($1:27))),),IF($D$3="B1H",IFERROR(INDEX(B1H!B$8:B$1000,SMALL(IF(B1H!$F$8:$F1023=Chronometrage!$E$3,ROW($1:$993)),ROWS($1:27))),),IF($D$3="B2H",IFERROR(INDEX(B2H!B$8:B$1000,SMALL(IF(B2H!$F$8:$F1023=Chronometrage!$E$3,ROW($1:$993)),ROWS($1:27))),),IF($D$3="BD",IFERROR(INDEX(BD!B$8:B$1000,SMALL(IF(BD!$F$8:$F1023=Chronometrage!$E$3,ROW($1:$993)),ROWS($1:27))),),IF($D$3="M1H",IFERROR(INDEX(M1H!B$8:B$1000,SMALL(IF(M1H!$F$8:$F1023=Chronometrage!$E$3,ROW($1:$993)),ROWS($1:27))),),IF($D$3="M2H",IFERROR(INDEX(M2H!B$8:B$1000,SMALL(IF(M2H!$F$8:$F1023=Chronometrage!$E$3,ROW($1:$993)),ROWS($1:27))),),IF($D$3="MD",IFERROR(INDEX(MD!B$8:B$1000,SMALL(IF(MD!$F$8:$F1023=Chronometrage!$E$3,ROW($1:$993)),ROWS($1:27))),),IF($D$3="CH",IFERROR(INDEX(CH!B$8:B$1000,SMALL(IF(CH!$F$8:$F1023=Chronometrage!$E$3,ROW($1:$993)),ROWS($1:27))),),IF($D$3="CD",IFERROR(INDEX(CD!B$8:B$1000,SMALL(IF(CD!$F$8:$F1023=Chronometrage!$E$3,ROW($1:$993)),ROWS($1:27))),),""))))))))))</f>
        <v>0</v>
      </c>
      <c r="C34" s="98">
        <f t="array" ref="C34">IF($D$3="Poussins",IFERROR(INDEX(Poussins!C$8:C$1000,SMALL(IF(Poussins!$F$8:$F1023=Chronometrage!$E$3,ROW($1:$993)),ROWS($1:27))),),IF($D$3="Poussines",IFERROR(INDEX(Poussines!C$8:C$1000,SMALL(IF(Poussines!$F$8:$F1023=Chronometrage!$E$3,ROW($1:$993)),ROWS($1:27))),),IF($D$3="B1H",IFERROR(INDEX(B1H!C$8:C$1000,SMALL(IF(B1H!$F$8:$F1023=Chronometrage!$E$3,ROW($1:$993)),ROWS($1:27))),),IF($D$3="B2H",IFERROR(INDEX(B2H!C$8:C$1000,SMALL(IF(B2H!$F$8:$F1023=Chronometrage!$E$3,ROW($1:$993)),ROWS($1:27))),),IF($D$3="BD",IFERROR(INDEX(BD!C$8:C$1000,SMALL(IF(BD!$F$8:$F1023=Chronometrage!$E$3,ROW($1:$993)),ROWS($1:27))),),IF($D$3="M1H",IFERROR(INDEX(M1H!C$8:C$1000,SMALL(IF(M1H!$F$8:$F1023=Chronometrage!$E$3,ROW($1:$993)),ROWS($1:27))),),IF($D$3="M2H",IFERROR(INDEX(M2H!C$8:C$1000,SMALL(IF(M2H!$F$8:$F1023=Chronometrage!$E$3,ROW($1:$993)),ROWS($1:27))),),IF($D$3="MD",IFERROR(INDEX(MD!C$8:C$1000,SMALL(IF(MD!$F$8:$F1023=Chronometrage!$E$3,ROW($1:$993)),ROWS($1:27))),),IF($D$3="CH",IFERROR(INDEX(CH!C$8:C$1000,SMALL(IF(CH!$F$8:$F1023=Chronometrage!$E$3,ROW($1:$993)),ROWS($1:27))),),IF($D$3="CD",IFERROR(INDEX(CD!C$8:C$1000,SMALL(IF(CD!$F$8:$F1023=Chronometrage!$E$3,ROW($1:$993)),ROWS($1:27))),),""))))))))))</f>
        <v>0</v>
      </c>
      <c r="D34" s="98">
        <f t="array" ref="D34">IF($D$3="Poussins",IFERROR(INDEX(Poussins!D$8:D$1000,SMALL(IF(Poussins!$F$8:$F1023=Chronometrage!$E$3,ROW($1:$993)),ROWS($1:27))),),IF($D$3="Poussines",IFERROR(INDEX(Poussines!D$8:D$1000,SMALL(IF(Poussines!$F$8:$F1023=Chronometrage!$E$3,ROW($1:$993)),ROWS($1:27))),),IF($D$3="B1H",IFERROR(INDEX(B1H!D$8:D$1000,SMALL(IF(B1H!$F$8:$F1023=Chronometrage!$E$3,ROW($1:$993)),ROWS($1:27))),),IF($D$3="B2H",IFERROR(INDEX(B2H!D$8:D$1000,SMALL(IF(B2H!$F$8:$F1023=Chronometrage!$E$3,ROW($1:$993)),ROWS($1:27))),),IF($D$3="BD",IFERROR(INDEX(BD!D$8:D$1000,SMALL(IF(BD!$F$8:$F1023=Chronometrage!$E$3,ROW($1:$993)),ROWS($1:27))),),IF($D$3="M1H",IFERROR(INDEX(M1H!D$8:D$1000,SMALL(IF(M1H!$F$8:$F1023=Chronometrage!$E$3,ROW($1:$993)),ROWS($1:27))),),IF($D$3="M2H",IFERROR(INDEX(M2H!D$8:D$1000,SMALL(IF(M2H!$F$8:$F1023=Chronometrage!$E$3,ROW($1:$993)),ROWS($1:27))),),IF($D$3="MD",IFERROR(INDEX(MD!D$8:D$1000,SMALL(IF(MD!$F$8:$F1023=Chronometrage!$E$3,ROW($1:$993)),ROWS($1:27))),),IF($D$3="CH",IFERROR(INDEX(CH!D$8:D$1000,SMALL(IF(CH!$F$8:$F1023=Chronometrage!$E$3,ROW($1:$993)),ROWS($1:27))),),IF($D$3="CD",IFERROR(INDEX(CD!D$8:D$1000,SMALL(IF(CD!$F$8:$F1023=Chronometrage!$E$3,ROW($1:$993)),ROWS($1:27))),),""))))))))))</f>
        <v>0</v>
      </c>
      <c r="E34" s="98">
        <f t="array" ref="E34">IF($D$3="Poussins",IFERROR(INDEX(Poussins!E$8:E$1000,SMALL(IF(Poussins!$F$8:$F1023=Chronometrage!$E$3,ROW($1:$993)),ROWS($1:27))),),IF($D$3="Poussines",IFERROR(INDEX(Poussines!E$8:E$1000,SMALL(IF(Poussines!$F$8:$F1023=Chronometrage!$E$3,ROW($1:$993)),ROWS($1:27))),),IF($D$3="B1H",IFERROR(INDEX(B1H!E$8:E$1000,SMALL(IF(B1H!$F$8:$F1023=Chronometrage!$E$3,ROW($1:$993)),ROWS($1:27))),),IF($D$3="B2H",IFERROR(INDEX(B2H!E$8:E$1000,SMALL(IF(B2H!$F$8:$F1023=Chronometrage!$E$3,ROW($1:$993)),ROWS($1:27))),),IF($D$3="BD",IFERROR(INDEX(BD!E$8:E$1000,SMALL(IF(BD!$F$8:$F1023=Chronometrage!$E$3,ROW($1:$993)),ROWS($1:27))),),IF($D$3="M1H",IFERROR(INDEX(M1H!E$8:E$1000,SMALL(IF(M1H!$F$8:$F1023=Chronometrage!$E$3,ROW($1:$993)),ROWS($1:27))),),IF($D$3="M2H",IFERROR(INDEX(M2H!E$8:E$1000,SMALL(IF(M2H!$F$8:$F1023=Chronometrage!$E$3,ROW($1:$993)),ROWS($1:27))),),IF($D$3="MD",IFERROR(INDEX(MD!E$8:E$1000,SMALL(IF(MD!$F$8:$F1023=Chronometrage!$E$3,ROW($1:$993)),ROWS($1:27))),),IF($D$3="CH",IFERROR(INDEX(CH!E$8:E$1000,SMALL(IF(CH!$F$8:$F1023=Chronometrage!$E$3,ROW($1:$993)),ROWS($1:27))),),IF($D$3="CD",IFERROR(INDEX(CD!E$8:E$1000,SMALL(IF(CD!$F$8:$F1023=Chronometrage!$E$3,ROW($1:$993)),ROWS($1:27))),),""))))))))))</f>
        <v>0</v>
      </c>
      <c r="F34" s="95" t="str">
        <f t="shared" si="0"/>
        <v/>
      </c>
      <c r="G34" s="102" t="str">
        <f t="array" ref="G34">IF(E34=0,"",IF(E34=$R$8,$O$8,IF(E34=$R$9,$O$9,IF(E34=$R$10,$O$10,IF(E34=$R$11,$O$11,IF(E34=$R$12,$O$12,IF(E34=$R$13,$O$13,IF(E34=$R$14,$O$14,IF(E34=$R$15,$O$15,IF(E34=$R$16,$O$16,IF(E34=$R$17,$O$17,IF(E34=$R$18,$O$18,IF(E34=$R$19,$O$19,IF(E34=$R$20,$O$20,IF(E34=$R$21,$O$21,IF(E34=$R$22,$O$22,IF(E34=$R$23,$O$23,IF(E34=$R$24,$O$24,IF(E34=$R$25,$O$25,"")))))))))))))))))))</f>
        <v/>
      </c>
      <c r="O34" s="1" t="str">
        <f t="shared" si="1"/>
        <v/>
      </c>
      <c r="P34" s="6"/>
      <c r="Q34" s="88" t="str">
        <f t="shared" si="2"/>
        <v/>
      </c>
      <c r="R34" s="90"/>
    </row>
    <row r="35" spans="2:18">
      <c r="B35" s="98">
        <f t="array" ref="B35">IF($D$3="Poussins",IFERROR(INDEX(Poussins!B$8:B$1000,SMALL(IF(Poussins!$F$8:$F1016=Chronometrage!$E$3,ROW($1:$993)),ROWS($1:28))),),IF($D$3="Poussines",IFERROR(INDEX(Poussines!B$8:B$1000,SMALL(IF(Poussines!$F$8:$F1016=Chronometrage!$E$3,ROW($1:$993)),ROWS($1:28))),),IF($D$3="B1H",IFERROR(INDEX(B1H!B$8:B$1000,SMALL(IF(B1H!$F$8:$F1016=Chronometrage!$E$3,ROW($1:$993)),ROWS($1:28))),),IF($D$3="B2H",IFERROR(INDEX(B2H!B$8:B$1000,SMALL(IF(B2H!$F$8:$F1016=Chronometrage!$E$3,ROW($1:$993)),ROWS($1:28))),),IF($D$3="BD",IFERROR(INDEX(BD!B$8:B$1000,SMALL(IF(BD!$F$8:$F1016=Chronometrage!$E$3,ROW($1:$993)),ROWS($1:28))),),IF($D$3="M1H",IFERROR(INDEX(M1H!B$8:B$1000,SMALL(IF(M1H!$F$8:$F1016=Chronometrage!$E$3,ROW($1:$993)),ROWS($1:28))),),IF($D$3="M2H",IFERROR(INDEX(M2H!B$8:B$1000,SMALL(IF(M2H!$F$8:$F1016=Chronometrage!$E$3,ROW($1:$993)),ROWS($1:28))),),IF($D$3="MD",IFERROR(INDEX(MD!B$8:B$1000,SMALL(IF(MD!$F$8:$F1016=Chronometrage!$E$3,ROW($1:$993)),ROWS($1:28))),),IF($D$3="CH",IFERROR(INDEX(CH!B$8:B$1000,SMALL(IF(CH!$F$8:$F1016=Chronometrage!$E$3,ROW($1:$993)),ROWS($1:28))),),IF($D$3="CD",IFERROR(INDEX(CD!B$8:B$1000,SMALL(IF(CD!$F$8:$F1016=Chronometrage!$E$3,ROW($1:$993)),ROWS($1:28))),),""))))))))))</f>
        <v>0</v>
      </c>
      <c r="C35" s="98">
        <f t="array" ref="C35">IF($D$3="Poussins",IFERROR(INDEX(Poussins!C$8:C$1000,SMALL(IF(Poussins!$F$8:$F1016=Chronometrage!$E$3,ROW($1:$993)),ROWS($1:28))),),IF($D$3="Poussines",IFERROR(INDEX(Poussines!C$8:C$1000,SMALL(IF(Poussines!$F$8:$F1016=Chronometrage!$E$3,ROW($1:$993)),ROWS($1:28))),),IF($D$3="B1H",IFERROR(INDEX(B1H!C$8:C$1000,SMALL(IF(B1H!$F$8:$F1016=Chronometrage!$E$3,ROW($1:$993)),ROWS($1:28))),),IF($D$3="B2H",IFERROR(INDEX(B2H!C$8:C$1000,SMALL(IF(B2H!$F$8:$F1016=Chronometrage!$E$3,ROW($1:$993)),ROWS($1:28))),),IF($D$3="BD",IFERROR(INDEX(BD!C$8:C$1000,SMALL(IF(BD!$F$8:$F1016=Chronometrage!$E$3,ROW($1:$993)),ROWS($1:28))),),IF($D$3="M1H",IFERROR(INDEX(M1H!C$8:C$1000,SMALL(IF(M1H!$F$8:$F1016=Chronometrage!$E$3,ROW($1:$993)),ROWS($1:28))),),IF($D$3="M2H",IFERROR(INDEX(M2H!C$8:C$1000,SMALL(IF(M2H!$F$8:$F1016=Chronometrage!$E$3,ROW($1:$993)),ROWS($1:28))),),IF($D$3="MD",IFERROR(INDEX(MD!C$8:C$1000,SMALL(IF(MD!$F$8:$F1016=Chronometrage!$E$3,ROW($1:$993)),ROWS($1:28))),),IF($D$3="CH",IFERROR(INDEX(CH!C$8:C$1000,SMALL(IF(CH!$F$8:$F1016=Chronometrage!$E$3,ROW($1:$993)),ROWS($1:28))),),IF($D$3="CD",IFERROR(INDEX(CD!C$8:C$1000,SMALL(IF(CD!$F$8:$F1016=Chronometrage!$E$3,ROW($1:$993)),ROWS($1:28))),),""))))))))))</f>
        <v>0</v>
      </c>
      <c r="D35" s="98">
        <f t="array" ref="D35">IF($D$3="Poussins",IFERROR(INDEX(Poussins!D$8:D$1000,SMALL(IF(Poussins!$F$8:$F1016=Chronometrage!$E$3,ROW($1:$993)),ROWS($1:28))),),IF($D$3="Poussines",IFERROR(INDEX(Poussines!D$8:D$1000,SMALL(IF(Poussines!$F$8:$F1016=Chronometrage!$E$3,ROW($1:$993)),ROWS($1:28))),),IF($D$3="B1H",IFERROR(INDEX(B1H!D$8:D$1000,SMALL(IF(B1H!$F$8:$F1016=Chronometrage!$E$3,ROW($1:$993)),ROWS($1:28))),),IF($D$3="B2H",IFERROR(INDEX(B2H!D$8:D$1000,SMALL(IF(B2H!$F$8:$F1016=Chronometrage!$E$3,ROW($1:$993)),ROWS($1:28))),),IF($D$3="BD",IFERROR(INDEX(BD!D$8:D$1000,SMALL(IF(BD!$F$8:$F1016=Chronometrage!$E$3,ROW($1:$993)),ROWS($1:28))),),IF($D$3="M1H",IFERROR(INDEX(M1H!D$8:D$1000,SMALL(IF(M1H!$F$8:$F1016=Chronometrage!$E$3,ROW($1:$993)),ROWS($1:28))),),IF($D$3="M2H",IFERROR(INDEX(M2H!D$8:D$1000,SMALL(IF(M2H!$F$8:$F1016=Chronometrage!$E$3,ROW($1:$993)),ROWS($1:28))),),IF($D$3="MD",IFERROR(INDEX(MD!D$8:D$1000,SMALL(IF(MD!$F$8:$F1016=Chronometrage!$E$3,ROW($1:$993)),ROWS($1:28))),),IF($D$3="CH",IFERROR(INDEX(CH!D$8:D$1000,SMALL(IF(CH!$F$8:$F1016=Chronometrage!$E$3,ROW($1:$993)),ROWS($1:28))),),IF($D$3="CD",IFERROR(INDEX(CD!D$8:D$1000,SMALL(IF(CD!$F$8:$F1016=Chronometrage!$E$3,ROW($1:$993)),ROWS($1:28))),),""))))))))))</f>
        <v>0</v>
      </c>
      <c r="E35" s="98">
        <f t="array" ref="E35">IF($D$3="Poussins",IFERROR(INDEX(Poussins!E$8:E$1000,SMALL(IF(Poussins!$F$8:$F1016=Chronometrage!$E$3,ROW($1:$993)),ROWS($1:28))),),IF($D$3="Poussines",IFERROR(INDEX(Poussines!E$8:E$1000,SMALL(IF(Poussines!$F$8:$F1016=Chronometrage!$E$3,ROW($1:$993)),ROWS($1:28))),),IF($D$3="B1H",IFERROR(INDEX(B1H!E$8:E$1000,SMALL(IF(B1H!$F$8:$F1016=Chronometrage!$E$3,ROW($1:$993)),ROWS($1:28))),),IF($D$3="B2H",IFERROR(INDEX(B2H!E$8:E$1000,SMALL(IF(B2H!$F$8:$F1016=Chronometrage!$E$3,ROW($1:$993)),ROWS($1:28))),),IF($D$3="BD",IFERROR(INDEX(BD!E$8:E$1000,SMALL(IF(BD!$F$8:$F1016=Chronometrage!$E$3,ROW($1:$993)),ROWS($1:28))),),IF($D$3="M1H",IFERROR(INDEX(M1H!E$8:E$1000,SMALL(IF(M1H!$F$8:$F1016=Chronometrage!$E$3,ROW($1:$993)),ROWS($1:28))),),IF($D$3="M2H",IFERROR(INDEX(M2H!E$8:E$1000,SMALL(IF(M2H!$F$8:$F1016=Chronometrage!$E$3,ROW($1:$993)),ROWS($1:28))),),IF($D$3="MD",IFERROR(INDEX(MD!E$8:E$1000,SMALL(IF(MD!$F$8:$F1016=Chronometrage!$E$3,ROW($1:$993)),ROWS($1:28))),),IF($D$3="CH",IFERROR(INDEX(CH!E$8:E$1000,SMALL(IF(CH!$F$8:$F1016=Chronometrage!$E$3,ROW($1:$993)),ROWS($1:28))),),IF($D$3="CD",IFERROR(INDEX(CD!E$8:E$1000,SMALL(IF(CD!$F$8:$F1016=Chronometrage!$E$3,ROW($1:$993)),ROWS($1:28))),),""))))))))))</f>
        <v>0</v>
      </c>
      <c r="F35" s="95" t="str">
        <f t="shared" si="0"/>
        <v/>
      </c>
      <c r="G35" s="102" t="str">
        <f t="array" ref="G35">IF(E35=0,"",IF(E35=$R$8,$O$8,IF(E35=$R$9,$O$9,IF(E35=$R$10,$O$10,IF(E35=$R$11,$O$11,IF(E35=$R$12,$O$12,IF(E35=$R$13,$O$13,IF(E35=$R$14,$O$14,IF(E35=$R$15,$O$15,IF(E35=$R$16,$O$16,IF(E35=$R$17,$O$17,IF(E35=$R$18,$O$18,IF(E35=$R$19,$O$19,IF(E35=$R$20,$O$20,IF(E35=$R$21,$O$21,IF(E35=$R$22,$O$22,IF(E35=$R$23,$O$23,IF(E35=$R$24,$O$24,IF(E35=$R$25,$O$25,"")))))))))))))))))))</f>
        <v/>
      </c>
      <c r="O35" s="1" t="str">
        <f t="shared" si="1"/>
        <v/>
      </c>
      <c r="P35" s="6"/>
      <c r="Q35" s="88" t="str">
        <f t="shared" si="2"/>
        <v/>
      </c>
      <c r="R35" s="90"/>
    </row>
    <row r="36" spans="2:18">
      <c r="B36" s="98">
        <f t="array" ref="B36">IF($D$3="Poussins",IFERROR(INDEX(Poussins!B$8:B$1000,SMALL(IF(Poussins!$F$8:$F1015=Chronometrage!$E$3,ROW($1:$993)),ROWS($1:29))),),IF($D$3="Poussines",IFERROR(INDEX(Poussines!B$8:B$1000,SMALL(IF(Poussines!$F$8:$F1015=Chronometrage!$E$3,ROW($1:$993)),ROWS($1:29))),),IF($D$3="B1H",IFERROR(INDEX(B1H!B$8:B$1000,SMALL(IF(B1H!$F$8:$F1015=Chronometrage!$E$3,ROW($1:$993)),ROWS($1:29))),),IF($D$3="B2H",IFERROR(INDEX(B2H!B$8:B$1000,SMALL(IF(B2H!$F$8:$F1015=Chronometrage!$E$3,ROW($1:$993)),ROWS($1:29))),),IF($D$3="BD",IFERROR(INDEX(BD!B$8:B$1000,SMALL(IF(BD!$F$8:$F1015=Chronometrage!$E$3,ROW($1:$993)),ROWS($1:29))),),IF($D$3="M1H",IFERROR(INDEX(M1H!B$8:B$1000,SMALL(IF(M1H!$F$8:$F1015=Chronometrage!$E$3,ROW($1:$993)),ROWS($1:29))),),IF($D$3="M2H",IFERROR(INDEX(M2H!B$8:B$1000,SMALL(IF(M2H!$F$8:$F1015=Chronometrage!$E$3,ROW($1:$993)),ROWS($1:29))),),IF($D$3="MD",IFERROR(INDEX(MD!B$8:B$1000,SMALL(IF(MD!$F$8:$F1015=Chronometrage!$E$3,ROW($1:$993)),ROWS($1:29))),),IF($D$3="CH",IFERROR(INDEX(CH!B$8:B$1000,SMALL(IF(CH!$F$8:$F1015=Chronometrage!$E$3,ROW($1:$993)),ROWS($1:29))),),IF($D$3="CD",IFERROR(INDEX(CD!B$8:B$1000,SMALL(IF(CD!$F$8:$F1015=Chronometrage!$E$3,ROW($1:$993)),ROWS($1:29))),),""))))))))))</f>
        <v>0</v>
      </c>
      <c r="C36" s="98">
        <f t="array" ref="C36">IF($D$3="Poussins",IFERROR(INDEX(Poussins!C$8:C$1000,SMALL(IF(Poussins!$F$8:$F1015=Chronometrage!$E$3,ROW($1:$993)),ROWS($1:29))),),IF($D$3="Poussines",IFERROR(INDEX(Poussines!C$8:C$1000,SMALL(IF(Poussines!$F$8:$F1015=Chronometrage!$E$3,ROW($1:$993)),ROWS($1:29))),),IF($D$3="B1H",IFERROR(INDEX(B1H!C$8:C$1000,SMALL(IF(B1H!$F$8:$F1015=Chronometrage!$E$3,ROW($1:$993)),ROWS($1:29))),),IF($D$3="B2H",IFERROR(INDEX(B2H!C$8:C$1000,SMALL(IF(B2H!$F$8:$F1015=Chronometrage!$E$3,ROW($1:$993)),ROWS($1:29))),),IF($D$3="BD",IFERROR(INDEX(BD!C$8:C$1000,SMALL(IF(BD!$F$8:$F1015=Chronometrage!$E$3,ROW($1:$993)),ROWS($1:29))),),IF($D$3="M1H",IFERROR(INDEX(M1H!C$8:C$1000,SMALL(IF(M1H!$F$8:$F1015=Chronometrage!$E$3,ROW($1:$993)),ROWS($1:29))),),IF($D$3="M2H",IFERROR(INDEX(M2H!C$8:C$1000,SMALL(IF(M2H!$F$8:$F1015=Chronometrage!$E$3,ROW($1:$993)),ROWS($1:29))),),IF($D$3="MD",IFERROR(INDEX(MD!C$8:C$1000,SMALL(IF(MD!$F$8:$F1015=Chronometrage!$E$3,ROW($1:$993)),ROWS($1:29))),),IF($D$3="CH",IFERROR(INDEX(CH!C$8:C$1000,SMALL(IF(CH!$F$8:$F1015=Chronometrage!$E$3,ROW($1:$993)),ROWS($1:29))),),IF($D$3="CD",IFERROR(INDEX(CD!C$8:C$1000,SMALL(IF(CD!$F$8:$F1015=Chronometrage!$E$3,ROW($1:$993)),ROWS($1:29))),),""))))))))))</f>
        <v>0</v>
      </c>
      <c r="D36" s="98">
        <f t="array" ref="D36">IF($D$3="Poussins",IFERROR(INDEX(Poussins!D$8:D$1000,SMALL(IF(Poussins!$F$8:$F1015=Chronometrage!$E$3,ROW($1:$993)),ROWS($1:29))),),IF($D$3="Poussines",IFERROR(INDEX(Poussines!D$8:D$1000,SMALL(IF(Poussines!$F$8:$F1015=Chronometrage!$E$3,ROW($1:$993)),ROWS($1:29))),),IF($D$3="B1H",IFERROR(INDEX(B1H!D$8:D$1000,SMALL(IF(B1H!$F$8:$F1015=Chronometrage!$E$3,ROW($1:$993)),ROWS($1:29))),),IF($D$3="B2H",IFERROR(INDEX(B2H!D$8:D$1000,SMALL(IF(B2H!$F$8:$F1015=Chronometrage!$E$3,ROW($1:$993)),ROWS($1:29))),),IF($D$3="BD",IFERROR(INDEX(BD!D$8:D$1000,SMALL(IF(BD!$F$8:$F1015=Chronometrage!$E$3,ROW($1:$993)),ROWS($1:29))),),IF($D$3="M1H",IFERROR(INDEX(M1H!D$8:D$1000,SMALL(IF(M1H!$F$8:$F1015=Chronometrage!$E$3,ROW($1:$993)),ROWS($1:29))),),IF($D$3="M2H",IFERROR(INDEX(M2H!D$8:D$1000,SMALL(IF(M2H!$F$8:$F1015=Chronometrage!$E$3,ROW($1:$993)),ROWS($1:29))),),IF($D$3="MD",IFERROR(INDEX(MD!D$8:D$1000,SMALL(IF(MD!$F$8:$F1015=Chronometrage!$E$3,ROW($1:$993)),ROWS($1:29))),),IF($D$3="CH",IFERROR(INDEX(CH!D$8:D$1000,SMALL(IF(CH!$F$8:$F1015=Chronometrage!$E$3,ROW($1:$993)),ROWS($1:29))),),IF($D$3="CD",IFERROR(INDEX(CD!D$8:D$1000,SMALL(IF(CD!$F$8:$F1015=Chronometrage!$E$3,ROW($1:$993)),ROWS($1:29))),),""))))))))))</f>
        <v>0</v>
      </c>
      <c r="E36" s="98">
        <f t="array" ref="E36">IF($D$3="Poussins",IFERROR(INDEX(Poussins!E$8:E$1000,SMALL(IF(Poussins!$F$8:$F1015=Chronometrage!$E$3,ROW($1:$993)),ROWS($1:29))),),IF($D$3="Poussines",IFERROR(INDEX(Poussines!E$8:E$1000,SMALL(IF(Poussines!$F$8:$F1015=Chronometrage!$E$3,ROW($1:$993)),ROWS($1:29))),),IF($D$3="B1H",IFERROR(INDEX(B1H!E$8:E$1000,SMALL(IF(B1H!$F$8:$F1015=Chronometrage!$E$3,ROW($1:$993)),ROWS($1:29))),),IF($D$3="B2H",IFERROR(INDEX(B2H!E$8:E$1000,SMALL(IF(B2H!$F$8:$F1015=Chronometrage!$E$3,ROW($1:$993)),ROWS($1:29))),),IF($D$3="BD",IFERROR(INDEX(BD!E$8:E$1000,SMALL(IF(BD!$F$8:$F1015=Chronometrage!$E$3,ROW($1:$993)),ROWS($1:29))),),IF($D$3="M1H",IFERROR(INDEX(M1H!E$8:E$1000,SMALL(IF(M1H!$F$8:$F1015=Chronometrage!$E$3,ROW($1:$993)),ROWS($1:29))),),IF($D$3="M2H",IFERROR(INDEX(M2H!E$8:E$1000,SMALL(IF(M2H!$F$8:$F1015=Chronometrage!$E$3,ROW($1:$993)),ROWS($1:29))),),IF($D$3="MD",IFERROR(INDEX(MD!E$8:E$1000,SMALL(IF(MD!$F$8:$F1015=Chronometrage!$E$3,ROW($1:$993)),ROWS($1:29))),),IF($D$3="CH",IFERROR(INDEX(CH!E$8:E$1000,SMALL(IF(CH!$F$8:$F1015=Chronometrage!$E$3,ROW($1:$993)),ROWS($1:29))),),IF($D$3="CD",IFERROR(INDEX(CD!E$8:E$1000,SMALL(IF(CD!$F$8:$F1015=Chronometrage!$E$3,ROW($1:$993)),ROWS($1:29))),),""))))))))))</f>
        <v>0</v>
      </c>
      <c r="F36" s="95" t="str">
        <f t="shared" si="0"/>
        <v/>
      </c>
      <c r="G36" s="102" t="str">
        <f t="array" ref="G36">IF(E36=0,"",IF(E36=$R$8,$O$8,IF(E36=$R$9,$O$9,IF(E36=$R$10,$O$10,IF(E36=$R$11,$O$11,IF(E36=$R$12,$O$12,IF(E36=$R$13,$O$13,IF(E36=$R$14,$O$14,IF(E36=$R$15,$O$15,IF(E36=$R$16,$O$16,IF(E36=$R$17,$O$17,IF(E36=$R$18,$O$18,IF(E36=$R$19,$O$19,IF(E36=$R$20,$O$20,IF(E36=$R$21,$O$21,IF(E36=$R$22,$O$22,IF(E36=$R$23,$O$23,IF(E36=$R$24,$O$24,IF(E36=$R$25,$O$25,"")))))))))))))))))))</f>
        <v/>
      </c>
      <c r="O36" s="1" t="str">
        <f t="shared" si="1"/>
        <v/>
      </c>
      <c r="P36" s="6"/>
      <c r="Q36" s="88" t="str">
        <f t="shared" si="2"/>
        <v/>
      </c>
      <c r="R36" s="90"/>
    </row>
    <row r="37" spans="2:18">
      <c r="B37" s="98">
        <f t="array" ref="B37">IF($D$3="Poussins",IFERROR(INDEX(Poussins!B$8:B$1000,SMALL(IF(Poussins!$F$8:$F1022=Chronometrage!$E$3,ROW($1:$993)),ROWS($1:30))),),IF($D$3="Poussines",IFERROR(INDEX(Poussines!B$8:B$1000,SMALL(IF(Poussines!$F$8:$F1022=Chronometrage!$E$3,ROW($1:$993)),ROWS($1:30))),),IF($D$3="B1H",IFERROR(INDEX(B1H!B$8:B$1000,SMALL(IF(B1H!$F$8:$F1022=Chronometrage!$E$3,ROW($1:$993)),ROWS($1:30))),),IF($D$3="B2H",IFERROR(INDEX(B2H!B$8:B$1000,SMALL(IF(B2H!$F$8:$F1022=Chronometrage!$E$3,ROW($1:$993)),ROWS($1:30))),),IF($D$3="BD",IFERROR(INDEX(BD!B$8:B$1000,SMALL(IF(BD!$F$8:$F1022=Chronometrage!$E$3,ROW($1:$993)),ROWS($1:30))),),IF($D$3="M1H",IFERROR(INDEX(M1H!B$8:B$1000,SMALL(IF(M1H!$F$8:$F1022=Chronometrage!$E$3,ROW($1:$993)),ROWS($1:30))),),IF($D$3="M2H",IFERROR(INDEX(M2H!B$8:B$1000,SMALL(IF(M2H!$F$8:$F1022=Chronometrage!$E$3,ROW($1:$993)),ROWS($1:30))),),IF($D$3="MD",IFERROR(INDEX(MD!B$8:B$1000,SMALL(IF(MD!$F$8:$F1022=Chronometrage!$E$3,ROW($1:$993)),ROWS($1:30))),),IF($D$3="CH",IFERROR(INDEX(CH!B$8:B$1000,SMALL(IF(CH!$F$8:$F1022=Chronometrage!$E$3,ROW($1:$993)),ROWS($1:30))),),IF($D$3="CD",IFERROR(INDEX(CD!B$8:B$1000,SMALL(IF(CD!$F$8:$F1022=Chronometrage!$E$3,ROW($1:$993)),ROWS($1:30))),),""))))))))))</f>
        <v>0</v>
      </c>
      <c r="C37" s="98">
        <f t="array" ref="C37">IF($D$3="Poussins",IFERROR(INDEX(Poussins!C$8:C$1000,SMALL(IF(Poussins!$F$8:$F1022=Chronometrage!$E$3,ROW($1:$993)),ROWS($1:30))),),IF($D$3="Poussines",IFERROR(INDEX(Poussines!C$8:C$1000,SMALL(IF(Poussines!$F$8:$F1022=Chronometrage!$E$3,ROW($1:$993)),ROWS($1:30))),),IF($D$3="B1H",IFERROR(INDEX(B1H!C$8:C$1000,SMALL(IF(B1H!$F$8:$F1022=Chronometrage!$E$3,ROW($1:$993)),ROWS($1:30))),),IF($D$3="B2H",IFERROR(INDEX(B2H!C$8:C$1000,SMALL(IF(B2H!$F$8:$F1022=Chronometrage!$E$3,ROW($1:$993)),ROWS($1:30))),),IF($D$3="BD",IFERROR(INDEX(BD!C$8:C$1000,SMALL(IF(BD!$F$8:$F1022=Chronometrage!$E$3,ROW($1:$993)),ROWS($1:30))),),IF($D$3="M1H",IFERROR(INDEX(M1H!C$8:C$1000,SMALL(IF(M1H!$F$8:$F1022=Chronometrage!$E$3,ROW($1:$993)),ROWS($1:30))),),IF($D$3="M2H",IFERROR(INDEX(M2H!C$8:C$1000,SMALL(IF(M2H!$F$8:$F1022=Chronometrage!$E$3,ROW($1:$993)),ROWS($1:30))),),IF($D$3="MD",IFERROR(INDEX(MD!C$8:C$1000,SMALL(IF(MD!$F$8:$F1022=Chronometrage!$E$3,ROW($1:$993)),ROWS($1:30))),),IF($D$3="CH",IFERROR(INDEX(CH!C$8:C$1000,SMALL(IF(CH!$F$8:$F1022=Chronometrage!$E$3,ROW($1:$993)),ROWS($1:30))),),IF($D$3="CD",IFERROR(INDEX(CD!C$8:C$1000,SMALL(IF(CD!$F$8:$F1022=Chronometrage!$E$3,ROW($1:$993)),ROWS($1:30))),),""))))))))))</f>
        <v>0</v>
      </c>
      <c r="D37" s="98">
        <f t="array" ref="D37">IF($D$3="Poussins",IFERROR(INDEX(Poussins!D$8:D$1000,SMALL(IF(Poussins!$F$8:$F1022=Chronometrage!$E$3,ROW($1:$993)),ROWS($1:30))),),IF($D$3="Poussines",IFERROR(INDEX(Poussines!D$8:D$1000,SMALL(IF(Poussines!$F$8:$F1022=Chronometrage!$E$3,ROW($1:$993)),ROWS($1:30))),),IF($D$3="B1H",IFERROR(INDEX(B1H!D$8:D$1000,SMALL(IF(B1H!$F$8:$F1022=Chronometrage!$E$3,ROW($1:$993)),ROWS($1:30))),),IF($D$3="B2H",IFERROR(INDEX(B2H!D$8:D$1000,SMALL(IF(B2H!$F$8:$F1022=Chronometrage!$E$3,ROW($1:$993)),ROWS($1:30))),),IF($D$3="BD",IFERROR(INDEX(BD!D$8:D$1000,SMALL(IF(BD!$F$8:$F1022=Chronometrage!$E$3,ROW($1:$993)),ROWS($1:30))),),IF($D$3="M1H",IFERROR(INDEX(M1H!D$8:D$1000,SMALL(IF(M1H!$F$8:$F1022=Chronometrage!$E$3,ROW($1:$993)),ROWS($1:30))),),IF($D$3="M2H",IFERROR(INDEX(M2H!D$8:D$1000,SMALL(IF(M2H!$F$8:$F1022=Chronometrage!$E$3,ROW($1:$993)),ROWS($1:30))),),IF($D$3="MD",IFERROR(INDEX(MD!D$8:D$1000,SMALL(IF(MD!$F$8:$F1022=Chronometrage!$E$3,ROW($1:$993)),ROWS($1:30))),),IF($D$3="CH",IFERROR(INDEX(CH!D$8:D$1000,SMALL(IF(CH!$F$8:$F1022=Chronometrage!$E$3,ROW($1:$993)),ROWS($1:30))),),IF($D$3="CD",IFERROR(INDEX(CD!D$8:D$1000,SMALL(IF(CD!$F$8:$F1022=Chronometrage!$E$3,ROW($1:$993)),ROWS($1:30))),),""))))))))))</f>
        <v>0</v>
      </c>
      <c r="E37" s="98">
        <f t="array" ref="E37">IF($D$3="Poussins",IFERROR(INDEX(Poussins!E$8:E$1000,SMALL(IF(Poussins!$F$8:$F1022=Chronometrage!$E$3,ROW($1:$993)),ROWS($1:30))),),IF($D$3="Poussines",IFERROR(INDEX(Poussines!E$8:E$1000,SMALL(IF(Poussines!$F$8:$F1022=Chronometrage!$E$3,ROW($1:$993)),ROWS($1:30))),),IF($D$3="B1H",IFERROR(INDEX(B1H!E$8:E$1000,SMALL(IF(B1H!$F$8:$F1022=Chronometrage!$E$3,ROW($1:$993)),ROWS($1:30))),),IF($D$3="B2H",IFERROR(INDEX(B2H!E$8:E$1000,SMALL(IF(B2H!$F$8:$F1022=Chronometrage!$E$3,ROW($1:$993)),ROWS($1:30))),),IF($D$3="BD",IFERROR(INDEX(BD!E$8:E$1000,SMALL(IF(BD!$F$8:$F1022=Chronometrage!$E$3,ROW($1:$993)),ROWS($1:30))),),IF($D$3="M1H",IFERROR(INDEX(M1H!E$8:E$1000,SMALL(IF(M1H!$F$8:$F1022=Chronometrage!$E$3,ROW($1:$993)),ROWS($1:30))),),IF($D$3="M2H",IFERROR(INDEX(M2H!E$8:E$1000,SMALL(IF(M2H!$F$8:$F1022=Chronometrage!$E$3,ROW($1:$993)),ROWS($1:30))),),IF($D$3="MD",IFERROR(INDEX(MD!E$8:E$1000,SMALL(IF(MD!$F$8:$F1022=Chronometrage!$E$3,ROW($1:$993)),ROWS($1:30))),),IF($D$3="CH",IFERROR(INDEX(CH!E$8:E$1000,SMALL(IF(CH!$F$8:$F1022=Chronometrage!$E$3,ROW($1:$993)),ROWS($1:30))),),IF($D$3="CD",IFERROR(INDEX(CD!E$8:E$1000,SMALL(IF(CD!$F$8:$F1022=Chronometrage!$E$3,ROW($1:$993)),ROWS($1:30))),),""))))))))))</f>
        <v>0</v>
      </c>
      <c r="F37" s="95" t="str">
        <f t="shared" si="0"/>
        <v/>
      </c>
      <c r="G37" s="102" t="str">
        <f t="array" ref="G37">IF(E37=0,"",IF(E37=$R$8,$O$8,IF(E37=$R$9,$O$9,IF(E37=$R$10,$O$10,IF(E37=$R$11,$O$11,IF(E37=$R$12,$O$12,IF(E37=$R$13,$O$13,IF(E37=$R$14,$O$14,IF(E37=$R$15,$O$15,IF(E37=$R$16,$O$16,IF(E37=$R$17,$O$17,IF(E37=$R$18,$O$18,IF(E37=$R$19,$O$19,IF(E37=$R$20,$O$20,IF(E37=$R$21,$O$21,IF(E37=$R$22,$O$22,IF(E37=$R$23,$O$23,IF(E37=$R$24,$O$24,IF(E37=$R$25,$O$25,"")))))))))))))))))))</f>
        <v/>
      </c>
      <c r="O37" s="1" t="str">
        <f t="shared" si="1"/>
        <v/>
      </c>
      <c r="P37" s="6"/>
      <c r="Q37" s="88" t="str">
        <f t="shared" si="2"/>
        <v/>
      </c>
      <c r="R37" s="90"/>
    </row>
    <row r="38" spans="2:18">
      <c r="B38" s="98">
        <f t="array" ref="B38">IF($D$3="Poussins",IFERROR(INDEX(Poussins!B$8:B$1000,SMALL(IF(Poussins!$F$8:$F1020=Chronometrage!$E$3,ROW($1:$993)),ROWS($1:31))),),IF($D$3="Poussines",IFERROR(INDEX(Poussines!B$8:B$1000,SMALL(IF(Poussines!$F$8:$F1020=Chronometrage!$E$3,ROW($1:$993)),ROWS($1:31))),),IF($D$3="B1H",IFERROR(INDEX(B1H!B$8:B$1000,SMALL(IF(B1H!$F$8:$F1020=Chronometrage!$E$3,ROW($1:$993)),ROWS($1:31))),),IF($D$3="B2H",IFERROR(INDEX(B2H!B$8:B$1000,SMALL(IF(B2H!$F$8:$F1020=Chronometrage!$E$3,ROW($1:$993)),ROWS($1:31))),),IF($D$3="BD",IFERROR(INDEX(BD!B$8:B$1000,SMALL(IF(BD!$F$8:$F1020=Chronometrage!$E$3,ROW($1:$993)),ROWS($1:31))),),IF($D$3="M1H",IFERROR(INDEX(M1H!B$8:B$1000,SMALL(IF(M1H!$F$8:$F1020=Chronometrage!$E$3,ROW($1:$993)),ROWS($1:31))),),IF($D$3="M2H",IFERROR(INDEX(M2H!B$8:B$1000,SMALL(IF(M2H!$F$8:$F1020=Chronometrage!$E$3,ROW($1:$993)),ROWS($1:31))),),IF($D$3="MD",IFERROR(INDEX(MD!B$8:B$1000,SMALL(IF(MD!$F$8:$F1020=Chronometrage!$E$3,ROW($1:$993)),ROWS($1:31))),),IF($D$3="CH",IFERROR(INDEX(CH!B$8:B$1000,SMALL(IF(CH!$F$8:$F1020=Chronometrage!$E$3,ROW($1:$993)),ROWS($1:31))),),IF($D$3="CD",IFERROR(INDEX(CD!B$8:B$1000,SMALL(IF(CD!$F$8:$F1020=Chronometrage!$E$3,ROW($1:$993)),ROWS($1:31))),),""))))))))))</f>
        <v>0</v>
      </c>
      <c r="C38" s="98">
        <f t="array" ref="C38">IF($D$3="Poussins",IFERROR(INDEX(Poussins!C$8:C$1000,SMALL(IF(Poussins!$F$8:$F1020=Chronometrage!$E$3,ROW($1:$993)),ROWS($1:31))),),IF($D$3="Poussines",IFERROR(INDEX(Poussines!C$8:C$1000,SMALL(IF(Poussines!$F$8:$F1020=Chronometrage!$E$3,ROW($1:$993)),ROWS($1:31))),),IF($D$3="B1H",IFERROR(INDEX(B1H!C$8:C$1000,SMALL(IF(B1H!$F$8:$F1020=Chronometrage!$E$3,ROW($1:$993)),ROWS($1:31))),),IF($D$3="B2H",IFERROR(INDEX(B2H!C$8:C$1000,SMALL(IF(B2H!$F$8:$F1020=Chronometrage!$E$3,ROW($1:$993)),ROWS($1:31))),),IF($D$3="BD",IFERROR(INDEX(BD!C$8:C$1000,SMALL(IF(BD!$F$8:$F1020=Chronometrage!$E$3,ROW($1:$993)),ROWS($1:31))),),IF($D$3="M1H",IFERROR(INDEX(M1H!C$8:C$1000,SMALL(IF(M1H!$F$8:$F1020=Chronometrage!$E$3,ROW($1:$993)),ROWS($1:31))),),IF($D$3="M2H",IFERROR(INDEX(M2H!C$8:C$1000,SMALL(IF(M2H!$F$8:$F1020=Chronometrage!$E$3,ROW($1:$993)),ROWS($1:31))),),IF($D$3="MD",IFERROR(INDEX(MD!C$8:C$1000,SMALL(IF(MD!$F$8:$F1020=Chronometrage!$E$3,ROW($1:$993)),ROWS($1:31))),),IF($D$3="CH",IFERROR(INDEX(CH!C$8:C$1000,SMALL(IF(CH!$F$8:$F1020=Chronometrage!$E$3,ROW($1:$993)),ROWS($1:31))),),IF($D$3="CD",IFERROR(INDEX(CD!C$8:C$1000,SMALL(IF(CD!$F$8:$F1020=Chronometrage!$E$3,ROW($1:$993)),ROWS($1:31))),),""))))))))))</f>
        <v>0</v>
      </c>
      <c r="D38" s="98">
        <f t="array" ref="D38">IF($D$3="Poussins",IFERROR(INDEX(Poussins!D$8:D$1000,SMALL(IF(Poussins!$F$8:$F1020=Chronometrage!$E$3,ROW($1:$993)),ROWS($1:31))),),IF($D$3="Poussines",IFERROR(INDEX(Poussines!D$8:D$1000,SMALL(IF(Poussines!$F$8:$F1020=Chronometrage!$E$3,ROW($1:$993)),ROWS($1:31))),),IF($D$3="B1H",IFERROR(INDEX(B1H!D$8:D$1000,SMALL(IF(B1H!$F$8:$F1020=Chronometrage!$E$3,ROW($1:$993)),ROWS($1:31))),),IF($D$3="B2H",IFERROR(INDEX(B2H!D$8:D$1000,SMALL(IF(B2H!$F$8:$F1020=Chronometrage!$E$3,ROW($1:$993)),ROWS($1:31))),),IF($D$3="BD",IFERROR(INDEX(BD!D$8:D$1000,SMALL(IF(BD!$F$8:$F1020=Chronometrage!$E$3,ROW($1:$993)),ROWS($1:31))),),IF($D$3="M1H",IFERROR(INDEX(M1H!D$8:D$1000,SMALL(IF(M1H!$F$8:$F1020=Chronometrage!$E$3,ROW($1:$993)),ROWS($1:31))),),IF($D$3="M2H",IFERROR(INDEX(M2H!D$8:D$1000,SMALL(IF(M2H!$F$8:$F1020=Chronometrage!$E$3,ROW($1:$993)),ROWS($1:31))),),IF($D$3="MD",IFERROR(INDEX(MD!D$8:D$1000,SMALL(IF(MD!$F$8:$F1020=Chronometrage!$E$3,ROW($1:$993)),ROWS($1:31))),),IF($D$3="CH",IFERROR(INDEX(CH!D$8:D$1000,SMALL(IF(CH!$F$8:$F1020=Chronometrage!$E$3,ROW($1:$993)),ROWS($1:31))),),IF($D$3="CD",IFERROR(INDEX(CD!D$8:D$1000,SMALL(IF(CD!$F$8:$F1020=Chronometrage!$E$3,ROW($1:$993)),ROWS($1:31))),),""))))))))))</f>
        <v>0</v>
      </c>
      <c r="E38" s="98">
        <f t="array" ref="E38">IF($D$3="Poussins",IFERROR(INDEX(Poussins!E$8:E$1000,SMALL(IF(Poussins!$F$8:$F1020=Chronometrage!$E$3,ROW($1:$993)),ROWS($1:31))),),IF($D$3="Poussines",IFERROR(INDEX(Poussines!E$8:E$1000,SMALL(IF(Poussines!$F$8:$F1020=Chronometrage!$E$3,ROW($1:$993)),ROWS($1:31))),),IF($D$3="B1H",IFERROR(INDEX(B1H!E$8:E$1000,SMALL(IF(B1H!$F$8:$F1020=Chronometrage!$E$3,ROW($1:$993)),ROWS($1:31))),),IF($D$3="B2H",IFERROR(INDEX(B2H!E$8:E$1000,SMALL(IF(B2H!$F$8:$F1020=Chronometrage!$E$3,ROW($1:$993)),ROWS($1:31))),),IF($D$3="BD",IFERROR(INDEX(BD!E$8:E$1000,SMALL(IF(BD!$F$8:$F1020=Chronometrage!$E$3,ROW($1:$993)),ROWS($1:31))),),IF($D$3="M1H",IFERROR(INDEX(M1H!E$8:E$1000,SMALL(IF(M1H!$F$8:$F1020=Chronometrage!$E$3,ROW($1:$993)),ROWS($1:31))),),IF($D$3="M2H",IFERROR(INDEX(M2H!E$8:E$1000,SMALL(IF(M2H!$F$8:$F1020=Chronometrage!$E$3,ROW($1:$993)),ROWS($1:31))),),IF($D$3="MD",IFERROR(INDEX(MD!E$8:E$1000,SMALL(IF(MD!$F$8:$F1020=Chronometrage!$E$3,ROW($1:$993)),ROWS($1:31))),),IF($D$3="CH",IFERROR(INDEX(CH!E$8:E$1000,SMALL(IF(CH!$F$8:$F1020=Chronometrage!$E$3,ROW($1:$993)),ROWS($1:31))),),IF($D$3="CD",IFERROR(INDEX(CD!E$8:E$1000,SMALL(IF(CD!$F$8:$F1020=Chronometrage!$E$3,ROW($1:$993)),ROWS($1:31))),),""))))))))))</f>
        <v>0</v>
      </c>
      <c r="F38" s="95" t="str">
        <f t="shared" si="0"/>
        <v/>
      </c>
      <c r="G38" s="102" t="str">
        <f t="array" ref="G38">IF(E38=0,"",IF(E38=$R$8,$O$8,IF(E38=$R$9,$O$9,IF(E38=$R$10,$O$10,IF(E38=$R$11,$O$11,IF(E38=$R$12,$O$12,IF(E38=$R$13,$O$13,IF(E38=$R$14,$O$14,IF(E38=$R$15,$O$15,IF(E38=$R$16,$O$16,IF(E38=$R$17,$O$17,IF(E38=$R$18,$O$18,IF(E38=$R$19,$O$19,IF(E38=$R$20,$O$20,IF(E38=$R$21,$O$21,IF(E38=$R$22,$O$22,IF(E38=$R$23,$O$23,IF(E38=$R$24,$O$24,IF(E38=$R$25,$O$25,"")))))))))))))))))))</f>
        <v/>
      </c>
      <c r="O38" s="1" t="str">
        <f t="shared" si="1"/>
        <v/>
      </c>
      <c r="P38" s="6"/>
      <c r="Q38" s="88" t="str">
        <f t="shared" si="2"/>
        <v/>
      </c>
      <c r="R38" s="90"/>
    </row>
    <row r="39" spans="2:18">
      <c r="B39" s="98">
        <f t="array" ref="B39">IF($D$3="Poussins",IFERROR(INDEX(Poussins!B$8:B$1000,SMALL(IF(Poussins!$F$8:$F1017=Chronometrage!$E$3,ROW($1:$993)),ROWS($1:32))),),IF($D$3="Poussines",IFERROR(INDEX(Poussines!B$8:B$1000,SMALL(IF(Poussines!$F$8:$F1017=Chronometrage!$E$3,ROW($1:$993)),ROWS($1:32))),),IF($D$3="B1H",IFERROR(INDEX(B1H!B$8:B$1000,SMALL(IF(B1H!$F$8:$F1017=Chronometrage!$E$3,ROW($1:$993)),ROWS($1:32))),),IF($D$3="B2H",IFERROR(INDEX(B2H!B$8:B$1000,SMALL(IF(B2H!$F$8:$F1017=Chronometrage!$E$3,ROW($1:$993)),ROWS($1:32))),),IF($D$3="BD",IFERROR(INDEX(BD!B$8:B$1000,SMALL(IF(BD!$F$8:$F1017=Chronometrage!$E$3,ROW($1:$993)),ROWS($1:32))),),IF($D$3="M1H",IFERROR(INDEX(M1H!B$8:B$1000,SMALL(IF(M1H!$F$8:$F1017=Chronometrage!$E$3,ROW($1:$993)),ROWS($1:32))),),IF($D$3="M2H",IFERROR(INDEX(M2H!B$8:B$1000,SMALL(IF(M2H!$F$8:$F1017=Chronometrage!$E$3,ROW($1:$993)),ROWS($1:32))),),IF($D$3="MD",IFERROR(INDEX(MD!B$8:B$1000,SMALL(IF(MD!$F$8:$F1017=Chronometrage!$E$3,ROW($1:$993)),ROWS($1:32))),),IF($D$3="CH",IFERROR(INDEX(CH!B$8:B$1000,SMALL(IF(CH!$F$8:$F1017=Chronometrage!$E$3,ROW($1:$993)),ROWS($1:32))),),IF($D$3="CD",IFERROR(INDEX(CD!B$8:B$1000,SMALL(IF(CD!$F$8:$F1017=Chronometrage!$E$3,ROW($1:$993)),ROWS($1:32))),),""))))))))))</f>
        <v>0</v>
      </c>
      <c r="C39" s="98">
        <f t="array" ref="C39">IF($D$3="Poussins",IFERROR(INDEX(Poussins!C$8:C$1000,SMALL(IF(Poussins!$F$8:$F1017=Chronometrage!$E$3,ROW($1:$993)),ROWS($1:32))),),IF($D$3="Poussines",IFERROR(INDEX(Poussines!C$8:C$1000,SMALL(IF(Poussines!$F$8:$F1017=Chronometrage!$E$3,ROW($1:$993)),ROWS($1:32))),),IF($D$3="B1H",IFERROR(INDEX(B1H!C$8:C$1000,SMALL(IF(B1H!$F$8:$F1017=Chronometrage!$E$3,ROW($1:$993)),ROWS($1:32))),),IF($D$3="B2H",IFERROR(INDEX(B2H!C$8:C$1000,SMALL(IF(B2H!$F$8:$F1017=Chronometrage!$E$3,ROW($1:$993)),ROWS($1:32))),),IF($D$3="BD",IFERROR(INDEX(BD!C$8:C$1000,SMALL(IF(BD!$F$8:$F1017=Chronometrage!$E$3,ROW($1:$993)),ROWS($1:32))),),IF($D$3="M1H",IFERROR(INDEX(M1H!C$8:C$1000,SMALL(IF(M1H!$F$8:$F1017=Chronometrage!$E$3,ROW($1:$993)),ROWS($1:32))),),IF($D$3="M2H",IFERROR(INDEX(M2H!C$8:C$1000,SMALL(IF(M2H!$F$8:$F1017=Chronometrage!$E$3,ROW($1:$993)),ROWS($1:32))),),IF($D$3="MD",IFERROR(INDEX(MD!C$8:C$1000,SMALL(IF(MD!$F$8:$F1017=Chronometrage!$E$3,ROW($1:$993)),ROWS($1:32))),),IF($D$3="CH",IFERROR(INDEX(CH!C$8:C$1000,SMALL(IF(CH!$F$8:$F1017=Chronometrage!$E$3,ROW($1:$993)),ROWS($1:32))),),IF($D$3="CD",IFERROR(INDEX(CD!C$8:C$1000,SMALL(IF(CD!$F$8:$F1017=Chronometrage!$E$3,ROW($1:$993)),ROWS($1:32))),),""))))))))))</f>
        <v>0</v>
      </c>
      <c r="D39" s="98">
        <f t="array" ref="D39">IF($D$3="Poussins",IFERROR(INDEX(Poussins!D$8:D$1000,SMALL(IF(Poussins!$F$8:$F1017=Chronometrage!$E$3,ROW($1:$993)),ROWS($1:32))),),IF($D$3="Poussines",IFERROR(INDEX(Poussines!D$8:D$1000,SMALL(IF(Poussines!$F$8:$F1017=Chronometrage!$E$3,ROW($1:$993)),ROWS($1:32))),),IF($D$3="B1H",IFERROR(INDEX(B1H!D$8:D$1000,SMALL(IF(B1H!$F$8:$F1017=Chronometrage!$E$3,ROW($1:$993)),ROWS($1:32))),),IF($D$3="B2H",IFERROR(INDEX(B2H!D$8:D$1000,SMALL(IF(B2H!$F$8:$F1017=Chronometrage!$E$3,ROW($1:$993)),ROWS($1:32))),),IF($D$3="BD",IFERROR(INDEX(BD!D$8:D$1000,SMALL(IF(BD!$F$8:$F1017=Chronometrage!$E$3,ROW($1:$993)),ROWS($1:32))),),IF($D$3="M1H",IFERROR(INDEX(M1H!D$8:D$1000,SMALL(IF(M1H!$F$8:$F1017=Chronometrage!$E$3,ROW($1:$993)),ROWS($1:32))),),IF($D$3="M2H",IFERROR(INDEX(M2H!D$8:D$1000,SMALL(IF(M2H!$F$8:$F1017=Chronometrage!$E$3,ROW($1:$993)),ROWS($1:32))),),IF($D$3="MD",IFERROR(INDEX(MD!D$8:D$1000,SMALL(IF(MD!$F$8:$F1017=Chronometrage!$E$3,ROW($1:$993)),ROWS($1:32))),),IF($D$3="CH",IFERROR(INDEX(CH!D$8:D$1000,SMALL(IF(CH!$F$8:$F1017=Chronometrage!$E$3,ROW($1:$993)),ROWS($1:32))),),IF($D$3="CD",IFERROR(INDEX(CD!D$8:D$1000,SMALL(IF(CD!$F$8:$F1017=Chronometrage!$E$3,ROW($1:$993)),ROWS($1:32))),),""))))))))))</f>
        <v>0</v>
      </c>
      <c r="E39" s="98">
        <f t="array" ref="E39">IF($D$3="Poussins",IFERROR(INDEX(Poussins!E$8:E$1000,SMALL(IF(Poussins!$F$8:$F1017=Chronometrage!$E$3,ROW($1:$993)),ROWS($1:32))),),IF($D$3="Poussines",IFERROR(INDEX(Poussines!E$8:E$1000,SMALL(IF(Poussines!$F$8:$F1017=Chronometrage!$E$3,ROW($1:$993)),ROWS($1:32))),),IF($D$3="B1H",IFERROR(INDEX(B1H!E$8:E$1000,SMALL(IF(B1H!$F$8:$F1017=Chronometrage!$E$3,ROW($1:$993)),ROWS($1:32))),),IF($D$3="B2H",IFERROR(INDEX(B2H!E$8:E$1000,SMALL(IF(B2H!$F$8:$F1017=Chronometrage!$E$3,ROW($1:$993)),ROWS($1:32))),),IF($D$3="BD",IFERROR(INDEX(BD!E$8:E$1000,SMALL(IF(BD!$F$8:$F1017=Chronometrage!$E$3,ROW($1:$993)),ROWS($1:32))),),IF($D$3="M1H",IFERROR(INDEX(M1H!E$8:E$1000,SMALL(IF(M1H!$F$8:$F1017=Chronometrage!$E$3,ROW($1:$993)),ROWS($1:32))),),IF($D$3="M2H",IFERROR(INDEX(M2H!E$8:E$1000,SMALL(IF(M2H!$F$8:$F1017=Chronometrage!$E$3,ROW($1:$993)),ROWS($1:32))),),IF($D$3="MD",IFERROR(INDEX(MD!E$8:E$1000,SMALL(IF(MD!$F$8:$F1017=Chronometrage!$E$3,ROW($1:$993)),ROWS($1:32))),),IF($D$3="CH",IFERROR(INDEX(CH!E$8:E$1000,SMALL(IF(CH!$F$8:$F1017=Chronometrage!$E$3,ROW($1:$993)),ROWS($1:32))),),IF($D$3="CD",IFERROR(INDEX(CD!E$8:E$1000,SMALL(IF(CD!$F$8:$F1017=Chronometrage!$E$3,ROW($1:$993)),ROWS($1:32))),),""))))))))))</f>
        <v>0</v>
      </c>
      <c r="F39" s="95" t="str">
        <f t="shared" si="0"/>
        <v/>
      </c>
      <c r="G39" s="102" t="str">
        <f t="array" ref="G39">IF(E39=0,"",IF(E39=$R$8,$O$8,IF(E39=$R$9,$O$9,IF(E39=$R$10,$O$10,IF(E39=$R$11,$O$11,IF(E39=$R$12,$O$12,IF(E39=$R$13,$O$13,IF(E39=$R$14,$O$14,IF(E39=$R$15,$O$15,IF(E39=$R$16,$O$16,IF(E39=$R$17,$O$17,IF(E39=$R$18,$O$18,IF(E39=$R$19,$O$19,IF(E39=$R$20,$O$20,IF(E39=$R$21,$O$21,IF(E39=$R$22,$O$22,IF(E39=$R$23,$O$23,IF(E39=$R$24,$O$24,IF(E39=$R$25,$O$25,"")))))))))))))))))))</f>
        <v/>
      </c>
      <c r="O39" s="1" t="str">
        <f t="shared" si="1"/>
        <v/>
      </c>
      <c r="P39" s="6"/>
      <c r="Q39" s="88" t="str">
        <f t="shared" si="2"/>
        <v/>
      </c>
      <c r="R39" s="90"/>
    </row>
    <row r="40" spans="2:18">
      <c r="B40" s="98">
        <f t="array" ref="B40">IF($D$3="Poussins",IFERROR(INDEX(Poussins!B$8:B$1000,SMALL(IF(Poussins!$F$8:$F1027=Chronometrage!$E$3,ROW($1:$993)),ROWS($1:33))),),IF($D$3="Poussines",IFERROR(INDEX(Poussines!B$8:B$1000,SMALL(IF(Poussines!$F$8:$F1027=Chronometrage!$E$3,ROW($1:$993)),ROWS($1:33))),),IF($D$3="B1H",IFERROR(INDEX(B1H!B$8:B$1000,SMALL(IF(B1H!$F$8:$F1027=Chronometrage!$E$3,ROW($1:$993)),ROWS($1:33))),),IF($D$3="B2H",IFERROR(INDEX(B2H!B$8:B$1000,SMALL(IF(B2H!$F$8:$F1027=Chronometrage!$E$3,ROW($1:$993)),ROWS($1:33))),),IF($D$3="BD",IFERROR(INDEX(BD!B$8:B$1000,SMALL(IF(BD!$F$8:$F1027=Chronometrage!$E$3,ROW($1:$993)),ROWS($1:33))),),IF($D$3="M1H",IFERROR(INDEX(M1H!B$8:B$1000,SMALL(IF(M1H!$F$8:$F1027=Chronometrage!$E$3,ROW($1:$993)),ROWS($1:33))),),IF($D$3="M2H",IFERROR(INDEX(M2H!B$8:B$1000,SMALL(IF(M2H!$F$8:$F1027=Chronometrage!$E$3,ROW($1:$993)),ROWS($1:33))),),IF($D$3="MD",IFERROR(INDEX(MD!B$8:B$1000,SMALL(IF(MD!$F$8:$F1027=Chronometrage!$E$3,ROW($1:$993)),ROWS($1:33))),),IF($D$3="CH",IFERROR(INDEX(CH!B$8:B$1000,SMALL(IF(CH!$F$8:$F1027=Chronometrage!$E$3,ROW($1:$993)),ROWS($1:33))),),IF($D$3="CD",IFERROR(INDEX(CD!B$8:B$1000,SMALL(IF(CD!$F$8:$F1027=Chronometrage!$E$3,ROW($1:$993)),ROWS($1:33))),),""))))))))))</f>
        <v>0</v>
      </c>
      <c r="C40" s="98">
        <f t="array" ref="C40">IF($D$3="Poussins",IFERROR(INDEX(Poussins!C$8:C$1000,SMALL(IF(Poussins!$F$8:$F1027=Chronometrage!$E$3,ROW($1:$993)),ROWS($1:33))),),IF($D$3="Poussines",IFERROR(INDEX(Poussines!C$8:C$1000,SMALL(IF(Poussines!$F$8:$F1027=Chronometrage!$E$3,ROW($1:$993)),ROWS($1:33))),),IF($D$3="B1H",IFERROR(INDEX(B1H!C$8:C$1000,SMALL(IF(B1H!$F$8:$F1027=Chronometrage!$E$3,ROW($1:$993)),ROWS($1:33))),),IF($D$3="B2H",IFERROR(INDEX(B2H!C$8:C$1000,SMALL(IF(B2H!$F$8:$F1027=Chronometrage!$E$3,ROW($1:$993)),ROWS($1:33))),),IF($D$3="BD",IFERROR(INDEX(BD!C$8:C$1000,SMALL(IF(BD!$F$8:$F1027=Chronometrage!$E$3,ROW($1:$993)),ROWS($1:33))),),IF($D$3="M1H",IFERROR(INDEX(M1H!C$8:C$1000,SMALL(IF(M1H!$F$8:$F1027=Chronometrage!$E$3,ROW($1:$993)),ROWS($1:33))),),IF($D$3="M2H",IFERROR(INDEX(M2H!C$8:C$1000,SMALL(IF(M2H!$F$8:$F1027=Chronometrage!$E$3,ROW($1:$993)),ROWS($1:33))),),IF($D$3="MD",IFERROR(INDEX(MD!C$8:C$1000,SMALL(IF(MD!$F$8:$F1027=Chronometrage!$E$3,ROW($1:$993)),ROWS($1:33))),),IF($D$3="CH",IFERROR(INDEX(CH!C$8:C$1000,SMALL(IF(CH!$F$8:$F1027=Chronometrage!$E$3,ROW($1:$993)),ROWS($1:33))),),IF($D$3="CD",IFERROR(INDEX(CD!C$8:C$1000,SMALL(IF(CD!$F$8:$F1027=Chronometrage!$E$3,ROW($1:$993)),ROWS($1:33))),),""))))))))))</f>
        <v>0</v>
      </c>
      <c r="D40" s="98">
        <f t="array" ref="D40">IF($D$3="Poussins",IFERROR(INDEX(Poussins!D$8:D$1000,SMALL(IF(Poussins!$F$8:$F1027=Chronometrage!$E$3,ROW($1:$993)),ROWS($1:33))),),IF($D$3="Poussines",IFERROR(INDEX(Poussines!D$8:D$1000,SMALL(IF(Poussines!$F$8:$F1027=Chronometrage!$E$3,ROW($1:$993)),ROWS($1:33))),),IF($D$3="B1H",IFERROR(INDEX(B1H!D$8:D$1000,SMALL(IF(B1H!$F$8:$F1027=Chronometrage!$E$3,ROW($1:$993)),ROWS($1:33))),),IF($D$3="B2H",IFERROR(INDEX(B2H!D$8:D$1000,SMALL(IF(B2H!$F$8:$F1027=Chronometrage!$E$3,ROW($1:$993)),ROWS($1:33))),),IF($D$3="BD",IFERROR(INDEX(BD!D$8:D$1000,SMALL(IF(BD!$F$8:$F1027=Chronometrage!$E$3,ROW($1:$993)),ROWS($1:33))),),IF($D$3="M1H",IFERROR(INDEX(M1H!D$8:D$1000,SMALL(IF(M1H!$F$8:$F1027=Chronometrage!$E$3,ROW($1:$993)),ROWS($1:33))),),IF($D$3="M2H",IFERROR(INDEX(M2H!D$8:D$1000,SMALL(IF(M2H!$F$8:$F1027=Chronometrage!$E$3,ROW($1:$993)),ROWS($1:33))),),IF($D$3="MD",IFERROR(INDEX(MD!D$8:D$1000,SMALL(IF(MD!$F$8:$F1027=Chronometrage!$E$3,ROW($1:$993)),ROWS($1:33))),),IF($D$3="CH",IFERROR(INDEX(CH!D$8:D$1000,SMALL(IF(CH!$F$8:$F1027=Chronometrage!$E$3,ROW($1:$993)),ROWS($1:33))),),IF($D$3="CD",IFERROR(INDEX(CD!D$8:D$1000,SMALL(IF(CD!$F$8:$F1027=Chronometrage!$E$3,ROW($1:$993)),ROWS($1:33))),),""))))))))))</f>
        <v>0</v>
      </c>
      <c r="E40" s="98">
        <f t="array" ref="E40">IF($D$3="Poussins",IFERROR(INDEX(Poussins!E$8:E$1000,SMALL(IF(Poussins!$F$8:$F1027=Chronometrage!$E$3,ROW($1:$993)),ROWS($1:33))),),IF($D$3="Poussines",IFERROR(INDEX(Poussines!E$8:E$1000,SMALL(IF(Poussines!$F$8:$F1027=Chronometrage!$E$3,ROW($1:$993)),ROWS($1:33))),),IF($D$3="B1H",IFERROR(INDEX(B1H!E$8:E$1000,SMALL(IF(B1H!$F$8:$F1027=Chronometrage!$E$3,ROW($1:$993)),ROWS($1:33))),),IF($D$3="B2H",IFERROR(INDEX(B2H!E$8:E$1000,SMALL(IF(B2H!$F$8:$F1027=Chronometrage!$E$3,ROW($1:$993)),ROWS($1:33))),),IF($D$3="BD",IFERROR(INDEX(BD!E$8:E$1000,SMALL(IF(BD!$F$8:$F1027=Chronometrage!$E$3,ROW($1:$993)),ROWS($1:33))),),IF($D$3="M1H",IFERROR(INDEX(M1H!E$8:E$1000,SMALL(IF(M1H!$F$8:$F1027=Chronometrage!$E$3,ROW($1:$993)),ROWS($1:33))),),IF($D$3="M2H",IFERROR(INDEX(M2H!E$8:E$1000,SMALL(IF(M2H!$F$8:$F1027=Chronometrage!$E$3,ROW($1:$993)),ROWS($1:33))),),IF($D$3="MD",IFERROR(INDEX(MD!E$8:E$1000,SMALL(IF(MD!$F$8:$F1027=Chronometrage!$E$3,ROW($1:$993)),ROWS($1:33))),),IF($D$3="CH",IFERROR(INDEX(CH!E$8:E$1000,SMALL(IF(CH!$F$8:$F1027=Chronometrage!$E$3,ROW($1:$993)),ROWS($1:33))),),IF($D$3="CD",IFERROR(INDEX(CD!E$8:E$1000,SMALL(IF(CD!$F$8:$F1027=Chronometrage!$E$3,ROW($1:$993)),ROWS($1:33))),),""))))))))))</f>
        <v>0</v>
      </c>
      <c r="F40" s="95" t="str">
        <f t="shared" si="0"/>
        <v/>
      </c>
      <c r="G40" s="102" t="str">
        <f t="array" ref="G40">IF(E40=0,"",IF(E40=$R$8,$O$8,IF(E40=$R$9,$O$9,IF(E40=$R$10,$O$10,IF(E40=$R$11,$O$11,IF(E40=$R$12,$O$12,IF(E40=$R$13,$O$13,IF(E40=$R$14,$O$14,IF(E40=$R$15,$O$15,IF(E40=$R$16,$O$16,IF(E40=$R$17,$O$17,IF(E40=$R$18,$O$18,IF(E40=$R$19,$O$19,IF(E40=$R$20,$O$20,IF(E40=$R$21,$O$21,IF(E40=$R$22,$O$22,IF(E40=$R$23,$O$23,IF(E40=$R$24,$O$24,IF(E40=$R$25,$O$25,"")))))))))))))))))))</f>
        <v/>
      </c>
      <c r="O40" s="1" t="str">
        <f t="shared" si="1"/>
        <v/>
      </c>
      <c r="P40" s="6"/>
      <c r="Q40" s="88" t="str">
        <f t="shared" si="2"/>
        <v/>
      </c>
      <c r="R40" s="90"/>
    </row>
    <row r="41" spans="2:18">
      <c r="B41" s="98">
        <f t="array" ref="B41">IF($D$3="Poussins",IFERROR(INDEX(Poussins!B$8:B$1000,SMALL(IF(Poussins!$F$8:$F1028=Chronometrage!$E$3,ROW($1:$993)),ROWS($1:34))),),IF($D$3="Poussines",IFERROR(INDEX(Poussines!B$8:B$1000,SMALL(IF(Poussines!$F$8:$F1028=Chronometrage!$E$3,ROW($1:$993)),ROWS($1:34))),),IF($D$3="B1H",IFERROR(INDEX(B1H!B$8:B$1000,SMALL(IF(B1H!$F$8:$F1028=Chronometrage!$E$3,ROW($1:$993)),ROWS($1:34))),),IF($D$3="B2H",IFERROR(INDEX(B2H!B$8:B$1000,SMALL(IF(B2H!$F$8:$F1028=Chronometrage!$E$3,ROW($1:$993)),ROWS($1:34))),),IF($D$3="BD",IFERROR(INDEX(BD!B$8:B$1000,SMALL(IF(BD!$F$8:$F1028=Chronometrage!$E$3,ROW($1:$993)),ROWS($1:34))),),IF($D$3="M1H",IFERROR(INDEX(M1H!B$8:B$1000,SMALL(IF(M1H!$F$8:$F1028=Chronometrage!$E$3,ROW($1:$993)),ROWS($1:34))),),IF($D$3="M2H",IFERROR(INDEX(M2H!B$8:B$1000,SMALL(IF(M2H!$F$8:$F1028=Chronometrage!$E$3,ROW($1:$993)),ROWS($1:34))),),IF($D$3="MD",IFERROR(INDEX(MD!B$8:B$1000,SMALL(IF(MD!$F$8:$F1028=Chronometrage!$E$3,ROW($1:$993)),ROWS($1:34))),),IF($D$3="CH",IFERROR(INDEX(CH!B$8:B$1000,SMALL(IF(CH!$F$8:$F1028=Chronometrage!$E$3,ROW($1:$993)),ROWS($1:34))),),IF($D$3="CD",IFERROR(INDEX(CD!B$8:B$1000,SMALL(IF(CD!$F$8:$F1028=Chronometrage!$E$3,ROW($1:$993)),ROWS($1:34))),),""))))))))))</f>
        <v>0</v>
      </c>
      <c r="C41" s="98">
        <f t="array" ref="C41">IF($D$3="Poussins",IFERROR(INDEX(Poussins!C$8:C$1000,SMALL(IF(Poussins!$F$8:$F1028=Chronometrage!$E$3,ROW($1:$993)),ROWS($1:34))),),IF($D$3="Poussines",IFERROR(INDEX(Poussines!C$8:C$1000,SMALL(IF(Poussines!$F$8:$F1028=Chronometrage!$E$3,ROW($1:$993)),ROWS($1:34))),),IF($D$3="B1H",IFERROR(INDEX(B1H!C$8:C$1000,SMALL(IF(B1H!$F$8:$F1028=Chronometrage!$E$3,ROW($1:$993)),ROWS($1:34))),),IF($D$3="B2H",IFERROR(INDEX(B2H!C$8:C$1000,SMALL(IF(B2H!$F$8:$F1028=Chronometrage!$E$3,ROW($1:$993)),ROWS($1:34))),),IF($D$3="BD",IFERROR(INDEX(BD!C$8:C$1000,SMALL(IF(BD!$F$8:$F1028=Chronometrage!$E$3,ROW($1:$993)),ROWS($1:34))),),IF($D$3="M1H",IFERROR(INDEX(M1H!C$8:C$1000,SMALL(IF(M1H!$F$8:$F1028=Chronometrage!$E$3,ROW($1:$993)),ROWS($1:34))),),IF($D$3="M2H",IFERROR(INDEX(M2H!C$8:C$1000,SMALL(IF(M2H!$F$8:$F1028=Chronometrage!$E$3,ROW($1:$993)),ROWS($1:34))),),IF($D$3="MD",IFERROR(INDEX(MD!C$8:C$1000,SMALL(IF(MD!$F$8:$F1028=Chronometrage!$E$3,ROW($1:$993)),ROWS($1:34))),),IF($D$3="CH",IFERROR(INDEX(CH!C$8:C$1000,SMALL(IF(CH!$F$8:$F1028=Chronometrage!$E$3,ROW($1:$993)),ROWS($1:34))),),IF($D$3="CD",IFERROR(INDEX(CD!C$8:C$1000,SMALL(IF(CD!$F$8:$F1028=Chronometrage!$E$3,ROW($1:$993)),ROWS($1:34))),),""))))))))))</f>
        <v>0</v>
      </c>
      <c r="D41" s="98">
        <f t="array" ref="D41">IF($D$3="Poussins",IFERROR(INDEX(Poussins!D$8:D$1000,SMALL(IF(Poussins!$F$8:$F1028=Chronometrage!$E$3,ROW($1:$993)),ROWS($1:34))),),IF($D$3="Poussines",IFERROR(INDEX(Poussines!D$8:D$1000,SMALL(IF(Poussines!$F$8:$F1028=Chronometrage!$E$3,ROW($1:$993)),ROWS($1:34))),),IF($D$3="B1H",IFERROR(INDEX(B1H!D$8:D$1000,SMALL(IF(B1H!$F$8:$F1028=Chronometrage!$E$3,ROW($1:$993)),ROWS($1:34))),),IF($D$3="B2H",IFERROR(INDEX(B2H!D$8:D$1000,SMALL(IF(B2H!$F$8:$F1028=Chronometrage!$E$3,ROW($1:$993)),ROWS($1:34))),),IF($D$3="BD",IFERROR(INDEX(BD!D$8:D$1000,SMALL(IF(BD!$F$8:$F1028=Chronometrage!$E$3,ROW($1:$993)),ROWS($1:34))),),IF($D$3="M1H",IFERROR(INDEX(M1H!D$8:D$1000,SMALL(IF(M1H!$F$8:$F1028=Chronometrage!$E$3,ROW($1:$993)),ROWS($1:34))),),IF($D$3="M2H",IFERROR(INDEX(M2H!D$8:D$1000,SMALL(IF(M2H!$F$8:$F1028=Chronometrage!$E$3,ROW($1:$993)),ROWS($1:34))),),IF($D$3="MD",IFERROR(INDEX(MD!D$8:D$1000,SMALL(IF(MD!$F$8:$F1028=Chronometrage!$E$3,ROW($1:$993)),ROWS($1:34))),),IF($D$3="CH",IFERROR(INDEX(CH!D$8:D$1000,SMALL(IF(CH!$F$8:$F1028=Chronometrage!$E$3,ROW($1:$993)),ROWS($1:34))),),IF($D$3="CD",IFERROR(INDEX(CD!D$8:D$1000,SMALL(IF(CD!$F$8:$F1028=Chronometrage!$E$3,ROW($1:$993)),ROWS($1:34))),),""))))))))))</f>
        <v>0</v>
      </c>
      <c r="E41" s="98">
        <f t="array" ref="E41">IF($D$3="Poussins",IFERROR(INDEX(Poussins!E$8:E$1000,SMALL(IF(Poussins!$F$8:$F1028=Chronometrage!$E$3,ROW($1:$993)),ROWS($1:34))),),IF($D$3="Poussines",IFERROR(INDEX(Poussines!E$8:E$1000,SMALL(IF(Poussines!$F$8:$F1028=Chronometrage!$E$3,ROW($1:$993)),ROWS($1:34))),),IF($D$3="B1H",IFERROR(INDEX(B1H!E$8:E$1000,SMALL(IF(B1H!$F$8:$F1028=Chronometrage!$E$3,ROW($1:$993)),ROWS($1:34))),),IF($D$3="B2H",IFERROR(INDEX(B2H!E$8:E$1000,SMALL(IF(B2H!$F$8:$F1028=Chronometrage!$E$3,ROW($1:$993)),ROWS($1:34))),),IF($D$3="BD",IFERROR(INDEX(BD!E$8:E$1000,SMALL(IF(BD!$F$8:$F1028=Chronometrage!$E$3,ROW($1:$993)),ROWS($1:34))),),IF($D$3="M1H",IFERROR(INDEX(M1H!E$8:E$1000,SMALL(IF(M1H!$F$8:$F1028=Chronometrage!$E$3,ROW($1:$993)),ROWS($1:34))),),IF($D$3="M2H",IFERROR(INDEX(M2H!E$8:E$1000,SMALL(IF(M2H!$F$8:$F1028=Chronometrage!$E$3,ROW($1:$993)),ROWS($1:34))),),IF($D$3="MD",IFERROR(INDEX(MD!E$8:E$1000,SMALL(IF(MD!$F$8:$F1028=Chronometrage!$E$3,ROW($1:$993)),ROWS($1:34))),),IF($D$3="CH",IFERROR(INDEX(CH!E$8:E$1000,SMALL(IF(CH!$F$8:$F1028=Chronometrage!$E$3,ROW($1:$993)),ROWS($1:34))),),IF($D$3="CD",IFERROR(INDEX(CD!E$8:E$1000,SMALL(IF(CD!$F$8:$F1028=Chronometrage!$E$3,ROW($1:$993)),ROWS($1:34))),),""))))))))))</f>
        <v>0</v>
      </c>
      <c r="F41" s="95" t="str">
        <f t="shared" si="0"/>
        <v/>
      </c>
      <c r="G41" s="102" t="str">
        <f t="array" ref="G41">IF(E41=0,"",IF(E41=$R$8,$O$8,IF(E41=$R$9,$O$9,IF(E41=$R$10,$O$10,IF(E41=$R$11,$O$11,IF(E41=$R$12,$O$12,IF(E41=$R$13,$O$13,IF(E41=$R$14,$O$14,IF(E41=$R$15,$O$15,IF(E41=$R$16,$O$16,IF(E41=$R$17,$O$17,IF(E41=$R$18,$O$18,IF(E41=$R$19,$O$19,IF(E41=$R$20,$O$20,IF(E41=$R$21,$O$21,IF(E41=$R$22,$O$22,IF(E41=$R$23,$O$23,IF(E41=$R$24,$O$24,IF(E41=$R$25,$O$25,"")))))))))))))))))))</f>
        <v/>
      </c>
      <c r="O41" s="1" t="str">
        <f t="shared" si="1"/>
        <v/>
      </c>
      <c r="P41" s="6"/>
      <c r="Q41" s="88" t="str">
        <f t="shared" si="2"/>
        <v/>
      </c>
      <c r="R41" s="90"/>
    </row>
    <row r="42" spans="2:18">
      <c r="B42" s="98">
        <f t="array" ref="B42">IF($D$3="Poussins",IFERROR(INDEX(Poussins!B$8:B$1000,SMALL(IF(Poussins!$F$8:$F1026=Chronometrage!$E$3,ROW($1:$993)),ROWS($1:35))),),IF($D$3="Poussines",IFERROR(INDEX(Poussines!B$8:B$1000,SMALL(IF(Poussines!$F$8:$F1026=Chronometrage!$E$3,ROW($1:$993)),ROWS($1:35))),),IF($D$3="B1H",IFERROR(INDEX(B1H!B$8:B$1000,SMALL(IF(B1H!$F$8:$F1026=Chronometrage!$E$3,ROW($1:$993)),ROWS($1:35))),),IF($D$3="B2H",IFERROR(INDEX(B2H!B$8:B$1000,SMALL(IF(B2H!$F$8:$F1026=Chronometrage!$E$3,ROW($1:$993)),ROWS($1:35))),),IF($D$3="BD",IFERROR(INDEX(BD!B$8:B$1000,SMALL(IF(BD!$F$8:$F1026=Chronometrage!$E$3,ROW($1:$993)),ROWS($1:35))),),IF($D$3="M1H",IFERROR(INDEX(M1H!B$8:B$1000,SMALL(IF(M1H!$F$8:$F1026=Chronometrage!$E$3,ROW($1:$993)),ROWS($1:35))),),IF($D$3="M2H",IFERROR(INDEX(M2H!B$8:B$1000,SMALL(IF(M2H!$F$8:$F1026=Chronometrage!$E$3,ROW($1:$993)),ROWS($1:35))),),IF($D$3="MD",IFERROR(INDEX(MD!B$8:B$1000,SMALL(IF(MD!$F$8:$F1026=Chronometrage!$E$3,ROW($1:$993)),ROWS($1:35))),),IF($D$3="CH",IFERROR(INDEX(CH!B$8:B$1000,SMALL(IF(CH!$F$8:$F1026=Chronometrage!$E$3,ROW($1:$993)),ROWS($1:35))),),IF($D$3="CD",IFERROR(INDEX(CD!B$8:B$1000,SMALL(IF(CD!$F$8:$F1026=Chronometrage!$E$3,ROW($1:$993)),ROWS($1:35))),),""))))))))))</f>
        <v>0</v>
      </c>
      <c r="C42" s="98">
        <f t="array" ref="C42">IF($D$3="Poussins",IFERROR(INDEX(Poussins!C$8:C$1000,SMALL(IF(Poussins!$F$8:$F1026=Chronometrage!$E$3,ROW($1:$993)),ROWS($1:35))),),IF($D$3="Poussines",IFERROR(INDEX(Poussines!C$8:C$1000,SMALL(IF(Poussines!$F$8:$F1026=Chronometrage!$E$3,ROW($1:$993)),ROWS($1:35))),),IF($D$3="B1H",IFERROR(INDEX(B1H!C$8:C$1000,SMALL(IF(B1H!$F$8:$F1026=Chronometrage!$E$3,ROW($1:$993)),ROWS($1:35))),),IF($D$3="B2H",IFERROR(INDEX(B2H!C$8:C$1000,SMALL(IF(B2H!$F$8:$F1026=Chronometrage!$E$3,ROW($1:$993)),ROWS($1:35))),),IF($D$3="BD",IFERROR(INDEX(BD!C$8:C$1000,SMALL(IF(BD!$F$8:$F1026=Chronometrage!$E$3,ROW($1:$993)),ROWS($1:35))),),IF($D$3="M1H",IFERROR(INDEX(M1H!C$8:C$1000,SMALL(IF(M1H!$F$8:$F1026=Chronometrage!$E$3,ROW($1:$993)),ROWS($1:35))),),IF($D$3="M2H",IFERROR(INDEX(M2H!C$8:C$1000,SMALL(IF(M2H!$F$8:$F1026=Chronometrage!$E$3,ROW($1:$993)),ROWS($1:35))),),IF($D$3="MD",IFERROR(INDEX(MD!C$8:C$1000,SMALL(IF(MD!$F$8:$F1026=Chronometrage!$E$3,ROW($1:$993)),ROWS($1:35))),),IF($D$3="CH",IFERROR(INDEX(CH!C$8:C$1000,SMALL(IF(CH!$F$8:$F1026=Chronometrage!$E$3,ROW($1:$993)),ROWS($1:35))),),IF($D$3="CD",IFERROR(INDEX(CD!C$8:C$1000,SMALL(IF(CD!$F$8:$F1026=Chronometrage!$E$3,ROW($1:$993)),ROWS($1:35))),),""))))))))))</f>
        <v>0</v>
      </c>
      <c r="D42" s="98">
        <f t="array" ref="D42">IF($D$3="Poussins",IFERROR(INDEX(Poussins!D$8:D$1000,SMALL(IF(Poussins!$F$8:$F1026=Chronometrage!$E$3,ROW($1:$993)),ROWS($1:35))),),IF($D$3="Poussines",IFERROR(INDEX(Poussines!D$8:D$1000,SMALL(IF(Poussines!$F$8:$F1026=Chronometrage!$E$3,ROW($1:$993)),ROWS($1:35))),),IF($D$3="B1H",IFERROR(INDEX(B1H!D$8:D$1000,SMALL(IF(B1H!$F$8:$F1026=Chronometrage!$E$3,ROW($1:$993)),ROWS($1:35))),),IF($D$3="B2H",IFERROR(INDEX(B2H!D$8:D$1000,SMALL(IF(B2H!$F$8:$F1026=Chronometrage!$E$3,ROW($1:$993)),ROWS($1:35))),),IF($D$3="BD",IFERROR(INDEX(BD!D$8:D$1000,SMALL(IF(BD!$F$8:$F1026=Chronometrage!$E$3,ROW($1:$993)),ROWS($1:35))),),IF($D$3="M1H",IFERROR(INDEX(M1H!D$8:D$1000,SMALL(IF(M1H!$F$8:$F1026=Chronometrage!$E$3,ROW($1:$993)),ROWS($1:35))),),IF($D$3="M2H",IFERROR(INDEX(M2H!D$8:D$1000,SMALL(IF(M2H!$F$8:$F1026=Chronometrage!$E$3,ROW($1:$993)),ROWS($1:35))),),IF($D$3="MD",IFERROR(INDEX(MD!D$8:D$1000,SMALL(IF(MD!$F$8:$F1026=Chronometrage!$E$3,ROW($1:$993)),ROWS($1:35))),),IF($D$3="CH",IFERROR(INDEX(CH!D$8:D$1000,SMALL(IF(CH!$F$8:$F1026=Chronometrage!$E$3,ROW($1:$993)),ROWS($1:35))),),IF($D$3="CD",IFERROR(INDEX(CD!D$8:D$1000,SMALL(IF(CD!$F$8:$F1026=Chronometrage!$E$3,ROW($1:$993)),ROWS($1:35))),),""))))))))))</f>
        <v>0</v>
      </c>
      <c r="E42" s="98">
        <f t="array" ref="E42">IF($D$3="Poussins",IFERROR(INDEX(Poussins!E$8:E$1000,SMALL(IF(Poussins!$F$8:$F1026=Chronometrage!$E$3,ROW($1:$993)),ROWS($1:35))),),IF($D$3="Poussines",IFERROR(INDEX(Poussines!E$8:E$1000,SMALL(IF(Poussines!$F$8:$F1026=Chronometrage!$E$3,ROW($1:$993)),ROWS($1:35))),),IF($D$3="B1H",IFERROR(INDEX(B1H!E$8:E$1000,SMALL(IF(B1H!$F$8:$F1026=Chronometrage!$E$3,ROW($1:$993)),ROWS($1:35))),),IF($D$3="B2H",IFERROR(INDEX(B2H!E$8:E$1000,SMALL(IF(B2H!$F$8:$F1026=Chronometrage!$E$3,ROW($1:$993)),ROWS($1:35))),),IF($D$3="BD",IFERROR(INDEX(BD!E$8:E$1000,SMALL(IF(BD!$F$8:$F1026=Chronometrage!$E$3,ROW($1:$993)),ROWS($1:35))),),IF($D$3="M1H",IFERROR(INDEX(M1H!E$8:E$1000,SMALL(IF(M1H!$F$8:$F1026=Chronometrage!$E$3,ROW($1:$993)),ROWS($1:35))),),IF($D$3="M2H",IFERROR(INDEX(M2H!E$8:E$1000,SMALL(IF(M2H!$F$8:$F1026=Chronometrage!$E$3,ROW($1:$993)),ROWS($1:35))),),IF($D$3="MD",IFERROR(INDEX(MD!E$8:E$1000,SMALL(IF(MD!$F$8:$F1026=Chronometrage!$E$3,ROW($1:$993)),ROWS($1:35))),),IF($D$3="CH",IFERROR(INDEX(CH!E$8:E$1000,SMALL(IF(CH!$F$8:$F1026=Chronometrage!$E$3,ROW($1:$993)),ROWS($1:35))),),IF($D$3="CD",IFERROR(INDEX(CD!E$8:E$1000,SMALL(IF(CD!$F$8:$F1026=Chronometrage!$E$3,ROW($1:$993)),ROWS($1:35))),),""))))))))))</f>
        <v>0</v>
      </c>
      <c r="F42" s="95" t="str">
        <f t="shared" si="0"/>
        <v/>
      </c>
      <c r="G42" s="102" t="str">
        <f t="array" ref="G42">IF(E42=0,"",IF(E42=$R$8,$O$8,IF(E42=$R$9,$O$9,IF(E42=$R$10,$O$10,IF(E42=$R$11,$O$11,IF(E42=$R$12,$O$12,IF(E42=$R$13,$O$13,IF(E42=$R$14,$O$14,IF(E42=$R$15,$O$15,IF(E42=$R$16,$O$16,IF(E42=$R$17,$O$17,IF(E42=$R$18,$O$18,IF(E42=$R$19,$O$19,IF(E42=$R$20,$O$20,IF(E42=$R$21,$O$21,IF(E42=$R$22,$O$22,IF(E42=$R$23,$O$23,IF(E42=$R$24,$O$24,IF(E42=$R$25,$O$25,"")))))))))))))))))))</f>
        <v/>
      </c>
      <c r="O42" s="1" t="str">
        <f t="shared" si="1"/>
        <v/>
      </c>
      <c r="P42" s="6"/>
      <c r="Q42" s="88" t="str">
        <f t="shared" si="2"/>
        <v/>
      </c>
      <c r="R42" s="90"/>
    </row>
    <row r="43" spans="2:18">
      <c r="B43" s="98">
        <f t="array" ref="B43">IF($D$3="Poussins",IFERROR(INDEX(Poussins!B$8:B$1000,SMALL(IF(Poussins!$F$8:$F1033=Chronometrage!$E$3,ROW($1:$993)),ROWS($1:36))),),IF($D$3="Poussines",IFERROR(INDEX(Poussines!B$8:B$1000,SMALL(IF(Poussines!$F$8:$F1033=Chronometrage!$E$3,ROW($1:$993)),ROWS($1:36))),),IF($D$3="B1H",IFERROR(INDEX(B1H!B$8:B$1000,SMALL(IF(B1H!$F$8:$F1033=Chronometrage!$E$3,ROW($1:$993)),ROWS($1:36))),),IF($D$3="B2H",IFERROR(INDEX(B2H!B$8:B$1000,SMALL(IF(B2H!$F$8:$F1033=Chronometrage!$E$3,ROW($1:$993)),ROWS($1:36))),),IF($D$3="BD",IFERROR(INDEX(BD!B$8:B$1000,SMALL(IF(BD!$F$8:$F1033=Chronometrage!$E$3,ROW($1:$993)),ROWS($1:36))),),IF($D$3="M1H",IFERROR(INDEX(M1H!B$8:B$1000,SMALL(IF(M1H!$F$8:$F1033=Chronometrage!$E$3,ROW($1:$993)),ROWS($1:36))),),IF($D$3="M2H",IFERROR(INDEX(M2H!B$8:B$1000,SMALL(IF(M2H!$F$8:$F1033=Chronometrage!$E$3,ROW($1:$993)),ROWS($1:36))),),IF($D$3="MD",IFERROR(INDEX(MD!B$8:B$1000,SMALL(IF(MD!$F$8:$F1033=Chronometrage!$E$3,ROW($1:$993)),ROWS($1:36))),),IF($D$3="CH",IFERROR(INDEX(CH!B$8:B$1000,SMALL(IF(CH!$F$8:$F1033=Chronometrage!$E$3,ROW($1:$993)),ROWS($1:36))),),IF($D$3="CD",IFERROR(INDEX(CD!B$8:B$1000,SMALL(IF(CD!$F$8:$F1033=Chronometrage!$E$3,ROW($1:$993)),ROWS($1:36))),),""))))))))))</f>
        <v>0</v>
      </c>
      <c r="C43" s="98">
        <f t="array" ref="C43">IF($D$3="Poussins",IFERROR(INDEX(Poussins!C$8:C$1000,SMALL(IF(Poussins!$F$8:$F1033=Chronometrage!$E$3,ROW($1:$993)),ROWS($1:36))),),IF($D$3="Poussines",IFERROR(INDEX(Poussines!C$8:C$1000,SMALL(IF(Poussines!$F$8:$F1033=Chronometrage!$E$3,ROW($1:$993)),ROWS($1:36))),),IF($D$3="B1H",IFERROR(INDEX(B1H!C$8:C$1000,SMALL(IF(B1H!$F$8:$F1033=Chronometrage!$E$3,ROW($1:$993)),ROWS($1:36))),),IF($D$3="B2H",IFERROR(INDEX(B2H!C$8:C$1000,SMALL(IF(B2H!$F$8:$F1033=Chronometrage!$E$3,ROW($1:$993)),ROWS($1:36))),),IF($D$3="BD",IFERROR(INDEX(BD!C$8:C$1000,SMALL(IF(BD!$F$8:$F1033=Chronometrage!$E$3,ROW($1:$993)),ROWS($1:36))),),IF($D$3="M1H",IFERROR(INDEX(M1H!C$8:C$1000,SMALL(IF(M1H!$F$8:$F1033=Chronometrage!$E$3,ROW($1:$993)),ROWS($1:36))),),IF($D$3="M2H",IFERROR(INDEX(M2H!C$8:C$1000,SMALL(IF(M2H!$F$8:$F1033=Chronometrage!$E$3,ROW($1:$993)),ROWS($1:36))),),IF($D$3="MD",IFERROR(INDEX(MD!C$8:C$1000,SMALL(IF(MD!$F$8:$F1033=Chronometrage!$E$3,ROW($1:$993)),ROWS($1:36))),),IF($D$3="CH",IFERROR(INDEX(CH!C$8:C$1000,SMALL(IF(CH!$F$8:$F1033=Chronometrage!$E$3,ROW($1:$993)),ROWS($1:36))),),IF($D$3="CD",IFERROR(INDEX(CD!C$8:C$1000,SMALL(IF(CD!$F$8:$F1033=Chronometrage!$E$3,ROW($1:$993)),ROWS($1:36))),),""))))))))))</f>
        <v>0</v>
      </c>
      <c r="D43" s="98">
        <f t="array" ref="D43">IF($D$3="Poussins",IFERROR(INDEX(Poussins!D$8:D$1000,SMALL(IF(Poussins!$F$8:$F1033=Chronometrage!$E$3,ROW($1:$993)),ROWS($1:36))),),IF($D$3="Poussines",IFERROR(INDEX(Poussines!D$8:D$1000,SMALL(IF(Poussines!$F$8:$F1033=Chronometrage!$E$3,ROW($1:$993)),ROWS($1:36))),),IF($D$3="B1H",IFERROR(INDEX(B1H!D$8:D$1000,SMALL(IF(B1H!$F$8:$F1033=Chronometrage!$E$3,ROW($1:$993)),ROWS($1:36))),),IF($D$3="B2H",IFERROR(INDEX(B2H!D$8:D$1000,SMALL(IF(B2H!$F$8:$F1033=Chronometrage!$E$3,ROW($1:$993)),ROWS($1:36))),),IF($D$3="BD",IFERROR(INDEX(BD!D$8:D$1000,SMALL(IF(BD!$F$8:$F1033=Chronometrage!$E$3,ROW($1:$993)),ROWS($1:36))),),IF($D$3="M1H",IFERROR(INDEX(M1H!D$8:D$1000,SMALL(IF(M1H!$F$8:$F1033=Chronometrage!$E$3,ROW($1:$993)),ROWS($1:36))),),IF($D$3="M2H",IFERROR(INDEX(M2H!D$8:D$1000,SMALL(IF(M2H!$F$8:$F1033=Chronometrage!$E$3,ROW($1:$993)),ROWS($1:36))),),IF($D$3="MD",IFERROR(INDEX(MD!D$8:D$1000,SMALL(IF(MD!$F$8:$F1033=Chronometrage!$E$3,ROW($1:$993)),ROWS($1:36))),),IF($D$3="CH",IFERROR(INDEX(CH!D$8:D$1000,SMALL(IF(CH!$F$8:$F1033=Chronometrage!$E$3,ROW($1:$993)),ROWS($1:36))),),IF($D$3="CD",IFERROR(INDEX(CD!D$8:D$1000,SMALL(IF(CD!$F$8:$F1033=Chronometrage!$E$3,ROW($1:$993)),ROWS($1:36))),),""))))))))))</f>
        <v>0</v>
      </c>
      <c r="E43" s="98">
        <f t="array" ref="E43">IF($D$3="Poussins",IFERROR(INDEX(Poussins!E$8:E$1000,SMALL(IF(Poussins!$F$8:$F1033=Chronometrage!$E$3,ROW($1:$993)),ROWS($1:36))),),IF($D$3="Poussines",IFERROR(INDEX(Poussines!E$8:E$1000,SMALL(IF(Poussines!$F$8:$F1033=Chronometrage!$E$3,ROW($1:$993)),ROWS($1:36))),),IF($D$3="B1H",IFERROR(INDEX(B1H!E$8:E$1000,SMALL(IF(B1H!$F$8:$F1033=Chronometrage!$E$3,ROW($1:$993)),ROWS($1:36))),),IF($D$3="B2H",IFERROR(INDEX(B2H!E$8:E$1000,SMALL(IF(B2H!$F$8:$F1033=Chronometrage!$E$3,ROW($1:$993)),ROWS($1:36))),),IF($D$3="BD",IFERROR(INDEX(BD!E$8:E$1000,SMALL(IF(BD!$F$8:$F1033=Chronometrage!$E$3,ROW($1:$993)),ROWS($1:36))),),IF($D$3="M1H",IFERROR(INDEX(M1H!E$8:E$1000,SMALL(IF(M1H!$F$8:$F1033=Chronometrage!$E$3,ROW($1:$993)),ROWS($1:36))),),IF($D$3="M2H",IFERROR(INDEX(M2H!E$8:E$1000,SMALL(IF(M2H!$F$8:$F1033=Chronometrage!$E$3,ROW($1:$993)),ROWS($1:36))),),IF($D$3="MD",IFERROR(INDEX(MD!E$8:E$1000,SMALL(IF(MD!$F$8:$F1033=Chronometrage!$E$3,ROW($1:$993)),ROWS($1:36))),),IF($D$3="CH",IFERROR(INDEX(CH!E$8:E$1000,SMALL(IF(CH!$F$8:$F1033=Chronometrage!$E$3,ROW($1:$993)),ROWS($1:36))),),IF($D$3="CD",IFERROR(INDEX(CD!E$8:E$1000,SMALL(IF(CD!$F$8:$F1033=Chronometrage!$E$3,ROW($1:$993)),ROWS($1:36))),),""))))))))))</f>
        <v>0</v>
      </c>
      <c r="F43" s="95" t="str">
        <f t="shared" si="0"/>
        <v/>
      </c>
      <c r="G43" s="102" t="str">
        <f t="array" ref="G43">IF(E43=0,"",IF(E43=$R$8,$O$8,IF(E43=$R$9,$O$9,IF(E43=$R$10,$O$10,IF(E43=$R$11,$O$11,IF(E43=$R$12,$O$12,IF(E43=$R$13,$O$13,IF(E43=$R$14,$O$14,IF(E43=$R$15,$O$15,IF(E43=$R$16,$O$16,IF(E43=$R$17,$O$17,IF(E43=$R$18,$O$18,IF(E43=$R$19,$O$19,IF(E43=$R$20,$O$20,IF(E43=$R$21,$O$21,IF(E43=$R$22,$O$22,IF(E43=$R$23,$O$23,IF(E43=$R$24,$O$24,IF(E43=$R$25,$O$25,"")))))))))))))))))))</f>
        <v/>
      </c>
      <c r="O43" s="1" t="str">
        <f t="shared" si="1"/>
        <v/>
      </c>
      <c r="P43" s="6"/>
      <c r="Q43" s="88" t="str">
        <f t="shared" si="2"/>
        <v/>
      </c>
      <c r="R43" s="90"/>
    </row>
    <row r="44" spans="2:18">
      <c r="B44" s="98">
        <f t="array" ref="B44">IF($D$3="Poussins",IFERROR(INDEX(Poussins!B$8:B$1000,SMALL(IF(Poussins!$F$8:$F1024=Chronometrage!$E$3,ROW($1:$993)),ROWS($1:37))),),IF($D$3="Poussines",IFERROR(INDEX(Poussines!B$8:B$1000,SMALL(IF(Poussines!$F$8:$F1024=Chronometrage!$E$3,ROW($1:$993)),ROWS($1:37))),),IF($D$3="B1H",IFERROR(INDEX(B1H!B$8:B$1000,SMALL(IF(B1H!$F$8:$F1024=Chronometrage!$E$3,ROW($1:$993)),ROWS($1:37))),),IF($D$3="B2H",IFERROR(INDEX(B2H!B$8:B$1000,SMALL(IF(B2H!$F$8:$F1024=Chronometrage!$E$3,ROW($1:$993)),ROWS($1:37))),),IF($D$3="BD",IFERROR(INDEX(BD!B$8:B$1000,SMALL(IF(BD!$F$8:$F1024=Chronometrage!$E$3,ROW($1:$993)),ROWS($1:37))),),IF($D$3="M1H",IFERROR(INDEX(M1H!B$8:B$1000,SMALL(IF(M1H!$F$8:$F1024=Chronometrage!$E$3,ROW($1:$993)),ROWS($1:37))),),IF($D$3="M2H",IFERROR(INDEX(M2H!B$8:B$1000,SMALL(IF(M2H!$F$8:$F1024=Chronometrage!$E$3,ROW($1:$993)),ROWS($1:37))),),IF($D$3="MD",IFERROR(INDEX(MD!B$8:B$1000,SMALL(IF(MD!$F$8:$F1024=Chronometrage!$E$3,ROW($1:$993)),ROWS($1:37))),),IF($D$3="CH",IFERROR(INDEX(CH!B$8:B$1000,SMALL(IF(CH!$F$8:$F1024=Chronometrage!$E$3,ROW($1:$993)),ROWS($1:37))),),IF($D$3="CD",IFERROR(INDEX(CD!B$8:B$1000,SMALL(IF(CD!$F$8:$F1024=Chronometrage!$E$3,ROW($1:$993)),ROWS($1:37))),),""))))))))))</f>
        <v>0</v>
      </c>
      <c r="C44" s="98">
        <f t="array" ref="C44">IF($D$3="Poussins",IFERROR(INDEX(Poussins!C$8:C$1000,SMALL(IF(Poussins!$F$8:$F1024=Chronometrage!$E$3,ROW($1:$993)),ROWS($1:37))),),IF($D$3="Poussines",IFERROR(INDEX(Poussines!C$8:C$1000,SMALL(IF(Poussines!$F$8:$F1024=Chronometrage!$E$3,ROW($1:$993)),ROWS($1:37))),),IF($D$3="B1H",IFERROR(INDEX(B1H!C$8:C$1000,SMALL(IF(B1H!$F$8:$F1024=Chronometrage!$E$3,ROW($1:$993)),ROWS($1:37))),),IF($D$3="B2H",IFERROR(INDEX(B2H!C$8:C$1000,SMALL(IF(B2H!$F$8:$F1024=Chronometrage!$E$3,ROW($1:$993)),ROWS($1:37))),),IF($D$3="BD",IFERROR(INDEX(BD!C$8:C$1000,SMALL(IF(BD!$F$8:$F1024=Chronometrage!$E$3,ROW($1:$993)),ROWS($1:37))),),IF($D$3="M1H",IFERROR(INDEX(M1H!C$8:C$1000,SMALL(IF(M1H!$F$8:$F1024=Chronometrage!$E$3,ROW($1:$993)),ROWS($1:37))),),IF($D$3="M2H",IFERROR(INDEX(M2H!C$8:C$1000,SMALL(IF(M2H!$F$8:$F1024=Chronometrage!$E$3,ROW($1:$993)),ROWS($1:37))),),IF($D$3="MD",IFERROR(INDEX(MD!C$8:C$1000,SMALL(IF(MD!$F$8:$F1024=Chronometrage!$E$3,ROW($1:$993)),ROWS($1:37))),),IF($D$3="CH",IFERROR(INDEX(CH!C$8:C$1000,SMALL(IF(CH!$F$8:$F1024=Chronometrage!$E$3,ROW($1:$993)),ROWS($1:37))),),IF($D$3="CD",IFERROR(INDEX(CD!C$8:C$1000,SMALL(IF(CD!$F$8:$F1024=Chronometrage!$E$3,ROW($1:$993)),ROWS($1:37))),),""))))))))))</f>
        <v>0</v>
      </c>
      <c r="D44" s="98">
        <f t="array" ref="D44">IF($D$3="Poussins",IFERROR(INDEX(Poussins!D$8:D$1000,SMALL(IF(Poussins!$F$8:$F1024=Chronometrage!$E$3,ROW($1:$993)),ROWS($1:37))),),IF($D$3="Poussines",IFERROR(INDEX(Poussines!D$8:D$1000,SMALL(IF(Poussines!$F$8:$F1024=Chronometrage!$E$3,ROW($1:$993)),ROWS($1:37))),),IF($D$3="B1H",IFERROR(INDEX(B1H!D$8:D$1000,SMALL(IF(B1H!$F$8:$F1024=Chronometrage!$E$3,ROW($1:$993)),ROWS($1:37))),),IF($D$3="B2H",IFERROR(INDEX(B2H!D$8:D$1000,SMALL(IF(B2H!$F$8:$F1024=Chronometrage!$E$3,ROW($1:$993)),ROWS($1:37))),),IF($D$3="BD",IFERROR(INDEX(BD!D$8:D$1000,SMALL(IF(BD!$F$8:$F1024=Chronometrage!$E$3,ROW($1:$993)),ROWS($1:37))),),IF($D$3="M1H",IFERROR(INDEX(M1H!D$8:D$1000,SMALL(IF(M1H!$F$8:$F1024=Chronometrage!$E$3,ROW($1:$993)),ROWS($1:37))),),IF($D$3="M2H",IFERROR(INDEX(M2H!D$8:D$1000,SMALL(IF(M2H!$F$8:$F1024=Chronometrage!$E$3,ROW($1:$993)),ROWS($1:37))),),IF($D$3="MD",IFERROR(INDEX(MD!D$8:D$1000,SMALL(IF(MD!$F$8:$F1024=Chronometrage!$E$3,ROW($1:$993)),ROWS($1:37))),),IF($D$3="CH",IFERROR(INDEX(CH!D$8:D$1000,SMALL(IF(CH!$F$8:$F1024=Chronometrage!$E$3,ROW($1:$993)),ROWS($1:37))),),IF($D$3="CD",IFERROR(INDEX(CD!D$8:D$1000,SMALL(IF(CD!$F$8:$F1024=Chronometrage!$E$3,ROW($1:$993)),ROWS($1:37))),),""))))))))))</f>
        <v>0</v>
      </c>
      <c r="E44" s="98">
        <f t="array" ref="E44">IF($D$3="Poussins",IFERROR(INDEX(Poussins!E$8:E$1000,SMALL(IF(Poussins!$F$8:$F1024=Chronometrage!$E$3,ROW($1:$993)),ROWS($1:37))),),IF($D$3="Poussines",IFERROR(INDEX(Poussines!E$8:E$1000,SMALL(IF(Poussines!$F$8:$F1024=Chronometrage!$E$3,ROW($1:$993)),ROWS($1:37))),),IF($D$3="B1H",IFERROR(INDEX(B1H!E$8:E$1000,SMALL(IF(B1H!$F$8:$F1024=Chronometrage!$E$3,ROW($1:$993)),ROWS($1:37))),),IF($D$3="B2H",IFERROR(INDEX(B2H!E$8:E$1000,SMALL(IF(B2H!$F$8:$F1024=Chronometrage!$E$3,ROW($1:$993)),ROWS($1:37))),),IF($D$3="BD",IFERROR(INDEX(BD!E$8:E$1000,SMALL(IF(BD!$F$8:$F1024=Chronometrage!$E$3,ROW($1:$993)),ROWS($1:37))),),IF($D$3="M1H",IFERROR(INDEX(M1H!E$8:E$1000,SMALL(IF(M1H!$F$8:$F1024=Chronometrage!$E$3,ROW($1:$993)),ROWS($1:37))),),IF($D$3="M2H",IFERROR(INDEX(M2H!E$8:E$1000,SMALL(IF(M2H!$F$8:$F1024=Chronometrage!$E$3,ROW($1:$993)),ROWS($1:37))),),IF($D$3="MD",IFERROR(INDEX(MD!E$8:E$1000,SMALL(IF(MD!$F$8:$F1024=Chronometrage!$E$3,ROW($1:$993)),ROWS($1:37))),),IF($D$3="CH",IFERROR(INDEX(CH!E$8:E$1000,SMALL(IF(CH!$F$8:$F1024=Chronometrage!$E$3,ROW($1:$993)),ROWS($1:37))),),IF($D$3="CD",IFERROR(INDEX(CD!E$8:E$1000,SMALL(IF(CD!$F$8:$F1024=Chronometrage!$E$3,ROW($1:$993)),ROWS($1:37))),),""))))))))))</f>
        <v>0</v>
      </c>
      <c r="F44" s="95" t="str">
        <f t="shared" si="0"/>
        <v/>
      </c>
      <c r="G44" s="102" t="str">
        <f t="array" ref="G44">IF(E44=0,"",IF(E44=$R$8,$O$8,IF(E44=$R$9,$O$9,IF(E44=$R$10,$O$10,IF(E44=$R$11,$O$11,IF(E44=$R$12,$O$12,IF(E44=$R$13,$O$13,IF(E44=$R$14,$O$14,IF(E44=$R$15,$O$15,IF(E44=$R$16,$O$16,IF(E44=$R$17,$O$17,IF(E44=$R$18,$O$18,IF(E44=$R$19,$O$19,IF(E44=$R$20,$O$20,IF(E44=$R$21,$O$21,IF(E44=$R$22,$O$22,IF(E44=$R$23,$O$23,IF(E44=$R$24,$O$24,IF(E44=$R$25,$O$25,"")))))))))))))))))))</f>
        <v/>
      </c>
      <c r="O44" s="1" t="str">
        <f t="shared" si="1"/>
        <v/>
      </c>
      <c r="P44" s="6"/>
      <c r="Q44" s="88" t="str">
        <f t="shared" si="2"/>
        <v/>
      </c>
      <c r="R44" s="90"/>
    </row>
    <row r="45" spans="2:18">
      <c r="B45" s="98">
        <f t="array" ref="B45">IF($D$3="Poussins",IFERROR(INDEX(Poussins!B$8:B$1000,SMALL(IF(Poussins!$F$8:$F1032=Chronometrage!$E$3,ROW($1:$993)),ROWS($1:38))),),IF($D$3="Poussines",IFERROR(INDEX(Poussines!B$8:B$1000,SMALL(IF(Poussines!$F$8:$F1032=Chronometrage!$E$3,ROW($1:$993)),ROWS($1:38))),),IF($D$3="B1H",IFERROR(INDEX(B1H!B$8:B$1000,SMALL(IF(B1H!$F$8:$F1032=Chronometrage!$E$3,ROW($1:$993)),ROWS($1:38))),),IF($D$3="B2H",IFERROR(INDEX(B2H!B$8:B$1000,SMALL(IF(B2H!$F$8:$F1032=Chronometrage!$E$3,ROW($1:$993)),ROWS($1:38))),),IF($D$3="BD",IFERROR(INDEX(BD!B$8:B$1000,SMALL(IF(BD!$F$8:$F1032=Chronometrage!$E$3,ROW($1:$993)),ROWS($1:38))),),IF($D$3="M1H",IFERROR(INDEX(M1H!B$8:B$1000,SMALL(IF(M1H!$F$8:$F1032=Chronometrage!$E$3,ROW($1:$993)),ROWS($1:38))),),IF($D$3="M2H",IFERROR(INDEX(M2H!B$8:B$1000,SMALL(IF(M2H!$F$8:$F1032=Chronometrage!$E$3,ROW($1:$993)),ROWS($1:38))),),IF($D$3="MD",IFERROR(INDEX(MD!B$8:B$1000,SMALL(IF(MD!$F$8:$F1032=Chronometrage!$E$3,ROW($1:$993)),ROWS($1:38))),),IF($D$3="CH",IFERROR(INDEX(CH!B$8:B$1000,SMALL(IF(CH!$F$8:$F1032=Chronometrage!$E$3,ROW($1:$993)),ROWS($1:38))),),IF($D$3="CD",IFERROR(INDEX(CD!B$8:B$1000,SMALL(IF(CD!$F$8:$F1032=Chronometrage!$E$3,ROW($1:$993)),ROWS($1:38))),),""))))))))))</f>
        <v>0</v>
      </c>
      <c r="C45" s="98">
        <f t="array" ref="C45">IF($D$3="Poussins",IFERROR(INDEX(Poussins!C$8:C$1000,SMALL(IF(Poussins!$F$8:$F1032=Chronometrage!$E$3,ROW($1:$993)),ROWS($1:38))),),IF($D$3="Poussines",IFERROR(INDEX(Poussines!C$8:C$1000,SMALL(IF(Poussines!$F$8:$F1032=Chronometrage!$E$3,ROW($1:$993)),ROWS($1:38))),),IF($D$3="B1H",IFERROR(INDEX(B1H!C$8:C$1000,SMALL(IF(B1H!$F$8:$F1032=Chronometrage!$E$3,ROW($1:$993)),ROWS($1:38))),),IF($D$3="B2H",IFERROR(INDEX(B2H!C$8:C$1000,SMALL(IF(B2H!$F$8:$F1032=Chronometrage!$E$3,ROW($1:$993)),ROWS($1:38))),),IF($D$3="BD",IFERROR(INDEX(BD!C$8:C$1000,SMALL(IF(BD!$F$8:$F1032=Chronometrage!$E$3,ROW($1:$993)),ROWS($1:38))),),IF($D$3="M1H",IFERROR(INDEX(M1H!C$8:C$1000,SMALL(IF(M1H!$F$8:$F1032=Chronometrage!$E$3,ROW($1:$993)),ROWS($1:38))),),IF($D$3="M2H",IFERROR(INDEX(M2H!C$8:C$1000,SMALL(IF(M2H!$F$8:$F1032=Chronometrage!$E$3,ROW($1:$993)),ROWS($1:38))),),IF($D$3="MD",IFERROR(INDEX(MD!C$8:C$1000,SMALL(IF(MD!$F$8:$F1032=Chronometrage!$E$3,ROW($1:$993)),ROWS($1:38))),),IF($D$3="CH",IFERROR(INDEX(CH!C$8:C$1000,SMALL(IF(CH!$F$8:$F1032=Chronometrage!$E$3,ROW($1:$993)),ROWS($1:38))),),IF($D$3="CD",IFERROR(INDEX(CD!C$8:C$1000,SMALL(IF(CD!$F$8:$F1032=Chronometrage!$E$3,ROW($1:$993)),ROWS($1:38))),),""))))))))))</f>
        <v>0</v>
      </c>
      <c r="D45" s="98">
        <f t="array" ref="D45">IF($D$3="Poussins",IFERROR(INDEX(Poussins!D$8:D$1000,SMALL(IF(Poussins!$F$8:$F1032=Chronometrage!$E$3,ROW($1:$993)),ROWS($1:38))),),IF($D$3="Poussines",IFERROR(INDEX(Poussines!D$8:D$1000,SMALL(IF(Poussines!$F$8:$F1032=Chronometrage!$E$3,ROW($1:$993)),ROWS($1:38))),),IF($D$3="B1H",IFERROR(INDEX(B1H!D$8:D$1000,SMALL(IF(B1H!$F$8:$F1032=Chronometrage!$E$3,ROW($1:$993)),ROWS($1:38))),),IF($D$3="B2H",IFERROR(INDEX(B2H!D$8:D$1000,SMALL(IF(B2H!$F$8:$F1032=Chronometrage!$E$3,ROW($1:$993)),ROWS($1:38))),),IF($D$3="BD",IFERROR(INDEX(BD!D$8:D$1000,SMALL(IF(BD!$F$8:$F1032=Chronometrage!$E$3,ROW($1:$993)),ROWS($1:38))),),IF($D$3="M1H",IFERROR(INDEX(M1H!D$8:D$1000,SMALL(IF(M1H!$F$8:$F1032=Chronometrage!$E$3,ROW($1:$993)),ROWS($1:38))),),IF($D$3="M2H",IFERROR(INDEX(M2H!D$8:D$1000,SMALL(IF(M2H!$F$8:$F1032=Chronometrage!$E$3,ROW($1:$993)),ROWS($1:38))),),IF($D$3="MD",IFERROR(INDEX(MD!D$8:D$1000,SMALL(IF(MD!$F$8:$F1032=Chronometrage!$E$3,ROW($1:$993)),ROWS($1:38))),),IF($D$3="CH",IFERROR(INDEX(CH!D$8:D$1000,SMALL(IF(CH!$F$8:$F1032=Chronometrage!$E$3,ROW($1:$993)),ROWS($1:38))),),IF($D$3="CD",IFERROR(INDEX(CD!D$8:D$1000,SMALL(IF(CD!$F$8:$F1032=Chronometrage!$E$3,ROW($1:$993)),ROWS($1:38))),),""))))))))))</f>
        <v>0</v>
      </c>
      <c r="E45" s="98">
        <f t="array" ref="E45">IF($D$3="Poussins",IFERROR(INDEX(Poussins!E$8:E$1000,SMALL(IF(Poussins!$F$8:$F1032=Chronometrage!$E$3,ROW($1:$993)),ROWS($1:38))),),IF($D$3="Poussines",IFERROR(INDEX(Poussines!E$8:E$1000,SMALL(IF(Poussines!$F$8:$F1032=Chronometrage!$E$3,ROW($1:$993)),ROWS($1:38))),),IF($D$3="B1H",IFERROR(INDEX(B1H!E$8:E$1000,SMALL(IF(B1H!$F$8:$F1032=Chronometrage!$E$3,ROW($1:$993)),ROWS($1:38))),),IF($D$3="B2H",IFERROR(INDEX(B2H!E$8:E$1000,SMALL(IF(B2H!$F$8:$F1032=Chronometrage!$E$3,ROW($1:$993)),ROWS($1:38))),),IF($D$3="BD",IFERROR(INDEX(BD!E$8:E$1000,SMALL(IF(BD!$F$8:$F1032=Chronometrage!$E$3,ROW($1:$993)),ROWS($1:38))),),IF($D$3="M1H",IFERROR(INDEX(M1H!E$8:E$1000,SMALL(IF(M1H!$F$8:$F1032=Chronometrage!$E$3,ROW($1:$993)),ROWS($1:38))),),IF($D$3="M2H",IFERROR(INDEX(M2H!E$8:E$1000,SMALL(IF(M2H!$F$8:$F1032=Chronometrage!$E$3,ROW($1:$993)),ROWS($1:38))),),IF($D$3="MD",IFERROR(INDEX(MD!E$8:E$1000,SMALL(IF(MD!$F$8:$F1032=Chronometrage!$E$3,ROW($1:$993)),ROWS($1:38))),),IF($D$3="CH",IFERROR(INDEX(CH!E$8:E$1000,SMALL(IF(CH!$F$8:$F1032=Chronometrage!$E$3,ROW($1:$993)),ROWS($1:38))),),IF($D$3="CD",IFERROR(INDEX(CD!E$8:E$1000,SMALL(IF(CD!$F$8:$F1032=Chronometrage!$E$3,ROW($1:$993)),ROWS($1:38))),),""))))))))))</f>
        <v>0</v>
      </c>
      <c r="F45" s="95" t="str">
        <f t="shared" si="0"/>
        <v/>
      </c>
      <c r="G45" s="102" t="str">
        <f t="array" ref="G45">IF(E45=0,"",IF(E45=$R$8,$O$8,IF(E45=$R$9,$O$9,IF(E45=$R$10,$O$10,IF(E45=$R$11,$O$11,IF(E45=$R$12,$O$12,IF(E45=$R$13,$O$13,IF(E45=$R$14,$O$14,IF(E45=$R$15,$O$15,IF(E45=$R$16,$O$16,IF(E45=$R$17,$O$17,IF(E45=$R$18,$O$18,IF(E45=$R$19,$O$19,IF(E45=$R$20,$O$20,IF(E45=$R$21,$O$21,IF(E45=$R$22,$O$22,IF(E45=$R$23,$O$23,IF(E45=$R$24,$O$24,IF(E45=$R$25,$O$25,"")))))))))))))))))))</f>
        <v/>
      </c>
      <c r="O45" s="1" t="str">
        <f t="shared" si="1"/>
        <v/>
      </c>
      <c r="P45" s="6"/>
      <c r="Q45" s="88" t="str">
        <f t="shared" si="2"/>
        <v/>
      </c>
      <c r="R45" s="90"/>
    </row>
    <row r="46" spans="2:18">
      <c r="B46" s="98">
        <f t="array" ref="B46">IF($D$3="Poussins",IFERROR(INDEX(Poussins!B$8:B$1000,SMALL(IF(Poussins!$F$8:$F1030=Chronometrage!$E$3,ROW($1:$993)),ROWS($1:39))),),IF($D$3="Poussines",IFERROR(INDEX(Poussines!B$8:B$1000,SMALL(IF(Poussines!$F$8:$F1030=Chronometrage!$E$3,ROW($1:$993)),ROWS($1:39))),),IF($D$3="B1H",IFERROR(INDEX(B1H!B$8:B$1000,SMALL(IF(B1H!$F$8:$F1030=Chronometrage!$E$3,ROW($1:$993)),ROWS($1:39))),),IF($D$3="B2H",IFERROR(INDEX(B2H!B$8:B$1000,SMALL(IF(B2H!$F$8:$F1030=Chronometrage!$E$3,ROW($1:$993)),ROWS($1:39))),),IF($D$3="BD",IFERROR(INDEX(BD!B$8:B$1000,SMALL(IF(BD!$F$8:$F1030=Chronometrage!$E$3,ROW($1:$993)),ROWS($1:39))),),IF($D$3="M1H",IFERROR(INDEX(M1H!B$8:B$1000,SMALL(IF(M1H!$F$8:$F1030=Chronometrage!$E$3,ROW($1:$993)),ROWS($1:39))),),IF($D$3="M2H",IFERROR(INDEX(M2H!B$8:B$1000,SMALL(IF(M2H!$F$8:$F1030=Chronometrage!$E$3,ROW($1:$993)),ROWS($1:39))),),IF($D$3="MD",IFERROR(INDEX(MD!B$8:B$1000,SMALL(IF(MD!$F$8:$F1030=Chronometrage!$E$3,ROW($1:$993)),ROWS($1:39))),),IF($D$3="CH",IFERROR(INDEX(CH!B$8:B$1000,SMALL(IF(CH!$F$8:$F1030=Chronometrage!$E$3,ROW($1:$993)),ROWS($1:39))),),IF($D$3="CD",IFERROR(INDEX(CD!B$8:B$1000,SMALL(IF(CD!$F$8:$F1030=Chronometrage!$E$3,ROW($1:$993)),ROWS($1:39))),),""))))))))))</f>
        <v>0</v>
      </c>
      <c r="C46" s="98">
        <f t="array" ref="C46">IF($D$3="Poussins",IFERROR(INDEX(Poussins!C$8:C$1000,SMALL(IF(Poussins!$F$8:$F1030=Chronometrage!$E$3,ROW($1:$993)),ROWS($1:39))),),IF($D$3="Poussines",IFERROR(INDEX(Poussines!C$8:C$1000,SMALL(IF(Poussines!$F$8:$F1030=Chronometrage!$E$3,ROW($1:$993)),ROWS($1:39))),),IF($D$3="B1H",IFERROR(INDEX(B1H!C$8:C$1000,SMALL(IF(B1H!$F$8:$F1030=Chronometrage!$E$3,ROW($1:$993)),ROWS($1:39))),),IF($D$3="B2H",IFERROR(INDEX(B2H!C$8:C$1000,SMALL(IF(B2H!$F$8:$F1030=Chronometrage!$E$3,ROW($1:$993)),ROWS($1:39))),),IF($D$3="BD",IFERROR(INDEX(BD!C$8:C$1000,SMALL(IF(BD!$F$8:$F1030=Chronometrage!$E$3,ROW($1:$993)),ROWS($1:39))),),IF($D$3="M1H",IFERROR(INDEX(M1H!C$8:C$1000,SMALL(IF(M1H!$F$8:$F1030=Chronometrage!$E$3,ROW($1:$993)),ROWS($1:39))),),IF($D$3="M2H",IFERROR(INDEX(M2H!C$8:C$1000,SMALL(IF(M2H!$F$8:$F1030=Chronometrage!$E$3,ROW($1:$993)),ROWS($1:39))),),IF($D$3="MD",IFERROR(INDEX(MD!C$8:C$1000,SMALL(IF(MD!$F$8:$F1030=Chronometrage!$E$3,ROW($1:$993)),ROWS($1:39))),),IF($D$3="CH",IFERROR(INDEX(CH!C$8:C$1000,SMALL(IF(CH!$F$8:$F1030=Chronometrage!$E$3,ROW($1:$993)),ROWS($1:39))),),IF($D$3="CD",IFERROR(INDEX(CD!C$8:C$1000,SMALL(IF(CD!$F$8:$F1030=Chronometrage!$E$3,ROW($1:$993)),ROWS($1:39))),),""))))))))))</f>
        <v>0</v>
      </c>
      <c r="D46" s="98">
        <f t="array" ref="D46">IF($D$3="Poussins",IFERROR(INDEX(Poussins!D$8:D$1000,SMALL(IF(Poussins!$F$8:$F1030=Chronometrage!$E$3,ROW($1:$993)),ROWS($1:39))),),IF($D$3="Poussines",IFERROR(INDEX(Poussines!D$8:D$1000,SMALL(IF(Poussines!$F$8:$F1030=Chronometrage!$E$3,ROW($1:$993)),ROWS($1:39))),),IF($D$3="B1H",IFERROR(INDEX(B1H!D$8:D$1000,SMALL(IF(B1H!$F$8:$F1030=Chronometrage!$E$3,ROW($1:$993)),ROWS($1:39))),),IF($D$3="B2H",IFERROR(INDEX(B2H!D$8:D$1000,SMALL(IF(B2H!$F$8:$F1030=Chronometrage!$E$3,ROW($1:$993)),ROWS($1:39))),),IF($D$3="BD",IFERROR(INDEX(BD!D$8:D$1000,SMALL(IF(BD!$F$8:$F1030=Chronometrage!$E$3,ROW($1:$993)),ROWS($1:39))),),IF($D$3="M1H",IFERROR(INDEX(M1H!D$8:D$1000,SMALL(IF(M1H!$F$8:$F1030=Chronometrage!$E$3,ROW($1:$993)),ROWS($1:39))),),IF($D$3="M2H",IFERROR(INDEX(M2H!D$8:D$1000,SMALL(IF(M2H!$F$8:$F1030=Chronometrage!$E$3,ROW($1:$993)),ROWS($1:39))),),IF($D$3="MD",IFERROR(INDEX(MD!D$8:D$1000,SMALL(IF(MD!$F$8:$F1030=Chronometrage!$E$3,ROW($1:$993)),ROWS($1:39))),),IF($D$3="CH",IFERROR(INDEX(CH!D$8:D$1000,SMALL(IF(CH!$F$8:$F1030=Chronometrage!$E$3,ROW($1:$993)),ROWS($1:39))),),IF($D$3="CD",IFERROR(INDEX(CD!D$8:D$1000,SMALL(IF(CD!$F$8:$F1030=Chronometrage!$E$3,ROW($1:$993)),ROWS($1:39))),),""))))))))))</f>
        <v>0</v>
      </c>
      <c r="E46" s="98">
        <f t="array" ref="E46">IF($D$3="Poussins",IFERROR(INDEX(Poussins!E$8:E$1000,SMALL(IF(Poussins!$F$8:$F1030=Chronometrage!$E$3,ROW($1:$993)),ROWS($1:39))),),IF($D$3="Poussines",IFERROR(INDEX(Poussines!E$8:E$1000,SMALL(IF(Poussines!$F$8:$F1030=Chronometrage!$E$3,ROW($1:$993)),ROWS($1:39))),),IF($D$3="B1H",IFERROR(INDEX(B1H!E$8:E$1000,SMALL(IF(B1H!$F$8:$F1030=Chronometrage!$E$3,ROW($1:$993)),ROWS($1:39))),),IF($D$3="B2H",IFERROR(INDEX(B2H!E$8:E$1000,SMALL(IF(B2H!$F$8:$F1030=Chronometrage!$E$3,ROW($1:$993)),ROWS($1:39))),),IF($D$3="BD",IFERROR(INDEX(BD!E$8:E$1000,SMALL(IF(BD!$F$8:$F1030=Chronometrage!$E$3,ROW($1:$993)),ROWS($1:39))),),IF($D$3="M1H",IFERROR(INDEX(M1H!E$8:E$1000,SMALL(IF(M1H!$F$8:$F1030=Chronometrage!$E$3,ROW($1:$993)),ROWS($1:39))),),IF($D$3="M2H",IFERROR(INDEX(M2H!E$8:E$1000,SMALL(IF(M2H!$F$8:$F1030=Chronometrage!$E$3,ROW($1:$993)),ROWS($1:39))),),IF($D$3="MD",IFERROR(INDEX(MD!E$8:E$1000,SMALL(IF(MD!$F$8:$F1030=Chronometrage!$E$3,ROW($1:$993)),ROWS($1:39))),),IF($D$3="CH",IFERROR(INDEX(CH!E$8:E$1000,SMALL(IF(CH!$F$8:$F1030=Chronometrage!$E$3,ROW($1:$993)),ROWS($1:39))),),IF($D$3="CD",IFERROR(INDEX(CD!E$8:E$1000,SMALL(IF(CD!$F$8:$F1030=Chronometrage!$E$3,ROW($1:$993)),ROWS($1:39))),),""))))))))))</f>
        <v>0</v>
      </c>
      <c r="F46" s="95" t="str">
        <f t="shared" si="0"/>
        <v/>
      </c>
      <c r="G46" s="102" t="str">
        <f t="array" ref="G46">IF(E46=0,"",IF(E46=$R$8,$O$8,IF(E46=$R$9,$O$9,IF(E46=$R$10,$O$10,IF(E46=$R$11,$O$11,IF(E46=$R$12,$O$12,IF(E46=$R$13,$O$13,IF(E46=$R$14,$O$14,IF(E46=$R$15,$O$15,IF(E46=$R$16,$O$16,IF(E46=$R$17,$O$17,IF(E46=$R$18,$O$18,IF(E46=$R$19,$O$19,IF(E46=$R$20,$O$20,IF(E46=$R$21,$O$21,IF(E46=$R$22,$O$22,IF(E46=$R$23,$O$23,IF(E46=$R$24,$O$24,IF(E46=$R$25,$O$25,"")))))))))))))))))))</f>
        <v/>
      </c>
      <c r="O46" s="1" t="str">
        <f t="shared" si="1"/>
        <v/>
      </c>
      <c r="P46" s="6"/>
      <c r="Q46" s="88" t="str">
        <f t="shared" si="2"/>
        <v/>
      </c>
      <c r="R46" s="90"/>
    </row>
    <row r="47" spans="2:18">
      <c r="B47" s="98">
        <f t="array" ref="B47">IF($D$3="Poussins",IFERROR(INDEX(Poussins!B$8:B$1000,SMALL(IF(Poussins!$F$8:$F1031=Chronometrage!$E$3,ROW($1:$993)),ROWS($1:40))),),IF($D$3="Poussines",IFERROR(INDEX(Poussines!B$8:B$1000,SMALL(IF(Poussines!$F$8:$F1031=Chronometrage!$E$3,ROW($1:$993)),ROWS($1:40))),),IF($D$3="B1H",IFERROR(INDEX(B1H!B$8:B$1000,SMALL(IF(B1H!$F$8:$F1031=Chronometrage!$E$3,ROW($1:$993)),ROWS($1:40))),),IF($D$3="B2H",IFERROR(INDEX(B2H!B$8:B$1000,SMALL(IF(B2H!$F$8:$F1031=Chronometrage!$E$3,ROW($1:$993)),ROWS($1:40))),),IF($D$3="BD",IFERROR(INDEX(BD!B$8:B$1000,SMALL(IF(BD!$F$8:$F1031=Chronometrage!$E$3,ROW($1:$993)),ROWS($1:40))),),IF($D$3="M1H",IFERROR(INDEX(M1H!B$8:B$1000,SMALL(IF(M1H!$F$8:$F1031=Chronometrage!$E$3,ROW($1:$993)),ROWS($1:40))),),IF($D$3="M2H",IFERROR(INDEX(M2H!B$8:B$1000,SMALL(IF(M2H!$F$8:$F1031=Chronometrage!$E$3,ROW($1:$993)),ROWS($1:40))),),IF($D$3="MD",IFERROR(INDEX(MD!B$8:B$1000,SMALL(IF(MD!$F$8:$F1031=Chronometrage!$E$3,ROW($1:$993)),ROWS($1:40))),),IF($D$3="CH",IFERROR(INDEX(CH!B$8:B$1000,SMALL(IF(CH!$F$8:$F1031=Chronometrage!$E$3,ROW($1:$993)),ROWS($1:40))),),IF($D$3="CD",IFERROR(INDEX(CD!B$8:B$1000,SMALL(IF(CD!$F$8:$F1031=Chronometrage!$E$3,ROW($1:$993)),ROWS($1:40))),),""))))))))))</f>
        <v>0</v>
      </c>
      <c r="C47" s="98">
        <f t="array" ref="C47">IF($D$3="Poussins",IFERROR(INDEX(Poussins!C$8:C$1000,SMALL(IF(Poussins!$F$8:$F1031=Chronometrage!$E$3,ROW($1:$993)),ROWS($1:40))),),IF($D$3="Poussines",IFERROR(INDEX(Poussines!C$8:C$1000,SMALL(IF(Poussines!$F$8:$F1031=Chronometrage!$E$3,ROW($1:$993)),ROWS($1:40))),),IF($D$3="B1H",IFERROR(INDEX(B1H!C$8:C$1000,SMALL(IF(B1H!$F$8:$F1031=Chronometrage!$E$3,ROW($1:$993)),ROWS($1:40))),),IF($D$3="B2H",IFERROR(INDEX(B2H!C$8:C$1000,SMALL(IF(B2H!$F$8:$F1031=Chronometrage!$E$3,ROW($1:$993)),ROWS($1:40))),),IF($D$3="BD",IFERROR(INDEX(BD!C$8:C$1000,SMALL(IF(BD!$F$8:$F1031=Chronometrage!$E$3,ROW($1:$993)),ROWS($1:40))),),IF($D$3="M1H",IFERROR(INDEX(M1H!C$8:C$1000,SMALL(IF(M1H!$F$8:$F1031=Chronometrage!$E$3,ROW($1:$993)),ROWS($1:40))),),IF($D$3="M2H",IFERROR(INDEX(M2H!C$8:C$1000,SMALL(IF(M2H!$F$8:$F1031=Chronometrage!$E$3,ROW($1:$993)),ROWS($1:40))),),IF($D$3="MD",IFERROR(INDEX(MD!C$8:C$1000,SMALL(IF(MD!$F$8:$F1031=Chronometrage!$E$3,ROW($1:$993)),ROWS($1:40))),),IF($D$3="CH",IFERROR(INDEX(CH!C$8:C$1000,SMALL(IF(CH!$F$8:$F1031=Chronometrage!$E$3,ROW($1:$993)),ROWS($1:40))),),IF($D$3="CD",IFERROR(INDEX(CD!C$8:C$1000,SMALL(IF(CD!$F$8:$F1031=Chronometrage!$E$3,ROW($1:$993)),ROWS($1:40))),),""))))))))))</f>
        <v>0</v>
      </c>
      <c r="D47" s="98">
        <f t="array" ref="D47">IF($D$3="Poussins",IFERROR(INDEX(Poussins!D$8:D$1000,SMALL(IF(Poussins!$F$8:$F1031=Chronometrage!$E$3,ROW($1:$993)),ROWS($1:40))),),IF($D$3="Poussines",IFERROR(INDEX(Poussines!D$8:D$1000,SMALL(IF(Poussines!$F$8:$F1031=Chronometrage!$E$3,ROW($1:$993)),ROWS($1:40))),),IF($D$3="B1H",IFERROR(INDEX(B1H!D$8:D$1000,SMALL(IF(B1H!$F$8:$F1031=Chronometrage!$E$3,ROW($1:$993)),ROWS($1:40))),),IF($D$3="B2H",IFERROR(INDEX(B2H!D$8:D$1000,SMALL(IF(B2H!$F$8:$F1031=Chronometrage!$E$3,ROW($1:$993)),ROWS($1:40))),),IF($D$3="BD",IFERROR(INDEX(BD!D$8:D$1000,SMALL(IF(BD!$F$8:$F1031=Chronometrage!$E$3,ROW($1:$993)),ROWS($1:40))),),IF($D$3="M1H",IFERROR(INDEX(M1H!D$8:D$1000,SMALL(IF(M1H!$F$8:$F1031=Chronometrage!$E$3,ROW($1:$993)),ROWS($1:40))),),IF($D$3="M2H",IFERROR(INDEX(M2H!D$8:D$1000,SMALL(IF(M2H!$F$8:$F1031=Chronometrage!$E$3,ROW($1:$993)),ROWS($1:40))),),IF($D$3="MD",IFERROR(INDEX(MD!D$8:D$1000,SMALL(IF(MD!$F$8:$F1031=Chronometrage!$E$3,ROW($1:$993)),ROWS($1:40))),),IF($D$3="CH",IFERROR(INDEX(CH!D$8:D$1000,SMALL(IF(CH!$F$8:$F1031=Chronometrage!$E$3,ROW($1:$993)),ROWS($1:40))),),IF($D$3="CD",IFERROR(INDEX(CD!D$8:D$1000,SMALL(IF(CD!$F$8:$F1031=Chronometrage!$E$3,ROW($1:$993)),ROWS($1:40))),),""))))))))))</f>
        <v>0</v>
      </c>
      <c r="E47" s="98">
        <f t="array" ref="E47">IF($D$3="Poussins",IFERROR(INDEX(Poussins!E$8:E$1000,SMALL(IF(Poussins!$F$8:$F1031=Chronometrage!$E$3,ROW($1:$993)),ROWS($1:40))),),IF($D$3="Poussines",IFERROR(INDEX(Poussines!E$8:E$1000,SMALL(IF(Poussines!$F$8:$F1031=Chronometrage!$E$3,ROW($1:$993)),ROWS($1:40))),),IF($D$3="B1H",IFERROR(INDEX(B1H!E$8:E$1000,SMALL(IF(B1H!$F$8:$F1031=Chronometrage!$E$3,ROW($1:$993)),ROWS($1:40))),),IF($D$3="B2H",IFERROR(INDEX(B2H!E$8:E$1000,SMALL(IF(B2H!$F$8:$F1031=Chronometrage!$E$3,ROW($1:$993)),ROWS($1:40))),),IF($D$3="BD",IFERROR(INDEX(BD!E$8:E$1000,SMALL(IF(BD!$F$8:$F1031=Chronometrage!$E$3,ROW($1:$993)),ROWS($1:40))),),IF($D$3="M1H",IFERROR(INDEX(M1H!E$8:E$1000,SMALL(IF(M1H!$F$8:$F1031=Chronometrage!$E$3,ROW($1:$993)),ROWS($1:40))),),IF($D$3="M2H",IFERROR(INDEX(M2H!E$8:E$1000,SMALL(IF(M2H!$F$8:$F1031=Chronometrage!$E$3,ROW($1:$993)),ROWS($1:40))),),IF($D$3="MD",IFERROR(INDEX(MD!E$8:E$1000,SMALL(IF(MD!$F$8:$F1031=Chronometrage!$E$3,ROW($1:$993)),ROWS($1:40))),),IF($D$3="CH",IFERROR(INDEX(CH!E$8:E$1000,SMALL(IF(CH!$F$8:$F1031=Chronometrage!$E$3,ROW($1:$993)),ROWS($1:40))),),IF($D$3="CD",IFERROR(INDEX(CD!E$8:E$1000,SMALL(IF(CD!$F$8:$F1031=Chronometrage!$E$3,ROW($1:$993)),ROWS($1:40))),),""))))))))))</f>
        <v>0</v>
      </c>
      <c r="F47" s="95" t="str">
        <f t="shared" si="0"/>
        <v/>
      </c>
      <c r="G47" s="102" t="str">
        <f t="array" ref="G47">IF(E47=0,"",IF(E47=$R$8,$O$8,IF(E47=$R$9,$O$9,IF(E47=$R$10,$O$10,IF(E47=$R$11,$O$11,IF(E47=$R$12,$O$12,IF(E47=$R$13,$O$13,IF(E47=$R$14,$O$14,IF(E47=$R$15,$O$15,IF(E47=$R$16,$O$16,IF(E47=$R$17,$O$17,IF(E47=$R$18,$O$18,IF(E47=$R$19,$O$19,IF(E47=$R$20,$O$20,IF(E47=$R$21,$O$21,IF(E47=$R$22,$O$22,IF(E47=$R$23,$O$23,IF(E47=$R$24,$O$24,IF(E47=$R$25,$O$25,"")))))))))))))))))))</f>
        <v/>
      </c>
      <c r="O47" s="1" t="str">
        <f t="shared" si="1"/>
        <v/>
      </c>
      <c r="P47" s="6"/>
      <c r="Q47" s="88" t="str">
        <f t="shared" si="2"/>
        <v/>
      </c>
      <c r="R47" s="90"/>
    </row>
    <row r="48" spans="2:18">
      <c r="B48" s="98">
        <f t="array" ref="B48">IF($D$3="Poussins",IFERROR(INDEX(Poussins!B$8:B$1000,SMALL(IF(Poussins!$F$8:$F1029=Chronometrage!$E$3,ROW($1:$993)),ROWS($1:41))),),IF($D$3="Poussines",IFERROR(INDEX(Poussines!B$8:B$1000,SMALL(IF(Poussines!$F$8:$F1029=Chronometrage!$E$3,ROW($1:$993)),ROWS($1:41))),),IF($D$3="B1H",IFERROR(INDEX(B1H!B$8:B$1000,SMALL(IF(B1H!$F$8:$F1029=Chronometrage!$E$3,ROW($1:$993)),ROWS($1:41))),),IF($D$3="B2H",IFERROR(INDEX(B2H!B$8:B$1000,SMALL(IF(B2H!$F$8:$F1029=Chronometrage!$E$3,ROW($1:$993)),ROWS($1:41))),),IF($D$3="BD",IFERROR(INDEX(BD!B$8:B$1000,SMALL(IF(BD!$F$8:$F1029=Chronometrage!$E$3,ROW($1:$993)),ROWS($1:41))),),IF($D$3="M1H",IFERROR(INDEX(M1H!B$8:B$1000,SMALL(IF(M1H!$F$8:$F1029=Chronometrage!$E$3,ROW($1:$993)),ROWS($1:41))),),IF($D$3="M2H",IFERROR(INDEX(M2H!B$8:B$1000,SMALL(IF(M2H!$F$8:$F1029=Chronometrage!$E$3,ROW($1:$993)),ROWS($1:41))),),IF($D$3="MD",IFERROR(INDEX(MD!B$8:B$1000,SMALL(IF(MD!$F$8:$F1029=Chronometrage!$E$3,ROW($1:$993)),ROWS($1:41))),),IF($D$3="CH",IFERROR(INDEX(CH!B$8:B$1000,SMALL(IF(CH!$F$8:$F1029=Chronometrage!$E$3,ROW($1:$993)),ROWS($1:41))),),IF($D$3="CD",IFERROR(INDEX(CD!B$8:B$1000,SMALL(IF(CD!$F$8:$F1029=Chronometrage!$E$3,ROW($1:$993)),ROWS($1:41))),),""))))))))))</f>
        <v>0</v>
      </c>
      <c r="C48" s="98">
        <f t="array" ref="C48">IF($D$3="Poussins",IFERROR(INDEX(Poussins!C$8:C$1000,SMALL(IF(Poussins!$F$8:$F1029=Chronometrage!$E$3,ROW($1:$993)),ROWS($1:41))),),IF($D$3="Poussines",IFERROR(INDEX(Poussines!C$8:C$1000,SMALL(IF(Poussines!$F$8:$F1029=Chronometrage!$E$3,ROW($1:$993)),ROWS($1:41))),),IF($D$3="B1H",IFERROR(INDEX(B1H!C$8:C$1000,SMALL(IF(B1H!$F$8:$F1029=Chronometrage!$E$3,ROW($1:$993)),ROWS($1:41))),),IF($D$3="B2H",IFERROR(INDEX(B2H!C$8:C$1000,SMALL(IF(B2H!$F$8:$F1029=Chronometrage!$E$3,ROW($1:$993)),ROWS($1:41))),),IF($D$3="BD",IFERROR(INDEX(BD!C$8:C$1000,SMALL(IF(BD!$F$8:$F1029=Chronometrage!$E$3,ROW($1:$993)),ROWS($1:41))),),IF($D$3="M1H",IFERROR(INDEX(M1H!C$8:C$1000,SMALL(IF(M1H!$F$8:$F1029=Chronometrage!$E$3,ROW($1:$993)),ROWS($1:41))),),IF($D$3="M2H",IFERROR(INDEX(M2H!C$8:C$1000,SMALL(IF(M2H!$F$8:$F1029=Chronometrage!$E$3,ROW($1:$993)),ROWS($1:41))),),IF($D$3="MD",IFERROR(INDEX(MD!C$8:C$1000,SMALL(IF(MD!$F$8:$F1029=Chronometrage!$E$3,ROW($1:$993)),ROWS($1:41))),),IF($D$3="CH",IFERROR(INDEX(CH!C$8:C$1000,SMALL(IF(CH!$F$8:$F1029=Chronometrage!$E$3,ROW($1:$993)),ROWS($1:41))),),IF($D$3="CD",IFERROR(INDEX(CD!C$8:C$1000,SMALL(IF(CD!$F$8:$F1029=Chronometrage!$E$3,ROW($1:$993)),ROWS($1:41))),),""))))))))))</f>
        <v>0</v>
      </c>
      <c r="D48" s="98">
        <f t="array" ref="D48">IF($D$3="Poussins",IFERROR(INDEX(Poussins!D$8:D$1000,SMALL(IF(Poussins!$F$8:$F1029=Chronometrage!$E$3,ROW($1:$993)),ROWS($1:41))),),IF($D$3="Poussines",IFERROR(INDEX(Poussines!D$8:D$1000,SMALL(IF(Poussines!$F$8:$F1029=Chronometrage!$E$3,ROW($1:$993)),ROWS($1:41))),),IF($D$3="B1H",IFERROR(INDEX(B1H!D$8:D$1000,SMALL(IF(B1H!$F$8:$F1029=Chronometrage!$E$3,ROW($1:$993)),ROWS($1:41))),),IF($D$3="B2H",IFERROR(INDEX(B2H!D$8:D$1000,SMALL(IF(B2H!$F$8:$F1029=Chronometrage!$E$3,ROW($1:$993)),ROWS($1:41))),),IF($D$3="BD",IFERROR(INDEX(BD!D$8:D$1000,SMALL(IF(BD!$F$8:$F1029=Chronometrage!$E$3,ROW($1:$993)),ROWS($1:41))),),IF($D$3="M1H",IFERROR(INDEX(M1H!D$8:D$1000,SMALL(IF(M1H!$F$8:$F1029=Chronometrage!$E$3,ROW($1:$993)),ROWS($1:41))),),IF($D$3="M2H",IFERROR(INDEX(M2H!D$8:D$1000,SMALL(IF(M2H!$F$8:$F1029=Chronometrage!$E$3,ROW($1:$993)),ROWS($1:41))),),IF($D$3="MD",IFERROR(INDEX(MD!D$8:D$1000,SMALL(IF(MD!$F$8:$F1029=Chronometrage!$E$3,ROW($1:$993)),ROWS($1:41))),),IF($D$3="CH",IFERROR(INDEX(CH!D$8:D$1000,SMALL(IF(CH!$F$8:$F1029=Chronometrage!$E$3,ROW($1:$993)),ROWS($1:41))),),IF($D$3="CD",IFERROR(INDEX(CD!D$8:D$1000,SMALL(IF(CD!$F$8:$F1029=Chronometrage!$E$3,ROW($1:$993)),ROWS($1:41))),),""))))))))))</f>
        <v>0</v>
      </c>
      <c r="E48" s="98">
        <f t="array" ref="E48">IF($D$3="Poussins",IFERROR(INDEX(Poussins!E$8:E$1000,SMALL(IF(Poussins!$F$8:$F1029=Chronometrage!$E$3,ROW($1:$993)),ROWS($1:41))),),IF($D$3="Poussines",IFERROR(INDEX(Poussines!E$8:E$1000,SMALL(IF(Poussines!$F$8:$F1029=Chronometrage!$E$3,ROW($1:$993)),ROWS($1:41))),),IF($D$3="B1H",IFERROR(INDEX(B1H!E$8:E$1000,SMALL(IF(B1H!$F$8:$F1029=Chronometrage!$E$3,ROW($1:$993)),ROWS($1:41))),),IF($D$3="B2H",IFERROR(INDEX(B2H!E$8:E$1000,SMALL(IF(B2H!$F$8:$F1029=Chronometrage!$E$3,ROW($1:$993)),ROWS($1:41))),),IF($D$3="BD",IFERROR(INDEX(BD!E$8:E$1000,SMALL(IF(BD!$F$8:$F1029=Chronometrage!$E$3,ROW($1:$993)),ROWS($1:41))),),IF($D$3="M1H",IFERROR(INDEX(M1H!E$8:E$1000,SMALL(IF(M1H!$F$8:$F1029=Chronometrage!$E$3,ROW($1:$993)),ROWS($1:41))),),IF($D$3="M2H",IFERROR(INDEX(M2H!E$8:E$1000,SMALL(IF(M2H!$F$8:$F1029=Chronometrage!$E$3,ROW($1:$993)),ROWS($1:41))),),IF($D$3="MD",IFERROR(INDEX(MD!E$8:E$1000,SMALL(IF(MD!$F$8:$F1029=Chronometrage!$E$3,ROW($1:$993)),ROWS($1:41))),),IF($D$3="CH",IFERROR(INDEX(CH!E$8:E$1000,SMALL(IF(CH!$F$8:$F1029=Chronometrage!$E$3,ROW($1:$993)),ROWS($1:41))),),IF($D$3="CD",IFERROR(INDEX(CD!E$8:E$1000,SMALL(IF(CD!$F$8:$F1029=Chronometrage!$E$3,ROW($1:$993)),ROWS($1:41))),),""))))))))))</f>
        <v>0</v>
      </c>
      <c r="F48" s="95" t="str">
        <f t="shared" si="0"/>
        <v/>
      </c>
      <c r="G48" s="102" t="str">
        <f t="array" ref="G48">IF(E48=0,"",IF(E48=$R$8,$O$8,IF(E48=$R$9,$O$9,IF(E48=$R$10,$O$10,IF(E48=$R$11,$O$11,IF(E48=$R$12,$O$12,IF(E48=$R$13,$O$13,IF(E48=$R$14,$O$14,IF(E48=$R$15,$O$15,IF(E48=$R$16,$O$16,IF(E48=$R$17,$O$17,IF(E48=$R$18,$O$18,IF(E48=$R$19,$O$19,IF(E48=$R$20,$O$20,IF(E48=$R$21,$O$21,IF(E48=$R$22,$O$22,IF(E48=$R$23,$O$23,IF(E48=$R$24,$O$24,IF(E48=$R$25,$O$25,"")))))))))))))))))))</f>
        <v/>
      </c>
      <c r="O48" s="1" t="str">
        <f t="shared" si="1"/>
        <v/>
      </c>
      <c r="P48" s="6"/>
      <c r="Q48" s="88" t="str">
        <f t="shared" si="2"/>
        <v/>
      </c>
      <c r="R48" s="90"/>
    </row>
    <row r="49" spans="2:18">
      <c r="B49" s="98">
        <f t="array" ref="B49">IF($D$3="Poussins",IFERROR(INDEX(Poussins!B$8:B$1000,SMALL(IF(Poussins!$F$8:$F1025=Chronometrage!$E$3,ROW($1:$993)),ROWS($1:42))),),IF($D$3="Poussines",IFERROR(INDEX(Poussines!B$8:B$1000,SMALL(IF(Poussines!$F$8:$F1025=Chronometrage!$E$3,ROW($1:$993)),ROWS($1:42))),),IF($D$3="B1H",IFERROR(INDEX(B1H!B$8:B$1000,SMALL(IF(B1H!$F$8:$F1025=Chronometrage!$E$3,ROW($1:$993)),ROWS($1:42))),),IF($D$3="B2H",IFERROR(INDEX(B2H!B$8:B$1000,SMALL(IF(B2H!$F$8:$F1025=Chronometrage!$E$3,ROW($1:$993)),ROWS($1:42))),),IF($D$3="BD",IFERROR(INDEX(BD!B$8:B$1000,SMALL(IF(BD!$F$8:$F1025=Chronometrage!$E$3,ROW($1:$993)),ROWS($1:42))),),IF($D$3="M1H",IFERROR(INDEX(M1H!B$8:B$1000,SMALL(IF(M1H!$F$8:$F1025=Chronometrage!$E$3,ROW($1:$993)),ROWS($1:42))),),IF($D$3="M2H",IFERROR(INDEX(M2H!B$8:B$1000,SMALL(IF(M2H!$F$8:$F1025=Chronometrage!$E$3,ROW($1:$993)),ROWS($1:42))),),IF($D$3="MD",IFERROR(INDEX(MD!B$8:B$1000,SMALL(IF(MD!$F$8:$F1025=Chronometrage!$E$3,ROW($1:$993)),ROWS($1:42))),),IF($D$3="CH",IFERROR(INDEX(CH!B$8:B$1000,SMALL(IF(CH!$F$8:$F1025=Chronometrage!$E$3,ROW($1:$993)),ROWS($1:42))),),IF($D$3="CD",IFERROR(INDEX(CD!B$8:B$1000,SMALL(IF(CD!$F$8:$F1025=Chronometrage!$E$3,ROW($1:$993)),ROWS($1:42))),),""))))))))))</f>
        <v>0</v>
      </c>
      <c r="C49" s="98">
        <f t="array" ref="C49">IF($D$3="Poussins",IFERROR(INDEX(Poussins!C$8:C$1000,SMALL(IF(Poussins!$F$8:$F1025=Chronometrage!$E$3,ROW($1:$993)),ROWS($1:42))),),IF($D$3="Poussines",IFERROR(INDEX(Poussines!C$8:C$1000,SMALL(IF(Poussines!$F$8:$F1025=Chronometrage!$E$3,ROW($1:$993)),ROWS($1:42))),),IF($D$3="B1H",IFERROR(INDEX(B1H!C$8:C$1000,SMALL(IF(B1H!$F$8:$F1025=Chronometrage!$E$3,ROW($1:$993)),ROWS($1:42))),),IF($D$3="B2H",IFERROR(INDEX(B2H!C$8:C$1000,SMALL(IF(B2H!$F$8:$F1025=Chronometrage!$E$3,ROW($1:$993)),ROWS($1:42))),),IF($D$3="BD",IFERROR(INDEX(BD!C$8:C$1000,SMALL(IF(BD!$F$8:$F1025=Chronometrage!$E$3,ROW($1:$993)),ROWS($1:42))),),IF($D$3="M1H",IFERROR(INDEX(M1H!C$8:C$1000,SMALL(IF(M1H!$F$8:$F1025=Chronometrage!$E$3,ROW($1:$993)),ROWS($1:42))),),IF($D$3="M2H",IFERROR(INDEX(M2H!C$8:C$1000,SMALL(IF(M2H!$F$8:$F1025=Chronometrage!$E$3,ROW($1:$993)),ROWS($1:42))),),IF($D$3="MD",IFERROR(INDEX(MD!C$8:C$1000,SMALL(IF(MD!$F$8:$F1025=Chronometrage!$E$3,ROW($1:$993)),ROWS($1:42))),),IF($D$3="CH",IFERROR(INDEX(CH!C$8:C$1000,SMALL(IF(CH!$F$8:$F1025=Chronometrage!$E$3,ROW($1:$993)),ROWS($1:42))),),IF($D$3="CD",IFERROR(INDEX(CD!C$8:C$1000,SMALL(IF(CD!$F$8:$F1025=Chronometrage!$E$3,ROW($1:$993)),ROWS($1:42))),),""))))))))))</f>
        <v>0</v>
      </c>
      <c r="D49" s="98">
        <f t="array" ref="D49">IF($D$3="Poussins",IFERROR(INDEX(Poussins!D$8:D$1000,SMALL(IF(Poussins!$F$8:$F1025=Chronometrage!$E$3,ROW($1:$993)),ROWS($1:42))),),IF($D$3="Poussines",IFERROR(INDEX(Poussines!D$8:D$1000,SMALL(IF(Poussines!$F$8:$F1025=Chronometrage!$E$3,ROW($1:$993)),ROWS($1:42))),),IF($D$3="B1H",IFERROR(INDEX(B1H!D$8:D$1000,SMALL(IF(B1H!$F$8:$F1025=Chronometrage!$E$3,ROW($1:$993)),ROWS($1:42))),),IF($D$3="B2H",IFERROR(INDEX(B2H!D$8:D$1000,SMALL(IF(B2H!$F$8:$F1025=Chronometrage!$E$3,ROW($1:$993)),ROWS($1:42))),),IF($D$3="BD",IFERROR(INDEX(BD!D$8:D$1000,SMALL(IF(BD!$F$8:$F1025=Chronometrage!$E$3,ROW($1:$993)),ROWS($1:42))),),IF($D$3="M1H",IFERROR(INDEX(M1H!D$8:D$1000,SMALL(IF(M1H!$F$8:$F1025=Chronometrage!$E$3,ROW($1:$993)),ROWS($1:42))),),IF($D$3="M2H",IFERROR(INDEX(M2H!D$8:D$1000,SMALL(IF(M2H!$F$8:$F1025=Chronometrage!$E$3,ROW($1:$993)),ROWS($1:42))),),IF($D$3="MD",IFERROR(INDEX(MD!D$8:D$1000,SMALL(IF(MD!$F$8:$F1025=Chronometrage!$E$3,ROW($1:$993)),ROWS($1:42))),),IF($D$3="CH",IFERROR(INDEX(CH!D$8:D$1000,SMALL(IF(CH!$F$8:$F1025=Chronometrage!$E$3,ROW($1:$993)),ROWS($1:42))),),IF($D$3="CD",IFERROR(INDEX(CD!D$8:D$1000,SMALL(IF(CD!$F$8:$F1025=Chronometrage!$E$3,ROW($1:$993)),ROWS($1:42))),),""))))))))))</f>
        <v>0</v>
      </c>
      <c r="E49" s="98">
        <f t="array" ref="E49">IF($D$3="Poussins",IFERROR(INDEX(Poussins!E$8:E$1000,SMALL(IF(Poussins!$F$8:$F1025=Chronometrage!$E$3,ROW($1:$993)),ROWS($1:42))),),IF($D$3="Poussines",IFERROR(INDEX(Poussines!E$8:E$1000,SMALL(IF(Poussines!$F$8:$F1025=Chronometrage!$E$3,ROW($1:$993)),ROWS($1:42))),),IF($D$3="B1H",IFERROR(INDEX(B1H!E$8:E$1000,SMALL(IF(B1H!$F$8:$F1025=Chronometrage!$E$3,ROW($1:$993)),ROWS($1:42))),),IF($D$3="B2H",IFERROR(INDEX(B2H!E$8:E$1000,SMALL(IF(B2H!$F$8:$F1025=Chronometrage!$E$3,ROW($1:$993)),ROWS($1:42))),),IF($D$3="BD",IFERROR(INDEX(BD!E$8:E$1000,SMALL(IF(BD!$F$8:$F1025=Chronometrage!$E$3,ROW($1:$993)),ROWS($1:42))),),IF($D$3="M1H",IFERROR(INDEX(M1H!E$8:E$1000,SMALL(IF(M1H!$F$8:$F1025=Chronometrage!$E$3,ROW($1:$993)),ROWS($1:42))),),IF($D$3="M2H",IFERROR(INDEX(M2H!E$8:E$1000,SMALL(IF(M2H!$F$8:$F1025=Chronometrage!$E$3,ROW($1:$993)),ROWS($1:42))),),IF($D$3="MD",IFERROR(INDEX(MD!E$8:E$1000,SMALL(IF(MD!$F$8:$F1025=Chronometrage!$E$3,ROW($1:$993)),ROWS($1:42))),),IF($D$3="CH",IFERROR(INDEX(CH!E$8:E$1000,SMALL(IF(CH!$F$8:$F1025=Chronometrage!$E$3,ROW($1:$993)),ROWS($1:42))),),IF($D$3="CD",IFERROR(INDEX(CD!E$8:E$1000,SMALL(IF(CD!$F$8:$F1025=Chronometrage!$E$3,ROW($1:$993)),ROWS($1:42))),),""))))))))))</f>
        <v>0</v>
      </c>
      <c r="F49" s="95" t="str">
        <f t="shared" si="0"/>
        <v/>
      </c>
      <c r="G49" s="102" t="str">
        <f t="array" ref="G49">IF(E49=0,"",IF(E49=$R$8,$O$8,IF(E49=$R$9,$O$9,IF(E49=$R$10,$O$10,IF(E49=$R$11,$O$11,IF(E49=$R$12,$O$12,IF(E49=$R$13,$O$13,IF(E49=$R$14,$O$14,IF(E49=$R$15,$O$15,IF(E49=$R$16,$O$16,IF(E49=$R$17,$O$17,IF(E49=$R$18,$O$18,IF(E49=$R$19,$O$19,IF(E49=$R$20,$O$20,IF(E49=$R$21,$O$21,IF(E49=$R$22,$O$22,IF(E49=$R$23,$O$23,IF(E49=$R$24,$O$24,IF(E49=$R$25,$O$25,"")))))))))))))))))))</f>
        <v/>
      </c>
      <c r="O49" s="1" t="str">
        <f t="shared" si="1"/>
        <v/>
      </c>
      <c r="P49" s="6"/>
      <c r="Q49" s="88" t="str">
        <f t="shared" si="2"/>
        <v/>
      </c>
      <c r="R49" s="90"/>
    </row>
    <row r="50" spans="2:18" ht="16.5" thickBot="1">
      <c r="O50" s="1" t="str">
        <f t="shared" si="1"/>
        <v/>
      </c>
      <c r="P50" s="6"/>
      <c r="Q50" s="88" t="str">
        <f t="shared" si="2"/>
        <v/>
      </c>
      <c r="R50" s="91"/>
    </row>
  </sheetData>
  <sortState ref="B8:F49">
    <sortCondition ref="B8"/>
  </sortState>
  <mergeCells count="6">
    <mergeCell ref="K14:L15"/>
    <mergeCell ref="K16:L17"/>
    <mergeCell ref="K18:L19"/>
    <mergeCell ref="K12:L13"/>
    <mergeCell ref="D3:D4"/>
    <mergeCell ref="E3:E4"/>
  </mergeCells>
  <phoneticPr fontId="14" type="noConversion"/>
  <dataValidations count="2">
    <dataValidation type="list" allowBlank="1" showInputMessage="1" showErrorMessage="1" sqref="D3:D4">
      <formula1>"Choisir Catégorie,Poussins,Poussines,B1H,B2H,BD,M1H,M2H,MD,CH,CD"</formula1>
    </dataValidation>
    <dataValidation type="list" allowBlank="1" showInputMessage="1" showErrorMessage="1" sqref="E3:E4">
      <formula1>"1,2,3,4"</formula1>
    </dataValidation>
  </dataValidations>
  <pageMargins left="0.7" right="0.7" top="0.75" bottom="0.75" header="0.3" footer="0.3"/>
  <pageSetup paperSize="9" scale="43" orientation="landscape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2" enableFormatConditionsCalculation="0">
    <pageSetUpPr fitToPage="1"/>
  </sheetPr>
  <dimension ref="A2:BP49"/>
  <sheetViews>
    <sheetView showGridLines="0" workbookViewId="0">
      <selection activeCell="D33" sqref="D33"/>
    </sheetView>
  </sheetViews>
  <sheetFormatPr baseColWidth="10" defaultColWidth="10.875" defaultRowHeight="15.75"/>
  <cols>
    <col min="1" max="1" width="10.875" style="13"/>
    <col min="2" max="2" width="21.875" style="33" customWidth="1"/>
    <col min="3" max="3" width="17.5" style="13" customWidth="1"/>
    <col min="4" max="4" width="37.375" style="13" customWidth="1"/>
    <col min="5" max="5" width="14.125" style="13" customWidth="1"/>
    <col min="6" max="6" width="14.125" style="33" customWidth="1"/>
    <col min="7" max="7" width="10.875" style="13"/>
    <col min="8" max="8" width="15.375" style="107" customWidth="1"/>
    <col min="9" max="9" width="15.375" style="13" customWidth="1"/>
    <col min="10" max="10" width="25.5" style="13" customWidth="1"/>
    <col min="11" max="11" width="13.375" style="13" customWidth="1"/>
    <col min="12" max="12" width="13.375" style="33" customWidth="1"/>
    <col min="13" max="13" width="10.875" style="13"/>
    <col min="14" max="14" width="21.875" style="33" customWidth="1"/>
    <col min="15" max="15" width="17" style="13" customWidth="1"/>
    <col min="16" max="16" width="31.5" style="13" customWidth="1"/>
    <col min="17" max="17" width="14.5" style="13" customWidth="1"/>
    <col min="18" max="18" width="14.5" style="33" customWidth="1"/>
    <col min="19" max="19" width="10.875" style="13"/>
    <col min="20" max="20" width="21.625" style="33" customWidth="1"/>
    <col min="21" max="21" width="16.375" style="13" customWidth="1"/>
    <col min="22" max="22" width="26.625" style="13" customWidth="1"/>
    <col min="23" max="23" width="13.625" style="13" customWidth="1"/>
    <col min="24" max="24" width="14.5" style="13" customWidth="1"/>
    <col min="25" max="25" width="10.875" style="13"/>
    <col min="26" max="26" width="21.625" style="33" customWidth="1"/>
    <col min="27" max="27" width="16.5" style="13" customWidth="1"/>
    <col min="28" max="28" width="36.5" style="13" customWidth="1"/>
    <col min="29" max="29" width="14.375" style="13" customWidth="1"/>
    <col min="30" max="30" width="14.5" style="13" customWidth="1"/>
    <col min="31" max="31" width="10.875" style="13"/>
    <col min="32" max="32" width="21.625" style="33" customWidth="1"/>
    <col min="33" max="33" width="16.5" style="13" customWidth="1"/>
    <col min="34" max="34" width="33.625" style="13" customWidth="1"/>
    <col min="35" max="36" width="14.5" style="13" customWidth="1"/>
    <col min="37" max="37" width="10.875" style="13"/>
    <col min="38" max="38" width="21.625" style="33" customWidth="1"/>
    <col min="39" max="39" width="16.5" style="13" customWidth="1"/>
    <col min="40" max="40" width="35.625" style="13" customWidth="1"/>
    <col min="41" max="41" width="13.125" style="13" customWidth="1"/>
    <col min="42" max="42" width="14.5" style="13" customWidth="1"/>
    <col min="43" max="43" width="10.875" style="13"/>
    <col min="44" max="44" width="21.625" style="33" customWidth="1"/>
    <col min="45" max="45" width="16.125" style="13" customWidth="1"/>
    <col min="46" max="46" width="35.125" style="13" customWidth="1"/>
    <col min="47" max="47" width="12.375" style="13" customWidth="1"/>
    <col min="48" max="48" width="14.5" style="13" customWidth="1"/>
    <col min="49" max="49" width="10.875" style="13"/>
    <col min="50" max="50" width="21.625" style="33" customWidth="1"/>
    <col min="51" max="51" width="16.5" style="13" customWidth="1"/>
    <col min="52" max="52" width="33.375" style="13" customWidth="1"/>
    <col min="53" max="53" width="12.5" style="13" customWidth="1"/>
    <col min="54" max="54" width="14.5" style="13" customWidth="1"/>
    <col min="55" max="55" width="10.875" style="13"/>
    <col min="56" max="56" width="21.625" style="33" customWidth="1"/>
    <col min="57" max="57" width="16.5" style="13" customWidth="1"/>
    <col min="58" max="58" width="34.625" style="13" customWidth="1"/>
    <col min="59" max="59" width="12" style="13" customWidth="1"/>
    <col min="60" max="60" width="14.5" style="13" customWidth="1"/>
    <col min="61" max="61" width="10.875" style="13"/>
    <col min="62" max="62" width="21.625" style="33" customWidth="1"/>
    <col min="63" max="63" width="16.5" style="13" customWidth="1"/>
    <col min="64" max="64" width="35.875" style="13" customWidth="1"/>
    <col min="65" max="65" width="12.5" style="13" customWidth="1"/>
    <col min="66" max="66" width="14.5" style="13" customWidth="1"/>
    <col min="67" max="67" width="10.875" style="13"/>
    <col min="68" max="68" width="21.875" style="33" customWidth="1"/>
    <col min="69" max="69" width="16.125" style="13" customWidth="1"/>
    <col min="70" max="70" width="36.875" style="13" customWidth="1"/>
    <col min="71" max="71" width="12.375" style="13" customWidth="1"/>
    <col min="72" max="72" width="14.5" style="13" customWidth="1"/>
    <col min="73" max="16384" width="10.875" style="13"/>
  </cols>
  <sheetData>
    <row r="2" spans="2:68" ht="16.5" thickBot="1">
      <c r="F2" s="61"/>
      <c r="H2" s="104"/>
      <c r="L2" s="13"/>
      <c r="N2" s="13"/>
      <c r="R2" s="13"/>
      <c r="T2" s="13"/>
      <c r="Z2" s="13"/>
      <c r="AF2" s="13"/>
      <c r="AL2" s="13"/>
      <c r="AR2" s="13"/>
      <c r="AX2" s="13"/>
      <c r="BD2" s="13"/>
      <c r="BJ2" s="13"/>
      <c r="BP2" s="13"/>
    </row>
    <row r="3" spans="2:68" s="10" customFormat="1" ht="15.95" customHeight="1">
      <c r="B3" s="124" t="s">
        <v>11</v>
      </c>
      <c r="C3" s="125"/>
      <c r="D3" s="125"/>
      <c r="E3" s="126"/>
      <c r="F3" s="12"/>
      <c r="H3" s="105"/>
    </row>
    <row r="4" spans="2:68" s="10" customFormat="1" ht="17.100000000000001" customHeight="1" thickBot="1">
      <c r="B4" s="127"/>
      <c r="C4" s="128"/>
      <c r="D4" s="128"/>
      <c r="E4" s="129"/>
      <c r="F4" s="12"/>
      <c r="H4" s="105"/>
    </row>
    <row r="5" spans="2:68" s="10" customFormat="1">
      <c r="F5" s="16"/>
      <c r="H5" s="105"/>
    </row>
    <row r="6" spans="2:68" s="10" customFormat="1">
      <c r="H6" s="105"/>
    </row>
    <row r="7" spans="2:68" s="10" customFormat="1" ht="23.1" customHeight="1">
      <c r="B7" s="17" t="s">
        <v>0</v>
      </c>
      <c r="C7" s="17" t="s">
        <v>1</v>
      </c>
      <c r="D7" s="17" t="s">
        <v>2</v>
      </c>
      <c r="E7" s="17" t="s">
        <v>3</v>
      </c>
      <c r="F7" s="17" t="s">
        <v>18</v>
      </c>
      <c r="H7" s="103" t="s">
        <v>367</v>
      </c>
      <c r="I7" s="17" t="s">
        <v>366</v>
      </c>
    </row>
    <row r="8" spans="2:68">
      <c r="B8" s="36" t="s">
        <v>19</v>
      </c>
      <c r="C8" s="19" t="s">
        <v>39</v>
      </c>
      <c r="D8" s="20" t="s">
        <v>56</v>
      </c>
      <c r="E8" s="24">
        <v>1</v>
      </c>
      <c r="F8" s="34">
        <v>1</v>
      </c>
      <c r="H8" s="106"/>
      <c r="I8" s="24"/>
      <c r="L8" s="13"/>
      <c r="N8" s="13"/>
      <c r="R8" s="13"/>
      <c r="T8" s="13"/>
      <c r="Z8" s="13"/>
      <c r="AF8" s="13"/>
      <c r="AL8" s="13"/>
      <c r="AR8" s="13"/>
      <c r="AX8" s="13"/>
      <c r="BD8" s="13"/>
      <c r="BJ8" s="13"/>
      <c r="BP8" s="13"/>
    </row>
    <row r="9" spans="2:68">
      <c r="B9" s="36" t="s">
        <v>20</v>
      </c>
      <c r="C9" s="19" t="s">
        <v>40</v>
      </c>
      <c r="D9" s="20" t="s">
        <v>56</v>
      </c>
      <c r="E9" s="24">
        <v>2</v>
      </c>
      <c r="F9" s="34">
        <v>1</v>
      </c>
      <c r="H9" s="106"/>
      <c r="I9" s="24"/>
      <c r="L9" s="13"/>
      <c r="N9" s="13"/>
      <c r="R9" s="13"/>
      <c r="T9" s="13"/>
      <c r="Z9" s="13"/>
      <c r="AF9" s="13"/>
      <c r="AL9" s="13"/>
      <c r="AR9" s="13"/>
      <c r="AX9" s="13"/>
      <c r="BD9" s="13"/>
      <c r="BJ9" s="13"/>
      <c r="BP9" s="13"/>
    </row>
    <row r="10" spans="2:68">
      <c r="B10" s="37" t="s">
        <v>25</v>
      </c>
      <c r="C10" s="21" t="s">
        <v>45</v>
      </c>
      <c r="D10" s="22" t="s">
        <v>58</v>
      </c>
      <c r="E10" s="24">
        <v>3</v>
      </c>
      <c r="F10" s="34">
        <v>1</v>
      </c>
      <c r="H10" s="106"/>
      <c r="I10" s="24"/>
      <c r="L10" s="13"/>
      <c r="N10" s="13"/>
      <c r="R10" s="13"/>
      <c r="T10" s="13"/>
      <c r="Z10" s="13"/>
      <c r="AF10" s="13"/>
      <c r="AL10" s="13"/>
      <c r="AR10" s="13"/>
      <c r="AX10" s="13"/>
      <c r="BD10" s="13"/>
      <c r="BJ10" s="13"/>
      <c r="BP10" s="13"/>
    </row>
    <row r="11" spans="2:68">
      <c r="B11" s="37" t="s">
        <v>24</v>
      </c>
      <c r="C11" s="21" t="s">
        <v>44</v>
      </c>
      <c r="D11" s="22" t="s">
        <v>58</v>
      </c>
      <c r="E11" s="24">
        <v>4</v>
      </c>
      <c r="F11" s="34">
        <v>1</v>
      </c>
      <c r="H11" s="106"/>
      <c r="I11" s="24"/>
      <c r="L11" s="13"/>
      <c r="N11" s="13"/>
      <c r="R11" s="13"/>
      <c r="T11" s="13"/>
      <c r="Z11" s="13"/>
      <c r="AF11" s="13"/>
      <c r="AL11" s="13"/>
      <c r="AR11" s="13"/>
      <c r="AX11" s="13"/>
      <c r="BD11" s="13"/>
      <c r="BJ11" s="13"/>
      <c r="BP11" s="13"/>
    </row>
    <row r="12" spans="2:68">
      <c r="B12" s="37" t="s">
        <v>26</v>
      </c>
      <c r="C12" s="21" t="s">
        <v>46</v>
      </c>
      <c r="D12" s="22" t="s">
        <v>59</v>
      </c>
      <c r="E12" s="24">
        <v>5</v>
      </c>
      <c r="F12" s="34">
        <v>1</v>
      </c>
      <c r="H12" s="106"/>
      <c r="I12" s="24"/>
      <c r="L12" s="13"/>
      <c r="N12" s="13"/>
      <c r="R12" s="13"/>
      <c r="T12" s="13"/>
      <c r="Z12" s="13"/>
      <c r="AF12" s="13"/>
      <c r="AL12" s="13"/>
      <c r="AR12" s="13"/>
      <c r="AX12" s="13"/>
      <c r="BD12" s="13"/>
      <c r="BJ12" s="13"/>
      <c r="BP12" s="13"/>
    </row>
    <row r="13" spans="2:68">
      <c r="B13" s="37" t="s">
        <v>28</v>
      </c>
      <c r="C13" s="21" t="s">
        <v>47</v>
      </c>
      <c r="D13" s="22" t="s">
        <v>59</v>
      </c>
      <c r="E13" s="24">
        <v>6</v>
      </c>
      <c r="F13" s="34">
        <v>1</v>
      </c>
      <c r="H13" s="106"/>
      <c r="I13" s="24"/>
      <c r="L13" s="13"/>
      <c r="N13" s="13"/>
      <c r="R13" s="13"/>
      <c r="T13" s="13"/>
      <c r="Z13" s="13"/>
      <c r="AF13" s="13"/>
      <c r="AL13" s="13"/>
      <c r="AR13" s="13"/>
      <c r="AX13" s="13"/>
      <c r="BD13" s="13"/>
      <c r="BJ13" s="13"/>
      <c r="BP13" s="13"/>
    </row>
    <row r="14" spans="2:68">
      <c r="B14" s="37" t="s">
        <v>33</v>
      </c>
      <c r="C14" s="21" t="s">
        <v>45</v>
      </c>
      <c r="D14" s="22" t="s">
        <v>61</v>
      </c>
      <c r="E14" s="24">
        <v>7</v>
      </c>
      <c r="F14" s="34">
        <v>1</v>
      </c>
      <c r="H14" s="106"/>
      <c r="I14" s="24"/>
      <c r="L14" s="13"/>
      <c r="N14" s="13"/>
      <c r="R14" s="13"/>
      <c r="T14" s="13"/>
      <c r="Z14" s="13"/>
      <c r="AF14" s="13"/>
      <c r="AL14" s="13"/>
      <c r="AR14" s="13"/>
      <c r="AX14" s="13"/>
      <c r="BD14" s="13"/>
      <c r="BJ14" s="13"/>
      <c r="BP14" s="13"/>
    </row>
    <row r="15" spans="2:68">
      <c r="B15" s="37" t="s">
        <v>30</v>
      </c>
      <c r="C15" s="21" t="s">
        <v>49</v>
      </c>
      <c r="D15" s="22" t="s">
        <v>60</v>
      </c>
      <c r="E15" s="24">
        <v>8</v>
      </c>
      <c r="F15" s="34">
        <v>1</v>
      </c>
      <c r="H15" s="106"/>
      <c r="I15" s="24"/>
      <c r="L15" s="13"/>
      <c r="N15" s="13"/>
      <c r="R15" s="13"/>
      <c r="T15" s="13"/>
      <c r="Z15" s="13"/>
      <c r="AF15" s="13"/>
      <c r="AL15" s="13"/>
      <c r="AR15" s="13"/>
      <c r="AX15" s="13"/>
      <c r="BD15" s="13"/>
      <c r="BJ15" s="13"/>
      <c r="BP15" s="13"/>
    </row>
    <row r="16" spans="2:68">
      <c r="B16" s="37" t="s">
        <v>35</v>
      </c>
      <c r="C16" s="21" t="s">
        <v>52</v>
      </c>
      <c r="D16" s="22" t="s">
        <v>62</v>
      </c>
      <c r="E16" s="24">
        <v>9</v>
      </c>
      <c r="F16" s="34">
        <v>1</v>
      </c>
      <c r="H16" s="106"/>
      <c r="I16" s="24"/>
      <c r="L16" s="13"/>
      <c r="N16" s="13"/>
      <c r="R16" s="13"/>
      <c r="T16" s="13"/>
      <c r="Z16" s="13"/>
      <c r="AF16" s="13"/>
      <c r="AL16" s="13"/>
      <c r="AR16" s="13"/>
      <c r="AX16" s="13"/>
      <c r="BD16" s="13"/>
      <c r="BJ16" s="13"/>
      <c r="BP16" s="13"/>
    </row>
    <row r="17" spans="1:68">
      <c r="B17" s="37" t="s">
        <v>38</v>
      </c>
      <c r="C17" s="21" t="s">
        <v>55</v>
      </c>
      <c r="D17" s="22" t="s">
        <v>64</v>
      </c>
      <c r="E17" s="24">
        <v>10</v>
      </c>
      <c r="F17" s="34">
        <v>1</v>
      </c>
      <c r="H17" s="106"/>
      <c r="I17" s="24"/>
      <c r="L17" s="13"/>
      <c r="N17" s="13"/>
      <c r="R17" s="13"/>
      <c r="T17" s="13"/>
      <c r="Z17" s="13"/>
      <c r="AF17" s="13"/>
      <c r="AL17" s="13"/>
      <c r="AR17" s="13"/>
      <c r="AX17" s="13"/>
      <c r="BD17" s="13"/>
      <c r="BJ17" s="13"/>
      <c r="BP17" s="13"/>
    </row>
    <row r="18" spans="1:68">
      <c r="B18" s="37" t="s">
        <v>23</v>
      </c>
      <c r="C18" s="21" t="s">
        <v>43</v>
      </c>
      <c r="D18" s="22" t="s">
        <v>58</v>
      </c>
      <c r="E18" s="24">
        <v>11</v>
      </c>
      <c r="F18" s="34">
        <v>2</v>
      </c>
      <c r="H18" s="95"/>
      <c r="I18" s="24"/>
      <c r="L18" s="13"/>
      <c r="N18" s="13"/>
      <c r="R18" s="13"/>
      <c r="T18" s="13"/>
      <c r="Z18" s="13"/>
      <c r="AF18" s="13"/>
      <c r="AL18" s="13"/>
      <c r="AR18" s="13"/>
      <c r="AX18" s="13"/>
      <c r="BD18" s="13"/>
      <c r="BJ18" s="13"/>
      <c r="BP18" s="13"/>
    </row>
    <row r="19" spans="1:68">
      <c r="B19" s="36" t="s">
        <v>21</v>
      </c>
      <c r="C19" s="19" t="s">
        <v>41</v>
      </c>
      <c r="D19" s="20" t="s">
        <v>56</v>
      </c>
      <c r="E19" s="24">
        <v>12</v>
      </c>
      <c r="F19" s="34">
        <v>2</v>
      </c>
      <c r="H19" s="95"/>
      <c r="I19" s="24"/>
      <c r="L19" s="13"/>
      <c r="N19" s="13"/>
      <c r="R19" s="13"/>
      <c r="T19" s="13"/>
      <c r="Z19" s="13"/>
      <c r="AF19" s="13"/>
      <c r="AL19" s="13"/>
      <c r="AR19" s="13"/>
      <c r="AX19" s="13"/>
      <c r="BD19" s="13"/>
      <c r="BJ19" s="13"/>
      <c r="BP19" s="13"/>
    </row>
    <row r="20" spans="1:68">
      <c r="B20" s="38" t="s">
        <v>29</v>
      </c>
      <c r="C20" s="15" t="s">
        <v>48</v>
      </c>
      <c r="D20" s="23" t="s">
        <v>59</v>
      </c>
      <c r="E20" s="24">
        <v>13</v>
      </c>
      <c r="F20" s="34">
        <v>2</v>
      </c>
      <c r="H20" s="95"/>
      <c r="I20" s="24"/>
      <c r="L20" s="13"/>
      <c r="N20" s="13"/>
      <c r="R20" s="13"/>
      <c r="T20" s="13"/>
      <c r="Z20" s="13"/>
      <c r="AF20" s="13"/>
      <c r="AL20" s="13"/>
      <c r="AR20" s="13"/>
      <c r="AX20" s="13"/>
      <c r="BD20" s="13"/>
      <c r="BJ20" s="13"/>
      <c r="BP20" s="13"/>
    </row>
    <row r="21" spans="1:68">
      <c r="B21" s="37" t="s">
        <v>22</v>
      </c>
      <c r="C21" s="21" t="s">
        <v>42</v>
      </c>
      <c r="D21" s="22" t="s">
        <v>57</v>
      </c>
      <c r="E21" s="24">
        <v>14</v>
      </c>
      <c r="F21" s="34">
        <v>2</v>
      </c>
      <c r="H21" s="95"/>
      <c r="I21" s="24"/>
      <c r="L21" s="13"/>
      <c r="N21" s="13"/>
      <c r="R21" s="13"/>
      <c r="T21" s="13"/>
      <c r="Z21" s="13"/>
      <c r="AF21" s="13"/>
      <c r="AL21" s="13"/>
      <c r="AR21" s="13"/>
      <c r="AX21" s="13"/>
      <c r="BD21" s="13"/>
      <c r="BJ21" s="13"/>
      <c r="BP21" s="13"/>
    </row>
    <row r="22" spans="1:68">
      <c r="B22" s="37" t="s">
        <v>27</v>
      </c>
      <c r="C22" s="21" t="s">
        <v>47</v>
      </c>
      <c r="D22" s="22" t="s">
        <v>59</v>
      </c>
      <c r="E22" s="24">
        <v>15</v>
      </c>
      <c r="F22" s="34">
        <v>2</v>
      </c>
      <c r="H22" s="95"/>
      <c r="I22" s="24"/>
      <c r="L22" s="13"/>
      <c r="N22" s="13"/>
      <c r="R22" s="13"/>
      <c r="T22" s="13"/>
      <c r="Z22" s="13"/>
      <c r="AF22" s="13"/>
      <c r="AL22" s="13"/>
      <c r="AR22" s="13"/>
      <c r="AX22" s="13"/>
      <c r="BD22" s="13"/>
      <c r="BJ22" s="13"/>
      <c r="BP22" s="13"/>
    </row>
    <row r="23" spans="1:68">
      <c r="B23" s="37" t="s">
        <v>31</v>
      </c>
      <c r="C23" s="21" t="s">
        <v>47</v>
      </c>
      <c r="D23" s="22" t="s">
        <v>60</v>
      </c>
      <c r="E23" s="24">
        <v>16</v>
      </c>
      <c r="F23" s="34">
        <v>2</v>
      </c>
      <c r="H23" s="95"/>
      <c r="I23" s="24"/>
      <c r="L23" s="13"/>
      <c r="N23" s="13"/>
      <c r="R23" s="13"/>
      <c r="T23" s="13"/>
      <c r="Z23" s="13"/>
      <c r="AF23" s="13"/>
      <c r="AL23" s="13"/>
      <c r="AR23" s="13"/>
      <c r="AX23" s="13"/>
      <c r="BD23" s="13"/>
      <c r="BJ23" s="13"/>
      <c r="BP23" s="13"/>
    </row>
    <row r="24" spans="1:68">
      <c r="B24" s="37" t="s">
        <v>32</v>
      </c>
      <c r="C24" s="21" t="s">
        <v>50</v>
      </c>
      <c r="D24" s="22" t="s">
        <v>61</v>
      </c>
      <c r="E24" s="24">
        <v>17</v>
      </c>
      <c r="F24" s="34">
        <v>2</v>
      </c>
      <c r="H24" s="95"/>
      <c r="I24" s="24"/>
      <c r="L24" s="13"/>
      <c r="N24" s="13"/>
      <c r="R24" s="13"/>
      <c r="T24" s="13"/>
      <c r="Z24" s="13"/>
      <c r="AF24" s="13"/>
      <c r="AL24" s="13"/>
      <c r="AR24" s="13"/>
      <c r="AX24" s="13"/>
      <c r="BD24" s="13"/>
      <c r="BJ24" s="13"/>
      <c r="BP24" s="13"/>
    </row>
    <row r="25" spans="1:68">
      <c r="B25" s="37" t="s">
        <v>34</v>
      </c>
      <c r="C25" s="21" t="s">
        <v>51</v>
      </c>
      <c r="D25" s="22" t="s">
        <v>62</v>
      </c>
      <c r="E25" s="24">
        <v>18</v>
      </c>
      <c r="F25" s="34">
        <v>2</v>
      </c>
      <c r="H25" s="95"/>
      <c r="I25" s="24"/>
      <c r="L25" s="13"/>
      <c r="N25" s="13"/>
      <c r="R25" s="13"/>
      <c r="T25" s="13"/>
      <c r="Z25" s="13"/>
      <c r="AF25" s="13"/>
      <c r="AL25" s="13"/>
      <c r="AR25" s="13"/>
      <c r="AX25" s="13"/>
      <c r="BD25" s="13"/>
      <c r="BJ25" s="13"/>
      <c r="BP25" s="13"/>
    </row>
    <row r="26" spans="1:68">
      <c r="B26" s="71" t="s">
        <v>36</v>
      </c>
      <c r="C26" s="72" t="s">
        <v>53</v>
      </c>
      <c r="D26" s="68" t="s">
        <v>63</v>
      </c>
      <c r="E26" s="24">
        <v>19</v>
      </c>
      <c r="F26" s="63">
        <v>2</v>
      </c>
      <c r="H26" s="95"/>
      <c r="I26" s="24"/>
      <c r="L26" s="13"/>
      <c r="N26" s="13"/>
      <c r="R26" s="13"/>
      <c r="T26" s="13"/>
      <c r="Z26" s="13"/>
      <c r="AF26" s="13"/>
      <c r="AL26" s="13"/>
      <c r="AR26" s="13"/>
      <c r="AX26" s="13"/>
      <c r="BD26" s="13"/>
      <c r="BJ26" s="13"/>
      <c r="BP26" s="13"/>
    </row>
    <row r="27" spans="1:68">
      <c r="B27" s="34" t="s">
        <v>37</v>
      </c>
      <c r="C27" s="24" t="s">
        <v>54</v>
      </c>
      <c r="D27" s="57" t="s">
        <v>64</v>
      </c>
      <c r="E27" s="24">
        <v>20</v>
      </c>
      <c r="F27" s="34">
        <v>2</v>
      </c>
      <c r="H27" s="95"/>
      <c r="I27" s="24"/>
      <c r="L27" s="13"/>
      <c r="N27" s="13"/>
      <c r="R27" s="13"/>
      <c r="T27" s="13"/>
      <c r="Z27" s="13"/>
      <c r="AF27" s="13"/>
      <c r="AL27" s="13"/>
      <c r="AR27" s="13"/>
      <c r="AX27" s="13"/>
      <c r="BD27" s="13"/>
      <c r="BJ27" s="13"/>
      <c r="BP27" s="13"/>
    </row>
    <row r="28" spans="1:68">
      <c r="A28" s="64"/>
      <c r="B28" s="65"/>
      <c r="C28" s="66"/>
      <c r="D28" s="66"/>
      <c r="E28" s="66"/>
      <c r="F28" s="65"/>
      <c r="G28" s="64"/>
      <c r="H28" s="104" t="s">
        <v>373</v>
      </c>
      <c r="L28" s="13"/>
      <c r="N28" s="13"/>
      <c r="R28" s="13"/>
      <c r="T28" s="13"/>
      <c r="Z28" s="13"/>
      <c r="AF28" s="13"/>
      <c r="AL28" s="13"/>
      <c r="AR28" s="13"/>
      <c r="AX28" s="13"/>
      <c r="BD28" s="13"/>
      <c r="BJ28" s="13"/>
      <c r="BP28" s="13"/>
    </row>
    <row r="29" spans="1:68">
      <c r="A29" s="64"/>
      <c r="B29" s="65"/>
      <c r="C29" s="66"/>
      <c r="D29" s="66"/>
      <c r="E29" s="64"/>
      <c r="F29" s="67"/>
      <c r="G29" s="64"/>
      <c r="H29" s="104" t="s">
        <v>373</v>
      </c>
      <c r="L29" s="13"/>
      <c r="N29" s="13"/>
      <c r="R29" s="13"/>
      <c r="T29" s="13"/>
      <c r="Z29" s="13"/>
      <c r="AF29" s="13"/>
      <c r="AL29" s="13"/>
      <c r="AR29" s="13"/>
      <c r="AX29" s="13"/>
      <c r="BD29" s="13"/>
      <c r="BJ29" s="13"/>
      <c r="BP29" s="13"/>
    </row>
    <row r="30" spans="1:68">
      <c r="A30" s="64"/>
      <c r="B30" s="65"/>
      <c r="C30" s="66"/>
      <c r="D30" s="66"/>
      <c r="E30" s="64"/>
      <c r="F30" s="67"/>
      <c r="G30" s="64"/>
      <c r="H30" s="104" t="s">
        <v>373</v>
      </c>
      <c r="L30" s="13"/>
      <c r="N30" s="13"/>
      <c r="R30" s="13"/>
      <c r="T30" s="13"/>
      <c r="Z30" s="13"/>
      <c r="AF30" s="13"/>
      <c r="AL30" s="13"/>
      <c r="AR30" s="13"/>
      <c r="AX30" s="13"/>
      <c r="BD30" s="13"/>
      <c r="BJ30" s="13"/>
      <c r="BP30" s="13"/>
    </row>
    <row r="31" spans="1:68">
      <c r="A31" s="64"/>
      <c r="B31" s="65"/>
      <c r="C31" s="66"/>
      <c r="D31" s="66"/>
      <c r="E31" s="64"/>
      <c r="F31" s="67"/>
      <c r="G31" s="64"/>
      <c r="H31" s="104" t="s">
        <v>373</v>
      </c>
      <c r="L31" s="13"/>
      <c r="N31" s="13"/>
      <c r="R31" s="13"/>
      <c r="T31" s="13"/>
      <c r="Z31" s="13"/>
      <c r="AF31" s="13"/>
      <c r="AL31" s="13"/>
      <c r="AR31" s="13"/>
      <c r="AX31" s="13"/>
      <c r="BD31" s="13"/>
      <c r="BJ31" s="13"/>
      <c r="BP31" s="13"/>
    </row>
    <row r="32" spans="1:68">
      <c r="A32" s="64"/>
      <c r="B32" s="65"/>
      <c r="C32" s="66"/>
      <c r="D32" s="66"/>
      <c r="E32" s="64"/>
      <c r="F32" s="67"/>
      <c r="G32" s="64"/>
      <c r="H32" s="104" t="s">
        <v>373</v>
      </c>
      <c r="L32" s="13"/>
      <c r="N32" s="13"/>
      <c r="R32" s="13"/>
      <c r="T32" s="13"/>
      <c r="Z32" s="13"/>
      <c r="AF32" s="13"/>
      <c r="AL32" s="13"/>
      <c r="AR32" s="13"/>
      <c r="AX32" s="13"/>
      <c r="BD32" s="13"/>
      <c r="BJ32" s="13"/>
      <c r="BP32" s="13"/>
    </row>
    <row r="33" spans="1:68">
      <c r="A33" s="64"/>
      <c r="B33" s="65"/>
      <c r="C33" s="66"/>
      <c r="D33" s="66"/>
      <c r="E33" s="64"/>
      <c r="F33" s="67"/>
      <c r="G33" s="64"/>
      <c r="H33" s="104" t="s">
        <v>373</v>
      </c>
      <c r="L33" s="13"/>
      <c r="N33" s="13"/>
      <c r="R33" s="13"/>
      <c r="T33" s="13"/>
      <c r="Z33" s="13"/>
      <c r="AF33" s="13"/>
      <c r="AL33" s="13"/>
      <c r="AR33" s="13"/>
      <c r="AX33" s="13"/>
      <c r="BD33" s="13"/>
      <c r="BJ33" s="13"/>
      <c r="BP33" s="13"/>
    </row>
    <row r="34" spans="1:68">
      <c r="A34" s="64"/>
      <c r="B34" s="65"/>
      <c r="C34" s="66"/>
      <c r="D34" s="66"/>
      <c r="E34" s="64"/>
      <c r="F34" s="67"/>
      <c r="G34" s="64"/>
      <c r="H34" s="104" t="s">
        <v>373</v>
      </c>
      <c r="L34" s="13"/>
      <c r="N34" s="13"/>
      <c r="R34" s="13"/>
      <c r="T34" s="13"/>
      <c r="Z34" s="13"/>
      <c r="AF34" s="13"/>
      <c r="AL34" s="13"/>
      <c r="AR34" s="13"/>
      <c r="AX34" s="13"/>
      <c r="BD34" s="13"/>
      <c r="BJ34" s="13"/>
      <c r="BP34" s="13"/>
    </row>
    <row r="35" spans="1:68">
      <c r="A35" s="64"/>
      <c r="B35" s="65"/>
      <c r="C35" s="66"/>
      <c r="D35" s="66"/>
      <c r="E35" s="64"/>
      <c r="F35" s="67"/>
      <c r="G35" s="64"/>
      <c r="H35" s="104" t="s">
        <v>373</v>
      </c>
      <c r="L35" s="13"/>
      <c r="N35" s="13"/>
      <c r="R35" s="13"/>
      <c r="T35" s="13"/>
      <c r="Z35" s="13"/>
      <c r="AF35" s="13"/>
      <c r="AL35" s="13"/>
      <c r="AR35" s="13"/>
      <c r="AX35" s="13"/>
      <c r="BD35" s="13"/>
      <c r="BJ35" s="13"/>
      <c r="BP35" s="13"/>
    </row>
    <row r="36" spans="1:68">
      <c r="A36" s="64"/>
      <c r="B36" s="65"/>
      <c r="C36" s="66"/>
      <c r="D36" s="66"/>
      <c r="E36" s="64"/>
      <c r="F36" s="67"/>
      <c r="G36" s="64"/>
      <c r="H36" s="104" t="s">
        <v>373</v>
      </c>
      <c r="L36" s="13"/>
      <c r="N36" s="13"/>
      <c r="R36" s="13"/>
      <c r="T36" s="13"/>
      <c r="Z36" s="13"/>
      <c r="AF36" s="13"/>
      <c r="AL36" s="13"/>
      <c r="AR36" s="13"/>
      <c r="AX36" s="13"/>
      <c r="BD36" s="13"/>
      <c r="BJ36" s="13"/>
      <c r="BP36" s="13"/>
    </row>
    <row r="37" spans="1:68">
      <c r="A37" s="64"/>
      <c r="B37" s="67"/>
      <c r="C37" s="64"/>
      <c r="D37" s="64"/>
      <c r="E37" s="64"/>
      <c r="F37" s="67"/>
      <c r="G37" s="64"/>
      <c r="H37" s="104" t="s">
        <v>373</v>
      </c>
      <c r="L37" s="13"/>
      <c r="N37" s="13"/>
      <c r="R37" s="13"/>
      <c r="T37" s="13"/>
      <c r="Z37" s="13"/>
      <c r="AF37" s="13"/>
      <c r="AL37" s="13"/>
      <c r="AR37" s="13"/>
      <c r="AX37" s="13"/>
      <c r="BD37" s="13"/>
      <c r="BJ37" s="13"/>
      <c r="BP37" s="13"/>
    </row>
    <row r="38" spans="1:68">
      <c r="A38" s="64"/>
      <c r="B38" s="67"/>
      <c r="C38" s="64"/>
      <c r="D38" s="64"/>
      <c r="E38" s="64"/>
      <c r="F38" s="67"/>
      <c r="G38" s="64"/>
      <c r="H38" s="104" t="s">
        <v>373</v>
      </c>
      <c r="L38" s="13"/>
      <c r="N38" s="13"/>
      <c r="R38" s="13"/>
      <c r="T38" s="13"/>
      <c r="Z38" s="13"/>
      <c r="AF38" s="13"/>
      <c r="AL38" s="13"/>
      <c r="AR38" s="13"/>
      <c r="AX38" s="13"/>
      <c r="BD38" s="13"/>
      <c r="BJ38" s="13"/>
      <c r="BP38" s="13"/>
    </row>
    <row r="39" spans="1:68">
      <c r="A39" s="64"/>
      <c r="B39" s="67"/>
      <c r="C39" s="64"/>
      <c r="D39" s="64"/>
      <c r="E39" s="64"/>
      <c r="F39" s="67"/>
      <c r="G39" s="64"/>
      <c r="H39" s="104" t="s">
        <v>373</v>
      </c>
      <c r="L39" s="13"/>
      <c r="N39" s="13"/>
      <c r="R39" s="13"/>
      <c r="T39" s="13"/>
      <c r="Z39" s="13"/>
      <c r="AF39" s="13"/>
      <c r="AL39" s="13"/>
      <c r="AR39" s="13"/>
      <c r="AX39" s="13"/>
      <c r="BD39" s="13"/>
      <c r="BJ39" s="13"/>
      <c r="BP39" s="13"/>
    </row>
    <row r="40" spans="1:68">
      <c r="A40" s="64"/>
      <c r="B40" s="67"/>
      <c r="C40" s="64"/>
      <c r="D40" s="64"/>
      <c r="E40" s="64"/>
      <c r="F40" s="67"/>
      <c r="G40" s="64"/>
      <c r="H40" s="104" t="s">
        <v>373</v>
      </c>
      <c r="L40" s="13"/>
      <c r="N40" s="13"/>
      <c r="R40" s="13"/>
      <c r="T40" s="13"/>
      <c r="Z40" s="13"/>
      <c r="AF40" s="13"/>
      <c r="AL40" s="13"/>
      <c r="AR40" s="13"/>
      <c r="AX40" s="13"/>
      <c r="BD40" s="13"/>
      <c r="BJ40" s="13"/>
      <c r="BP40" s="13"/>
    </row>
    <row r="41" spans="1:68">
      <c r="A41" s="64"/>
      <c r="B41" s="67"/>
      <c r="C41" s="64"/>
      <c r="D41" s="64"/>
      <c r="E41" s="64"/>
      <c r="F41" s="67"/>
      <c r="G41" s="64"/>
      <c r="H41" s="104"/>
      <c r="L41" s="13"/>
      <c r="N41" s="13"/>
      <c r="R41" s="13"/>
      <c r="T41" s="13"/>
      <c r="Z41" s="13"/>
      <c r="AF41" s="13"/>
      <c r="AL41" s="13"/>
      <c r="AR41" s="13"/>
      <c r="AX41" s="13"/>
      <c r="BD41" s="13"/>
      <c r="BJ41" s="13"/>
      <c r="BP41" s="13"/>
    </row>
    <row r="42" spans="1:68">
      <c r="A42" s="64"/>
      <c r="B42" s="67"/>
      <c r="C42" s="64"/>
      <c r="D42" s="64"/>
      <c r="E42" s="64"/>
      <c r="F42" s="67"/>
      <c r="G42" s="64"/>
      <c r="H42" s="104"/>
      <c r="L42" s="13"/>
      <c r="N42" s="13"/>
      <c r="R42" s="13"/>
      <c r="T42" s="13"/>
      <c r="Z42" s="13"/>
      <c r="AF42" s="13"/>
      <c r="AL42" s="13"/>
      <c r="AR42" s="13"/>
      <c r="AX42" s="13"/>
      <c r="BD42" s="13"/>
      <c r="BJ42" s="13"/>
      <c r="BP42" s="13"/>
    </row>
    <row r="43" spans="1:68">
      <c r="A43" s="64"/>
      <c r="B43" s="67"/>
      <c r="C43" s="64"/>
      <c r="D43" s="64"/>
      <c r="E43" s="64"/>
      <c r="F43" s="67"/>
      <c r="G43" s="64"/>
      <c r="H43" s="104"/>
      <c r="L43" s="13"/>
      <c r="N43" s="13"/>
      <c r="R43" s="13"/>
      <c r="T43" s="13"/>
      <c r="Z43" s="13"/>
      <c r="AF43" s="13"/>
      <c r="AL43" s="13"/>
      <c r="AR43" s="13"/>
      <c r="AX43" s="13"/>
      <c r="BD43" s="13"/>
      <c r="BJ43" s="13"/>
      <c r="BP43" s="13"/>
    </row>
    <row r="44" spans="1:68">
      <c r="A44" s="64"/>
      <c r="B44" s="67"/>
      <c r="C44" s="64"/>
      <c r="D44" s="64"/>
      <c r="E44" s="64"/>
      <c r="F44" s="67"/>
      <c r="G44" s="64"/>
      <c r="H44" s="104"/>
      <c r="L44" s="13"/>
      <c r="N44" s="13"/>
      <c r="R44" s="13"/>
      <c r="T44" s="13"/>
      <c r="Z44" s="13"/>
      <c r="AF44" s="13"/>
      <c r="AL44" s="13"/>
      <c r="AR44" s="13"/>
      <c r="AX44" s="13"/>
      <c r="BD44" s="13"/>
      <c r="BJ44" s="13"/>
      <c r="BP44" s="13"/>
    </row>
    <row r="45" spans="1:68">
      <c r="A45" s="64"/>
      <c r="B45" s="67"/>
      <c r="C45" s="64"/>
      <c r="D45" s="64"/>
      <c r="E45" s="64"/>
      <c r="F45" s="67"/>
      <c r="G45" s="64"/>
      <c r="H45" s="104"/>
      <c r="L45" s="13"/>
      <c r="N45" s="13"/>
      <c r="R45" s="13"/>
      <c r="T45" s="13"/>
      <c r="Z45" s="13"/>
      <c r="AF45" s="13"/>
      <c r="AL45" s="13"/>
      <c r="AR45" s="13"/>
      <c r="AX45" s="13"/>
      <c r="BD45" s="13"/>
      <c r="BJ45" s="13"/>
      <c r="BP45" s="13"/>
    </row>
    <row r="46" spans="1:68">
      <c r="A46" s="64"/>
      <c r="B46" s="67"/>
      <c r="C46" s="64"/>
      <c r="D46" s="64"/>
      <c r="E46" s="64"/>
      <c r="F46" s="67"/>
      <c r="G46" s="64"/>
      <c r="H46" s="104"/>
      <c r="L46" s="13"/>
      <c r="N46" s="13"/>
      <c r="R46" s="13"/>
      <c r="T46" s="13"/>
      <c r="Z46" s="13"/>
      <c r="AF46" s="13"/>
      <c r="AL46" s="13"/>
      <c r="AR46" s="13"/>
      <c r="AX46" s="13"/>
      <c r="BD46" s="13"/>
      <c r="BJ46" s="13"/>
      <c r="BP46" s="13"/>
    </row>
    <row r="47" spans="1:68">
      <c r="A47" s="64"/>
      <c r="B47" s="67"/>
      <c r="C47" s="64"/>
      <c r="D47" s="64"/>
      <c r="E47" s="64"/>
      <c r="F47" s="67"/>
      <c r="G47" s="64"/>
      <c r="H47" s="104"/>
      <c r="L47" s="13"/>
      <c r="N47" s="13"/>
      <c r="R47" s="13"/>
      <c r="T47" s="13"/>
      <c r="Z47" s="13"/>
      <c r="AF47" s="13"/>
      <c r="AL47" s="13"/>
      <c r="AR47" s="13"/>
      <c r="AX47" s="13"/>
      <c r="BD47" s="13"/>
      <c r="BJ47" s="13"/>
      <c r="BP47" s="13"/>
    </row>
    <row r="48" spans="1:68">
      <c r="A48" s="64"/>
      <c r="B48" s="67"/>
      <c r="C48" s="64"/>
      <c r="D48" s="64"/>
      <c r="E48" s="64"/>
      <c r="F48" s="67"/>
      <c r="G48" s="64"/>
      <c r="H48" s="104"/>
      <c r="L48" s="13"/>
      <c r="N48" s="13"/>
      <c r="R48" s="13"/>
      <c r="T48" s="13"/>
      <c r="Z48" s="13"/>
      <c r="AF48" s="13"/>
      <c r="AL48" s="13"/>
      <c r="AR48" s="13"/>
      <c r="AX48" s="13"/>
      <c r="BD48" s="13"/>
      <c r="BJ48" s="13"/>
      <c r="BP48" s="13"/>
    </row>
    <row r="49" spans="1:68">
      <c r="A49" s="64"/>
      <c r="B49" s="67"/>
      <c r="C49" s="64"/>
      <c r="D49" s="64"/>
      <c r="E49" s="64"/>
      <c r="F49" s="67"/>
      <c r="G49" s="64"/>
      <c r="H49" s="104"/>
      <c r="L49" s="13"/>
      <c r="N49" s="13"/>
      <c r="R49" s="13"/>
      <c r="T49" s="13"/>
      <c r="Z49" s="13"/>
      <c r="AF49" s="13"/>
      <c r="AL49" s="13"/>
      <c r="AR49" s="13"/>
      <c r="AX49" s="13"/>
      <c r="BD49" s="13"/>
      <c r="BJ49" s="13"/>
      <c r="BP49" s="13"/>
    </row>
  </sheetData>
  <autoFilter ref="B7:I27">
    <sortState ref="B8:I27">
      <sortCondition ref="E7:E27"/>
    </sortState>
  </autoFilter>
  <mergeCells count="1">
    <mergeCell ref="B3:E4"/>
  </mergeCells>
  <phoneticPr fontId="14" type="noConversion"/>
  <conditionalFormatting sqref="F1:F1048576">
    <cfRule type="colorScale" priority="4">
      <colorScale>
        <cfvo type="num" val="1"/>
        <cfvo type="num" val="2"/>
        <color theme="4"/>
        <color theme="9"/>
      </colorScale>
    </cfRule>
  </conditionalFormatting>
  <pageMargins left="0.7" right="0.7" top="0.75" bottom="0.75" header="0.3" footer="0.3"/>
  <pageSetup paperSize="9" scale="74" orientation="landscape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le3" enableFormatConditionsCalculation="0">
    <pageSetUpPr fitToPage="1"/>
  </sheetPr>
  <dimension ref="A2:BP49"/>
  <sheetViews>
    <sheetView showGridLines="0" tabSelected="1" workbookViewId="0">
      <selection activeCell="I8" sqref="I8:I16"/>
    </sheetView>
  </sheetViews>
  <sheetFormatPr baseColWidth="10" defaultColWidth="10.875" defaultRowHeight="15.75"/>
  <cols>
    <col min="1" max="1" width="10.875" style="13"/>
    <col min="2" max="2" width="21.875" style="33" customWidth="1"/>
    <col min="3" max="3" width="17.5" style="13" customWidth="1"/>
    <col min="4" max="4" width="37.375" style="13" customWidth="1"/>
    <col min="5" max="5" width="14.125" style="13" customWidth="1"/>
    <col min="6" max="6" width="14.125" style="33" customWidth="1"/>
    <col min="7" max="7" width="10.875" style="13"/>
    <col min="8" max="8" width="15.375" style="107" customWidth="1"/>
    <col min="9" max="9" width="15.375" style="33" customWidth="1"/>
    <col min="10" max="10" width="25.5" style="13" customWidth="1"/>
    <col min="11" max="11" width="13.375" style="13" customWidth="1"/>
    <col min="12" max="12" width="13.375" style="33" customWidth="1"/>
    <col min="13" max="13" width="10.875" style="13"/>
    <col min="14" max="14" width="21.875" style="33" customWidth="1"/>
    <col min="15" max="15" width="17" style="13" customWidth="1"/>
    <col min="16" max="16" width="31.5" style="13" customWidth="1"/>
    <col min="17" max="17" width="14.5" style="13" customWidth="1"/>
    <col min="18" max="18" width="14.5" style="33" customWidth="1"/>
    <col min="19" max="19" width="10.875" style="13"/>
    <col min="20" max="20" width="21.625" style="33" customWidth="1"/>
    <col min="21" max="21" width="16.375" style="13" customWidth="1"/>
    <col min="22" max="22" width="26.625" style="13" customWidth="1"/>
    <col min="23" max="23" width="13.625" style="13" customWidth="1"/>
    <col min="24" max="24" width="14.5" style="13" customWidth="1"/>
    <col min="25" max="25" width="10.875" style="13"/>
    <col min="26" max="26" width="21.625" style="33" customWidth="1"/>
    <col min="27" max="27" width="16.5" style="13" customWidth="1"/>
    <col min="28" max="28" width="36.5" style="13" customWidth="1"/>
    <col min="29" max="29" width="14.375" style="13" customWidth="1"/>
    <col min="30" max="30" width="14.5" style="13" customWidth="1"/>
    <col min="31" max="31" width="10.875" style="13"/>
    <col min="32" max="32" width="21.625" style="33" customWidth="1"/>
    <col min="33" max="33" width="16.5" style="13" customWidth="1"/>
    <col min="34" max="34" width="33.625" style="13" customWidth="1"/>
    <col min="35" max="36" width="14.5" style="13" customWidth="1"/>
    <col min="37" max="37" width="10.875" style="13"/>
    <col min="38" max="38" width="21.625" style="33" customWidth="1"/>
    <col min="39" max="39" width="16.5" style="13" customWidth="1"/>
    <col min="40" max="40" width="35.625" style="13" customWidth="1"/>
    <col min="41" max="41" width="13.125" style="13" customWidth="1"/>
    <col min="42" max="42" width="14.5" style="13" customWidth="1"/>
    <col min="43" max="43" width="10.875" style="13"/>
    <col min="44" max="44" width="21.625" style="33" customWidth="1"/>
    <col min="45" max="45" width="16.125" style="13" customWidth="1"/>
    <col min="46" max="46" width="35.125" style="13" customWidth="1"/>
    <col min="47" max="47" width="12.375" style="13" customWidth="1"/>
    <col min="48" max="48" width="14.5" style="13" customWidth="1"/>
    <col min="49" max="49" width="10.875" style="13"/>
    <col min="50" max="50" width="21.625" style="33" customWidth="1"/>
    <col min="51" max="51" width="16.5" style="13" customWidth="1"/>
    <col min="52" max="52" width="33.375" style="13" customWidth="1"/>
    <col min="53" max="53" width="12.5" style="13" customWidth="1"/>
    <col min="54" max="54" width="14.5" style="13" customWidth="1"/>
    <col min="55" max="55" width="10.875" style="13"/>
    <col min="56" max="56" width="21.625" style="33" customWidth="1"/>
    <col min="57" max="57" width="16.5" style="13" customWidth="1"/>
    <col min="58" max="58" width="34.625" style="13" customWidth="1"/>
    <col min="59" max="59" width="12" style="13" customWidth="1"/>
    <col min="60" max="60" width="14.5" style="13" customWidth="1"/>
    <col min="61" max="61" width="10.875" style="13"/>
    <col min="62" max="62" width="21.625" style="33" customWidth="1"/>
    <col min="63" max="63" width="16.5" style="13" customWidth="1"/>
    <col min="64" max="64" width="35.875" style="13" customWidth="1"/>
    <col min="65" max="65" width="12.5" style="13" customWidth="1"/>
    <col min="66" max="66" width="14.5" style="13" customWidth="1"/>
    <col min="67" max="67" width="10.875" style="13"/>
    <col min="68" max="68" width="21.875" style="33" customWidth="1"/>
    <col min="69" max="69" width="16.125" style="13" customWidth="1"/>
    <col min="70" max="70" width="36.875" style="13" customWidth="1"/>
    <col min="71" max="71" width="12.375" style="13" customWidth="1"/>
    <col min="72" max="72" width="14.5" style="13" customWidth="1"/>
    <col min="73" max="16384" width="10.875" style="13"/>
  </cols>
  <sheetData>
    <row r="2" spans="2:68" ht="16.5" thickBot="1">
      <c r="F2" s="61"/>
      <c r="H2" s="104"/>
      <c r="I2" s="13"/>
      <c r="L2" s="13"/>
      <c r="N2" s="13"/>
      <c r="R2" s="13"/>
      <c r="T2" s="13"/>
      <c r="Z2" s="13"/>
      <c r="AF2" s="13"/>
      <c r="AL2" s="13"/>
      <c r="AR2" s="13"/>
      <c r="AX2" s="13"/>
      <c r="BD2" s="13"/>
      <c r="BJ2" s="13"/>
      <c r="BP2" s="13"/>
    </row>
    <row r="3" spans="2:68" s="10" customFormat="1" ht="15.95" customHeight="1">
      <c r="B3" s="130" t="s">
        <v>10</v>
      </c>
      <c r="C3" s="131"/>
      <c r="D3" s="131"/>
      <c r="E3" s="132"/>
      <c r="F3" s="12"/>
      <c r="H3" s="105"/>
    </row>
    <row r="4" spans="2:68" s="10" customFormat="1" ht="17.100000000000001" customHeight="1" thickBot="1">
      <c r="B4" s="133"/>
      <c r="C4" s="134"/>
      <c r="D4" s="134"/>
      <c r="E4" s="135"/>
      <c r="F4" s="12"/>
      <c r="H4" s="105"/>
    </row>
    <row r="5" spans="2:68" s="10" customFormat="1">
      <c r="F5" s="16"/>
      <c r="H5" s="105"/>
    </row>
    <row r="6" spans="2:68" s="10" customFormat="1">
      <c r="H6" s="105"/>
    </row>
    <row r="7" spans="2:68" s="10" customFormat="1" ht="23.1" customHeight="1">
      <c r="B7" s="17" t="s">
        <v>0</v>
      </c>
      <c r="C7" s="17" t="s">
        <v>1</v>
      </c>
      <c r="D7" s="17" t="s">
        <v>2</v>
      </c>
      <c r="E7" s="17" t="s">
        <v>3</v>
      </c>
      <c r="F7" s="17" t="s">
        <v>18</v>
      </c>
      <c r="H7" s="103" t="s">
        <v>367</v>
      </c>
      <c r="I7" s="17" t="s">
        <v>366</v>
      </c>
    </row>
    <row r="8" spans="2:68">
      <c r="B8" s="41" t="s">
        <v>70</v>
      </c>
      <c r="C8" s="29" t="s">
        <v>78</v>
      </c>
      <c r="D8" s="20" t="s">
        <v>83</v>
      </c>
      <c r="E8" s="24">
        <v>26</v>
      </c>
      <c r="F8" s="34">
        <v>1</v>
      </c>
      <c r="H8" s="106">
        <v>5.7464882179542826E-5</v>
      </c>
      <c r="I8" s="24">
        <v>1</v>
      </c>
      <c r="L8" s="13"/>
      <c r="N8" s="13"/>
      <c r="R8" s="13"/>
      <c r="T8" s="13"/>
      <c r="Z8" s="13"/>
      <c r="AF8" s="13"/>
      <c r="AL8" s="13"/>
      <c r="AR8" s="13"/>
      <c r="AX8" s="13"/>
      <c r="BD8" s="13"/>
      <c r="BJ8" s="13"/>
      <c r="BP8" s="13"/>
    </row>
    <row r="9" spans="2:68">
      <c r="B9" s="42" t="s">
        <v>68</v>
      </c>
      <c r="C9" s="30" t="s">
        <v>77</v>
      </c>
      <c r="D9" s="31" t="s">
        <v>58</v>
      </c>
      <c r="E9" s="24">
        <v>24</v>
      </c>
      <c r="F9" s="34">
        <v>1</v>
      </c>
      <c r="H9" s="106">
        <v>1.270025747793692E-4</v>
      </c>
      <c r="I9" s="24">
        <v>2</v>
      </c>
      <c r="L9" s="13"/>
      <c r="N9" s="13"/>
      <c r="R9" s="13"/>
      <c r="T9" s="13"/>
      <c r="Z9" s="13"/>
      <c r="AF9" s="13"/>
      <c r="AL9" s="13"/>
      <c r="AR9" s="13"/>
      <c r="AX9" s="13"/>
      <c r="BD9" s="13"/>
      <c r="BJ9" s="13"/>
      <c r="BP9" s="13"/>
    </row>
    <row r="10" spans="2:68">
      <c r="B10" s="41" t="s">
        <v>71</v>
      </c>
      <c r="C10" s="29" t="s">
        <v>79</v>
      </c>
      <c r="D10" s="20" t="s">
        <v>83</v>
      </c>
      <c r="E10" s="24">
        <v>27</v>
      </c>
      <c r="F10" s="34">
        <v>1</v>
      </c>
      <c r="G10" s="64"/>
      <c r="H10" s="106">
        <v>1.4371518735532409E-4</v>
      </c>
      <c r="I10" s="24">
        <v>3</v>
      </c>
      <c r="L10" s="13"/>
      <c r="N10" s="13"/>
      <c r="R10" s="13"/>
      <c r="T10" s="13"/>
      <c r="Z10" s="13"/>
      <c r="AF10" s="13"/>
      <c r="AL10" s="13"/>
      <c r="AR10" s="13"/>
      <c r="AX10" s="13"/>
      <c r="BD10" s="13"/>
      <c r="BJ10" s="13"/>
      <c r="BP10" s="13"/>
    </row>
    <row r="11" spans="2:68">
      <c r="B11" s="40" t="s">
        <v>72</v>
      </c>
      <c r="C11" s="28" t="s">
        <v>80</v>
      </c>
      <c r="D11" s="22" t="s">
        <v>64</v>
      </c>
      <c r="E11" s="24">
        <v>28</v>
      </c>
      <c r="F11" s="34">
        <v>1</v>
      </c>
      <c r="G11" s="64"/>
      <c r="H11" s="106">
        <v>1.4756944444444445E-4</v>
      </c>
      <c r="I11" s="24">
        <v>4</v>
      </c>
      <c r="L11" s="13"/>
      <c r="N11" s="13"/>
      <c r="R11" s="13"/>
      <c r="T11" s="13"/>
      <c r="Z11" s="13"/>
      <c r="AF11" s="13"/>
      <c r="AL11" s="13"/>
      <c r="AR11" s="13"/>
      <c r="AX11" s="13"/>
      <c r="BD11" s="13"/>
      <c r="BJ11" s="13"/>
      <c r="BP11" s="13"/>
    </row>
    <row r="12" spans="2:68">
      <c r="B12" s="40" t="s">
        <v>66</v>
      </c>
      <c r="C12" s="28" t="s">
        <v>75</v>
      </c>
      <c r="D12" s="22" t="s">
        <v>56</v>
      </c>
      <c r="E12" s="24">
        <v>22</v>
      </c>
      <c r="F12" s="34">
        <v>1</v>
      </c>
      <c r="H12" s="106">
        <v>1.7393465395326967E-4</v>
      </c>
      <c r="I12" s="24">
        <v>5</v>
      </c>
      <c r="L12" s="13"/>
      <c r="N12" s="13"/>
      <c r="R12" s="13"/>
      <c r="T12" s="13"/>
      <c r="Z12" s="13"/>
      <c r="AF12" s="13"/>
      <c r="AL12" s="13"/>
      <c r="AR12" s="13"/>
      <c r="AX12" s="13"/>
      <c r="BD12" s="13"/>
      <c r="BJ12" s="13"/>
      <c r="BP12" s="13"/>
    </row>
    <row r="13" spans="2:68">
      <c r="B13" s="40" t="s">
        <v>69</v>
      </c>
      <c r="C13" s="28" t="s">
        <v>51</v>
      </c>
      <c r="D13" s="22" t="s">
        <v>59</v>
      </c>
      <c r="E13" s="24">
        <v>25</v>
      </c>
      <c r="F13" s="34">
        <v>1</v>
      </c>
      <c r="H13" s="106">
        <v>1.9274252432364004E-4</v>
      </c>
      <c r="I13" s="24">
        <v>6</v>
      </c>
      <c r="L13" s="13"/>
      <c r="N13" s="13"/>
      <c r="R13" s="13"/>
      <c r="T13" s="13"/>
      <c r="Z13" s="13"/>
      <c r="AF13" s="13"/>
      <c r="AL13" s="13"/>
      <c r="AR13" s="13"/>
      <c r="AX13" s="13"/>
      <c r="BD13" s="13"/>
      <c r="BJ13" s="13"/>
      <c r="BP13" s="13"/>
    </row>
    <row r="14" spans="2:68">
      <c r="B14" s="39" t="s">
        <v>65</v>
      </c>
      <c r="C14" s="27" t="s">
        <v>74</v>
      </c>
      <c r="D14" s="22" t="s">
        <v>82</v>
      </c>
      <c r="E14" s="24">
        <v>21</v>
      </c>
      <c r="F14" s="34">
        <v>1</v>
      </c>
      <c r="H14" s="106">
        <v>2.1388866283275464E-4</v>
      </c>
      <c r="I14" s="24">
        <v>7</v>
      </c>
      <c r="L14" s="13"/>
      <c r="N14" s="13"/>
      <c r="R14" s="13"/>
      <c r="T14" s="13"/>
      <c r="Z14" s="13"/>
      <c r="AF14" s="13"/>
      <c r="AL14" s="13"/>
      <c r="AR14" s="13"/>
      <c r="AX14" s="13"/>
      <c r="BD14" s="13"/>
      <c r="BJ14" s="13"/>
      <c r="BP14" s="13"/>
    </row>
    <row r="15" spans="2:68">
      <c r="B15" s="136" t="s">
        <v>73</v>
      </c>
      <c r="C15" s="137" t="s">
        <v>81</v>
      </c>
      <c r="D15" s="138" t="s">
        <v>64</v>
      </c>
      <c r="E15" s="24">
        <v>29</v>
      </c>
      <c r="F15" s="34">
        <v>1</v>
      </c>
      <c r="G15" s="64"/>
      <c r="H15" s="106">
        <v>2.5935137713396989E-4</v>
      </c>
      <c r="I15" s="24">
        <v>8</v>
      </c>
      <c r="L15" s="13"/>
      <c r="N15" s="13"/>
      <c r="R15" s="13"/>
      <c r="T15" s="13"/>
      <c r="Z15" s="13"/>
      <c r="AF15" s="13"/>
      <c r="AL15" s="13"/>
      <c r="AR15" s="13"/>
      <c r="AX15" s="13"/>
      <c r="BD15" s="13"/>
      <c r="BJ15" s="13"/>
      <c r="BP15" s="13"/>
    </row>
    <row r="16" spans="2:68">
      <c r="B16" s="69" t="s">
        <v>67</v>
      </c>
      <c r="C16" s="70" t="s">
        <v>76</v>
      </c>
      <c r="D16" s="70" t="s">
        <v>56</v>
      </c>
      <c r="E16" s="24">
        <v>23</v>
      </c>
      <c r="F16" s="34">
        <v>1</v>
      </c>
      <c r="H16" s="106">
        <v>2.6420169406467014E-4</v>
      </c>
      <c r="I16" s="24">
        <v>9</v>
      </c>
      <c r="L16" s="13"/>
      <c r="N16" s="13"/>
      <c r="R16" s="13"/>
      <c r="T16" s="13"/>
      <c r="Z16" s="13"/>
      <c r="AF16" s="13"/>
      <c r="AL16" s="13"/>
      <c r="AR16" s="13"/>
      <c r="AX16" s="13"/>
      <c r="BD16" s="13"/>
      <c r="BJ16" s="13"/>
      <c r="BP16" s="13"/>
    </row>
    <row r="17" spans="1:68">
      <c r="A17" s="64"/>
      <c r="B17" s="65"/>
      <c r="C17" s="66"/>
      <c r="D17" s="66"/>
      <c r="E17" s="64"/>
      <c r="F17" s="67"/>
      <c r="G17" s="64"/>
      <c r="H17" s="108" t="s">
        <v>373</v>
      </c>
      <c r="I17" s="64"/>
      <c r="J17" s="64"/>
      <c r="L17" s="13"/>
      <c r="N17" s="13"/>
      <c r="R17" s="13"/>
      <c r="T17" s="13"/>
      <c r="Z17" s="13"/>
      <c r="AF17" s="13"/>
      <c r="AL17" s="13"/>
      <c r="AR17" s="13"/>
      <c r="AX17" s="13"/>
      <c r="BD17" s="13"/>
      <c r="BJ17" s="13"/>
      <c r="BP17" s="13"/>
    </row>
    <row r="18" spans="1:68">
      <c r="A18" s="64"/>
      <c r="B18" s="65"/>
      <c r="C18" s="66"/>
      <c r="D18" s="66"/>
      <c r="E18" s="64"/>
      <c r="F18" s="67"/>
      <c r="G18" s="64"/>
      <c r="H18" s="108" t="s">
        <v>373</v>
      </c>
      <c r="I18" s="64"/>
      <c r="J18" s="64"/>
      <c r="L18" s="13"/>
      <c r="N18" s="13"/>
      <c r="R18" s="13"/>
      <c r="T18" s="13"/>
      <c r="Z18" s="13"/>
      <c r="AF18" s="13"/>
      <c r="AL18" s="13"/>
      <c r="AR18" s="13"/>
      <c r="AX18" s="13"/>
      <c r="BD18" s="13"/>
      <c r="BJ18" s="13"/>
      <c r="BP18" s="13"/>
    </row>
    <row r="19" spans="1:68">
      <c r="A19" s="64"/>
      <c r="B19" s="65"/>
      <c r="C19" s="66"/>
      <c r="D19" s="66"/>
      <c r="E19" s="64"/>
      <c r="F19" s="67"/>
      <c r="G19" s="64"/>
      <c r="H19" s="108" t="s">
        <v>373</v>
      </c>
      <c r="I19" s="64"/>
      <c r="J19" s="64"/>
      <c r="L19" s="13"/>
      <c r="N19" s="13"/>
      <c r="R19" s="13"/>
      <c r="T19" s="13"/>
      <c r="Z19" s="13"/>
      <c r="AF19" s="13"/>
      <c r="AL19" s="13"/>
      <c r="AR19" s="13"/>
      <c r="AX19" s="13"/>
      <c r="BD19" s="13"/>
      <c r="BJ19" s="13"/>
      <c r="BP19" s="13"/>
    </row>
    <row r="20" spans="1:68">
      <c r="A20" s="64"/>
      <c r="B20" s="65"/>
      <c r="C20" s="66"/>
      <c r="D20" s="66"/>
      <c r="E20" s="64"/>
      <c r="F20" s="67"/>
      <c r="G20" s="64"/>
      <c r="H20" s="108" t="s">
        <v>373</v>
      </c>
      <c r="I20" s="64"/>
      <c r="J20" s="64"/>
      <c r="L20" s="13"/>
      <c r="N20" s="13"/>
      <c r="R20" s="13"/>
      <c r="T20" s="13"/>
      <c r="Z20" s="13"/>
      <c r="AF20" s="13"/>
      <c r="AL20" s="13"/>
      <c r="AR20" s="13"/>
      <c r="AX20" s="13"/>
      <c r="BD20" s="13"/>
      <c r="BJ20" s="13"/>
      <c r="BP20" s="13"/>
    </row>
    <row r="21" spans="1:68">
      <c r="A21" s="64"/>
      <c r="B21" s="65"/>
      <c r="C21" s="66"/>
      <c r="D21" s="66"/>
      <c r="E21" s="64"/>
      <c r="F21" s="67"/>
      <c r="G21" s="64"/>
      <c r="H21" s="108" t="s">
        <v>373</v>
      </c>
      <c r="I21" s="64"/>
      <c r="J21" s="64"/>
      <c r="L21" s="13"/>
      <c r="N21" s="13"/>
      <c r="R21" s="13"/>
      <c r="T21" s="13"/>
      <c r="Z21" s="13"/>
      <c r="AF21" s="13"/>
      <c r="AL21" s="13"/>
      <c r="AR21" s="13"/>
      <c r="AX21" s="13"/>
      <c r="BD21" s="13"/>
      <c r="BJ21" s="13"/>
      <c r="BP21" s="13"/>
    </row>
    <row r="22" spans="1:68">
      <c r="A22" s="64"/>
      <c r="B22" s="65"/>
      <c r="C22" s="66"/>
      <c r="D22" s="66"/>
      <c r="E22" s="64"/>
      <c r="F22" s="67"/>
      <c r="G22" s="64"/>
      <c r="H22" s="108" t="s">
        <v>373</v>
      </c>
      <c r="I22" s="64"/>
      <c r="J22" s="64"/>
      <c r="L22" s="13"/>
      <c r="N22" s="13"/>
      <c r="R22" s="13"/>
      <c r="T22" s="13"/>
      <c r="Z22" s="13"/>
      <c r="AF22" s="13"/>
      <c r="AL22" s="13"/>
      <c r="AR22" s="13"/>
      <c r="AX22" s="13"/>
      <c r="BD22" s="13"/>
      <c r="BJ22" s="13"/>
      <c r="BP22" s="13"/>
    </row>
    <row r="23" spans="1:68">
      <c r="A23" s="64"/>
      <c r="B23" s="65"/>
      <c r="C23" s="66"/>
      <c r="D23" s="66"/>
      <c r="E23" s="64"/>
      <c r="F23" s="67"/>
      <c r="G23" s="64"/>
      <c r="H23" s="108" t="s">
        <v>373</v>
      </c>
      <c r="I23" s="64"/>
      <c r="J23" s="64"/>
      <c r="L23" s="13"/>
      <c r="N23" s="13"/>
      <c r="R23" s="13"/>
      <c r="T23" s="13"/>
      <c r="Z23" s="13"/>
      <c r="AF23" s="13"/>
      <c r="AL23" s="13"/>
      <c r="AR23" s="13"/>
      <c r="AX23" s="13"/>
      <c r="BD23" s="13"/>
      <c r="BJ23" s="13"/>
      <c r="BP23" s="13"/>
    </row>
    <row r="24" spans="1:68">
      <c r="A24" s="64"/>
      <c r="B24" s="65"/>
      <c r="C24" s="66"/>
      <c r="D24" s="66"/>
      <c r="E24" s="64"/>
      <c r="F24" s="67"/>
      <c r="G24" s="64"/>
      <c r="H24" s="108" t="s">
        <v>373</v>
      </c>
      <c r="I24" s="64"/>
      <c r="J24" s="64"/>
      <c r="L24" s="13"/>
      <c r="N24" s="13"/>
      <c r="R24" s="13"/>
      <c r="T24" s="13"/>
      <c r="Z24" s="13"/>
      <c r="AF24" s="13"/>
      <c r="AL24" s="13"/>
      <c r="AR24" s="13"/>
      <c r="AX24" s="13"/>
      <c r="BD24" s="13"/>
      <c r="BJ24" s="13"/>
      <c r="BP24" s="13"/>
    </row>
    <row r="25" spans="1:68">
      <c r="A25" s="64"/>
      <c r="B25" s="65"/>
      <c r="C25" s="66"/>
      <c r="D25" s="66"/>
      <c r="E25" s="64"/>
      <c r="F25" s="67"/>
      <c r="G25" s="64"/>
      <c r="H25" s="108" t="s">
        <v>373</v>
      </c>
      <c r="I25" s="64"/>
      <c r="J25" s="64"/>
      <c r="L25" s="13"/>
      <c r="N25" s="13"/>
      <c r="R25" s="13"/>
      <c r="T25" s="13"/>
      <c r="Z25" s="13"/>
      <c r="AF25" s="13"/>
      <c r="AL25" s="13"/>
      <c r="AR25" s="13"/>
      <c r="AX25" s="13"/>
      <c r="BD25" s="13"/>
      <c r="BJ25" s="13"/>
      <c r="BP25" s="13"/>
    </row>
    <row r="26" spans="1:68">
      <c r="A26" s="64"/>
      <c r="B26" s="65"/>
      <c r="C26" s="66"/>
      <c r="D26" s="66"/>
      <c r="E26" s="64"/>
      <c r="F26" s="67"/>
      <c r="G26" s="64"/>
      <c r="H26" s="108" t="s">
        <v>373</v>
      </c>
      <c r="I26" s="64"/>
      <c r="J26" s="64"/>
      <c r="L26" s="13"/>
      <c r="N26" s="13"/>
      <c r="R26" s="13"/>
      <c r="T26" s="13"/>
      <c r="Z26" s="13"/>
      <c r="AF26" s="13"/>
      <c r="AL26" s="13"/>
      <c r="AR26" s="13"/>
      <c r="AX26" s="13"/>
      <c r="BD26" s="13"/>
      <c r="BJ26" s="13"/>
      <c r="BP26" s="13"/>
    </row>
    <row r="27" spans="1:68">
      <c r="A27" s="64"/>
      <c r="B27" s="65"/>
      <c r="C27" s="66"/>
      <c r="D27" s="66"/>
      <c r="E27" s="64"/>
      <c r="F27" s="67"/>
      <c r="G27" s="64"/>
      <c r="H27" s="108" t="s">
        <v>373</v>
      </c>
      <c r="I27" s="64"/>
      <c r="J27" s="64"/>
      <c r="L27" s="13"/>
      <c r="N27" s="13"/>
      <c r="R27" s="13"/>
      <c r="T27" s="13"/>
      <c r="Z27" s="13"/>
      <c r="AF27" s="13"/>
      <c r="AL27" s="13"/>
      <c r="AR27" s="13"/>
      <c r="AX27" s="13"/>
      <c r="BD27" s="13"/>
      <c r="BJ27" s="13"/>
      <c r="BP27" s="13"/>
    </row>
    <row r="28" spans="1:68">
      <c r="A28" s="64"/>
      <c r="B28" s="65"/>
      <c r="C28" s="66"/>
      <c r="D28" s="66"/>
      <c r="E28" s="64"/>
      <c r="F28" s="67"/>
      <c r="G28" s="64"/>
      <c r="H28" s="108" t="s">
        <v>373</v>
      </c>
      <c r="I28" s="64"/>
      <c r="J28" s="64"/>
      <c r="L28" s="13"/>
      <c r="N28" s="13"/>
      <c r="R28" s="13"/>
      <c r="T28" s="13"/>
      <c r="Z28" s="13"/>
      <c r="AF28" s="13"/>
      <c r="AL28" s="13"/>
      <c r="AR28" s="13"/>
      <c r="AX28" s="13"/>
      <c r="BD28" s="13"/>
      <c r="BJ28" s="13"/>
      <c r="BP28" s="13"/>
    </row>
    <row r="29" spans="1:68">
      <c r="A29" s="64"/>
      <c r="B29" s="67"/>
      <c r="C29" s="64"/>
      <c r="D29" s="64"/>
      <c r="E29" s="64"/>
      <c r="F29" s="67"/>
      <c r="G29" s="64"/>
      <c r="H29" s="108" t="s">
        <v>373</v>
      </c>
      <c r="I29" s="64"/>
      <c r="J29" s="64"/>
      <c r="L29" s="13"/>
      <c r="N29" s="13"/>
      <c r="R29" s="13"/>
      <c r="T29" s="13"/>
      <c r="Z29" s="13"/>
      <c r="AF29" s="13"/>
      <c r="AL29" s="13"/>
      <c r="AR29" s="13"/>
      <c r="AX29" s="13"/>
      <c r="BD29" s="13"/>
      <c r="BJ29" s="13"/>
      <c r="BP29" s="13"/>
    </row>
    <row r="30" spans="1:68">
      <c r="A30" s="64"/>
      <c r="B30" s="67"/>
      <c r="C30" s="64"/>
      <c r="D30" s="64"/>
      <c r="E30" s="64"/>
      <c r="F30" s="67"/>
      <c r="G30" s="64"/>
      <c r="H30" s="108" t="s">
        <v>373</v>
      </c>
      <c r="I30" s="64"/>
      <c r="J30" s="64"/>
      <c r="L30" s="13"/>
      <c r="N30" s="13"/>
      <c r="R30" s="13"/>
      <c r="T30" s="13"/>
      <c r="Z30" s="13"/>
      <c r="AF30" s="13"/>
      <c r="AL30" s="13"/>
      <c r="AR30" s="13"/>
      <c r="AX30" s="13"/>
      <c r="BD30" s="13"/>
      <c r="BJ30" s="13"/>
      <c r="BP30" s="13"/>
    </row>
    <row r="31" spans="1:68">
      <c r="A31" s="64"/>
      <c r="B31" s="67"/>
      <c r="C31" s="64"/>
      <c r="D31" s="64"/>
      <c r="E31" s="64"/>
      <c r="F31" s="67"/>
      <c r="G31" s="64"/>
      <c r="H31" s="108"/>
      <c r="I31" s="64"/>
      <c r="J31" s="64"/>
      <c r="L31" s="13"/>
      <c r="N31" s="13"/>
      <c r="R31" s="13"/>
      <c r="T31" s="13"/>
      <c r="Z31" s="13"/>
      <c r="AF31" s="13"/>
      <c r="AL31" s="13"/>
      <c r="AR31" s="13"/>
      <c r="AX31" s="13"/>
      <c r="BD31" s="13"/>
      <c r="BJ31" s="13"/>
      <c r="BP31" s="13"/>
    </row>
    <row r="32" spans="1:68">
      <c r="A32" s="64"/>
      <c r="B32" s="67"/>
      <c r="C32" s="64"/>
      <c r="D32" s="64"/>
      <c r="E32" s="64"/>
      <c r="F32" s="67"/>
      <c r="G32" s="64"/>
      <c r="H32" s="108"/>
      <c r="I32" s="64"/>
      <c r="J32" s="64"/>
      <c r="L32" s="13"/>
      <c r="N32" s="13"/>
      <c r="R32" s="13"/>
      <c r="T32" s="13"/>
      <c r="Z32" s="13"/>
      <c r="AF32" s="13"/>
      <c r="AL32" s="13"/>
      <c r="AR32" s="13"/>
      <c r="AX32" s="13"/>
      <c r="BD32" s="13"/>
      <c r="BJ32" s="13"/>
      <c r="BP32" s="13"/>
    </row>
    <row r="33" spans="1:68">
      <c r="A33" s="64"/>
      <c r="B33" s="67"/>
      <c r="C33" s="64"/>
      <c r="D33" s="64"/>
      <c r="E33" s="64"/>
      <c r="F33" s="67"/>
      <c r="G33" s="64"/>
      <c r="H33" s="108"/>
      <c r="I33" s="64"/>
      <c r="J33" s="64"/>
      <c r="L33" s="13"/>
      <c r="N33" s="13"/>
      <c r="R33" s="13"/>
      <c r="T33" s="13"/>
      <c r="Z33" s="13"/>
      <c r="AF33" s="13"/>
      <c r="AL33" s="13"/>
      <c r="AR33" s="13"/>
      <c r="AX33" s="13"/>
      <c r="BD33" s="13"/>
      <c r="BJ33" s="13"/>
      <c r="BP33" s="13"/>
    </row>
    <row r="34" spans="1:68">
      <c r="A34" s="64"/>
      <c r="B34" s="67"/>
      <c r="C34" s="64"/>
      <c r="D34" s="64"/>
      <c r="E34" s="64"/>
      <c r="F34" s="67"/>
      <c r="G34" s="64"/>
      <c r="H34" s="108"/>
      <c r="I34" s="64"/>
      <c r="J34" s="64"/>
      <c r="L34" s="13"/>
      <c r="N34" s="13"/>
      <c r="R34" s="13"/>
      <c r="T34" s="13"/>
      <c r="Z34" s="13"/>
      <c r="AF34" s="13"/>
      <c r="AL34" s="13"/>
      <c r="AR34" s="13"/>
      <c r="AX34" s="13"/>
      <c r="BD34" s="13"/>
      <c r="BJ34" s="13"/>
      <c r="BP34" s="13"/>
    </row>
    <row r="35" spans="1:68">
      <c r="A35" s="64"/>
      <c r="B35" s="67"/>
      <c r="C35" s="64"/>
      <c r="D35" s="64"/>
      <c r="E35" s="64"/>
      <c r="F35" s="67"/>
      <c r="G35" s="64"/>
      <c r="H35" s="108"/>
      <c r="I35" s="64"/>
      <c r="J35" s="64"/>
      <c r="L35" s="13"/>
      <c r="N35" s="13"/>
      <c r="R35" s="13"/>
      <c r="T35" s="13"/>
      <c r="Z35" s="13"/>
      <c r="AF35" s="13"/>
      <c r="AL35" s="13"/>
      <c r="AR35" s="13"/>
      <c r="AX35" s="13"/>
      <c r="BD35" s="13"/>
      <c r="BJ35" s="13"/>
      <c r="BP35" s="13"/>
    </row>
    <row r="36" spans="1:68">
      <c r="A36" s="64"/>
      <c r="B36" s="67"/>
      <c r="C36" s="64"/>
      <c r="D36" s="64"/>
      <c r="E36" s="64"/>
      <c r="F36" s="67"/>
      <c r="G36" s="64"/>
      <c r="H36" s="108"/>
      <c r="I36" s="64"/>
      <c r="J36" s="64"/>
      <c r="L36" s="13"/>
      <c r="N36" s="13"/>
      <c r="R36" s="13"/>
      <c r="T36" s="13"/>
      <c r="Z36" s="13"/>
      <c r="AF36" s="13"/>
      <c r="AL36" s="13"/>
      <c r="AR36" s="13"/>
      <c r="AX36" s="13"/>
      <c r="BD36" s="13"/>
      <c r="BJ36" s="13"/>
      <c r="BP36" s="13"/>
    </row>
    <row r="37" spans="1:68">
      <c r="A37" s="64"/>
      <c r="B37" s="67"/>
      <c r="C37" s="64"/>
      <c r="D37" s="64"/>
      <c r="E37" s="64"/>
      <c r="F37" s="67"/>
      <c r="G37" s="64"/>
      <c r="H37" s="108"/>
      <c r="I37" s="64"/>
      <c r="J37" s="64"/>
      <c r="L37" s="13"/>
      <c r="N37" s="13"/>
      <c r="R37" s="13"/>
      <c r="T37" s="13"/>
      <c r="Z37" s="13"/>
      <c r="AF37" s="13"/>
      <c r="AL37" s="13"/>
      <c r="AR37" s="13"/>
      <c r="AX37" s="13"/>
      <c r="BD37" s="13"/>
      <c r="BJ37" s="13"/>
      <c r="BP37" s="13"/>
    </row>
    <row r="38" spans="1:68">
      <c r="A38" s="64"/>
      <c r="B38" s="67"/>
      <c r="C38" s="64"/>
      <c r="D38" s="64"/>
      <c r="E38" s="64"/>
      <c r="F38" s="67"/>
      <c r="G38" s="64"/>
      <c r="H38" s="108"/>
      <c r="I38" s="64"/>
      <c r="J38" s="64"/>
      <c r="L38" s="13"/>
      <c r="N38" s="13"/>
      <c r="R38" s="13"/>
      <c r="T38" s="13"/>
      <c r="Z38" s="13"/>
      <c r="AF38" s="13"/>
      <c r="AL38" s="13"/>
      <c r="AR38" s="13"/>
      <c r="AX38" s="13"/>
      <c r="BD38" s="13"/>
      <c r="BJ38" s="13"/>
      <c r="BP38" s="13"/>
    </row>
    <row r="39" spans="1:68">
      <c r="A39" s="64"/>
      <c r="B39" s="67"/>
      <c r="C39" s="64"/>
      <c r="D39" s="64"/>
      <c r="E39" s="64"/>
      <c r="F39" s="67"/>
      <c r="G39" s="64"/>
      <c r="H39" s="108"/>
      <c r="I39" s="64"/>
      <c r="J39" s="64"/>
      <c r="L39" s="13"/>
      <c r="N39" s="13"/>
      <c r="R39" s="13"/>
      <c r="T39" s="13"/>
      <c r="Z39" s="13"/>
      <c r="AF39" s="13"/>
      <c r="AL39" s="13"/>
      <c r="AR39" s="13"/>
      <c r="AX39" s="13"/>
      <c r="BD39" s="13"/>
      <c r="BJ39" s="13"/>
      <c r="BP39" s="13"/>
    </row>
    <row r="40" spans="1:68">
      <c r="A40" s="64"/>
      <c r="B40" s="67"/>
      <c r="C40" s="64"/>
      <c r="D40" s="64"/>
      <c r="E40" s="64"/>
      <c r="F40" s="67"/>
      <c r="G40" s="64"/>
      <c r="H40" s="108"/>
      <c r="I40" s="64"/>
      <c r="J40" s="64"/>
      <c r="L40" s="13"/>
      <c r="N40" s="13"/>
      <c r="R40" s="13"/>
      <c r="T40" s="13"/>
      <c r="Z40" s="13"/>
      <c r="AF40" s="13"/>
      <c r="AL40" s="13"/>
      <c r="AR40" s="13"/>
      <c r="AX40" s="13"/>
      <c r="BD40" s="13"/>
      <c r="BJ40" s="13"/>
      <c r="BP40" s="13"/>
    </row>
    <row r="41" spans="1:68">
      <c r="A41" s="64"/>
      <c r="B41" s="67"/>
      <c r="C41" s="64"/>
      <c r="D41" s="64"/>
      <c r="E41" s="64"/>
      <c r="F41" s="67"/>
      <c r="G41" s="64"/>
      <c r="H41" s="108"/>
      <c r="I41" s="64"/>
      <c r="J41" s="64"/>
      <c r="L41" s="13"/>
      <c r="N41" s="13"/>
      <c r="R41" s="13"/>
      <c r="T41" s="13"/>
      <c r="Z41" s="13"/>
      <c r="AF41" s="13"/>
      <c r="AL41" s="13"/>
      <c r="AR41" s="13"/>
      <c r="AX41" s="13"/>
      <c r="BD41" s="13"/>
      <c r="BJ41" s="13"/>
      <c r="BP41" s="13"/>
    </row>
    <row r="42" spans="1:68">
      <c r="A42" s="64"/>
      <c r="B42" s="67"/>
      <c r="C42" s="64"/>
      <c r="D42" s="64"/>
      <c r="E42" s="64"/>
      <c r="F42" s="67"/>
      <c r="G42" s="64"/>
      <c r="H42" s="108"/>
      <c r="I42" s="64"/>
      <c r="J42" s="64"/>
      <c r="L42" s="13"/>
      <c r="N42" s="13"/>
      <c r="R42" s="13"/>
      <c r="T42" s="13"/>
      <c r="Z42" s="13"/>
      <c r="AF42" s="13"/>
      <c r="AL42" s="13"/>
      <c r="AR42" s="13"/>
      <c r="AX42" s="13"/>
      <c r="BD42" s="13"/>
      <c r="BJ42" s="13"/>
      <c r="BP42" s="13"/>
    </row>
    <row r="43" spans="1:68">
      <c r="A43" s="64"/>
      <c r="B43" s="67"/>
      <c r="C43" s="64"/>
      <c r="D43" s="64"/>
      <c r="E43" s="64"/>
      <c r="F43" s="67"/>
      <c r="G43" s="64"/>
      <c r="H43" s="108"/>
      <c r="I43" s="64"/>
      <c r="J43" s="64"/>
      <c r="L43" s="13"/>
      <c r="N43" s="13"/>
      <c r="R43" s="13"/>
      <c r="T43" s="13"/>
      <c r="Z43" s="13"/>
      <c r="AF43" s="13"/>
      <c r="AL43" s="13"/>
      <c r="AR43" s="13"/>
      <c r="AX43" s="13"/>
      <c r="BD43" s="13"/>
      <c r="BJ43" s="13"/>
      <c r="BP43" s="13"/>
    </row>
    <row r="44" spans="1:68">
      <c r="A44" s="64"/>
      <c r="B44" s="67"/>
      <c r="C44" s="64"/>
      <c r="D44" s="64"/>
      <c r="E44" s="64"/>
      <c r="F44" s="67"/>
      <c r="G44" s="64"/>
      <c r="H44" s="108"/>
      <c r="I44" s="64"/>
      <c r="J44" s="64"/>
      <c r="L44" s="13"/>
      <c r="N44" s="13"/>
      <c r="R44" s="13"/>
      <c r="T44" s="13"/>
      <c r="Z44" s="13"/>
      <c r="AF44" s="13"/>
      <c r="AL44" s="13"/>
      <c r="AR44" s="13"/>
      <c r="AX44" s="13"/>
      <c r="BD44" s="13"/>
      <c r="BJ44" s="13"/>
      <c r="BP44" s="13"/>
    </row>
    <row r="45" spans="1:68">
      <c r="A45" s="64"/>
      <c r="B45" s="67"/>
      <c r="C45" s="64"/>
      <c r="D45" s="64"/>
      <c r="E45" s="64"/>
      <c r="F45" s="67"/>
      <c r="G45" s="64"/>
      <c r="H45" s="108"/>
      <c r="I45" s="64"/>
      <c r="J45" s="64"/>
      <c r="L45" s="13"/>
      <c r="N45" s="13"/>
      <c r="R45" s="13"/>
      <c r="T45" s="13"/>
      <c r="Z45" s="13"/>
      <c r="AF45" s="13"/>
      <c r="AL45" s="13"/>
      <c r="AR45" s="13"/>
      <c r="AX45" s="13"/>
      <c r="BD45" s="13"/>
      <c r="BJ45" s="13"/>
      <c r="BP45" s="13"/>
    </row>
    <row r="46" spans="1:68">
      <c r="A46" s="64"/>
      <c r="B46" s="67"/>
      <c r="C46" s="64"/>
      <c r="D46" s="64"/>
      <c r="E46" s="64"/>
      <c r="F46" s="67"/>
      <c r="G46" s="64"/>
      <c r="H46" s="108"/>
      <c r="I46" s="64"/>
      <c r="J46" s="64"/>
      <c r="L46" s="13"/>
      <c r="N46" s="13"/>
      <c r="R46" s="13"/>
      <c r="T46" s="13"/>
      <c r="Z46" s="13"/>
      <c r="AF46" s="13"/>
      <c r="AL46" s="13"/>
      <c r="AR46" s="13"/>
      <c r="AX46" s="13"/>
      <c r="BD46" s="13"/>
      <c r="BJ46" s="13"/>
      <c r="BP46" s="13"/>
    </row>
    <row r="47" spans="1:68">
      <c r="A47" s="64"/>
      <c r="B47" s="67"/>
      <c r="C47" s="64"/>
      <c r="D47" s="64"/>
      <c r="E47" s="64"/>
      <c r="F47" s="67"/>
      <c r="G47" s="64"/>
      <c r="H47" s="108"/>
      <c r="I47" s="64"/>
      <c r="J47" s="64"/>
      <c r="L47" s="13"/>
      <c r="N47" s="13"/>
      <c r="R47" s="13"/>
      <c r="T47" s="13"/>
      <c r="Z47" s="13"/>
      <c r="AF47" s="13"/>
      <c r="AL47" s="13"/>
      <c r="AR47" s="13"/>
      <c r="AX47" s="13"/>
      <c r="BD47" s="13"/>
      <c r="BJ47" s="13"/>
      <c r="BP47" s="13"/>
    </row>
    <row r="48" spans="1:68">
      <c r="A48" s="64"/>
      <c r="B48" s="67"/>
      <c r="C48" s="64"/>
      <c r="D48" s="64"/>
      <c r="E48" s="64"/>
      <c r="F48" s="67"/>
      <c r="G48" s="64"/>
      <c r="H48" s="108"/>
      <c r="I48" s="64"/>
      <c r="J48" s="64"/>
      <c r="L48" s="13"/>
      <c r="N48" s="13"/>
      <c r="R48" s="13"/>
      <c r="T48" s="13"/>
      <c r="Z48" s="13"/>
      <c r="AF48" s="13"/>
      <c r="AL48" s="13"/>
      <c r="AR48" s="13"/>
      <c r="AX48" s="13"/>
      <c r="BD48" s="13"/>
      <c r="BJ48" s="13"/>
      <c r="BP48" s="13"/>
    </row>
    <row r="49" spans="1:68">
      <c r="A49" s="64"/>
      <c r="B49" s="67"/>
      <c r="C49" s="64"/>
      <c r="D49" s="64"/>
      <c r="E49" s="64"/>
      <c r="F49" s="67"/>
      <c r="G49" s="64"/>
      <c r="H49" s="108"/>
      <c r="I49" s="64"/>
      <c r="J49" s="64"/>
      <c r="L49" s="13"/>
      <c r="N49" s="13"/>
      <c r="R49" s="13"/>
      <c r="T49" s="13"/>
      <c r="Z49" s="13"/>
      <c r="AF49" s="13"/>
      <c r="AL49" s="13"/>
      <c r="AR49" s="13"/>
      <c r="AX49" s="13"/>
      <c r="BD49" s="13"/>
      <c r="BJ49" s="13"/>
      <c r="BP49" s="13"/>
    </row>
  </sheetData>
  <autoFilter ref="B7:I16">
    <sortState ref="B8:I16">
      <sortCondition ref="H8:H16"/>
    </sortState>
  </autoFilter>
  <mergeCells count="1">
    <mergeCell ref="B3:E4"/>
  </mergeCells>
  <phoneticPr fontId="14" type="noConversion"/>
  <conditionalFormatting sqref="F1:H2 R1:R1048576 F56:H1048576 G3:H6 G50:H55 G7:G49 J1:L1048576">
    <cfRule type="colorScale" priority="9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3:F4 B5:F55">
    <cfRule type="colorScale" priority="8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1048576">
    <cfRule type="colorScale" priority="7">
      <colorScale>
        <cfvo type="num" val="1"/>
        <cfvo type="num" val="2"/>
        <color theme="4"/>
        <color theme="5"/>
      </colorScale>
    </cfRule>
  </conditionalFormatting>
  <conditionalFormatting sqref="H8:H49">
    <cfRule type="colorScale" priority="6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1:I6 I50:I1048576">
    <cfRule type="colorScale" priority="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8:I49">
    <cfRule type="colorScale" priority="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H7">
    <cfRule type="colorScale" priority="3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7">
    <cfRule type="colorScale" priority="1">
      <colorScale>
        <cfvo type="num" val="1"/>
        <cfvo type="num" val="2"/>
        <color theme="7" tint="0.79998168889431442"/>
        <color theme="6" tint="0.79998168889431442"/>
      </colorScale>
    </cfRule>
  </conditionalFormatting>
  <pageMargins left="0.7" right="0.7" top="0.75" bottom="0.75" header="0.3" footer="0.3"/>
  <pageSetup paperSize="9" scale="78" orientation="landscape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le4" enableFormatConditionsCalculation="0"/>
  <dimension ref="A2:BP49"/>
  <sheetViews>
    <sheetView showGridLines="0" workbookViewId="0">
      <selection activeCell="H1" sqref="H1:H1048576"/>
    </sheetView>
  </sheetViews>
  <sheetFormatPr baseColWidth="10" defaultColWidth="10.875" defaultRowHeight="15.75"/>
  <cols>
    <col min="1" max="1" width="10.875" style="13"/>
    <col min="2" max="2" width="21.875" style="33" customWidth="1"/>
    <col min="3" max="3" width="17.5" style="13" customWidth="1"/>
    <col min="4" max="4" width="37.375" style="13" customWidth="1"/>
    <col min="5" max="5" width="14.125" style="13" customWidth="1"/>
    <col min="6" max="6" width="14.125" style="33" customWidth="1"/>
    <col min="7" max="7" width="10.875" style="13"/>
    <col min="8" max="8" width="15.375" style="107" customWidth="1"/>
    <col min="9" max="9" width="15.375" style="13" customWidth="1"/>
    <col min="10" max="10" width="25.5" style="13" customWidth="1"/>
    <col min="11" max="11" width="13.375" style="13" customWidth="1"/>
    <col min="12" max="12" width="13.375" style="33" customWidth="1"/>
    <col min="13" max="13" width="10.875" style="13"/>
    <col min="14" max="14" width="21.875" style="33" customWidth="1"/>
    <col min="15" max="15" width="17" style="13" customWidth="1"/>
    <col min="16" max="16" width="31.5" style="13" customWidth="1"/>
    <col min="17" max="17" width="14.5" style="13" customWidth="1"/>
    <col min="18" max="18" width="14.5" style="33" customWidth="1"/>
    <col min="19" max="19" width="10.875" style="13"/>
    <col min="20" max="20" width="21.625" style="33" customWidth="1"/>
    <col min="21" max="21" width="16.375" style="13" customWidth="1"/>
    <col min="22" max="22" width="26.625" style="13" customWidth="1"/>
    <col min="23" max="23" width="13.625" style="13" customWidth="1"/>
    <col min="24" max="24" width="14.5" style="13" customWidth="1"/>
    <col min="25" max="25" width="10.875" style="13"/>
    <col min="26" max="26" width="21.625" style="33" customWidth="1"/>
    <col min="27" max="27" width="16.5" style="13" customWidth="1"/>
    <col min="28" max="28" width="36.5" style="13" customWidth="1"/>
    <col min="29" max="29" width="14.375" style="13" customWidth="1"/>
    <col min="30" max="30" width="14.5" style="13" customWidth="1"/>
    <col min="31" max="31" width="10.875" style="13"/>
    <col min="32" max="32" width="21.625" style="33" customWidth="1"/>
    <col min="33" max="33" width="16.5" style="13" customWidth="1"/>
    <col min="34" max="34" width="33.625" style="13" customWidth="1"/>
    <col min="35" max="36" width="14.5" style="13" customWidth="1"/>
    <col min="37" max="37" width="10.875" style="13"/>
    <col min="38" max="38" width="21.625" style="33" customWidth="1"/>
    <col min="39" max="39" width="16.5" style="13" customWidth="1"/>
    <col min="40" max="40" width="35.625" style="13" customWidth="1"/>
    <col min="41" max="41" width="13.125" style="13" customWidth="1"/>
    <col min="42" max="42" width="14.5" style="13" customWidth="1"/>
    <col min="43" max="43" width="10.875" style="13"/>
    <col min="44" max="44" width="21.625" style="33" customWidth="1"/>
    <col min="45" max="45" width="16.125" style="13" customWidth="1"/>
    <col min="46" max="46" width="35.125" style="13" customWidth="1"/>
    <col min="47" max="47" width="12.375" style="13" customWidth="1"/>
    <col min="48" max="48" width="14.5" style="13" customWidth="1"/>
    <col min="49" max="49" width="10.875" style="13"/>
    <col min="50" max="50" width="21.625" style="33" customWidth="1"/>
    <col min="51" max="51" width="16.5" style="13" customWidth="1"/>
    <col min="52" max="52" width="33.375" style="13" customWidth="1"/>
    <col min="53" max="53" width="12.5" style="13" customWidth="1"/>
    <col min="54" max="54" width="14.5" style="13" customWidth="1"/>
    <col min="55" max="55" width="10.875" style="13"/>
    <col min="56" max="56" width="21.625" style="33" customWidth="1"/>
    <col min="57" max="57" width="16.5" style="13" customWidth="1"/>
    <col min="58" max="58" width="34.625" style="13" customWidth="1"/>
    <col min="59" max="59" width="12" style="13" customWidth="1"/>
    <col min="60" max="60" width="14.5" style="13" customWidth="1"/>
    <col min="61" max="61" width="10.875" style="13"/>
    <col min="62" max="62" width="21.625" style="33" customWidth="1"/>
    <col min="63" max="63" width="16.5" style="13" customWidth="1"/>
    <col min="64" max="64" width="35.875" style="13" customWidth="1"/>
    <col min="65" max="65" width="12.5" style="13" customWidth="1"/>
    <col min="66" max="66" width="14.5" style="13" customWidth="1"/>
    <col min="67" max="67" width="10.875" style="13"/>
    <col min="68" max="68" width="21.875" style="33" customWidth="1"/>
    <col min="69" max="69" width="16.125" style="13" customWidth="1"/>
    <col min="70" max="70" width="36.875" style="13" customWidth="1"/>
    <col min="71" max="71" width="12.375" style="13" customWidth="1"/>
    <col min="72" max="72" width="14.5" style="13" customWidth="1"/>
    <col min="73" max="16384" width="10.875" style="13"/>
  </cols>
  <sheetData>
    <row r="2" spans="2:68" ht="16.5" thickBot="1">
      <c r="F2" s="61"/>
      <c r="H2" s="104"/>
      <c r="L2" s="13"/>
      <c r="N2" s="13"/>
      <c r="R2" s="13"/>
      <c r="T2" s="13"/>
      <c r="Z2" s="13"/>
      <c r="AF2" s="13"/>
      <c r="AL2" s="13"/>
      <c r="AR2" s="13"/>
      <c r="AX2" s="13"/>
      <c r="BD2" s="13"/>
      <c r="BJ2" s="13"/>
      <c r="BP2" s="13"/>
    </row>
    <row r="3" spans="2:68" s="10" customFormat="1" ht="15.95" customHeight="1">
      <c r="B3" s="124" t="s">
        <v>12</v>
      </c>
      <c r="C3" s="125"/>
      <c r="D3" s="125"/>
      <c r="E3" s="126"/>
      <c r="F3" s="12"/>
      <c r="H3" s="105"/>
    </row>
    <row r="4" spans="2:68" s="10" customFormat="1" ht="17.100000000000001" customHeight="1" thickBot="1">
      <c r="B4" s="127"/>
      <c r="C4" s="128"/>
      <c r="D4" s="128"/>
      <c r="E4" s="129"/>
      <c r="F4" s="12"/>
      <c r="H4" s="105"/>
    </row>
    <row r="5" spans="2:68" s="10" customFormat="1">
      <c r="F5" s="16"/>
      <c r="H5" s="105"/>
    </row>
    <row r="6" spans="2:68" s="10" customFormat="1">
      <c r="H6" s="105"/>
    </row>
    <row r="7" spans="2:68" s="10" customFormat="1" ht="23.1" customHeight="1">
      <c r="B7" s="17" t="s">
        <v>0</v>
      </c>
      <c r="C7" s="17" t="s">
        <v>1</v>
      </c>
      <c r="D7" s="17" t="s">
        <v>2</v>
      </c>
      <c r="E7" s="17" t="s">
        <v>3</v>
      </c>
      <c r="F7" s="17" t="s">
        <v>18</v>
      </c>
      <c r="H7" s="103" t="s">
        <v>367</v>
      </c>
      <c r="I7" s="17" t="s">
        <v>366</v>
      </c>
    </row>
    <row r="8" spans="2:68">
      <c r="B8" s="40" t="s">
        <v>97</v>
      </c>
      <c r="C8" s="28" t="s">
        <v>98</v>
      </c>
      <c r="D8" s="22" t="s">
        <v>90</v>
      </c>
      <c r="E8" s="24">
        <v>30</v>
      </c>
      <c r="F8" s="34">
        <v>1</v>
      </c>
      <c r="H8" s="106"/>
      <c r="I8" s="24"/>
      <c r="L8" s="13"/>
      <c r="N8" s="13"/>
      <c r="R8" s="13"/>
      <c r="T8" s="13"/>
      <c r="Z8" s="13"/>
      <c r="AF8" s="13"/>
      <c r="AL8" s="13"/>
      <c r="AR8" s="13"/>
      <c r="AX8" s="13"/>
      <c r="BD8" s="13"/>
      <c r="BJ8" s="13"/>
      <c r="BP8" s="13"/>
    </row>
    <row r="9" spans="2:68">
      <c r="B9" s="40" t="s">
        <v>99</v>
      </c>
      <c r="C9" s="28" t="s">
        <v>100</v>
      </c>
      <c r="D9" s="22" t="s">
        <v>58</v>
      </c>
      <c r="E9" s="24">
        <v>31</v>
      </c>
      <c r="F9" s="34">
        <v>1</v>
      </c>
      <c r="H9" s="106"/>
      <c r="I9" s="24"/>
      <c r="L9" s="13"/>
      <c r="N9" s="13"/>
      <c r="R9" s="13"/>
      <c r="T9" s="13"/>
      <c r="Z9" s="13"/>
      <c r="AF9" s="13"/>
      <c r="AL9" s="13"/>
      <c r="AR9" s="13"/>
      <c r="AX9" s="13"/>
      <c r="BD9" s="13"/>
      <c r="BJ9" s="13"/>
      <c r="BP9" s="13"/>
    </row>
    <row r="10" spans="2:68">
      <c r="B10" s="40" t="s">
        <v>101</v>
      </c>
      <c r="C10" s="28" t="s">
        <v>102</v>
      </c>
      <c r="D10" s="22" t="s">
        <v>59</v>
      </c>
      <c r="E10" s="24">
        <v>32</v>
      </c>
      <c r="F10" s="34">
        <v>1</v>
      </c>
      <c r="H10" s="106"/>
      <c r="I10" s="24"/>
      <c r="L10" s="13"/>
      <c r="N10" s="13"/>
      <c r="R10" s="13"/>
      <c r="T10" s="13"/>
      <c r="Z10" s="13"/>
      <c r="AF10" s="13"/>
      <c r="AL10" s="13"/>
      <c r="AR10" s="13"/>
      <c r="AX10" s="13"/>
      <c r="BD10" s="13"/>
      <c r="BJ10" s="13"/>
      <c r="BP10" s="13"/>
    </row>
    <row r="11" spans="2:68">
      <c r="B11" s="40" t="s">
        <v>103</v>
      </c>
      <c r="C11" s="28" t="s">
        <v>104</v>
      </c>
      <c r="D11" s="22" t="s">
        <v>59</v>
      </c>
      <c r="E11" s="24">
        <v>33</v>
      </c>
      <c r="F11" s="34">
        <v>1</v>
      </c>
      <c r="H11" s="106"/>
      <c r="I11" s="24"/>
      <c r="L11" s="13"/>
      <c r="N11" s="13"/>
      <c r="R11" s="13"/>
      <c r="T11" s="13"/>
      <c r="Z11" s="13"/>
      <c r="AF11" s="13"/>
      <c r="AL11" s="13"/>
      <c r="AR11" s="13"/>
      <c r="AX11" s="13"/>
      <c r="BD11" s="13"/>
      <c r="BJ11" s="13"/>
      <c r="BP11" s="13"/>
    </row>
    <row r="12" spans="2:68">
      <c r="B12" s="45" t="s">
        <v>105</v>
      </c>
      <c r="C12" s="46" t="s">
        <v>106</v>
      </c>
      <c r="D12" s="47" t="s">
        <v>59</v>
      </c>
      <c r="E12" s="24">
        <v>34</v>
      </c>
      <c r="F12" s="34">
        <v>1</v>
      </c>
      <c r="H12" s="106"/>
      <c r="I12" s="24"/>
      <c r="L12" s="13"/>
      <c r="N12" s="13"/>
      <c r="R12" s="13"/>
      <c r="T12" s="13"/>
      <c r="Z12" s="13"/>
      <c r="AF12" s="13"/>
      <c r="AL12" s="13"/>
      <c r="AR12" s="13"/>
      <c r="AX12" s="13"/>
      <c r="BD12" s="13"/>
      <c r="BJ12" s="13"/>
      <c r="BP12" s="13"/>
    </row>
    <row r="13" spans="2:68">
      <c r="B13" s="40" t="s">
        <v>107</v>
      </c>
      <c r="C13" s="28" t="s">
        <v>108</v>
      </c>
      <c r="D13" s="22" t="s">
        <v>83</v>
      </c>
      <c r="E13" s="24">
        <v>35</v>
      </c>
      <c r="F13" s="34">
        <v>1</v>
      </c>
      <c r="H13" s="106"/>
      <c r="I13" s="24"/>
      <c r="L13" s="13"/>
      <c r="N13" s="13"/>
      <c r="R13" s="13"/>
      <c r="T13" s="13"/>
      <c r="Z13" s="13"/>
      <c r="AF13" s="13"/>
      <c r="AL13" s="13"/>
      <c r="AR13" s="13"/>
      <c r="AX13" s="13"/>
      <c r="BD13" s="13"/>
      <c r="BJ13" s="13"/>
      <c r="BP13" s="13"/>
    </row>
    <row r="14" spans="2:68">
      <c r="B14" s="58" t="s">
        <v>109</v>
      </c>
      <c r="C14" s="55" t="s">
        <v>55</v>
      </c>
      <c r="D14" s="68" t="s">
        <v>110</v>
      </c>
      <c r="E14" s="24">
        <v>36</v>
      </c>
      <c r="F14" s="63">
        <v>1</v>
      </c>
      <c r="H14" s="106"/>
      <c r="I14" s="24"/>
      <c r="L14" s="13"/>
      <c r="N14" s="13"/>
      <c r="R14" s="13"/>
      <c r="T14" s="13"/>
      <c r="Z14" s="13"/>
      <c r="AF14" s="13"/>
      <c r="AL14" s="13"/>
      <c r="AR14" s="13"/>
      <c r="AX14" s="13"/>
      <c r="BD14" s="13"/>
      <c r="BJ14" s="13"/>
      <c r="BP14" s="13"/>
    </row>
    <row r="15" spans="2:68">
      <c r="B15" s="59" t="s">
        <v>111</v>
      </c>
      <c r="C15" s="57" t="s">
        <v>112</v>
      </c>
      <c r="D15" s="57" t="s">
        <v>110</v>
      </c>
      <c r="E15" s="24">
        <v>37</v>
      </c>
      <c r="F15" s="34">
        <v>1</v>
      </c>
      <c r="H15" s="106"/>
      <c r="I15" s="62"/>
      <c r="L15" s="13"/>
      <c r="N15" s="13"/>
      <c r="R15" s="13"/>
      <c r="T15" s="13"/>
      <c r="Z15" s="13"/>
      <c r="AF15" s="13"/>
      <c r="AL15" s="13"/>
      <c r="AR15" s="13"/>
      <c r="AX15" s="13"/>
      <c r="BD15" s="13"/>
      <c r="BJ15" s="13"/>
      <c r="BP15" s="13"/>
    </row>
    <row r="16" spans="2:68">
      <c r="B16" s="59" t="s">
        <v>113</v>
      </c>
      <c r="C16" s="57" t="s">
        <v>114</v>
      </c>
      <c r="D16" s="57" t="s">
        <v>64</v>
      </c>
      <c r="E16" s="24">
        <v>38</v>
      </c>
      <c r="F16" s="34">
        <v>1</v>
      </c>
      <c r="H16" s="106"/>
      <c r="I16" s="24"/>
      <c r="L16" s="13"/>
      <c r="N16" s="13"/>
      <c r="R16" s="13"/>
      <c r="T16" s="13"/>
      <c r="Z16" s="13"/>
      <c r="AF16" s="13"/>
      <c r="AL16" s="13"/>
      <c r="AR16" s="13"/>
      <c r="AX16" s="13"/>
      <c r="BD16" s="13"/>
      <c r="BJ16" s="13"/>
      <c r="BP16" s="13"/>
    </row>
    <row r="17" spans="1:68">
      <c r="A17" s="64"/>
      <c r="B17" s="65"/>
      <c r="C17" s="66"/>
      <c r="D17" s="66"/>
      <c r="E17" s="66"/>
      <c r="F17" s="65"/>
      <c r="H17" s="104"/>
      <c r="L17" s="13"/>
      <c r="N17" s="13"/>
      <c r="R17" s="13"/>
      <c r="T17" s="13"/>
      <c r="Z17" s="13"/>
      <c r="AF17" s="13"/>
      <c r="AL17" s="13"/>
      <c r="AR17" s="13"/>
      <c r="AX17" s="13"/>
      <c r="BD17" s="13"/>
      <c r="BJ17" s="13"/>
      <c r="BP17" s="13"/>
    </row>
    <row r="18" spans="1:68">
      <c r="A18" s="64"/>
      <c r="B18" s="65"/>
      <c r="C18" s="66"/>
      <c r="D18" s="66"/>
      <c r="E18" s="66"/>
      <c r="F18" s="65"/>
      <c r="H18" s="104"/>
      <c r="L18" s="13"/>
      <c r="N18" s="13"/>
      <c r="R18" s="13"/>
      <c r="T18" s="13"/>
      <c r="Z18" s="13"/>
      <c r="AF18" s="13"/>
      <c r="AL18" s="13"/>
      <c r="AR18" s="13"/>
      <c r="AX18" s="13"/>
      <c r="BD18" s="13"/>
      <c r="BJ18" s="13"/>
      <c r="BP18" s="13"/>
    </row>
    <row r="19" spans="1:68">
      <c r="A19" s="64"/>
      <c r="B19" s="65"/>
      <c r="C19" s="66"/>
      <c r="D19" s="66"/>
      <c r="E19" s="66"/>
      <c r="F19" s="65"/>
      <c r="H19" s="104"/>
      <c r="L19" s="13"/>
      <c r="N19" s="13"/>
      <c r="R19" s="13"/>
      <c r="T19" s="13"/>
      <c r="Z19" s="13"/>
      <c r="AF19" s="13"/>
      <c r="AL19" s="13"/>
      <c r="AR19" s="13"/>
      <c r="AX19" s="13"/>
      <c r="BD19" s="13"/>
      <c r="BJ19" s="13"/>
      <c r="BP19" s="13"/>
    </row>
    <row r="20" spans="1:68">
      <c r="A20" s="64"/>
      <c r="B20" s="65"/>
      <c r="C20" s="66"/>
      <c r="D20" s="66"/>
      <c r="E20" s="66"/>
      <c r="F20" s="65"/>
      <c r="H20" s="104"/>
      <c r="L20" s="13"/>
      <c r="N20" s="13"/>
      <c r="R20" s="13"/>
      <c r="T20" s="13"/>
      <c r="Z20" s="13"/>
      <c r="AF20" s="13"/>
      <c r="AL20" s="13"/>
      <c r="AR20" s="13"/>
      <c r="AX20" s="13"/>
      <c r="BD20" s="13"/>
      <c r="BJ20" s="13"/>
      <c r="BP20" s="13"/>
    </row>
    <row r="21" spans="1:68">
      <c r="A21" s="64"/>
      <c r="B21" s="67"/>
      <c r="C21" s="64"/>
      <c r="D21" s="64"/>
      <c r="E21" s="64"/>
      <c r="F21" s="67"/>
      <c r="H21" s="104"/>
      <c r="L21" s="13"/>
      <c r="N21" s="13"/>
      <c r="R21" s="13"/>
      <c r="T21" s="13"/>
      <c r="Z21" s="13"/>
      <c r="AF21" s="13"/>
      <c r="AL21" s="13"/>
      <c r="AR21" s="13"/>
      <c r="AX21" s="13"/>
      <c r="BD21" s="13"/>
      <c r="BJ21" s="13"/>
      <c r="BP21" s="13"/>
    </row>
    <row r="22" spans="1:68">
      <c r="A22" s="64"/>
      <c r="B22" s="67"/>
      <c r="C22" s="64"/>
      <c r="D22" s="64"/>
      <c r="E22" s="64"/>
      <c r="F22" s="67"/>
      <c r="H22" s="104"/>
      <c r="L22" s="13"/>
      <c r="N22" s="13"/>
      <c r="R22" s="13"/>
      <c r="T22" s="13"/>
      <c r="Z22" s="13"/>
      <c r="AF22" s="13"/>
      <c r="AL22" s="13"/>
      <c r="AR22" s="13"/>
      <c r="AX22" s="13"/>
      <c r="BD22" s="13"/>
      <c r="BJ22" s="13"/>
      <c r="BP22" s="13"/>
    </row>
    <row r="23" spans="1:68">
      <c r="A23" s="64"/>
      <c r="B23" s="67"/>
      <c r="C23" s="64"/>
      <c r="D23" s="64"/>
      <c r="E23" s="64"/>
      <c r="F23" s="67"/>
      <c r="H23" s="104"/>
      <c r="L23" s="13"/>
      <c r="N23" s="13"/>
      <c r="R23" s="13"/>
      <c r="T23" s="13"/>
      <c r="Z23" s="13"/>
      <c r="AF23" s="13"/>
      <c r="AL23" s="13"/>
      <c r="AR23" s="13"/>
      <c r="AX23" s="13"/>
      <c r="BD23" s="13"/>
      <c r="BJ23" s="13"/>
      <c r="BP23" s="13"/>
    </row>
    <row r="24" spans="1:68">
      <c r="A24" s="64"/>
      <c r="B24" s="67"/>
      <c r="C24" s="64"/>
      <c r="D24" s="64"/>
      <c r="E24" s="64"/>
      <c r="F24" s="67"/>
      <c r="H24" s="104"/>
      <c r="L24" s="13"/>
      <c r="N24" s="13"/>
      <c r="R24" s="13"/>
      <c r="T24" s="13"/>
      <c r="Z24" s="13"/>
      <c r="AF24" s="13"/>
      <c r="AL24" s="13"/>
      <c r="AR24" s="13"/>
      <c r="AX24" s="13"/>
      <c r="BD24" s="13"/>
      <c r="BJ24" s="13"/>
      <c r="BP24" s="13"/>
    </row>
    <row r="25" spans="1:68">
      <c r="A25" s="64"/>
      <c r="B25" s="67"/>
      <c r="C25" s="64"/>
      <c r="D25" s="64"/>
      <c r="E25" s="64"/>
      <c r="F25" s="67"/>
      <c r="H25" s="104"/>
      <c r="L25" s="13"/>
      <c r="N25" s="13"/>
      <c r="R25" s="13"/>
      <c r="T25" s="13"/>
      <c r="Z25" s="13"/>
      <c r="AF25" s="13"/>
      <c r="AL25" s="13"/>
      <c r="AR25" s="13"/>
      <c r="AX25" s="13"/>
      <c r="BD25" s="13"/>
      <c r="BJ25" s="13"/>
      <c r="BP25" s="13"/>
    </row>
    <row r="26" spans="1:68">
      <c r="A26" s="64"/>
      <c r="B26" s="67"/>
      <c r="C26" s="64"/>
      <c r="D26" s="64"/>
      <c r="E26" s="64"/>
      <c r="F26" s="67"/>
      <c r="H26" s="104"/>
      <c r="L26" s="13"/>
      <c r="N26" s="13"/>
      <c r="R26" s="13"/>
      <c r="T26" s="13"/>
      <c r="Z26" s="13"/>
      <c r="AF26" s="13"/>
      <c r="AL26" s="13"/>
      <c r="AR26" s="13"/>
      <c r="AX26" s="13"/>
      <c r="BD26" s="13"/>
      <c r="BJ26" s="13"/>
      <c r="BP26" s="13"/>
    </row>
    <row r="27" spans="1:68">
      <c r="A27" s="64"/>
      <c r="B27" s="67"/>
      <c r="C27" s="64"/>
      <c r="D27" s="64"/>
      <c r="E27" s="64"/>
      <c r="F27" s="67"/>
      <c r="H27" s="104"/>
      <c r="L27" s="13"/>
      <c r="N27" s="13"/>
      <c r="R27" s="13"/>
      <c r="T27" s="13"/>
      <c r="Z27" s="13"/>
      <c r="AF27" s="13"/>
      <c r="AL27" s="13"/>
      <c r="AR27" s="13"/>
      <c r="AX27" s="13"/>
      <c r="BD27" s="13"/>
      <c r="BJ27" s="13"/>
      <c r="BP27" s="13"/>
    </row>
    <row r="28" spans="1:68">
      <c r="A28" s="64"/>
      <c r="B28" s="67"/>
      <c r="C28" s="64"/>
      <c r="D28" s="64"/>
      <c r="E28" s="64"/>
      <c r="F28" s="67"/>
      <c r="H28" s="104"/>
      <c r="L28" s="13"/>
      <c r="N28" s="13"/>
      <c r="R28" s="13"/>
      <c r="T28" s="13"/>
      <c r="Z28" s="13"/>
      <c r="AF28" s="13"/>
      <c r="AL28" s="13"/>
      <c r="AR28" s="13"/>
      <c r="AX28" s="13"/>
      <c r="BD28" s="13"/>
      <c r="BJ28" s="13"/>
      <c r="BP28" s="13"/>
    </row>
    <row r="29" spans="1:68">
      <c r="A29" s="64"/>
      <c r="B29" s="67"/>
      <c r="C29" s="64"/>
      <c r="D29" s="64"/>
      <c r="E29" s="64"/>
      <c r="F29" s="67"/>
      <c r="H29" s="104"/>
      <c r="L29" s="13"/>
      <c r="N29" s="13"/>
      <c r="R29" s="13"/>
      <c r="T29" s="13"/>
      <c r="Z29" s="13"/>
      <c r="AF29" s="13"/>
      <c r="AL29" s="13"/>
      <c r="AR29" s="13"/>
      <c r="AX29" s="13"/>
      <c r="BD29" s="13"/>
      <c r="BJ29" s="13"/>
      <c r="BP29" s="13"/>
    </row>
    <row r="30" spans="1:68">
      <c r="A30" s="64"/>
      <c r="B30" s="67"/>
      <c r="C30" s="64"/>
      <c r="D30" s="64"/>
      <c r="E30" s="64"/>
      <c r="F30" s="67"/>
      <c r="H30" s="104"/>
      <c r="L30" s="13"/>
      <c r="N30" s="13"/>
      <c r="R30" s="13"/>
      <c r="T30" s="13"/>
      <c r="Z30" s="13"/>
      <c r="AF30" s="13"/>
      <c r="AL30" s="13"/>
      <c r="AR30" s="13"/>
      <c r="AX30" s="13"/>
      <c r="BD30" s="13"/>
      <c r="BJ30" s="13"/>
      <c r="BP30" s="13"/>
    </row>
    <row r="31" spans="1:68">
      <c r="A31" s="64"/>
      <c r="B31" s="67"/>
      <c r="C31" s="64"/>
      <c r="D31" s="64"/>
      <c r="E31" s="64"/>
      <c r="F31" s="67"/>
      <c r="H31" s="104"/>
      <c r="L31" s="13"/>
      <c r="N31" s="13"/>
      <c r="R31" s="13"/>
      <c r="T31" s="13"/>
      <c r="Z31" s="13"/>
      <c r="AF31" s="13"/>
      <c r="AL31" s="13"/>
      <c r="AR31" s="13"/>
      <c r="AX31" s="13"/>
      <c r="BD31" s="13"/>
      <c r="BJ31" s="13"/>
      <c r="BP31" s="13"/>
    </row>
    <row r="32" spans="1:68">
      <c r="A32" s="64"/>
      <c r="B32" s="67"/>
      <c r="C32" s="64"/>
      <c r="D32" s="64"/>
      <c r="E32" s="64"/>
      <c r="F32" s="67"/>
      <c r="H32" s="104"/>
      <c r="L32" s="13"/>
      <c r="N32" s="13"/>
      <c r="R32" s="13"/>
      <c r="T32" s="13"/>
      <c r="Z32" s="13"/>
      <c r="AF32" s="13"/>
      <c r="AL32" s="13"/>
      <c r="AR32" s="13"/>
      <c r="AX32" s="13"/>
      <c r="BD32" s="13"/>
      <c r="BJ32" s="13"/>
      <c r="BP32" s="13"/>
    </row>
    <row r="33" spans="1:68">
      <c r="A33" s="64"/>
      <c r="B33" s="67"/>
      <c r="C33" s="64"/>
      <c r="D33" s="64"/>
      <c r="E33" s="64"/>
      <c r="F33" s="67"/>
      <c r="H33" s="104"/>
      <c r="L33" s="13"/>
      <c r="N33" s="13"/>
      <c r="R33" s="13"/>
      <c r="T33" s="13"/>
      <c r="Z33" s="13"/>
      <c r="AF33" s="13"/>
      <c r="AL33" s="13"/>
      <c r="AR33" s="13"/>
      <c r="AX33" s="13"/>
      <c r="BD33" s="13"/>
      <c r="BJ33" s="13"/>
      <c r="BP33" s="13"/>
    </row>
    <row r="34" spans="1:68">
      <c r="A34" s="64"/>
      <c r="B34" s="67"/>
      <c r="C34" s="64"/>
      <c r="D34" s="64"/>
      <c r="E34" s="64"/>
      <c r="F34" s="67"/>
      <c r="H34" s="104"/>
      <c r="L34" s="13"/>
      <c r="N34" s="13"/>
      <c r="R34" s="13"/>
      <c r="T34" s="13"/>
      <c r="Z34" s="13"/>
      <c r="AF34" s="13"/>
      <c r="AL34" s="13"/>
      <c r="AR34" s="13"/>
      <c r="AX34" s="13"/>
      <c r="BD34" s="13"/>
      <c r="BJ34" s="13"/>
      <c r="BP34" s="13"/>
    </row>
    <row r="35" spans="1:68">
      <c r="A35" s="64"/>
      <c r="B35" s="67"/>
      <c r="C35" s="64"/>
      <c r="D35" s="64"/>
      <c r="E35" s="64"/>
      <c r="F35" s="67"/>
      <c r="H35" s="104"/>
      <c r="L35" s="13"/>
      <c r="N35" s="13"/>
      <c r="R35" s="13"/>
      <c r="T35" s="13"/>
      <c r="Z35" s="13"/>
      <c r="AF35" s="13"/>
      <c r="AL35" s="13"/>
      <c r="AR35" s="13"/>
      <c r="AX35" s="13"/>
      <c r="BD35" s="13"/>
      <c r="BJ35" s="13"/>
      <c r="BP35" s="13"/>
    </row>
    <row r="36" spans="1:68">
      <c r="A36" s="64"/>
      <c r="B36" s="67"/>
      <c r="C36" s="64"/>
      <c r="D36" s="64"/>
      <c r="E36" s="64"/>
      <c r="F36" s="67"/>
      <c r="H36" s="104"/>
      <c r="L36" s="13"/>
      <c r="N36" s="13"/>
      <c r="R36" s="13"/>
      <c r="T36" s="13"/>
      <c r="Z36" s="13"/>
      <c r="AF36" s="13"/>
      <c r="AL36" s="13"/>
      <c r="AR36" s="13"/>
      <c r="AX36" s="13"/>
      <c r="BD36" s="13"/>
      <c r="BJ36" s="13"/>
      <c r="BP36" s="13"/>
    </row>
    <row r="37" spans="1:68">
      <c r="A37" s="64"/>
      <c r="B37" s="67"/>
      <c r="C37" s="64"/>
      <c r="D37" s="64"/>
      <c r="E37" s="64"/>
      <c r="F37" s="67"/>
      <c r="H37" s="104"/>
      <c r="L37" s="13"/>
      <c r="N37" s="13"/>
      <c r="R37" s="13"/>
      <c r="T37" s="13"/>
      <c r="Z37" s="13"/>
      <c r="AF37" s="13"/>
      <c r="AL37" s="13"/>
      <c r="AR37" s="13"/>
      <c r="AX37" s="13"/>
      <c r="BD37" s="13"/>
      <c r="BJ37" s="13"/>
      <c r="BP37" s="13"/>
    </row>
    <row r="38" spans="1:68">
      <c r="A38" s="64"/>
      <c r="B38" s="67"/>
      <c r="C38" s="64"/>
      <c r="D38" s="64"/>
      <c r="E38" s="64"/>
      <c r="F38" s="67"/>
      <c r="H38" s="104"/>
      <c r="L38" s="13"/>
      <c r="N38" s="13"/>
      <c r="R38" s="13"/>
      <c r="T38" s="13"/>
      <c r="Z38" s="13"/>
      <c r="AF38" s="13"/>
      <c r="AL38" s="13"/>
      <c r="AR38" s="13"/>
      <c r="AX38" s="13"/>
      <c r="BD38" s="13"/>
      <c r="BJ38" s="13"/>
      <c r="BP38" s="13"/>
    </row>
    <row r="39" spans="1:68">
      <c r="A39" s="64"/>
      <c r="B39" s="67"/>
      <c r="C39" s="64"/>
      <c r="D39" s="64"/>
      <c r="E39" s="64"/>
      <c r="F39" s="67"/>
      <c r="H39" s="104"/>
      <c r="L39" s="13"/>
      <c r="N39" s="13"/>
      <c r="R39" s="13"/>
      <c r="T39" s="13"/>
      <c r="Z39" s="13"/>
      <c r="AF39" s="13"/>
      <c r="AL39" s="13"/>
      <c r="AR39" s="13"/>
      <c r="AX39" s="13"/>
      <c r="BD39" s="13"/>
      <c r="BJ39" s="13"/>
      <c r="BP39" s="13"/>
    </row>
    <row r="40" spans="1:68">
      <c r="A40" s="64"/>
      <c r="B40" s="67"/>
      <c r="C40" s="64"/>
      <c r="D40" s="64"/>
      <c r="E40" s="64"/>
      <c r="F40" s="67"/>
      <c r="H40" s="104"/>
      <c r="L40" s="13"/>
      <c r="N40" s="13"/>
      <c r="R40" s="13"/>
      <c r="T40" s="13"/>
      <c r="Z40" s="13"/>
      <c r="AF40" s="13"/>
      <c r="AL40" s="13"/>
      <c r="AR40" s="13"/>
      <c r="AX40" s="13"/>
      <c r="BD40" s="13"/>
      <c r="BJ40" s="13"/>
      <c r="BP40" s="13"/>
    </row>
    <row r="41" spans="1:68">
      <c r="A41" s="64"/>
      <c r="B41" s="67"/>
      <c r="C41" s="64"/>
      <c r="D41" s="64"/>
      <c r="E41" s="64"/>
      <c r="F41" s="67"/>
      <c r="H41" s="104"/>
      <c r="L41" s="13"/>
      <c r="N41" s="13"/>
      <c r="R41" s="13"/>
      <c r="T41" s="13"/>
      <c r="Z41" s="13"/>
      <c r="AF41" s="13"/>
      <c r="AL41" s="13"/>
      <c r="AR41" s="13"/>
      <c r="AX41" s="13"/>
      <c r="BD41" s="13"/>
      <c r="BJ41" s="13"/>
      <c r="BP41" s="13"/>
    </row>
    <row r="42" spans="1:68">
      <c r="A42" s="64"/>
      <c r="B42" s="67"/>
      <c r="C42" s="64"/>
      <c r="D42" s="64"/>
      <c r="E42" s="64"/>
      <c r="F42" s="67"/>
      <c r="H42" s="104"/>
      <c r="L42" s="13"/>
      <c r="N42" s="13"/>
      <c r="R42" s="13"/>
      <c r="T42" s="13"/>
      <c r="Z42" s="13"/>
      <c r="AF42" s="13"/>
      <c r="AL42" s="13"/>
      <c r="AR42" s="13"/>
      <c r="AX42" s="13"/>
      <c r="BD42" s="13"/>
      <c r="BJ42" s="13"/>
      <c r="BP42" s="13"/>
    </row>
    <row r="43" spans="1:68">
      <c r="A43" s="64"/>
      <c r="B43" s="67"/>
      <c r="C43" s="64"/>
      <c r="D43" s="64"/>
      <c r="E43" s="64"/>
      <c r="F43" s="67"/>
      <c r="H43" s="104"/>
      <c r="L43" s="13"/>
      <c r="N43" s="13"/>
      <c r="R43" s="13"/>
      <c r="T43" s="13"/>
      <c r="Z43" s="13"/>
      <c r="AF43" s="13"/>
      <c r="AL43" s="13"/>
      <c r="AR43" s="13"/>
      <c r="AX43" s="13"/>
      <c r="BD43" s="13"/>
      <c r="BJ43" s="13"/>
      <c r="BP43" s="13"/>
    </row>
    <row r="44" spans="1:68">
      <c r="A44" s="64"/>
      <c r="B44" s="67"/>
      <c r="C44" s="64"/>
      <c r="D44" s="64"/>
      <c r="E44" s="64"/>
      <c r="F44" s="67"/>
      <c r="H44" s="104"/>
      <c r="L44" s="13"/>
      <c r="N44" s="13"/>
      <c r="R44" s="13"/>
      <c r="T44" s="13"/>
      <c r="Z44" s="13"/>
      <c r="AF44" s="13"/>
      <c r="AL44" s="13"/>
      <c r="AR44" s="13"/>
      <c r="AX44" s="13"/>
      <c r="BD44" s="13"/>
      <c r="BJ44" s="13"/>
      <c r="BP44" s="13"/>
    </row>
    <row r="45" spans="1:68">
      <c r="A45" s="64"/>
      <c r="B45" s="67"/>
      <c r="C45" s="64"/>
      <c r="D45" s="64"/>
      <c r="E45" s="64"/>
      <c r="F45" s="67"/>
      <c r="H45" s="104"/>
      <c r="L45" s="13"/>
      <c r="N45" s="13"/>
      <c r="R45" s="13"/>
      <c r="T45" s="13"/>
      <c r="Z45" s="13"/>
      <c r="AF45" s="13"/>
      <c r="AL45" s="13"/>
      <c r="AR45" s="13"/>
      <c r="AX45" s="13"/>
      <c r="BD45" s="13"/>
      <c r="BJ45" s="13"/>
      <c r="BP45" s="13"/>
    </row>
    <row r="46" spans="1:68">
      <c r="A46" s="64"/>
      <c r="B46" s="67"/>
      <c r="C46" s="64"/>
      <c r="D46" s="64"/>
      <c r="E46" s="64"/>
      <c r="F46" s="67"/>
      <c r="H46" s="104"/>
      <c r="L46" s="13"/>
      <c r="N46" s="13"/>
      <c r="R46" s="13"/>
      <c r="T46" s="13"/>
      <c r="Z46" s="13"/>
      <c r="AF46" s="13"/>
      <c r="AL46" s="13"/>
      <c r="AR46" s="13"/>
      <c r="AX46" s="13"/>
      <c r="BD46" s="13"/>
      <c r="BJ46" s="13"/>
      <c r="BP46" s="13"/>
    </row>
    <row r="47" spans="1:68">
      <c r="A47" s="64"/>
      <c r="B47" s="67"/>
      <c r="C47" s="64"/>
      <c r="D47" s="64"/>
      <c r="E47" s="64"/>
      <c r="F47" s="67"/>
      <c r="H47" s="104"/>
      <c r="L47" s="13"/>
      <c r="N47" s="13"/>
      <c r="R47" s="13"/>
      <c r="T47" s="13"/>
      <c r="Z47" s="13"/>
      <c r="AF47" s="13"/>
      <c r="AL47" s="13"/>
      <c r="AR47" s="13"/>
      <c r="AX47" s="13"/>
      <c r="BD47" s="13"/>
      <c r="BJ47" s="13"/>
      <c r="BP47" s="13"/>
    </row>
    <row r="48" spans="1:68">
      <c r="A48" s="64"/>
      <c r="B48" s="67"/>
      <c r="C48" s="64"/>
      <c r="D48" s="64"/>
      <c r="E48" s="64"/>
      <c r="F48" s="67"/>
      <c r="H48" s="104"/>
      <c r="L48" s="13"/>
      <c r="N48" s="13"/>
      <c r="R48" s="13"/>
      <c r="T48" s="13"/>
      <c r="Z48" s="13"/>
      <c r="AF48" s="13"/>
      <c r="AL48" s="13"/>
      <c r="AR48" s="13"/>
      <c r="AX48" s="13"/>
      <c r="BD48" s="13"/>
      <c r="BJ48" s="13"/>
      <c r="BP48" s="13"/>
    </row>
    <row r="49" spans="1:68">
      <c r="A49" s="64"/>
      <c r="B49" s="67"/>
      <c r="C49" s="64"/>
      <c r="D49" s="64"/>
      <c r="E49" s="64"/>
      <c r="F49" s="67"/>
      <c r="H49" s="104"/>
      <c r="L49" s="13"/>
      <c r="N49" s="13"/>
      <c r="R49" s="13"/>
      <c r="T49" s="13"/>
      <c r="Z49" s="13"/>
      <c r="AF49" s="13"/>
      <c r="AL49" s="13"/>
      <c r="AR49" s="13"/>
      <c r="AX49" s="13"/>
      <c r="BD49" s="13"/>
      <c r="BJ49" s="13"/>
      <c r="BP49" s="13"/>
    </row>
  </sheetData>
  <autoFilter ref="B7:F27">
    <sortState ref="B8:F27">
      <sortCondition ref="F7:F27"/>
    </sortState>
  </autoFilter>
  <mergeCells count="1">
    <mergeCell ref="B3:E4"/>
  </mergeCells>
  <phoneticPr fontId="14" type="noConversion"/>
  <conditionalFormatting sqref="H18">
    <cfRule type="colorScale" priority="7">
      <colorScale>
        <cfvo type="num" val="1"/>
        <cfvo type="num" val="2"/>
        <color theme="4"/>
        <color theme="5"/>
      </colorScale>
    </cfRule>
  </conditionalFormatting>
  <conditionalFormatting sqref="F1:F1048576">
    <cfRule type="colorScale" priority="6">
      <colorScale>
        <cfvo type="num" val="1"/>
        <cfvo type="num" val="2"/>
        <color theme="4"/>
        <color theme="5"/>
      </colorScale>
    </cfRule>
  </conditionalFormatting>
  <conditionalFormatting sqref="H8:H16">
    <cfRule type="colorScale" priority="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8:I16">
    <cfRule type="colorScale" priority="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H7">
    <cfRule type="colorScale" priority="3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7">
    <cfRule type="colorScale" priority="1">
      <colorScale>
        <cfvo type="num" val="1"/>
        <cfvo type="num" val="2"/>
        <color theme="7" tint="0.79998168889431442"/>
        <color theme="6" tint="0.79998168889431442"/>
      </colorScale>
    </cfRule>
  </conditionalFormatting>
  <pageMargins left="0.7" right="0.7" top="0.75" bottom="0.75" header="0.3" footer="0.3"/>
  <pageSetup paperSize="9" scale="78" orientation="landscape" horizontalDpi="0" verticalDpi="0"/>
  <colBreaks count="1" manualBreakCount="1">
    <brk id="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le5" enableFormatConditionsCalculation="0"/>
  <dimension ref="B2:BP52"/>
  <sheetViews>
    <sheetView showGridLines="0" topLeftCell="A3" workbookViewId="0">
      <selection activeCell="I34" sqref="I34"/>
    </sheetView>
  </sheetViews>
  <sheetFormatPr baseColWidth="10" defaultColWidth="10.875" defaultRowHeight="15.75"/>
  <cols>
    <col min="1" max="1" width="10.875" style="13"/>
    <col min="2" max="2" width="21.875" style="33" customWidth="1"/>
    <col min="3" max="3" width="17.5" style="13" customWidth="1"/>
    <col min="4" max="4" width="37.375" style="13" customWidth="1"/>
    <col min="5" max="5" width="14.125" style="13" customWidth="1"/>
    <col min="6" max="6" width="14.125" style="33" customWidth="1"/>
    <col min="7" max="7" width="10.875" style="13"/>
    <col min="8" max="8" width="15.375" style="107" customWidth="1"/>
    <col min="9" max="9" width="15.375" style="13" customWidth="1"/>
    <col min="10" max="10" width="25.5" style="13" customWidth="1"/>
    <col min="11" max="11" width="13.375" style="13" customWidth="1"/>
    <col min="12" max="12" width="13.375" style="33" customWidth="1"/>
    <col min="13" max="13" width="10.875" style="13"/>
    <col min="14" max="14" width="21.875" style="33" customWidth="1"/>
    <col min="15" max="15" width="17" style="13" customWidth="1"/>
    <col min="16" max="16" width="31.5" style="13" customWidth="1"/>
    <col min="17" max="17" width="14.5" style="13" customWidth="1"/>
    <col min="18" max="18" width="14.5" style="33" customWidth="1"/>
    <col min="19" max="19" width="10.875" style="13"/>
    <col min="20" max="20" width="21.625" style="33" customWidth="1"/>
    <col min="21" max="21" width="16.375" style="13" customWidth="1"/>
    <col min="22" max="22" width="26.625" style="13" customWidth="1"/>
    <col min="23" max="23" width="13.625" style="13" customWidth="1"/>
    <col min="24" max="24" width="14.5" style="13" customWidth="1"/>
    <col min="25" max="25" width="10.875" style="13"/>
    <col min="26" max="26" width="21.625" style="33" customWidth="1"/>
    <col min="27" max="27" width="16.5" style="13" customWidth="1"/>
    <col min="28" max="28" width="36.5" style="13" customWidth="1"/>
    <col min="29" max="29" width="14.375" style="13" customWidth="1"/>
    <col min="30" max="30" width="14.5" style="13" customWidth="1"/>
    <col min="31" max="31" width="10.875" style="13"/>
    <col min="32" max="32" width="21.625" style="33" customWidth="1"/>
    <col min="33" max="33" width="16.5" style="13" customWidth="1"/>
    <col min="34" max="34" width="33.625" style="13" customWidth="1"/>
    <col min="35" max="36" width="14.5" style="13" customWidth="1"/>
    <col min="37" max="37" width="10.875" style="13"/>
    <col min="38" max="38" width="21.625" style="33" customWidth="1"/>
    <col min="39" max="39" width="16.5" style="13" customWidth="1"/>
    <col min="40" max="40" width="35.625" style="13" customWidth="1"/>
    <col min="41" max="41" width="13.125" style="13" customWidth="1"/>
    <col min="42" max="42" width="14.5" style="13" customWidth="1"/>
    <col min="43" max="43" width="10.875" style="13"/>
    <col min="44" max="44" width="21.625" style="33" customWidth="1"/>
    <col min="45" max="45" width="16.125" style="13" customWidth="1"/>
    <col min="46" max="46" width="35.125" style="13" customWidth="1"/>
    <col min="47" max="47" width="12.375" style="13" customWidth="1"/>
    <col min="48" max="48" width="14.5" style="13" customWidth="1"/>
    <col min="49" max="49" width="10.875" style="13"/>
    <col min="50" max="50" width="21.625" style="33" customWidth="1"/>
    <col min="51" max="51" width="16.5" style="13" customWidth="1"/>
    <col min="52" max="52" width="33.375" style="13" customWidth="1"/>
    <col min="53" max="53" width="12.5" style="13" customWidth="1"/>
    <col min="54" max="54" width="14.5" style="13" customWidth="1"/>
    <col min="55" max="55" width="10.875" style="13"/>
    <col min="56" max="56" width="21.625" style="33" customWidth="1"/>
    <col min="57" max="57" width="16.5" style="13" customWidth="1"/>
    <col min="58" max="58" width="34.625" style="13" customWidth="1"/>
    <col min="59" max="59" width="12" style="13" customWidth="1"/>
    <col min="60" max="60" width="14.5" style="13" customWidth="1"/>
    <col min="61" max="61" width="10.875" style="13"/>
    <col min="62" max="62" width="21.625" style="33" customWidth="1"/>
    <col min="63" max="63" width="16.5" style="13" customWidth="1"/>
    <col min="64" max="64" width="35.875" style="13" customWidth="1"/>
    <col min="65" max="65" width="12.5" style="13" customWidth="1"/>
    <col min="66" max="66" width="14.5" style="13" customWidth="1"/>
    <col min="67" max="67" width="10.875" style="13"/>
    <col min="68" max="68" width="21.875" style="33" customWidth="1"/>
    <col min="69" max="69" width="16.125" style="13" customWidth="1"/>
    <col min="70" max="70" width="36.875" style="13" customWidth="1"/>
    <col min="71" max="71" width="12.375" style="13" customWidth="1"/>
    <col min="72" max="72" width="14.5" style="13" customWidth="1"/>
    <col min="73" max="16384" width="10.875" style="13"/>
  </cols>
  <sheetData>
    <row r="2" spans="2:68" ht="16.5" thickBot="1">
      <c r="F2" s="61"/>
      <c r="H2" s="104"/>
      <c r="L2" s="13"/>
      <c r="N2" s="13"/>
      <c r="R2" s="13"/>
      <c r="T2" s="13"/>
      <c r="Z2" s="13"/>
      <c r="AF2" s="13"/>
      <c r="AL2" s="13"/>
      <c r="AR2" s="13"/>
      <c r="AX2" s="13"/>
      <c r="BD2" s="13"/>
      <c r="BJ2" s="13"/>
      <c r="BP2" s="13"/>
    </row>
    <row r="3" spans="2:68" s="10" customFormat="1" ht="15.95" customHeight="1">
      <c r="B3" s="124" t="s">
        <v>13</v>
      </c>
      <c r="C3" s="125"/>
      <c r="D3" s="125"/>
      <c r="E3" s="126"/>
      <c r="F3" s="12"/>
      <c r="H3" s="105"/>
    </row>
    <row r="4" spans="2:68" s="10" customFormat="1" ht="17.100000000000001" customHeight="1" thickBot="1">
      <c r="B4" s="127"/>
      <c r="C4" s="128"/>
      <c r="D4" s="128"/>
      <c r="E4" s="129"/>
      <c r="F4" s="12"/>
      <c r="H4" s="105"/>
    </row>
    <row r="5" spans="2:68" s="10" customFormat="1">
      <c r="F5" s="16"/>
      <c r="H5" s="105"/>
    </row>
    <row r="6" spans="2:68" s="10" customFormat="1">
      <c r="H6" s="105"/>
    </row>
    <row r="7" spans="2:68" s="10" customFormat="1" ht="23.1" customHeight="1">
      <c r="B7" s="17" t="s">
        <v>0</v>
      </c>
      <c r="C7" s="17" t="s">
        <v>1</v>
      </c>
      <c r="D7" s="17" t="s">
        <v>2</v>
      </c>
      <c r="E7" s="17" t="s">
        <v>3</v>
      </c>
      <c r="F7" s="17" t="s">
        <v>18</v>
      </c>
      <c r="H7" s="103" t="s">
        <v>367</v>
      </c>
      <c r="I7" s="17" t="s">
        <v>366</v>
      </c>
    </row>
    <row r="8" spans="2:68">
      <c r="B8" s="40" t="s">
        <v>131</v>
      </c>
      <c r="C8" s="28" t="s">
        <v>54</v>
      </c>
      <c r="D8" s="22" t="s">
        <v>82</v>
      </c>
      <c r="E8" s="14">
        <v>39</v>
      </c>
      <c r="F8" s="35">
        <v>1</v>
      </c>
      <c r="H8" s="106"/>
      <c r="I8" s="24"/>
      <c r="L8" s="13"/>
      <c r="N8" s="13"/>
      <c r="R8" s="13"/>
      <c r="T8" s="13"/>
      <c r="Z8" s="13"/>
      <c r="AF8" s="13"/>
      <c r="AL8" s="13"/>
      <c r="AR8" s="13"/>
      <c r="AX8" s="13"/>
      <c r="BD8" s="13"/>
      <c r="BJ8" s="13"/>
      <c r="BP8" s="13"/>
    </row>
    <row r="9" spans="2:68">
      <c r="B9" s="40" t="s">
        <v>136</v>
      </c>
      <c r="C9" s="28" t="s">
        <v>137</v>
      </c>
      <c r="D9" s="22" t="s">
        <v>56</v>
      </c>
      <c r="E9" s="14">
        <v>40</v>
      </c>
      <c r="F9" s="35">
        <v>1</v>
      </c>
      <c r="H9" s="106"/>
      <c r="I9" s="24"/>
      <c r="L9" s="13"/>
      <c r="N9" s="13"/>
      <c r="R9" s="13"/>
      <c r="T9" s="13"/>
      <c r="Z9" s="13"/>
      <c r="AF9" s="13"/>
      <c r="AL9" s="13"/>
      <c r="AR9" s="13"/>
      <c r="AX9" s="13"/>
      <c r="BD9" s="13"/>
      <c r="BJ9" s="13"/>
      <c r="BP9" s="13"/>
    </row>
    <row r="10" spans="2:68">
      <c r="B10" s="41" t="s">
        <v>140</v>
      </c>
      <c r="C10" s="29" t="s">
        <v>141</v>
      </c>
      <c r="D10" s="20" t="s">
        <v>57</v>
      </c>
      <c r="E10" s="14">
        <v>41</v>
      </c>
      <c r="F10" s="35">
        <v>1</v>
      </c>
      <c r="H10" s="106"/>
      <c r="I10" s="24"/>
      <c r="L10" s="13"/>
      <c r="N10" s="13"/>
      <c r="R10" s="13"/>
      <c r="T10" s="13"/>
      <c r="Z10" s="13"/>
      <c r="AF10" s="13"/>
      <c r="AL10" s="13"/>
      <c r="AR10" s="13"/>
      <c r="AX10" s="13"/>
      <c r="BD10" s="13"/>
      <c r="BJ10" s="13"/>
      <c r="BP10" s="13"/>
    </row>
    <row r="11" spans="2:68">
      <c r="B11" s="45" t="s">
        <v>142</v>
      </c>
      <c r="C11" s="46" t="s">
        <v>143</v>
      </c>
      <c r="D11" s="47" t="s">
        <v>57</v>
      </c>
      <c r="E11" s="14">
        <v>42</v>
      </c>
      <c r="F11" s="35">
        <v>1</v>
      </c>
      <c r="H11" s="106"/>
      <c r="I11" s="24"/>
      <c r="L11" s="13"/>
      <c r="N11" s="13"/>
      <c r="R11" s="13"/>
      <c r="T11" s="13"/>
      <c r="Z11" s="13"/>
      <c r="AF11" s="13"/>
      <c r="AL11" s="13"/>
      <c r="AR11" s="13"/>
      <c r="AX11" s="13"/>
      <c r="BD11" s="13"/>
      <c r="BJ11" s="13"/>
      <c r="BP11" s="13"/>
    </row>
    <row r="12" spans="2:68">
      <c r="B12" s="40" t="s">
        <v>144</v>
      </c>
      <c r="C12" s="28" t="s">
        <v>145</v>
      </c>
      <c r="D12" s="22" t="s">
        <v>90</v>
      </c>
      <c r="E12" s="14">
        <v>43</v>
      </c>
      <c r="F12" s="35">
        <v>1</v>
      </c>
      <c r="H12" s="106"/>
      <c r="I12" s="24"/>
      <c r="L12" s="13"/>
      <c r="N12" s="13"/>
      <c r="R12" s="13"/>
      <c r="T12" s="13"/>
      <c r="Z12" s="13"/>
      <c r="AF12" s="13"/>
      <c r="AL12" s="13"/>
      <c r="AR12" s="13"/>
      <c r="AX12" s="13"/>
      <c r="BD12" s="13"/>
      <c r="BJ12" s="13"/>
      <c r="BP12" s="13"/>
    </row>
    <row r="13" spans="2:68">
      <c r="B13" s="40" t="s">
        <v>146</v>
      </c>
      <c r="C13" s="28" t="s">
        <v>147</v>
      </c>
      <c r="D13" s="22" t="s">
        <v>90</v>
      </c>
      <c r="E13" s="14">
        <v>44</v>
      </c>
      <c r="F13" s="35">
        <v>1</v>
      </c>
      <c r="H13" s="106"/>
      <c r="I13" s="24"/>
      <c r="L13" s="13"/>
      <c r="N13" s="13"/>
      <c r="R13" s="13"/>
      <c r="T13" s="13"/>
      <c r="Z13" s="13"/>
      <c r="AF13" s="13"/>
      <c r="AL13" s="13"/>
      <c r="AR13" s="13"/>
      <c r="AX13" s="13"/>
      <c r="BD13" s="13"/>
      <c r="BJ13" s="13"/>
      <c r="BP13" s="13"/>
    </row>
    <row r="14" spans="2:68">
      <c r="B14" s="40" t="s">
        <v>150</v>
      </c>
      <c r="C14" s="28" t="s">
        <v>151</v>
      </c>
      <c r="D14" s="22" t="s">
        <v>58</v>
      </c>
      <c r="E14" s="14">
        <v>45</v>
      </c>
      <c r="F14" s="35">
        <v>1</v>
      </c>
      <c r="H14" s="106"/>
      <c r="I14" s="24"/>
      <c r="L14" s="13"/>
      <c r="N14" s="13"/>
      <c r="R14" s="13"/>
      <c r="T14" s="13"/>
      <c r="Z14" s="13"/>
      <c r="AF14" s="13"/>
      <c r="AL14" s="13"/>
      <c r="AR14" s="13"/>
      <c r="AX14" s="13"/>
      <c r="BD14" s="13"/>
      <c r="BJ14" s="13"/>
      <c r="BP14" s="13"/>
    </row>
    <row r="15" spans="2:68">
      <c r="B15" s="43" t="s">
        <v>162</v>
      </c>
      <c r="C15" s="32" t="s">
        <v>163</v>
      </c>
      <c r="D15" s="23" t="s">
        <v>61</v>
      </c>
      <c r="E15" s="14">
        <v>46</v>
      </c>
      <c r="F15" s="35">
        <v>1</v>
      </c>
      <c r="H15" s="106"/>
      <c r="I15" s="62"/>
      <c r="L15" s="13"/>
      <c r="N15" s="13"/>
      <c r="R15" s="13"/>
      <c r="T15" s="13"/>
      <c r="Z15" s="13"/>
      <c r="AF15" s="13"/>
      <c r="AL15" s="13"/>
      <c r="AR15" s="13"/>
      <c r="AX15" s="13"/>
      <c r="BD15" s="13"/>
      <c r="BJ15" s="13"/>
      <c r="BP15" s="13"/>
    </row>
    <row r="16" spans="2:68">
      <c r="B16" s="40" t="s">
        <v>178</v>
      </c>
      <c r="C16" s="28" t="s">
        <v>55</v>
      </c>
      <c r="D16" s="22" t="s">
        <v>64</v>
      </c>
      <c r="E16" s="14">
        <v>47</v>
      </c>
      <c r="F16" s="35">
        <v>1</v>
      </c>
      <c r="H16" s="106"/>
      <c r="I16" s="24"/>
      <c r="L16" s="13"/>
      <c r="N16" s="13"/>
      <c r="R16" s="13"/>
      <c r="T16" s="13"/>
      <c r="Z16" s="13"/>
      <c r="AF16" s="13"/>
      <c r="AL16" s="13"/>
      <c r="AR16" s="13"/>
      <c r="AX16" s="13"/>
      <c r="BD16" s="13"/>
      <c r="BJ16" s="13"/>
      <c r="BP16" s="13"/>
    </row>
    <row r="17" spans="2:68">
      <c r="B17" s="43" t="s">
        <v>160</v>
      </c>
      <c r="C17" s="32" t="s">
        <v>161</v>
      </c>
      <c r="D17" s="23" t="s">
        <v>60</v>
      </c>
      <c r="E17" s="14">
        <v>48</v>
      </c>
      <c r="F17" s="35">
        <v>1</v>
      </c>
      <c r="H17" s="95"/>
      <c r="I17" s="14"/>
      <c r="L17" s="13"/>
      <c r="N17" s="13"/>
      <c r="R17" s="13"/>
      <c r="T17" s="13"/>
      <c r="Z17" s="13"/>
      <c r="AF17" s="13"/>
      <c r="AL17" s="13"/>
      <c r="AR17" s="13"/>
      <c r="AX17" s="13"/>
      <c r="BD17" s="13"/>
      <c r="BJ17" s="13"/>
      <c r="BP17" s="13"/>
    </row>
    <row r="18" spans="2:68">
      <c r="B18" s="40" t="s">
        <v>169</v>
      </c>
      <c r="C18" s="28" t="s">
        <v>52</v>
      </c>
      <c r="D18" s="22" t="s">
        <v>110</v>
      </c>
      <c r="E18" s="14">
        <v>49</v>
      </c>
      <c r="F18" s="35">
        <v>1</v>
      </c>
      <c r="H18" s="95"/>
      <c r="I18" s="14"/>
      <c r="L18" s="13"/>
      <c r="N18" s="13"/>
      <c r="R18" s="13"/>
      <c r="T18" s="13"/>
      <c r="Z18" s="13"/>
      <c r="AF18" s="13"/>
      <c r="AL18" s="13"/>
      <c r="AR18" s="13"/>
      <c r="AX18" s="13"/>
      <c r="BD18" s="13"/>
      <c r="BJ18" s="13"/>
      <c r="BP18" s="13"/>
    </row>
    <row r="19" spans="2:68">
      <c r="B19" s="41" t="s">
        <v>138</v>
      </c>
      <c r="C19" s="29" t="s">
        <v>139</v>
      </c>
      <c r="D19" s="20" t="s">
        <v>56</v>
      </c>
      <c r="E19" s="14">
        <v>50</v>
      </c>
      <c r="F19" s="35">
        <v>2</v>
      </c>
      <c r="H19" s="95"/>
      <c r="I19" s="14"/>
      <c r="L19" s="13"/>
      <c r="N19" s="13"/>
      <c r="R19" s="13"/>
      <c r="T19" s="13"/>
      <c r="Z19" s="13"/>
      <c r="AF19" s="13"/>
      <c r="AL19" s="13"/>
      <c r="AR19" s="13"/>
      <c r="AX19" s="13"/>
      <c r="BD19" s="13"/>
      <c r="BJ19" s="13"/>
      <c r="BP19" s="13"/>
    </row>
    <row r="20" spans="2:68">
      <c r="B20" s="40" t="s">
        <v>132</v>
      </c>
      <c r="C20" s="28" t="s">
        <v>133</v>
      </c>
      <c r="D20" s="22" t="s">
        <v>82</v>
      </c>
      <c r="E20" s="14">
        <v>51</v>
      </c>
      <c r="F20" s="35">
        <v>2</v>
      </c>
      <c r="H20" s="95"/>
      <c r="I20" s="14"/>
      <c r="L20" s="13"/>
      <c r="N20" s="13"/>
      <c r="R20" s="13"/>
      <c r="T20" s="13"/>
      <c r="Z20" s="13"/>
      <c r="AF20" s="13"/>
      <c r="AL20" s="13"/>
      <c r="AR20" s="13"/>
      <c r="AX20" s="13"/>
      <c r="BD20" s="13"/>
      <c r="BJ20" s="13"/>
      <c r="BP20" s="13"/>
    </row>
    <row r="21" spans="2:68">
      <c r="B21" s="40" t="s">
        <v>148</v>
      </c>
      <c r="C21" s="28" t="s">
        <v>149</v>
      </c>
      <c r="D21" s="22" t="s">
        <v>58</v>
      </c>
      <c r="E21" s="14">
        <v>52</v>
      </c>
      <c r="F21" s="35">
        <v>2</v>
      </c>
      <c r="H21" s="95"/>
      <c r="I21" s="14"/>
      <c r="L21" s="13"/>
      <c r="N21" s="13"/>
      <c r="R21" s="13"/>
      <c r="T21" s="13"/>
      <c r="Z21" s="13"/>
      <c r="AF21" s="13"/>
      <c r="AL21" s="13"/>
      <c r="AR21" s="13"/>
      <c r="AX21" s="13"/>
      <c r="BD21" s="13"/>
      <c r="BJ21" s="13"/>
      <c r="BP21" s="13"/>
    </row>
    <row r="22" spans="2:68">
      <c r="B22" s="40" t="s">
        <v>154</v>
      </c>
      <c r="C22" s="28" t="s">
        <v>155</v>
      </c>
      <c r="D22" s="22" t="s">
        <v>60</v>
      </c>
      <c r="E22" s="14">
        <v>53</v>
      </c>
      <c r="F22" s="35">
        <v>2</v>
      </c>
      <c r="H22" s="95"/>
      <c r="I22" s="14"/>
      <c r="L22" s="13"/>
      <c r="N22" s="13"/>
      <c r="R22" s="13"/>
      <c r="T22" s="13"/>
      <c r="Z22" s="13"/>
      <c r="AF22" s="13"/>
      <c r="AL22" s="13"/>
      <c r="AR22" s="13"/>
      <c r="AX22" s="13"/>
      <c r="BD22" s="13"/>
      <c r="BJ22" s="13"/>
      <c r="BP22" s="13"/>
    </row>
    <row r="23" spans="2:68">
      <c r="B23" s="40" t="s">
        <v>158</v>
      </c>
      <c r="C23" s="28" t="s">
        <v>159</v>
      </c>
      <c r="D23" s="22" t="s">
        <v>60</v>
      </c>
      <c r="E23" s="14">
        <v>54</v>
      </c>
      <c r="F23" s="35">
        <v>2</v>
      </c>
      <c r="H23" s="95"/>
      <c r="I23" s="14"/>
      <c r="L23" s="13"/>
      <c r="N23" s="13"/>
      <c r="R23" s="13"/>
      <c r="T23" s="13"/>
      <c r="Z23" s="13"/>
      <c r="AF23" s="13"/>
      <c r="AL23" s="13"/>
      <c r="AR23" s="13"/>
      <c r="AX23" s="13"/>
      <c r="BD23" s="13"/>
      <c r="BJ23" s="13"/>
      <c r="BP23" s="13"/>
    </row>
    <row r="24" spans="2:68">
      <c r="B24" s="41" t="s">
        <v>164</v>
      </c>
      <c r="C24" s="29" t="s">
        <v>165</v>
      </c>
      <c r="D24" s="20" t="s">
        <v>83</v>
      </c>
      <c r="E24" s="14">
        <v>55</v>
      </c>
      <c r="F24" s="35">
        <v>2</v>
      </c>
      <c r="H24" s="95"/>
      <c r="I24" s="14"/>
      <c r="L24" s="13"/>
      <c r="N24" s="13"/>
      <c r="R24" s="13"/>
      <c r="T24" s="13"/>
      <c r="Z24" s="13"/>
      <c r="AF24" s="13"/>
      <c r="AL24" s="13"/>
      <c r="AR24" s="13"/>
      <c r="AX24" s="13"/>
      <c r="BD24" s="13"/>
      <c r="BJ24" s="13"/>
      <c r="BP24" s="13"/>
    </row>
    <row r="25" spans="2:68">
      <c r="B25" s="40" t="s">
        <v>166</v>
      </c>
      <c r="C25" s="28" t="s">
        <v>145</v>
      </c>
      <c r="D25" s="22" t="s">
        <v>83</v>
      </c>
      <c r="E25" s="14">
        <v>56</v>
      </c>
      <c r="F25" s="35">
        <v>2</v>
      </c>
      <c r="H25" s="95"/>
      <c r="I25" s="14"/>
      <c r="L25" s="13"/>
      <c r="N25" s="13"/>
      <c r="R25" s="13"/>
      <c r="T25" s="13"/>
      <c r="Z25" s="13"/>
      <c r="AF25" s="13"/>
      <c r="AL25" s="13"/>
      <c r="AR25" s="13"/>
      <c r="AX25" s="13"/>
      <c r="BD25" s="13"/>
      <c r="BJ25" s="13"/>
      <c r="BP25" s="13"/>
    </row>
    <row r="26" spans="2:68">
      <c r="B26" s="40" t="s">
        <v>185</v>
      </c>
      <c r="C26" s="28" t="s">
        <v>186</v>
      </c>
      <c r="D26" s="22" t="s">
        <v>64</v>
      </c>
      <c r="E26" s="14">
        <v>57</v>
      </c>
      <c r="F26" s="35">
        <v>2</v>
      </c>
      <c r="H26" s="95"/>
      <c r="I26" s="14"/>
      <c r="L26" s="13"/>
      <c r="N26" s="13"/>
      <c r="R26" s="13"/>
      <c r="T26" s="13"/>
      <c r="Z26" s="13"/>
      <c r="AF26" s="13"/>
      <c r="AL26" s="13"/>
      <c r="AR26" s="13"/>
      <c r="AX26" s="13"/>
      <c r="BD26" s="13"/>
      <c r="BJ26" s="13"/>
      <c r="BP26" s="13"/>
    </row>
    <row r="27" spans="2:68">
      <c r="B27" s="45" t="s">
        <v>167</v>
      </c>
      <c r="C27" s="46" t="s">
        <v>168</v>
      </c>
      <c r="D27" s="47" t="s">
        <v>83</v>
      </c>
      <c r="E27" s="14">
        <v>58</v>
      </c>
      <c r="F27" s="35">
        <v>2</v>
      </c>
      <c r="H27" s="95"/>
      <c r="I27" s="14"/>
      <c r="L27" s="13"/>
      <c r="N27" s="13"/>
      <c r="R27" s="13"/>
      <c r="T27" s="13"/>
      <c r="Z27" s="13"/>
      <c r="AF27" s="13"/>
      <c r="AL27" s="13"/>
      <c r="AR27" s="13"/>
      <c r="AX27" s="13"/>
      <c r="BD27" s="13"/>
      <c r="BJ27" s="13"/>
      <c r="BP27" s="13"/>
    </row>
    <row r="28" spans="2:68">
      <c r="B28" s="41" t="s">
        <v>181</v>
      </c>
      <c r="C28" s="29" t="s">
        <v>182</v>
      </c>
      <c r="D28" s="20" t="s">
        <v>64</v>
      </c>
      <c r="E28" s="14">
        <v>59</v>
      </c>
      <c r="F28" s="35">
        <v>2</v>
      </c>
      <c r="H28" s="95"/>
      <c r="I28" s="14"/>
      <c r="L28" s="13"/>
      <c r="N28" s="13"/>
      <c r="R28" s="13"/>
      <c r="T28" s="13"/>
      <c r="Z28" s="13"/>
      <c r="AF28" s="13"/>
      <c r="AL28" s="13"/>
      <c r="AR28" s="13"/>
      <c r="AX28" s="13"/>
      <c r="BD28" s="13"/>
      <c r="BJ28" s="13"/>
      <c r="BP28" s="13"/>
    </row>
    <row r="29" spans="2:68">
      <c r="B29" s="41" t="s">
        <v>170</v>
      </c>
      <c r="C29" s="29" t="s">
        <v>171</v>
      </c>
      <c r="D29" s="20" t="s">
        <v>110</v>
      </c>
      <c r="E29" s="14">
        <v>60</v>
      </c>
      <c r="F29" s="35">
        <v>2</v>
      </c>
      <c r="H29" s="95"/>
      <c r="I29" s="14"/>
      <c r="L29" s="13"/>
      <c r="N29" s="13"/>
      <c r="R29" s="13"/>
      <c r="T29" s="13"/>
      <c r="Z29" s="13"/>
      <c r="AF29" s="13"/>
      <c r="AL29" s="13"/>
      <c r="AR29" s="13"/>
      <c r="AX29" s="13"/>
      <c r="BD29" s="13"/>
      <c r="BJ29" s="13"/>
      <c r="BP29" s="13"/>
    </row>
    <row r="30" spans="2:68">
      <c r="B30" s="43" t="s">
        <v>129</v>
      </c>
      <c r="C30" s="32" t="s">
        <v>130</v>
      </c>
      <c r="D30" s="23" t="s">
        <v>82</v>
      </c>
      <c r="E30" s="14">
        <v>61</v>
      </c>
      <c r="F30" s="35">
        <v>3</v>
      </c>
      <c r="H30" s="95"/>
      <c r="I30" s="14"/>
      <c r="L30" s="13"/>
      <c r="N30" s="13"/>
      <c r="R30" s="13"/>
      <c r="T30" s="13"/>
      <c r="Z30" s="13"/>
      <c r="AF30" s="13"/>
      <c r="AL30" s="13"/>
      <c r="AR30" s="13"/>
      <c r="AX30" s="13"/>
      <c r="BD30" s="13"/>
      <c r="BJ30" s="13"/>
      <c r="BP30" s="13"/>
    </row>
    <row r="31" spans="2:68">
      <c r="B31" s="40" t="s">
        <v>156</v>
      </c>
      <c r="C31" s="28" t="s">
        <v>157</v>
      </c>
      <c r="D31" s="22" t="s">
        <v>60</v>
      </c>
      <c r="E31" s="14">
        <v>62</v>
      </c>
      <c r="F31" s="35">
        <v>3</v>
      </c>
      <c r="H31" s="95"/>
      <c r="I31" s="14"/>
      <c r="L31" s="13"/>
      <c r="N31" s="13"/>
      <c r="R31" s="13"/>
      <c r="T31" s="13"/>
      <c r="Z31" s="13"/>
      <c r="AF31" s="13"/>
      <c r="AL31" s="13"/>
      <c r="AR31" s="13"/>
      <c r="AX31" s="13"/>
      <c r="BD31" s="13"/>
      <c r="BJ31" s="13"/>
      <c r="BP31" s="13"/>
    </row>
    <row r="32" spans="2:68">
      <c r="B32" s="40" t="s">
        <v>134</v>
      </c>
      <c r="C32" s="28" t="s">
        <v>135</v>
      </c>
      <c r="D32" s="22" t="s">
        <v>82</v>
      </c>
      <c r="E32" s="14">
        <v>63</v>
      </c>
      <c r="F32" s="35">
        <v>3</v>
      </c>
      <c r="H32" s="95"/>
      <c r="I32" s="14"/>
      <c r="L32" s="13"/>
      <c r="N32" s="13"/>
      <c r="R32" s="13"/>
      <c r="T32" s="13"/>
      <c r="Z32" s="13"/>
      <c r="AF32" s="13"/>
      <c r="AL32" s="13"/>
      <c r="AR32" s="13"/>
      <c r="AX32" s="13"/>
      <c r="BD32" s="13"/>
      <c r="BJ32" s="13"/>
      <c r="BP32" s="13"/>
    </row>
    <row r="33" spans="2:68">
      <c r="B33" s="41" t="s">
        <v>187</v>
      </c>
      <c r="C33" s="29" t="s">
        <v>188</v>
      </c>
      <c r="D33" s="20" t="s">
        <v>64</v>
      </c>
      <c r="E33" s="14">
        <v>64</v>
      </c>
      <c r="F33" s="35">
        <v>3</v>
      </c>
      <c r="H33" s="95"/>
      <c r="I33" s="14"/>
      <c r="L33" s="13"/>
      <c r="N33" s="13"/>
      <c r="R33" s="13"/>
      <c r="T33" s="13"/>
      <c r="Z33" s="13"/>
      <c r="AF33" s="13"/>
      <c r="AL33" s="13"/>
      <c r="AR33" s="13"/>
      <c r="AX33" s="13"/>
      <c r="BD33" s="13"/>
      <c r="BJ33" s="13"/>
      <c r="BP33" s="13"/>
    </row>
    <row r="34" spans="2:68">
      <c r="B34" s="40" t="s">
        <v>152</v>
      </c>
      <c r="C34" s="28" t="s">
        <v>153</v>
      </c>
      <c r="D34" s="22" t="s">
        <v>59</v>
      </c>
      <c r="E34" s="14">
        <v>65</v>
      </c>
      <c r="F34" s="35">
        <v>3</v>
      </c>
      <c r="H34" s="95"/>
      <c r="I34" s="14"/>
      <c r="L34" s="13"/>
      <c r="N34" s="13"/>
      <c r="R34" s="13"/>
      <c r="T34" s="13"/>
      <c r="Z34" s="13"/>
      <c r="AF34" s="13"/>
      <c r="AL34" s="13"/>
      <c r="AR34" s="13"/>
      <c r="AX34" s="13"/>
      <c r="BD34" s="13"/>
      <c r="BJ34" s="13"/>
      <c r="BP34" s="13"/>
    </row>
    <row r="35" spans="2:68">
      <c r="B35" s="41" t="s">
        <v>172</v>
      </c>
      <c r="C35" s="29" t="s">
        <v>173</v>
      </c>
      <c r="D35" s="20" t="s">
        <v>110</v>
      </c>
      <c r="E35" s="14">
        <v>66</v>
      </c>
      <c r="F35" s="35">
        <v>3</v>
      </c>
      <c r="H35" s="95"/>
      <c r="I35" s="14"/>
      <c r="L35" s="13"/>
      <c r="N35" s="13"/>
      <c r="R35" s="13"/>
      <c r="T35" s="13"/>
      <c r="Z35" s="13"/>
      <c r="AF35" s="13"/>
      <c r="AL35" s="13"/>
      <c r="AR35" s="13"/>
      <c r="AX35" s="13"/>
      <c r="BD35" s="13"/>
      <c r="BJ35" s="13"/>
      <c r="BP35" s="13"/>
    </row>
    <row r="36" spans="2:68">
      <c r="B36" s="40" t="s">
        <v>174</v>
      </c>
      <c r="C36" s="28" t="s">
        <v>175</v>
      </c>
      <c r="D36" s="22" t="s">
        <v>62</v>
      </c>
      <c r="E36" s="14">
        <v>67</v>
      </c>
      <c r="F36" s="35">
        <v>3</v>
      </c>
      <c r="H36" s="95"/>
      <c r="I36" s="14"/>
      <c r="L36" s="13"/>
      <c r="N36" s="13"/>
      <c r="R36" s="13"/>
      <c r="T36" s="13"/>
      <c r="Z36" s="13"/>
      <c r="AF36" s="13"/>
      <c r="AL36" s="13"/>
      <c r="AR36" s="13"/>
      <c r="AX36" s="13"/>
      <c r="BD36" s="13"/>
      <c r="BJ36" s="13"/>
      <c r="BP36" s="13"/>
    </row>
    <row r="37" spans="2:68">
      <c r="B37" s="40" t="s">
        <v>176</v>
      </c>
      <c r="C37" s="28" t="s">
        <v>177</v>
      </c>
      <c r="D37" s="22" t="s">
        <v>62</v>
      </c>
      <c r="E37" s="14">
        <v>68</v>
      </c>
      <c r="F37" s="35">
        <v>3</v>
      </c>
      <c r="H37" s="95"/>
      <c r="I37" s="14"/>
      <c r="L37" s="13"/>
      <c r="N37" s="13"/>
      <c r="R37" s="13"/>
      <c r="T37" s="13"/>
      <c r="Z37" s="13"/>
      <c r="AF37" s="13"/>
      <c r="AL37" s="13"/>
      <c r="AR37" s="13"/>
      <c r="AX37" s="13"/>
      <c r="BD37" s="13"/>
      <c r="BJ37" s="13"/>
      <c r="BP37" s="13"/>
    </row>
    <row r="38" spans="2:68">
      <c r="B38" s="40" t="s">
        <v>37</v>
      </c>
      <c r="C38" s="28" t="s">
        <v>171</v>
      </c>
      <c r="D38" s="22" t="s">
        <v>64</v>
      </c>
      <c r="E38" s="14">
        <v>69</v>
      </c>
      <c r="F38" s="35">
        <v>3</v>
      </c>
      <c r="H38" s="95"/>
      <c r="I38" s="14"/>
      <c r="L38" s="13"/>
      <c r="N38" s="13"/>
      <c r="R38" s="13"/>
      <c r="T38" s="13"/>
      <c r="Z38" s="13"/>
      <c r="AF38" s="13"/>
      <c r="AL38" s="13"/>
      <c r="AR38" s="13"/>
      <c r="AX38" s="13"/>
      <c r="BD38" s="13"/>
      <c r="BJ38" s="13"/>
      <c r="BP38" s="13"/>
    </row>
    <row r="39" spans="2:68">
      <c r="B39" s="58" t="s">
        <v>179</v>
      </c>
      <c r="C39" s="55" t="s">
        <v>180</v>
      </c>
      <c r="D39" s="68" t="s">
        <v>64</v>
      </c>
      <c r="E39" s="14">
        <v>70</v>
      </c>
      <c r="F39" s="73">
        <v>3</v>
      </c>
      <c r="H39" s="95"/>
      <c r="I39" s="14"/>
      <c r="L39" s="13"/>
      <c r="N39" s="13"/>
      <c r="R39" s="13"/>
      <c r="T39" s="13"/>
      <c r="Z39" s="13"/>
      <c r="AF39" s="13"/>
      <c r="AL39" s="13"/>
      <c r="AR39" s="13"/>
      <c r="AX39" s="13"/>
      <c r="BD39" s="13"/>
      <c r="BJ39" s="13"/>
      <c r="BP39" s="13"/>
    </row>
    <row r="40" spans="2:68">
      <c r="B40" s="69" t="s">
        <v>183</v>
      </c>
      <c r="C40" s="70" t="s">
        <v>184</v>
      </c>
      <c r="D40" s="70" t="s">
        <v>64</v>
      </c>
      <c r="E40" s="14">
        <v>71</v>
      </c>
      <c r="F40" s="35">
        <v>3</v>
      </c>
      <c r="H40" s="95"/>
      <c r="I40" s="14"/>
      <c r="L40" s="13"/>
      <c r="N40" s="13"/>
      <c r="R40" s="13"/>
      <c r="T40" s="13"/>
      <c r="Z40" s="13"/>
      <c r="AF40" s="13"/>
      <c r="AL40" s="13"/>
      <c r="AR40" s="13"/>
      <c r="AX40" s="13"/>
      <c r="BD40" s="13"/>
      <c r="BJ40" s="13"/>
      <c r="BP40" s="13"/>
    </row>
    <row r="41" spans="2:68">
      <c r="B41" s="67"/>
      <c r="C41" s="64"/>
      <c r="D41" s="64"/>
      <c r="E41" s="64"/>
      <c r="F41" s="67"/>
      <c r="H41" s="104" t="s">
        <v>373</v>
      </c>
      <c r="L41" s="13"/>
      <c r="N41" s="13"/>
      <c r="R41" s="13"/>
      <c r="T41" s="13"/>
      <c r="Z41" s="13"/>
      <c r="AF41" s="13"/>
      <c r="AL41" s="13"/>
      <c r="AR41" s="13"/>
      <c r="AX41" s="13"/>
      <c r="BD41" s="13"/>
      <c r="BJ41" s="13"/>
      <c r="BP41" s="13"/>
    </row>
    <row r="42" spans="2:68">
      <c r="B42" s="67"/>
      <c r="C42" s="64"/>
      <c r="D42" s="64"/>
      <c r="E42" s="64"/>
      <c r="F42" s="67"/>
      <c r="H42" s="104" t="s">
        <v>373</v>
      </c>
      <c r="L42" s="13"/>
      <c r="N42" s="13"/>
      <c r="R42" s="13"/>
      <c r="T42" s="13"/>
      <c r="Z42" s="13"/>
      <c r="AF42" s="13"/>
      <c r="AL42" s="13"/>
      <c r="AR42" s="13"/>
      <c r="AX42" s="13"/>
      <c r="BD42" s="13"/>
      <c r="BJ42" s="13"/>
      <c r="BP42" s="13"/>
    </row>
    <row r="43" spans="2:68">
      <c r="B43" s="67"/>
      <c r="C43" s="64"/>
      <c r="D43" s="64"/>
      <c r="E43" s="64"/>
      <c r="F43" s="67"/>
      <c r="H43" s="104" t="s">
        <v>373</v>
      </c>
      <c r="L43" s="13"/>
      <c r="N43" s="13"/>
      <c r="R43" s="13"/>
      <c r="T43" s="13"/>
      <c r="Z43" s="13"/>
      <c r="AF43" s="13"/>
      <c r="AL43" s="13"/>
      <c r="AR43" s="13"/>
      <c r="AX43" s="13"/>
      <c r="BD43" s="13"/>
      <c r="BJ43" s="13"/>
      <c r="BP43" s="13"/>
    </row>
    <row r="44" spans="2:68">
      <c r="B44" s="67"/>
      <c r="C44" s="64"/>
      <c r="D44" s="64"/>
      <c r="E44" s="64"/>
      <c r="F44" s="67"/>
      <c r="H44" s="104" t="s">
        <v>373</v>
      </c>
      <c r="L44" s="13"/>
      <c r="N44" s="13"/>
      <c r="R44" s="13"/>
      <c r="T44" s="13"/>
      <c r="Z44" s="13"/>
      <c r="AF44" s="13"/>
      <c r="AL44" s="13"/>
      <c r="AR44" s="13"/>
      <c r="AX44" s="13"/>
      <c r="BD44" s="13"/>
      <c r="BJ44" s="13"/>
      <c r="BP44" s="13"/>
    </row>
    <row r="45" spans="2:68">
      <c r="B45" s="67"/>
      <c r="C45" s="64"/>
      <c r="D45" s="64"/>
      <c r="E45" s="64"/>
      <c r="F45" s="67"/>
      <c r="H45" s="104" t="s">
        <v>373</v>
      </c>
      <c r="L45" s="13"/>
      <c r="N45" s="13"/>
      <c r="R45" s="13"/>
      <c r="T45" s="13"/>
      <c r="Z45" s="13"/>
      <c r="AF45" s="13"/>
      <c r="AL45" s="13"/>
      <c r="AR45" s="13"/>
      <c r="AX45" s="13"/>
      <c r="BD45" s="13"/>
      <c r="BJ45" s="13"/>
      <c r="BP45" s="13"/>
    </row>
    <row r="46" spans="2:68">
      <c r="B46" s="67"/>
      <c r="C46" s="64"/>
      <c r="D46" s="64"/>
      <c r="E46" s="64"/>
      <c r="F46" s="67"/>
      <c r="H46" s="104" t="s">
        <v>373</v>
      </c>
      <c r="L46" s="13"/>
      <c r="N46" s="13"/>
      <c r="R46" s="13"/>
      <c r="T46" s="13"/>
      <c r="Z46" s="13"/>
      <c r="AF46" s="13"/>
      <c r="AL46" s="13"/>
      <c r="AR46" s="13"/>
      <c r="AX46" s="13"/>
      <c r="BD46" s="13"/>
      <c r="BJ46" s="13"/>
      <c r="BP46" s="13"/>
    </row>
    <row r="47" spans="2:68">
      <c r="B47" s="67"/>
      <c r="C47" s="64"/>
      <c r="D47" s="64"/>
      <c r="E47" s="64"/>
      <c r="F47" s="67"/>
      <c r="H47" s="104" t="s">
        <v>373</v>
      </c>
      <c r="L47" s="13"/>
      <c r="N47" s="13"/>
      <c r="R47" s="13"/>
      <c r="T47" s="13"/>
      <c r="Z47" s="13"/>
      <c r="AF47" s="13"/>
      <c r="AL47" s="13"/>
      <c r="AR47" s="13"/>
      <c r="AX47" s="13"/>
      <c r="BD47" s="13"/>
      <c r="BJ47" s="13"/>
      <c r="BP47" s="13"/>
    </row>
    <row r="48" spans="2:68">
      <c r="B48" s="67"/>
      <c r="C48" s="64"/>
      <c r="D48" s="64"/>
      <c r="E48" s="64"/>
      <c r="F48" s="67"/>
      <c r="H48" s="104" t="s">
        <v>373</v>
      </c>
      <c r="L48" s="13"/>
      <c r="N48" s="13"/>
      <c r="R48" s="13"/>
      <c r="T48" s="13"/>
      <c r="Z48" s="13"/>
      <c r="AF48" s="13"/>
      <c r="AL48" s="13"/>
      <c r="AR48" s="13"/>
      <c r="AX48" s="13"/>
      <c r="BD48" s="13"/>
      <c r="BJ48" s="13"/>
      <c r="BP48" s="13"/>
    </row>
    <row r="49" spans="2:68">
      <c r="B49" s="67"/>
      <c r="C49" s="64"/>
      <c r="D49" s="64"/>
      <c r="E49" s="64"/>
      <c r="F49" s="67"/>
      <c r="H49" s="104" t="s">
        <v>373</v>
      </c>
      <c r="L49" s="13"/>
      <c r="N49" s="13"/>
      <c r="R49" s="13"/>
      <c r="T49" s="13"/>
      <c r="Z49" s="13"/>
      <c r="AF49" s="13"/>
      <c r="AL49" s="13"/>
      <c r="AR49" s="13"/>
      <c r="AX49" s="13"/>
      <c r="BD49" s="13"/>
      <c r="BJ49" s="13"/>
      <c r="BP49" s="13"/>
    </row>
    <row r="50" spans="2:68">
      <c r="H50" s="107" t="s">
        <v>373</v>
      </c>
    </row>
    <row r="51" spans="2:68">
      <c r="H51" s="107" t="s">
        <v>373</v>
      </c>
    </row>
    <row r="52" spans="2:68">
      <c r="H52" s="107" t="s">
        <v>373</v>
      </c>
    </row>
  </sheetData>
  <autoFilter ref="B7:I40"/>
  <mergeCells count="1">
    <mergeCell ref="B3:E4"/>
  </mergeCells>
  <phoneticPr fontId="14" type="noConversion"/>
  <conditionalFormatting sqref="F1:L2 R1:R1048576 F56:L1048576 G3:L6 G17:L55 G7:G16 J7:L16">
    <cfRule type="colorScale" priority="9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B50:F55">
    <cfRule type="colorScale" priority="8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1048576">
    <cfRule type="colorScale" priority="6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H8:H16">
    <cfRule type="colorScale" priority="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8:I16">
    <cfRule type="colorScale" priority="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H7">
    <cfRule type="colorScale" priority="3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7">
    <cfRule type="colorScale" priority="1">
      <colorScale>
        <cfvo type="num" val="1"/>
        <cfvo type="num" val="2"/>
        <color theme="7" tint="0.79998168889431442"/>
        <color theme="6" tint="0.79998168889431442"/>
      </colorScale>
    </cfRule>
  </conditionalFormatting>
  <pageMargins left="0.7" right="0.7" top="0.75" bottom="0.75" header="0.3" footer="0.3"/>
  <pageSetup paperSize="9" scale="74" orientation="landscape" horizontalDpi="0" verticalDpi="0"/>
  <rowBreaks count="1" manualBreakCount="1">
    <brk id="40" max="16383" man="1"/>
  </rowBreaks>
  <colBreaks count="1" manualBreakCount="1">
    <brk id="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le6" enableFormatConditionsCalculation="0">
    <pageSetUpPr fitToPage="1"/>
  </sheetPr>
  <dimension ref="A2:BP49"/>
  <sheetViews>
    <sheetView showGridLines="0" workbookViewId="0">
      <selection activeCell="H27" sqref="H27"/>
    </sheetView>
  </sheetViews>
  <sheetFormatPr baseColWidth="10" defaultColWidth="10.875" defaultRowHeight="15.75"/>
  <cols>
    <col min="1" max="1" width="10.875" style="13"/>
    <col min="2" max="2" width="21.875" style="33" customWidth="1"/>
    <col min="3" max="3" width="17.5" style="13" customWidth="1"/>
    <col min="4" max="4" width="37.375" style="13" customWidth="1"/>
    <col min="5" max="5" width="14.125" style="13" customWidth="1"/>
    <col min="6" max="6" width="14.125" style="33" customWidth="1"/>
    <col min="7" max="7" width="10.875" style="13"/>
    <col min="8" max="8" width="15.375" style="107" customWidth="1"/>
    <col min="9" max="9" width="15.375" style="13" customWidth="1"/>
    <col min="10" max="10" width="25.5" style="13" customWidth="1"/>
    <col min="11" max="11" width="13.375" style="13" customWidth="1"/>
    <col min="12" max="12" width="13.375" style="33" customWidth="1"/>
    <col min="13" max="13" width="10.875" style="13"/>
    <col min="14" max="14" width="21.875" style="33" customWidth="1"/>
    <col min="15" max="15" width="17" style="13" customWidth="1"/>
    <col min="16" max="16" width="31.5" style="13" customWidth="1"/>
    <col min="17" max="17" width="14.5" style="13" customWidth="1"/>
    <col min="18" max="18" width="14.5" style="33" customWidth="1"/>
    <col min="19" max="19" width="10.875" style="13"/>
    <col min="20" max="20" width="21.625" style="33" customWidth="1"/>
    <col min="21" max="21" width="16.375" style="13" customWidth="1"/>
    <col min="22" max="22" width="26.625" style="13" customWidth="1"/>
    <col min="23" max="23" width="13.625" style="13" customWidth="1"/>
    <col min="24" max="24" width="14.5" style="13" customWidth="1"/>
    <col min="25" max="25" width="10.875" style="13"/>
    <col min="26" max="26" width="21.625" style="33" customWidth="1"/>
    <col min="27" max="27" width="16.5" style="13" customWidth="1"/>
    <col min="28" max="28" width="36.5" style="13" customWidth="1"/>
    <col min="29" max="29" width="14.375" style="13" customWidth="1"/>
    <col min="30" max="30" width="14.5" style="13" customWidth="1"/>
    <col min="31" max="31" width="10.875" style="13"/>
    <col min="32" max="32" width="21.625" style="33" customWidth="1"/>
    <col min="33" max="33" width="16.5" style="13" customWidth="1"/>
    <col min="34" max="34" width="33.625" style="13" customWidth="1"/>
    <col min="35" max="36" width="14.5" style="13" customWidth="1"/>
    <col min="37" max="37" width="10.875" style="13"/>
    <col min="38" max="38" width="21.625" style="33" customWidth="1"/>
    <col min="39" max="39" width="16.5" style="13" customWidth="1"/>
    <col min="40" max="40" width="35.625" style="13" customWidth="1"/>
    <col min="41" max="41" width="13.125" style="13" customWidth="1"/>
    <col min="42" max="42" width="14.5" style="13" customWidth="1"/>
    <col min="43" max="43" width="10.875" style="13"/>
    <col min="44" max="44" width="21.625" style="33" customWidth="1"/>
    <col min="45" max="45" width="16.125" style="13" customWidth="1"/>
    <col min="46" max="46" width="35.125" style="13" customWidth="1"/>
    <col min="47" max="47" width="12.375" style="13" customWidth="1"/>
    <col min="48" max="48" width="14.5" style="13" customWidth="1"/>
    <col min="49" max="49" width="10.875" style="13"/>
    <col min="50" max="50" width="21.625" style="33" customWidth="1"/>
    <col min="51" max="51" width="16.5" style="13" customWidth="1"/>
    <col min="52" max="52" width="33.375" style="13" customWidth="1"/>
    <col min="53" max="53" width="12.5" style="13" customWidth="1"/>
    <col min="54" max="54" width="14.5" style="13" customWidth="1"/>
    <col min="55" max="55" width="10.875" style="13"/>
    <col min="56" max="56" width="21.625" style="33" customWidth="1"/>
    <col min="57" max="57" width="16.5" style="13" customWidth="1"/>
    <col min="58" max="58" width="34.625" style="13" customWidth="1"/>
    <col min="59" max="59" width="12" style="13" customWidth="1"/>
    <col min="60" max="60" width="14.5" style="13" customWidth="1"/>
    <col min="61" max="61" width="10.875" style="13"/>
    <col min="62" max="62" width="21.625" style="33" customWidth="1"/>
    <col min="63" max="63" width="16.5" style="13" customWidth="1"/>
    <col min="64" max="64" width="35.875" style="13" customWidth="1"/>
    <col min="65" max="65" width="12.5" style="13" customWidth="1"/>
    <col min="66" max="66" width="14.5" style="13" customWidth="1"/>
    <col min="67" max="67" width="10.875" style="13"/>
    <col min="68" max="68" width="21.875" style="33" customWidth="1"/>
    <col min="69" max="69" width="16.125" style="13" customWidth="1"/>
    <col min="70" max="70" width="36.875" style="13" customWidth="1"/>
    <col min="71" max="71" width="12.375" style="13" customWidth="1"/>
    <col min="72" max="72" width="14.5" style="13" customWidth="1"/>
    <col min="73" max="16384" width="10.875" style="13"/>
  </cols>
  <sheetData>
    <row r="2" spans="1:68" ht="16.5" thickBot="1">
      <c r="F2" s="61"/>
      <c r="H2" s="104"/>
      <c r="L2" s="13"/>
      <c r="N2" s="13"/>
      <c r="R2" s="13"/>
      <c r="T2" s="13"/>
      <c r="Z2" s="13"/>
      <c r="AF2" s="13"/>
      <c r="AL2" s="13"/>
      <c r="AR2" s="13"/>
      <c r="AX2" s="13"/>
      <c r="BD2" s="13"/>
      <c r="BJ2" s="13"/>
      <c r="BP2" s="13"/>
    </row>
    <row r="3" spans="1:68" s="10" customFormat="1" ht="15.95" customHeight="1">
      <c r="A3" s="33"/>
      <c r="B3" s="130" t="s">
        <v>362</v>
      </c>
      <c r="C3" s="131"/>
      <c r="D3" s="131"/>
      <c r="E3" s="132"/>
      <c r="F3" s="12"/>
      <c r="H3" s="105"/>
    </row>
    <row r="4" spans="1:68" s="10" customFormat="1" ht="17.100000000000001" customHeight="1" thickBot="1">
      <c r="A4" s="33"/>
      <c r="B4" s="133"/>
      <c r="C4" s="134"/>
      <c r="D4" s="134"/>
      <c r="E4" s="135"/>
      <c r="F4" s="12"/>
      <c r="H4" s="105"/>
    </row>
    <row r="5" spans="1:68" s="10" customFormat="1">
      <c r="A5" s="33"/>
      <c r="F5" s="16"/>
      <c r="H5" s="105"/>
    </row>
    <row r="6" spans="1:68" s="10" customFormat="1">
      <c r="A6" s="33"/>
      <c r="H6" s="105"/>
    </row>
    <row r="7" spans="1:68" s="10" customFormat="1" ht="23.1" customHeight="1">
      <c r="A7" s="17" t="s">
        <v>363</v>
      </c>
      <c r="B7" s="17" t="s">
        <v>0</v>
      </c>
      <c r="C7" s="17" t="s">
        <v>1</v>
      </c>
      <c r="D7" s="17" t="s">
        <v>2</v>
      </c>
      <c r="E7" s="17" t="s">
        <v>3</v>
      </c>
      <c r="F7" s="17" t="s">
        <v>18</v>
      </c>
      <c r="H7" s="103" t="s">
        <v>367</v>
      </c>
      <c r="I7" s="17" t="s">
        <v>366</v>
      </c>
    </row>
    <row r="8" spans="1:68">
      <c r="A8" s="40" t="s">
        <v>364</v>
      </c>
      <c r="B8" s="40" t="s">
        <v>84</v>
      </c>
      <c r="C8" s="28" t="s">
        <v>85</v>
      </c>
      <c r="D8" s="22" t="s">
        <v>56</v>
      </c>
      <c r="E8" s="14">
        <v>72</v>
      </c>
      <c r="F8" s="35">
        <v>1</v>
      </c>
      <c r="H8" s="106"/>
      <c r="I8" s="24"/>
      <c r="L8" s="13"/>
      <c r="N8" s="13"/>
      <c r="R8" s="13"/>
      <c r="T8" s="13"/>
      <c r="Z8" s="13"/>
      <c r="AF8" s="13"/>
      <c r="AL8" s="13"/>
      <c r="AR8" s="13"/>
      <c r="AX8" s="13"/>
      <c r="BD8" s="13"/>
      <c r="BJ8" s="13"/>
      <c r="BP8" s="13"/>
    </row>
    <row r="9" spans="1:68">
      <c r="A9" s="43" t="s">
        <v>364</v>
      </c>
      <c r="B9" s="43" t="s">
        <v>86</v>
      </c>
      <c r="C9" s="32" t="s">
        <v>87</v>
      </c>
      <c r="D9" s="23" t="s">
        <v>57</v>
      </c>
      <c r="E9" s="14">
        <v>73</v>
      </c>
      <c r="F9" s="35">
        <v>1</v>
      </c>
      <c r="H9" s="106"/>
      <c r="I9" s="24"/>
      <c r="L9" s="13"/>
      <c r="N9" s="13"/>
      <c r="R9" s="13"/>
      <c r="T9" s="13"/>
      <c r="Z9" s="13"/>
      <c r="AF9" s="13"/>
      <c r="AL9" s="13"/>
      <c r="AR9" s="13"/>
      <c r="AX9" s="13"/>
      <c r="BD9" s="13"/>
      <c r="BJ9" s="13"/>
      <c r="BP9" s="13"/>
    </row>
    <row r="10" spans="1:68">
      <c r="A10" s="41" t="s">
        <v>364</v>
      </c>
      <c r="B10" s="41" t="s">
        <v>88</v>
      </c>
      <c r="C10" s="29" t="s">
        <v>89</v>
      </c>
      <c r="D10" s="20" t="s">
        <v>90</v>
      </c>
      <c r="E10" s="14">
        <v>74</v>
      </c>
      <c r="F10" s="35">
        <v>1</v>
      </c>
      <c r="H10" s="106"/>
      <c r="I10" s="24"/>
      <c r="L10" s="13"/>
      <c r="N10" s="13"/>
      <c r="R10" s="13"/>
      <c r="T10" s="13"/>
      <c r="Z10" s="13"/>
      <c r="AF10" s="13"/>
      <c r="AL10" s="13"/>
      <c r="AR10" s="13"/>
      <c r="AX10" s="13"/>
      <c r="BD10" s="13"/>
      <c r="BJ10" s="13"/>
      <c r="BP10" s="13"/>
    </row>
    <row r="11" spans="1:68">
      <c r="A11" s="40" t="s">
        <v>364</v>
      </c>
      <c r="B11" s="40" t="s">
        <v>91</v>
      </c>
      <c r="C11" s="28" t="s">
        <v>81</v>
      </c>
      <c r="D11" s="22" t="s">
        <v>58</v>
      </c>
      <c r="E11" s="14">
        <v>75</v>
      </c>
      <c r="F11" s="35">
        <v>1</v>
      </c>
      <c r="H11" s="106"/>
      <c r="I11" s="24"/>
      <c r="L11" s="13"/>
      <c r="N11" s="13"/>
      <c r="R11" s="13"/>
      <c r="T11" s="13"/>
      <c r="Z11" s="13"/>
      <c r="AF11" s="13"/>
      <c r="AL11" s="13"/>
      <c r="AR11" s="13"/>
      <c r="AX11" s="13"/>
      <c r="BD11" s="13"/>
      <c r="BJ11" s="13"/>
      <c r="BP11" s="13"/>
    </row>
    <row r="12" spans="1:68">
      <c r="A12" s="40" t="s">
        <v>364</v>
      </c>
      <c r="B12" s="40" t="s">
        <v>92</v>
      </c>
      <c r="C12" s="28" t="s">
        <v>93</v>
      </c>
      <c r="D12" s="22" t="s">
        <v>58</v>
      </c>
      <c r="E12" s="14">
        <v>76</v>
      </c>
      <c r="F12" s="35">
        <v>1</v>
      </c>
      <c r="H12" s="106"/>
      <c r="I12" s="24"/>
      <c r="L12" s="13"/>
      <c r="N12" s="13"/>
      <c r="R12" s="13"/>
      <c r="T12" s="13"/>
      <c r="Z12" s="13"/>
      <c r="AF12" s="13"/>
      <c r="AL12" s="13"/>
      <c r="AR12" s="13"/>
      <c r="AX12" s="13"/>
      <c r="BD12" s="13"/>
      <c r="BJ12" s="13"/>
      <c r="BP12" s="13"/>
    </row>
    <row r="13" spans="1:68">
      <c r="A13" s="41" t="s">
        <v>364</v>
      </c>
      <c r="B13" s="41" t="s">
        <v>94</v>
      </c>
      <c r="C13" s="29" t="s">
        <v>95</v>
      </c>
      <c r="D13" s="20" t="s">
        <v>64</v>
      </c>
      <c r="E13" s="14">
        <v>77</v>
      </c>
      <c r="F13" s="35">
        <v>1</v>
      </c>
      <c r="H13" s="106"/>
      <c r="I13" s="24"/>
      <c r="L13" s="13"/>
      <c r="N13" s="13"/>
      <c r="R13" s="13"/>
      <c r="T13" s="13"/>
      <c r="Z13" s="13"/>
      <c r="AF13" s="13"/>
      <c r="AL13" s="13"/>
      <c r="AR13" s="13"/>
      <c r="AX13" s="13"/>
      <c r="BD13" s="13"/>
      <c r="BJ13" s="13"/>
      <c r="BP13" s="13"/>
    </row>
    <row r="14" spans="1:68">
      <c r="A14" s="40" t="s">
        <v>364</v>
      </c>
      <c r="B14" s="40" t="s">
        <v>72</v>
      </c>
      <c r="C14" s="28" t="s">
        <v>96</v>
      </c>
      <c r="D14" s="22" t="s">
        <v>64</v>
      </c>
      <c r="E14" s="14">
        <v>78</v>
      </c>
      <c r="F14" s="35">
        <v>1</v>
      </c>
      <c r="H14" s="106"/>
      <c r="I14" s="24"/>
      <c r="L14" s="13"/>
      <c r="N14" s="13"/>
      <c r="R14" s="13"/>
      <c r="T14" s="13"/>
      <c r="Z14" s="13"/>
      <c r="AF14" s="13"/>
      <c r="AL14" s="13"/>
      <c r="AR14" s="13"/>
      <c r="AX14" s="13"/>
      <c r="BD14" s="13"/>
      <c r="BJ14" s="13"/>
      <c r="BP14" s="13"/>
    </row>
    <row r="15" spans="1:68">
      <c r="A15" s="40" t="s">
        <v>365</v>
      </c>
      <c r="B15" s="40" t="s">
        <v>115</v>
      </c>
      <c r="C15" s="28" t="s">
        <v>116</v>
      </c>
      <c r="D15" s="22" t="s">
        <v>56</v>
      </c>
      <c r="E15" s="14">
        <v>79</v>
      </c>
      <c r="F15" s="35">
        <v>1</v>
      </c>
      <c r="H15" s="106"/>
      <c r="I15" s="62"/>
      <c r="L15" s="13"/>
      <c r="N15" s="13"/>
      <c r="R15" s="13"/>
      <c r="T15" s="13"/>
      <c r="Z15" s="13"/>
      <c r="AF15" s="13"/>
      <c r="AL15" s="13"/>
      <c r="AR15" s="13"/>
      <c r="AX15" s="13"/>
      <c r="BD15" s="13"/>
      <c r="BJ15" s="13"/>
      <c r="BP15" s="13"/>
    </row>
    <row r="16" spans="1:68">
      <c r="A16" s="40" t="s">
        <v>365</v>
      </c>
      <c r="B16" s="40" t="s">
        <v>117</v>
      </c>
      <c r="C16" s="28" t="s">
        <v>118</v>
      </c>
      <c r="D16" s="22" t="s">
        <v>56</v>
      </c>
      <c r="E16" s="14">
        <v>80</v>
      </c>
      <c r="F16" s="35">
        <v>1</v>
      </c>
      <c r="H16" s="106"/>
      <c r="I16" s="24"/>
      <c r="L16" s="13"/>
      <c r="N16" s="13"/>
      <c r="R16" s="13"/>
      <c r="T16" s="13"/>
      <c r="Z16" s="13"/>
      <c r="AF16" s="13"/>
      <c r="AL16" s="13"/>
      <c r="AR16" s="13"/>
      <c r="AX16" s="13"/>
      <c r="BD16" s="13"/>
      <c r="BJ16" s="13"/>
      <c r="BP16" s="13"/>
    </row>
    <row r="17" spans="1:68">
      <c r="A17" s="40" t="s">
        <v>365</v>
      </c>
      <c r="B17" s="40" t="s">
        <v>119</v>
      </c>
      <c r="C17" s="28" t="s">
        <v>120</v>
      </c>
      <c r="D17" s="22" t="s">
        <v>56</v>
      </c>
      <c r="E17" s="14">
        <v>81</v>
      </c>
      <c r="F17" s="35">
        <v>1</v>
      </c>
      <c r="H17" s="95"/>
      <c r="I17" s="14"/>
      <c r="L17" s="13"/>
      <c r="N17" s="13"/>
      <c r="R17" s="13"/>
      <c r="T17" s="13"/>
      <c r="Z17" s="13"/>
      <c r="AF17" s="13"/>
      <c r="AL17" s="13"/>
      <c r="AR17" s="13"/>
      <c r="AX17" s="13"/>
      <c r="BD17" s="13"/>
      <c r="BJ17" s="13"/>
      <c r="BP17" s="13"/>
    </row>
    <row r="18" spans="1:68">
      <c r="A18" s="40" t="s">
        <v>365</v>
      </c>
      <c r="B18" s="45" t="s">
        <v>121</v>
      </c>
      <c r="C18" s="46" t="s">
        <v>122</v>
      </c>
      <c r="D18" s="47" t="s">
        <v>57</v>
      </c>
      <c r="E18" s="14">
        <v>82</v>
      </c>
      <c r="F18" s="35">
        <v>1</v>
      </c>
      <c r="H18" s="95"/>
      <c r="I18" s="14"/>
      <c r="L18" s="13"/>
      <c r="N18" s="13"/>
      <c r="R18" s="13"/>
      <c r="T18" s="13"/>
      <c r="Z18" s="13"/>
      <c r="AF18" s="13"/>
      <c r="AL18" s="13"/>
      <c r="AR18" s="13"/>
      <c r="AX18" s="13"/>
      <c r="BD18" s="13"/>
      <c r="BJ18" s="13"/>
      <c r="BP18" s="13"/>
    </row>
    <row r="19" spans="1:68">
      <c r="A19" s="40" t="s">
        <v>365</v>
      </c>
      <c r="B19" s="43" t="s">
        <v>123</v>
      </c>
      <c r="C19" s="32" t="s">
        <v>124</v>
      </c>
      <c r="D19" s="23" t="s">
        <v>60</v>
      </c>
      <c r="E19" s="14">
        <v>83</v>
      </c>
      <c r="F19" s="35">
        <v>1</v>
      </c>
      <c r="H19" s="95"/>
      <c r="I19" s="14"/>
      <c r="L19" s="13"/>
      <c r="N19" s="13"/>
      <c r="R19" s="13"/>
      <c r="T19" s="13"/>
      <c r="Z19" s="13"/>
      <c r="AF19" s="13"/>
      <c r="AL19" s="13"/>
      <c r="AR19" s="13"/>
      <c r="AX19" s="13"/>
      <c r="BD19" s="13"/>
      <c r="BJ19" s="13"/>
      <c r="BP19" s="13"/>
    </row>
    <row r="20" spans="1:68">
      <c r="A20" s="58" t="s">
        <v>365</v>
      </c>
      <c r="B20" s="58" t="s">
        <v>125</v>
      </c>
      <c r="C20" s="55" t="s">
        <v>126</v>
      </c>
      <c r="D20" s="68" t="s">
        <v>61</v>
      </c>
      <c r="E20" s="14">
        <v>84</v>
      </c>
      <c r="F20" s="73">
        <v>1</v>
      </c>
      <c r="H20" s="95"/>
      <c r="I20" s="14"/>
      <c r="L20" s="13"/>
      <c r="N20" s="13"/>
      <c r="R20" s="13"/>
      <c r="T20" s="13"/>
      <c r="Z20" s="13"/>
      <c r="AF20" s="13"/>
      <c r="AL20" s="13"/>
      <c r="AR20" s="13"/>
      <c r="AX20" s="13"/>
      <c r="BD20" s="13"/>
      <c r="BJ20" s="13"/>
      <c r="BP20" s="13"/>
    </row>
    <row r="21" spans="1:68">
      <c r="A21" s="59" t="s">
        <v>365</v>
      </c>
      <c r="B21" s="59" t="s">
        <v>127</v>
      </c>
      <c r="C21" s="57" t="s">
        <v>128</v>
      </c>
      <c r="D21" s="57" t="s">
        <v>62</v>
      </c>
      <c r="E21" s="14">
        <v>85</v>
      </c>
      <c r="F21" s="35">
        <v>1</v>
      </c>
      <c r="H21" s="95"/>
      <c r="I21" s="14"/>
      <c r="L21" s="13"/>
      <c r="N21" s="13"/>
      <c r="R21" s="13"/>
      <c r="T21" s="13"/>
      <c r="Z21" s="13"/>
      <c r="AF21" s="13"/>
      <c r="AL21" s="13"/>
      <c r="AR21" s="13"/>
      <c r="AX21" s="13"/>
      <c r="BD21" s="13"/>
      <c r="BJ21" s="13"/>
      <c r="BP21" s="13"/>
    </row>
    <row r="22" spans="1:68">
      <c r="A22" s="65"/>
      <c r="B22" s="65"/>
      <c r="C22" s="66"/>
      <c r="D22" s="66"/>
      <c r="E22" s="64"/>
      <c r="F22" s="67"/>
      <c r="H22" s="104" t="s">
        <v>373</v>
      </c>
      <c r="L22" s="13"/>
      <c r="N22" s="13"/>
      <c r="R22" s="13"/>
      <c r="T22" s="13"/>
      <c r="Z22" s="13"/>
      <c r="AF22" s="13"/>
      <c r="AL22" s="13"/>
      <c r="AR22" s="13"/>
      <c r="AX22" s="13"/>
      <c r="BD22" s="13"/>
      <c r="BJ22" s="13"/>
      <c r="BP22" s="13"/>
    </row>
    <row r="23" spans="1:68">
      <c r="A23" s="67"/>
      <c r="B23" s="67"/>
      <c r="C23" s="64"/>
      <c r="D23" s="64"/>
      <c r="E23" s="64"/>
      <c r="F23" s="67"/>
      <c r="H23" s="104" t="s">
        <v>373</v>
      </c>
      <c r="L23" s="13"/>
      <c r="N23" s="13"/>
      <c r="R23" s="13"/>
      <c r="T23" s="13"/>
      <c r="Z23" s="13"/>
      <c r="AF23" s="13"/>
      <c r="AL23" s="13"/>
      <c r="AR23" s="13"/>
      <c r="AX23" s="13"/>
      <c r="BD23" s="13"/>
      <c r="BJ23" s="13"/>
      <c r="BP23" s="13"/>
    </row>
    <row r="24" spans="1:68">
      <c r="A24" s="67"/>
      <c r="B24" s="67"/>
      <c r="C24" s="64"/>
      <c r="D24" s="64"/>
      <c r="E24" s="64"/>
      <c r="F24" s="67"/>
      <c r="H24" s="104" t="s">
        <v>373</v>
      </c>
      <c r="L24" s="13"/>
      <c r="N24" s="13"/>
      <c r="R24" s="13"/>
      <c r="T24" s="13"/>
      <c r="Z24" s="13"/>
      <c r="AF24" s="13"/>
      <c r="AL24" s="13"/>
      <c r="AR24" s="13"/>
      <c r="AX24" s="13"/>
      <c r="BD24" s="13"/>
      <c r="BJ24" s="13"/>
      <c r="BP24" s="13"/>
    </row>
    <row r="25" spans="1:68">
      <c r="A25" s="67"/>
      <c r="B25" s="67"/>
      <c r="C25" s="74"/>
      <c r="D25" s="64"/>
      <c r="E25" s="64"/>
      <c r="F25" s="67"/>
      <c r="H25" s="104" t="s">
        <v>373</v>
      </c>
      <c r="L25" s="13"/>
      <c r="N25" s="13"/>
      <c r="R25" s="13"/>
      <c r="T25" s="13"/>
      <c r="Z25" s="13"/>
      <c r="AF25" s="13"/>
      <c r="AL25" s="13"/>
      <c r="AR25" s="13"/>
      <c r="AX25" s="13"/>
      <c r="BD25" s="13"/>
      <c r="BJ25" s="13"/>
      <c r="BP25" s="13"/>
    </row>
    <row r="26" spans="1:68">
      <c r="A26" s="67"/>
      <c r="B26" s="67"/>
      <c r="C26" s="64"/>
      <c r="D26" s="64"/>
      <c r="E26" s="64"/>
      <c r="F26" s="67"/>
      <c r="H26" s="104" t="s">
        <v>373</v>
      </c>
      <c r="L26" s="13"/>
      <c r="N26" s="13"/>
      <c r="R26" s="13"/>
      <c r="T26" s="13"/>
      <c r="Z26" s="13"/>
      <c r="AF26" s="13"/>
      <c r="AL26" s="13"/>
      <c r="AR26" s="13"/>
      <c r="AX26" s="13"/>
      <c r="BD26" s="13"/>
      <c r="BJ26" s="13"/>
      <c r="BP26" s="13"/>
    </row>
    <row r="27" spans="1:68">
      <c r="A27" s="67"/>
      <c r="B27" s="67"/>
      <c r="C27" s="64"/>
      <c r="D27" s="64"/>
      <c r="E27" s="64"/>
      <c r="F27" s="67"/>
      <c r="H27" s="104" t="s">
        <v>373</v>
      </c>
      <c r="L27" s="13"/>
      <c r="N27" s="13"/>
      <c r="R27" s="13"/>
      <c r="T27" s="13"/>
      <c r="Z27" s="13"/>
      <c r="AF27" s="13"/>
      <c r="AL27" s="13"/>
      <c r="AR27" s="13"/>
      <c r="AX27" s="13"/>
      <c r="BD27" s="13"/>
      <c r="BJ27" s="13"/>
      <c r="BP27" s="13"/>
    </row>
    <row r="28" spans="1:68">
      <c r="A28" s="67"/>
      <c r="B28" s="67"/>
      <c r="C28" s="64"/>
      <c r="D28" s="64"/>
      <c r="E28" s="64"/>
      <c r="F28" s="67"/>
      <c r="H28" s="104" t="s">
        <v>373</v>
      </c>
      <c r="L28" s="13"/>
      <c r="N28" s="13"/>
      <c r="R28" s="13"/>
      <c r="T28" s="13"/>
      <c r="Z28" s="13"/>
      <c r="AF28" s="13"/>
      <c r="AL28" s="13"/>
      <c r="AR28" s="13"/>
      <c r="AX28" s="13"/>
      <c r="BD28" s="13"/>
      <c r="BJ28" s="13"/>
      <c r="BP28" s="13"/>
    </row>
    <row r="29" spans="1:68">
      <c r="A29" s="67"/>
      <c r="B29" s="67"/>
      <c r="C29" s="64"/>
      <c r="D29" s="64"/>
      <c r="E29" s="64"/>
      <c r="F29" s="67"/>
      <c r="H29" s="104" t="s">
        <v>373</v>
      </c>
      <c r="L29" s="13"/>
      <c r="N29" s="13"/>
      <c r="R29" s="13"/>
      <c r="T29" s="13"/>
      <c r="Z29" s="13"/>
      <c r="AF29" s="13"/>
      <c r="AL29" s="13"/>
      <c r="AR29" s="13"/>
      <c r="AX29" s="13"/>
      <c r="BD29" s="13"/>
      <c r="BJ29" s="13"/>
      <c r="BP29" s="13"/>
    </row>
    <row r="30" spans="1:68">
      <c r="A30" s="67"/>
      <c r="B30" s="67"/>
      <c r="C30" s="64"/>
      <c r="D30" s="64"/>
      <c r="E30" s="64"/>
      <c r="F30" s="67"/>
      <c r="H30" s="104" t="s">
        <v>373</v>
      </c>
      <c r="L30" s="13"/>
      <c r="N30" s="13"/>
      <c r="R30" s="13"/>
      <c r="T30" s="13"/>
      <c r="Z30" s="13"/>
      <c r="AF30" s="13"/>
      <c r="AL30" s="13"/>
      <c r="AR30" s="13"/>
      <c r="AX30" s="13"/>
      <c r="BD30" s="13"/>
      <c r="BJ30" s="13"/>
      <c r="BP30" s="13"/>
    </row>
    <row r="31" spans="1:68">
      <c r="A31" s="67"/>
      <c r="B31" s="67"/>
      <c r="C31" s="64"/>
      <c r="D31" s="64"/>
      <c r="E31" s="64"/>
      <c r="F31" s="67"/>
      <c r="H31" s="104"/>
      <c r="L31" s="13"/>
      <c r="N31" s="13"/>
      <c r="R31" s="13"/>
      <c r="T31" s="13"/>
      <c r="Z31" s="13"/>
      <c r="AF31" s="13"/>
      <c r="AL31" s="13"/>
      <c r="AR31" s="13"/>
      <c r="AX31" s="13"/>
      <c r="BD31" s="13"/>
      <c r="BJ31" s="13"/>
      <c r="BP31" s="13"/>
    </row>
    <row r="32" spans="1:68">
      <c r="A32" s="67"/>
      <c r="B32" s="67"/>
      <c r="C32" s="64"/>
      <c r="D32" s="64"/>
      <c r="E32" s="64"/>
      <c r="F32" s="67"/>
      <c r="H32" s="104"/>
      <c r="L32" s="13"/>
      <c r="N32" s="13"/>
      <c r="R32" s="13"/>
      <c r="T32" s="13"/>
      <c r="Z32" s="13"/>
      <c r="AF32" s="13"/>
      <c r="AL32" s="13"/>
      <c r="AR32" s="13"/>
      <c r="AX32" s="13"/>
      <c r="BD32" s="13"/>
      <c r="BJ32" s="13"/>
      <c r="BP32" s="13"/>
    </row>
    <row r="33" spans="1:68">
      <c r="A33" s="67"/>
      <c r="B33" s="67"/>
      <c r="C33" s="64"/>
      <c r="D33" s="64"/>
      <c r="E33" s="64"/>
      <c r="F33" s="67"/>
      <c r="H33" s="104"/>
      <c r="L33" s="13"/>
      <c r="N33" s="13"/>
      <c r="R33" s="13"/>
      <c r="T33" s="13"/>
      <c r="Z33" s="13"/>
      <c r="AF33" s="13"/>
      <c r="AL33" s="13"/>
      <c r="AR33" s="13"/>
      <c r="AX33" s="13"/>
      <c r="BD33" s="13"/>
      <c r="BJ33" s="13"/>
      <c r="BP33" s="13"/>
    </row>
    <row r="34" spans="1:68">
      <c r="A34" s="67"/>
      <c r="B34" s="67"/>
      <c r="C34" s="64"/>
      <c r="D34" s="64"/>
      <c r="E34" s="64"/>
      <c r="F34" s="67"/>
      <c r="H34" s="104"/>
      <c r="L34" s="13"/>
      <c r="N34" s="13"/>
      <c r="R34" s="13"/>
      <c r="T34" s="13"/>
      <c r="Z34" s="13"/>
      <c r="AF34" s="13"/>
      <c r="AL34" s="13"/>
      <c r="AR34" s="13"/>
      <c r="AX34" s="13"/>
      <c r="BD34" s="13"/>
      <c r="BJ34" s="13"/>
      <c r="BP34" s="13"/>
    </row>
    <row r="35" spans="1:68">
      <c r="A35" s="67"/>
      <c r="B35" s="67"/>
      <c r="C35" s="64"/>
      <c r="D35" s="64"/>
      <c r="E35" s="64"/>
      <c r="F35" s="67"/>
      <c r="H35" s="104"/>
      <c r="L35" s="13"/>
      <c r="N35" s="13"/>
      <c r="R35" s="13"/>
      <c r="T35" s="13"/>
      <c r="Z35" s="13"/>
      <c r="AF35" s="13"/>
      <c r="AL35" s="13"/>
      <c r="AR35" s="13"/>
      <c r="AX35" s="13"/>
      <c r="BD35" s="13"/>
      <c r="BJ35" s="13"/>
      <c r="BP35" s="13"/>
    </row>
    <row r="36" spans="1:68">
      <c r="A36" s="67"/>
      <c r="B36" s="67"/>
      <c r="C36" s="64"/>
      <c r="D36" s="64"/>
      <c r="E36" s="64"/>
      <c r="F36" s="67"/>
      <c r="H36" s="104"/>
      <c r="L36" s="13"/>
      <c r="N36" s="13"/>
      <c r="R36" s="13"/>
      <c r="T36" s="13"/>
      <c r="Z36" s="13"/>
      <c r="AF36" s="13"/>
      <c r="AL36" s="13"/>
      <c r="AR36" s="13"/>
      <c r="AX36" s="13"/>
      <c r="BD36" s="13"/>
      <c r="BJ36" s="13"/>
      <c r="BP36" s="13"/>
    </row>
    <row r="37" spans="1:68">
      <c r="A37" s="67"/>
      <c r="B37" s="67"/>
      <c r="C37" s="64"/>
      <c r="D37" s="64"/>
      <c r="E37" s="64"/>
      <c r="F37" s="67"/>
      <c r="H37" s="104"/>
      <c r="L37" s="13"/>
      <c r="N37" s="13"/>
      <c r="R37" s="13"/>
      <c r="T37" s="13"/>
      <c r="Z37" s="13"/>
      <c r="AF37" s="13"/>
      <c r="AL37" s="13"/>
      <c r="AR37" s="13"/>
      <c r="AX37" s="13"/>
      <c r="BD37" s="13"/>
      <c r="BJ37" s="13"/>
      <c r="BP37" s="13"/>
    </row>
    <row r="38" spans="1:68">
      <c r="A38" s="67"/>
      <c r="B38" s="67"/>
      <c r="C38" s="64"/>
      <c r="D38" s="64"/>
      <c r="E38" s="64"/>
      <c r="F38" s="67"/>
      <c r="H38" s="104"/>
      <c r="L38" s="13"/>
      <c r="N38" s="13"/>
      <c r="R38" s="13"/>
      <c r="T38" s="13"/>
      <c r="Z38" s="13"/>
      <c r="AF38" s="13"/>
      <c r="AL38" s="13"/>
      <c r="AR38" s="13"/>
      <c r="AX38" s="13"/>
      <c r="BD38" s="13"/>
      <c r="BJ38" s="13"/>
      <c r="BP38" s="13"/>
    </row>
    <row r="39" spans="1:68">
      <c r="A39" s="67"/>
      <c r="B39" s="67"/>
      <c r="C39" s="64"/>
      <c r="D39" s="64"/>
      <c r="E39" s="64"/>
      <c r="F39" s="67"/>
      <c r="H39" s="104"/>
      <c r="L39" s="13"/>
      <c r="N39" s="13"/>
      <c r="R39" s="13"/>
      <c r="T39" s="13"/>
      <c r="Z39" s="13"/>
      <c r="AF39" s="13"/>
      <c r="AL39" s="13"/>
      <c r="AR39" s="13"/>
      <c r="AX39" s="13"/>
      <c r="BD39" s="13"/>
      <c r="BJ39" s="13"/>
      <c r="BP39" s="13"/>
    </row>
    <row r="40" spans="1:68">
      <c r="A40" s="67"/>
      <c r="B40" s="67"/>
      <c r="C40" s="64"/>
      <c r="D40" s="64"/>
      <c r="E40" s="64"/>
      <c r="F40" s="67"/>
      <c r="H40" s="104"/>
      <c r="L40" s="13"/>
      <c r="N40" s="13"/>
      <c r="R40" s="13"/>
      <c r="T40" s="13"/>
      <c r="Z40" s="13"/>
      <c r="AF40" s="13"/>
      <c r="AL40" s="13"/>
      <c r="AR40" s="13"/>
      <c r="AX40" s="13"/>
      <c r="BD40" s="13"/>
      <c r="BJ40" s="13"/>
      <c r="BP40" s="13"/>
    </row>
    <row r="41" spans="1:68">
      <c r="A41" s="67"/>
      <c r="B41" s="67"/>
      <c r="C41" s="64"/>
      <c r="D41" s="64"/>
      <c r="E41" s="64"/>
      <c r="F41" s="67"/>
      <c r="H41" s="104"/>
      <c r="L41" s="13"/>
      <c r="N41" s="13"/>
      <c r="R41" s="13"/>
      <c r="T41" s="13"/>
      <c r="Z41" s="13"/>
      <c r="AF41" s="13"/>
      <c r="AL41" s="13"/>
      <c r="AR41" s="13"/>
      <c r="AX41" s="13"/>
      <c r="BD41" s="13"/>
      <c r="BJ41" s="13"/>
      <c r="BP41" s="13"/>
    </row>
    <row r="42" spans="1:68">
      <c r="A42" s="67"/>
      <c r="B42" s="67"/>
      <c r="C42" s="64"/>
      <c r="D42" s="64"/>
      <c r="E42" s="64"/>
      <c r="F42" s="67"/>
      <c r="H42" s="104"/>
      <c r="L42" s="13"/>
      <c r="N42" s="13"/>
      <c r="R42" s="13"/>
      <c r="T42" s="13"/>
      <c r="Z42" s="13"/>
      <c r="AF42" s="13"/>
      <c r="AL42" s="13"/>
      <c r="AR42" s="13"/>
      <c r="AX42" s="13"/>
      <c r="BD42" s="13"/>
      <c r="BJ42" s="13"/>
      <c r="BP42" s="13"/>
    </row>
    <row r="43" spans="1:68">
      <c r="A43" s="67"/>
      <c r="B43" s="67"/>
      <c r="C43" s="64"/>
      <c r="D43" s="64"/>
      <c r="E43" s="64"/>
      <c r="F43" s="67"/>
      <c r="H43" s="104"/>
      <c r="L43" s="13"/>
      <c r="N43" s="13"/>
      <c r="R43" s="13"/>
      <c r="T43" s="13"/>
      <c r="Z43" s="13"/>
      <c r="AF43" s="13"/>
      <c r="AL43" s="13"/>
      <c r="AR43" s="13"/>
      <c r="AX43" s="13"/>
      <c r="BD43" s="13"/>
      <c r="BJ43" s="13"/>
      <c r="BP43" s="13"/>
    </row>
    <row r="44" spans="1:68">
      <c r="A44" s="67"/>
      <c r="B44" s="67"/>
      <c r="C44" s="64"/>
      <c r="D44" s="64"/>
      <c r="E44" s="64"/>
      <c r="F44" s="67"/>
      <c r="H44" s="104"/>
      <c r="L44" s="13"/>
      <c r="N44" s="13"/>
      <c r="R44" s="13"/>
      <c r="T44" s="13"/>
      <c r="Z44" s="13"/>
      <c r="AF44" s="13"/>
      <c r="AL44" s="13"/>
      <c r="AR44" s="13"/>
      <c r="AX44" s="13"/>
      <c r="BD44" s="13"/>
      <c r="BJ44" s="13"/>
      <c r="BP44" s="13"/>
    </row>
    <row r="45" spans="1:68">
      <c r="A45" s="67"/>
      <c r="B45" s="67"/>
      <c r="C45" s="64"/>
      <c r="D45" s="64"/>
      <c r="E45" s="64"/>
      <c r="F45" s="67"/>
      <c r="H45" s="104"/>
      <c r="L45" s="13"/>
      <c r="N45" s="13"/>
      <c r="R45" s="13"/>
      <c r="T45" s="13"/>
      <c r="Z45" s="13"/>
      <c r="AF45" s="13"/>
      <c r="AL45" s="13"/>
      <c r="AR45" s="13"/>
      <c r="AX45" s="13"/>
      <c r="BD45" s="13"/>
      <c r="BJ45" s="13"/>
      <c r="BP45" s="13"/>
    </row>
    <row r="46" spans="1:68">
      <c r="A46" s="67"/>
      <c r="B46" s="67"/>
      <c r="C46" s="64"/>
      <c r="D46" s="64"/>
      <c r="E46" s="64"/>
      <c r="F46" s="67"/>
      <c r="H46" s="104"/>
      <c r="L46" s="13"/>
      <c r="N46" s="13"/>
      <c r="R46" s="13"/>
      <c r="T46" s="13"/>
      <c r="Z46" s="13"/>
      <c r="AF46" s="13"/>
      <c r="AL46" s="13"/>
      <c r="AR46" s="13"/>
      <c r="AX46" s="13"/>
      <c r="BD46" s="13"/>
      <c r="BJ46" s="13"/>
      <c r="BP46" s="13"/>
    </row>
    <row r="47" spans="1:68">
      <c r="A47" s="67"/>
      <c r="B47" s="67"/>
      <c r="C47" s="64"/>
      <c r="D47" s="64"/>
      <c r="E47" s="64"/>
      <c r="F47" s="67"/>
      <c r="H47" s="104"/>
      <c r="L47" s="13"/>
      <c r="N47" s="13"/>
      <c r="R47" s="13"/>
      <c r="T47" s="13"/>
      <c r="Z47" s="13"/>
      <c r="AF47" s="13"/>
      <c r="AL47" s="13"/>
      <c r="AR47" s="13"/>
      <c r="AX47" s="13"/>
      <c r="BD47" s="13"/>
      <c r="BJ47" s="13"/>
      <c r="BP47" s="13"/>
    </row>
    <row r="48" spans="1:68">
      <c r="A48" s="67"/>
      <c r="B48" s="67"/>
      <c r="C48" s="64"/>
      <c r="D48" s="64"/>
      <c r="E48" s="64"/>
      <c r="F48" s="67"/>
      <c r="H48" s="104"/>
      <c r="L48" s="13"/>
      <c r="N48" s="13"/>
      <c r="R48" s="13"/>
      <c r="T48" s="13"/>
      <c r="Z48" s="13"/>
      <c r="AF48" s="13"/>
      <c r="AL48" s="13"/>
      <c r="AR48" s="13"/>
      <c r="AX48" s="13"/>
      <c r="BD48" s="13"/>
      <c r="BJ48" s="13"/>
      <c r="BP48" s="13"/>
    </row>
    <row r="49" spans="1:68">
      <c r="A49" s="64"/>
      <c r="B49" s="67"/>
      <c r="C49" s="64"/>
      <c r="D49" s="64"/>
      <c r="E49" s="64"/>
      <c r="F49" s="67"/>
      <c r="H49" s="104"/>
      <c r="L49" s="13"/>
      <c r="N49" s="13"/>
      <c r="R49" s="13"/>
      <c r="T49" s="13"/>
      <c r="Z49" s="13"/>
      <c r="AF49" s="13"/>
      <c r="AL49" s="13"/>
      <c r="AR49" s="13"/>
      <c r="AX49" s="13"/>
      <c r="BD49" s="13"/>
      <c r="BJ49" s="13"/>
      <c r="BP49" s="13"/>
    </row>
  </sheetData>
  <autoFilter ref="A7:I21"/>
  <mergeCells count="1">
    <mergeCell ref="B3:E4"/>
  </mergeCells>
  <phoneticPr fontId="14" type="noConversion"/>
  <conditionalFormatting sqref="F1:L2 R1:R1048576 F56:L1048576 G3:L6 G19:L55 G7:G18 J7:L18">
    <cfRule type="colorScale" priority="10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B50:F55">
    <cfRule type="colorScale" priority="9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2 F50:F1048576">
    <cfRule type="colorScale" priority="8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F1:F1048576">
    <cfRule type="colorScale" priority="7">
      <colorScale>
        <cfvo type="num" val="1"/>
        <cfvo type="num" val="2"/>
        <color theme="4"/>
        <color theme="9"/>
      </colorScale>
    </cfRule>
  </conditionalFormatting>
  <conditionalFormatting sqref="H17:I18">
    <cfRule type="colorScale" priority="6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H8:H16">
    <cfRule type="colorScale" priority="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8:I16">
    <cfRule type="colorScale" priority="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H7">
    <cfRule type="colorScale" priority="3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7">
    <cfRule type="colorScale" priority="1">
      <colorScale>
        <cfvo type="num" val="1"/>
        <cfvo type="num" val="2"/>
        <color theme="7" tint="0.79998168889431442"/>
        <color theme="6" tint="0.79998168889431442"/>
      </colorScale>
    </cfRule>
  </conditionalFormatting>
  <pageMargins left="0.7" right="0.7" top="0.75" bottom="0.75" header="0.3" footer="0.3"/>
  <pageSetup paperSize="9" scale="78" orientation="landscape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le7" enableFormatConditionsCalculation="0">
    <pageSetUpPr fitToPage="1"/>
  </sheetPr>
  <dimension ref="A2:BP49"/>
  <sheetViews>
    <sheetView showGridLines="0" workbookViewId="0">
      <selection activeCell="E43" sqref="E43"/>
    </sheetView>
  </sheetViews>
  <sheetFormatPr baseColWidth="10" defaultColWidth="10.875" defaultRowHeight="15.75"/>
  <cols>
    <col min="1" max="1" width="10.875" style="13"/>
    <col min="2" max="2" width="21.875" style="33" customWidth="1"/>
    <col min="3" max="3" width="17.5" style="13" customWidth="1"/>
    <col min="4" max="4" width="37.375" style="13" customWidth="1"/>
    <col min="5" max="5" width="14.125" style="13" customWidth="1"/>
    <col min="6" max="6" width="14.125" style="33" customWidth="1"/>
    <col min="7" max="7" width="10.875" style="13"/>
    <col min="8" max="8" width="15.375" style="33" customWidth="1"/>
    <col min="9" max="11" width="15.375" style="13" customWidth="1"/>
    <col min="12" max="12" width="13.375" style="33" customWidth="1"/>
    <col min="13" max="13" width="10.875" style="13"/>
    <col min="14" max="14" width="21.875" style="33" customWidth="1"/>
    <col min="15" max="15" width="17" style="13" customWidth="1"/>
    <col min="16" max="16" width="31.5" style="13" customWidth="1"/>
    <col min="17" max="17" width="14.5" style="13" customWidth="1"/>
    <col min="18" max="18" width="14.5" style="33" customWidth="1"/>
    <col min="19" max="19" width="10.875" style="13"/>
    <col min="20" max="20" width="21.625" style="33" customWidth="1"/>
    <col min="21" max="21" width="16.375" style="13" customWidth="1"/>
    <col min="22" max="22" width="26.625" style="13" customWidth="1"/>
    <col min="23" max="23" width="13.625" style="13" customWidth="1"/>
    <col min="24" max="24" width="14.5" style="13" customWidth="1"/>
    <col min="25" max="25" width="10.875" style="13"/>
    <col min="26" max="26" width="21.625" style="33" customWidth="1"/>
    <col min="27" max="27" width="16.5" style="13" customWidth="1"/>
    <col min="28" max="28" width="36.5" style="13" customWidth="1"/>
    <col min="29" max="29" width="14.375" style="13" customWidth="1"/>
    <col min="30" max="30" width="14.5" style="13" customWidth="1"/>
    <col min="31" max="31" width="10.875" style="13"/>
    <col min="32" max="32" width="21.625" style="33" customWidth="1"/>
    <col min="33" max="33" width="16.5" style="13" customWidth="1"/>
    <col min="34" max="34" width="33.625" style="13" customWidth="1"/>
    <col min="35" max="36" width="14.5" style="13" customWidth="1"/>
    <col min="37" max="37" width="10.875" style="13"/>
    <col min="38" max="38" width="21.625" style="33" customWidth="1"/>
    <col min="39" max="39" width="16.5" style="13" customWidth="1"/>
    <col min="40" max="40" width="35.625" style="13" customWidth="1"/>
    <col min="41" max="41" width="13.125" style="13" customWidth="1"/>
    <col min="42" max="42" width="14.5" style="13" customWidth="1"/>
    <col min="43" max="43" width="10.875" style="13"/>
    <col min="44" max="44" width="21.625" style="33" customWidth="1"/>
    <col min="45" max="45" width="16.125" style="13" customWidth="1"/>
    <col min="46" max="46" width="35.125" style="13" customWidth="1"/>
    <col min="47" max="47" width="12.375" style="13" customWidth="1"/>
    <col min="48" max="48" width="14.5" style="13" customWidth="1"/>
    <col min="49" max="49" width="10.875" style="13"/>
    <col min="50" max="50" width="21.625" style="33" customWidth="1"/>
    <col min="51" max="51" width="16.5" style="13" customWidth="1"/>
    <col min="52" max="52" width="33.375" style="13" customWidth="1"/>
    <col min="53" max="53" width="12.5" style="13" customWidth="1"/>
    <col min="54" max="54" width="14.5" style="13" customWidth="1"/>
    <col min="55" max="55" width="10.875" style="13"/>
    <col min="56" max="56" width="21.625" style="33" customWidth="1"/>
    <col min="57" max="57" width="16.5" style="13" customWidth="1"/>
    <col min="58" max="58" width="34.625" style="13" customWidth="1"/>
    <col min="59" max="59" width="12" style="13" customWidth="1"/>
    <col min="60" max="60" width="14.5" style="13" customWidth="1"/>
    <col min="61" max="61" width="10.875" style="13"/>
    <col min="62" max="62" width="21.625" style="33" customWidth="1"/>
    <col min="63" max="63" width="16.5" style="13" customWidth="1"/>
    <col min="64" max="64" width="35.875" style="13" customWidth="1"/>
    <col min="65" max="65" width="12.5" style="13" customWidth="1"/>
    <col min="66" max="66" width="14.5" style="13" customWidth="1"/>
    <col min="67" max="67" width="10.875" style="13"/>
    <col min="68" max="68" width="21.875" style="33" customWidth="1"/>
    <col min="69" max="69" width="16.125" style="13" customWidth="1"/>
    <col min="70" max="70" width="36.875" style="13" customWidth="1"/>
    <col min="71" max="71" width="12.375" style="13" customWidth="1"/>
    <col min="72" max="72" width="14.5" style="13" customWidth="1"/>
    <col min="73" max="16384" width="10.875" style="13"/>
  </cols>
  <sheetData>
    <row r="2" spans="1:68" ht="16.5" thickBot="1">
      <c r="F2" s="61"/>
      <c r="H2" s="13"/>
      <c r="L2" s="13"/>
      <c r="N2" s="13"/>
      <c r="R2" s="13"/>
      <c r="T2" s="13"/>
      <c r="Z2" s="13"/>
      <c r="AF2" s="13"/>
      <c r="AL2" s="13"/>
      <c r="AR2" s="13"/>
      <c r="AX2" s="13"/>
      <c r="BD2" s="13"/>
      <c r="BJ2" s="13"/>
      <c r="BP2" s="13"/>
    </row>
    <row r="3" spans="1:68" s="10" customFormat="1" ht="15.95" customHeight="1">
      <c r="A3" s="33"/>
      <c r="B3" s="124" t="s">
        <v>14</v>
      </c>
      <c r="C3" s="125"/>
      <c r="D3" s="125"/>
      <c r="E3" s="126"/>
      <c r="F3" s="12"/>
    </row>
    <row r="4" spans="1:68" s="10" customFormat="1" ht="17.100000000000001" customHeight="1" thickBot="1">
      <c r="A4" s="33"/>
      <c r="B4" s="127"/>
      <c r="C4" s="128"/>
      <c r="D4" s="128"/>
      <c r="E4" s="129"/>
      <c r="F4" s="12"/>
    </row>
    <row r="5" spans="1:68" s="10" customFormat="1">
      <c r="A5" s="65"/>
      <c r="F5" s="16"/>
    </row>
    <row r="6" spans="1:68" s="10" customFormat="1">
      <c r="A6" s="65"/>
    </row>
    <row r="7" spans="1:68" s="10" customFormat="1" ht="23.1" customHeight="1">
      <c r="A7" s="78"/>
      <c r="B7" s="17" t="s">
        <v>0</v>
      </c>
      <c r="C7" s="75" t="s">
        <v>1</v>
      </c>
      <c r="D7" s="17" t="s">
        <v>2</v>
      </c>
      <c r="E7" s="17" t="s">
        <v>3</v>
      </c>
      <c r="F7" s="17" t="s">
        <v>18</v>
      </c>
      <c r="H7" s="17" t="s">
        <v>367</v>
      </c>
      <c r="I7" s="17" t="s">
        <v>372</v>
      </c>
      <c r="J7" s="17" t="s">
        <v>368</v>
      </c>
      <c r="K7" s="17" t="s">
        <v>366</v>
      </c>
    </row>
    <row r="8" spans="1:68">
      <c r="A8" s="74"/>
      <c r="B8" s="84" t="s">
        <v>208</v>
      </c>
      <c r="C8" s="79" t="s">
        <v>52</v>
      </c>
      <c r="D8" s="50" t="s">
        <v>209</v>
      </c>
      <c r="E8" s="14">
        <v>86</v>
      </c>
      <c r="F8" s="35">
        <v>1</v>
      </c>
      <c r="H8" s="24"/>
      <c r="I8" s="24"/>
      <c r="J8" s="24"/>
      <c r="K8" s="24"/>
      <c r="L8" s="13"/>
      <c r="N8" s="13"/>
      <c r="R8" s="13"/>
      <c r="T8" s="13"/>
      <c r="Z8" s="13"/>
      <c r="AF8" s="13"/>
      <c r="AL8" s="13"/>
      <c r="AR8" s="13"/>
      <c r="AX8" s="13"/>
      <c r="BD8" s="13"/>
      <c r="BJ8" s="13"/>
      <c r="BP8" s="13"/>
    </row>
    <row r="9" spans="1:68">
      <c r="A9" s="76"/>
      <c r="B9" s="84" t="s">
        <v>210</v>
      </c>
      <c r="C9" s="79" t="s">
        <v>211</v>
      </c>
      <c r="D9" s="50" t="s">
        <v>209</v>
      </c>
      <c r="E9" s="14">
        <v>87</v>
      </c>
      <c r="F9" s="35">
        <v>1</v>
      </c>
      <c r="H9" s="24"/>
      <c r="I9" s="24"/>
      <c r="J9" s="24"/>
      <c r="K9" s="24"/>
      <c r="L9" s="13"/>
      <c r="N9" s="13"/>
      <c r="R9" s="13"/>
      <c r="T9" s="13"/>
      <c r="Z9" s="13"/>
      <c r="AF9" s="13"/>
      <c r="AL9" s="13"/>
      <c r="AR9" s="13"/>
      <c r="AX9" s="13"/>
      <c r="BD9" s="13"/>
      <c r="BJ9" s="13"/>
      <c r="BP9" s="13"/>
    </row>
    <row r="10" spans="1:68">
      <c r="A10" s="77"/>
      <c r="B10" s="59" t="s">
        <v>212</v>
      </c>
      <c r="C10" s="80" t="s">
        <v>55</v>
      </c>
      <c r="D10" s="22" t="s">
        <v>82</v>
      </c>
      <c r="E10" s="14">
        <v>88</v>
      </c>
      <c r="F10" s="35">
        <v>1</v>
      </c>
      <c r="H10" s="24"/>
      <c r="I10" s="24"/>
      <c r="J10" s="24"/>
      <c r="K10" s="24"/>
      <c r="L10" s="13"/>
      <c r="N10" s="13"/>
      <c r="R10" s="13"/>
      <c r="T10" s="13"/>
      <c r="Z10" s="13"/>
      <c r="AF10" s="13"/>
      <c r="AL10" s="13"/>
      <c r="AR10" s="13"/>
      <c r="AX10" s="13"/>
      <c r="BD10" s="13"/>
      <c r="BJ10" s="13"/>
      <c r="BP10" s="13"/>
    </row>
    <row r="11" spans="1:68">
      <c r="A11" s="74"/>
      <c r="B11" s="59" t="s">
        <v>213</v>
      </c>
      <c r="C11" s="80" t="s">
        <v>45</v>
      </c>
      <c r="D11" s="22" t="s">
        <v>82</v>
      </c>
      <c r="E11" s="14">
        <v>89</v>
      </c>
      <c r="F11" s="35">
        <v>1</v>
      </c>
      <c r="H11" s="24"/>
      <c r="I11" s="24"/>
      <c r="J11" s="24"/>
      <c r="K11" s="24"/>
      <c r="L11" s="13"/>
      <c r="N11" s="13"/>
      <c r="R11" s="13"/>
      <c r="T11" s="13"/>
      <c r="Z11" s="13"/>
      <c r="AF11" s="13"/>
      <c r="AL11" s="13"/>
      <c r="AR11" s="13"/>
      <c r="AX11" s="13"/>
      <c r="BD11" s="13"/>
      <c r="BJ11" s="13"/>
      <c r="BP11" s="13"/>
    </row>
    <row r="12" spans="1:68">
      <c r="A12" s="74"/>
      <c r="B12" s="59" t="s">
        <v>214</v>
      </c>
      <c r="C12" s="80" t="s">
        <v>215</v>
      </c>
      <c r="D12" s="22" t="s">
        <v>82</v>
      </c>
      <c r="E12" s="14">
        <v>90</v>
      </c>
      <c r="F12" s="35">
        <v>1</v>
      </c>
      <c r="H12" s="24"/>
      <c r="I12" s="24"/>
      <c r="J12" s="24"/>
      <c r="K12" s="24"/>
      <c r="L12" s="13"/>
      <c r="N12" s="13"/>
      <c r="R12" s="13"/>
      <c r="T12" s="13"/>
      <c r="Z12" s="13"/>
      <c r="AF12" s="13"/>
      <c r="AL12" s="13"/>
      <c r="AR12" s="13"/>
      <c r="AX12" s="13"/>
      <c r="BD12" s="13"/>
      <c r="BJ12" s="13"/>
      <c r="BP12" s="13"/>
    </row>
    <row r="13" spans="1:68">
      <c r="A13" s="77"/>
      <c r="B13" s="85" t="s">
        <v>216</v>
      </c>
      <c r="C13" s="81" t="s">
        <v>157</v>
      </c>
      <c r="D13" s="23" t="s">
        <v>82</v>
      </c>
      <c r="E13" s="14">
        <v>91</v>
      </c>
      <c r="F13" s="35">
        <v>1</v>
      </c>
      <c r="H13" s="24"/>
      <c r="I13" s="24"/>
      <c r="K13" s="24"/>
      <c r="L13" s="13"/>
      <c r="N13" s="13"/>
      <c r="R13" s="13"/>
      <c r="T13" s="13"/>
      <c r="Z13" s="13"/>
      <c r="AF13" s="13"/>
      <c r="AL13" s="13"/>
      <c r="AR13" s="13"/>
      <c r="AX13" s="13"/>
      <c r="BD13" s="13"/>
      <c r="BJ13" s="13"/>
      <c r="BP13" s="13"/>
    </row>
    <row r="14" spans="1:68">
      <c r="A14" s="74"/>
      <c r="B14" s="59" t="s">
        <v>217</v>
      </c>
      <c r="C14" s="80" t="s">
        <v>218</v>
      </c>
      <c r="D14" s="22" t="s">
        <v>56</v>
      </c>
      <c r="E14" s="14">
        <v>92</v>
      </c>
      <c r="F14" s="35">
        <v>1</v>
      </c>
      <c r="H14" s="24"/>
      <c r="I14" s="24"/>
      <c r="K14" s="24"/>
      <c r="L14" s="13"/>
      <c r="N14" s="13"/>
      <c r="R14" s="13"/>
      <c r="T14" s="13"/>
      <c r="Z14" s="13"/>
      <c r="AF14" s="13"/>
      <c r="AL14" s="13"/>
      <c r="AR14" s="13"/>
      <c r="AX14" s="13"/>
      <c r="BD14" s="13"/>
      <c r="BJ14" s="13"/>
      <c r="BP14" s="13"/>
    </row>
    <row r="15" spans="1:68">
      <c r="A15" s="74"/>
      <c r="B15" s="59" t="s">
        <v>219</v>
      </c>
      <c r="C15" s="80" t="s">
        <v>220</v>
      </c>
      <c r="D15" s="22" t="s">
        <v>56</v>
      </c>
      <c r="E15" s="14">
        <v>93</v>
      </c>
      <c r="F15" s="35">
        <v>1</v>
      </c>
      <c r="H15" s="24"/>
      <c r="I15" s="62"/>
      <c r="K15" s="62"/>
      <c r="L15" s="13"/>
      <c r="N15" s="13"/>
      <c r="R15" s="13"/>
      <c r="T15" s="13"/>
      <c r="Z15" s="13"/>
      <c r="AF15" s="13"/>
      <c r="AL15" s="13"/>
      <c r="AR15" s="13"/>
      <c r="AX15" s="13"/>
      <c r="BD15" s="13"/>
      <c r="BJ15" s="13"/>
      <c r="BP15" s="13"/>
    </row>
    <row r="16" spans="1:68">
      <c r="A16" s="74"/>
      <c r="B16" s="59" t="s">
        <v>221</v>
      </c>
      <c r="C16" s="80" t="s">
        <v>222</v>
      </c>
      <c r="D16" s="22" t="s">
        <v>58</v>
      </c>
      <c r="E16" s="14">
        <v>94</v>
      </c>
      <c r="F16" s="35">
        <v>1</v>
      </c>
      <c r="H16" s="24"/>
      <c r="I16" s="24"/>
      <c r="K16" s="24"/>
      <c r="L16" s="13"/>
      <c r="N16" s="13"/>
      <c r="R16" s="13"/>
      <c r="T16" s="13"/>
      <c r="Z16" s="13"/>
      <c r="AF16" s="13"/>
      <c r="AL16" s="13"/>
      <c r="AR16" s="13"/>
      <c r="AX16" s="13"/>
      <c r="BD16" s="13"/>
      <c r="BJ16" s="13"/>
      <c r="BP16" s="13"/>
    </row>
    <row r="17" spans="1:68">
      <c r="A17" s="74"/>
      <c r="B17" s="69" t="s">
        <v>223</v>
      </c>
      <c r="C17" s="82" t="s">
        <v>224</v>
      </c>
      <c r="D17" s="20" t="s">
        <v>59</v>
      </c>
      <c r="E17" s="14">
        <v>95</v>
      </c>
      <c r="F17" s="35">
        <v>1</v>
      </c>
      <c r="H17" s="14"/>
      <c r="I17" s="14"/>
      <c r="K17" s="14"/>
      <c r="L17" s="13"/>
      <c r="N17" s="13"/>
      <c r="R17" s="13"/>
      <c r="T17" s="13"/>
      <c r="Z17" s="13"/>
      <c r="AF17" s="13"/>
      <c r="AL17" s="13"/>
      <c r="AR17" s="13"/>
      <c r="AX17" s="13"/>
      <c r="BD17" s="13"/>
      <c r="BJ17" s="13"/>
      <c r="BP17" s="13"/>
    </row>
    <row r="18" spans="1:68">
      <c r="A18" s="74"/>
      <c r="B18" s="86" t="s">
        <v>225</v>
      </c>
      <c r="C18" s="83" t="s">
        <v>226</v>
      </c>
      <c r="D18" s="47" t="s">
        <v>59</v>
      </c>
      <c r="E18" s="14">
        <v>96</v>
      </c>
      <c r="F18" s="35">
        <v>1</v>
      </c>
      <c r="H18" s="14"/>
      <c r="I18" s="14"/>
      <c r="K18" s="14"/>
      <c r="L18" s="13"/>
      <c r="N18" s="13"/>
      <c r="R18" s="13"/>
      <c r="T18" s="13"/>
      <c r="Z18" s="13"/>
      <c r="AF18" s="13"/>
      <c r="AL18" s="13"/>
      <c r="AR18" s="13"/>
      <c r="AX18" s="13"/>
      <c r="BD18" s="13"/>
      <c r="BJ18" s="13"/>
      <c r="BP18" s="13"/>
    </row>
    <row r="19" spans="1:68">
      <c r="A19" s="74"/>
      <c r="B19" s="69" t="s">
        <v>227</v>
      </c>
      <c r="C19" s="82" t="s">
        <v>43</v>
      </c>
      <c r="D19" s="20" t="s">
        <v>59</v>
      </c>
      <c r="E19" s="14">
        <v>97</v>
      </c>
      <c r="F19" s="35">
        <v>2</v>
      </c>
      <c r="H19" s="14"/>
      <c r="I19" s="14"/>
      <c r="K19" s="14"/>
      <c r="L19" s="13"/>
      <c r="N19" s="13"/>
      <c r="R19" s="13"/>
      <c r="T19" s="13"/>
      <c r="Z19" s="13"/>
      <c r="AF19" s="13"/>
      <c r="AL19" s="13"/>
      <c r="AR19" s="13"/>
      <c r="AX19" s="13"/>
      <c r="BD19" s="13"/>
      <c r="BJ19" s="13"/>
      <c r="BP19" s="13"/>
    </row>
    <row r="20" spans="1:68">
      <c r="A20" s="74"/>
      <c r="B20" s="59" t="s">
        <v>228</v>
      </c>
      <c r="C20" s="80" t="s">
        <v>229</v>
      </c>
      <c r="D20" s="22" t="s">
        <v>60</v>
      </c>
      <c r="E20" s="14">
        <v>98</v>
      </c>
      <c r="F20" s="35">
        <v>2</v>
      </c>
      <c r="H20" s="14"/>
      <c r="I20" s="14"/>
      <c r="K20" s="14"/>
      <c r="L20" s="13"/>
      <c r="N20" s="13"/>
      <c r="R20" s="13"/>
      <c r="T20" s="13"/>
      <c r="Z20" s="13"/>
      <c r="AF20" s="13"/>
      <c r="AL20" s="13"/>
      <c r="AR20" s="13"/>
      <c r="AX20" s="13"/>
      <c r="BD20" s="13"/>
      <c r="BJ20" s="13"/>
      <c r="BP20" s="13"/>
    </row>
    <row r="21" spans="1:68">
      <c r="A21" s="74"/>
      <c r="B21" s="59" t="s">
        <v>230</v>
      </c>
      <c r="C21" s="80" t="s">
        <v>224</v>
      </c>
      <c r="D21" s="22" t="s">
        <v>60</v>
      </c>
      <c r="E21" s="14">
        <v>99</v>
      </c>
      <c r="F21" s="35">
        <v>2</v>
      </c>
      <c r="H21" s="14"/>
      <c r="I21" s="14"/>
      <c r="K21" s="14"/>
      <c r="L21" s="13"/>
      <c r="N21" s="13"/>
      <c r="R21" s="13"/>
      <c r="T21" s="13"/>
      <c r="Z21" s="13"/>
      <c r="AF21" s="13"/>
      <c r="AL21" s="13"/>
      <c r="AR21" s="13"/>
      <c r="AX21" s="13"/>
      <c r="BD21" s="13"/>
      <c r="BJ21" s="13"/>
      <c r="BP21" s="13"/>
    </row>
    <row r="22" spans="1:68">
      <c r="A22" s="65"/>
      <c r="B22" s="59" t="s">
        <v>231</v>
      </c>
      <c r="C22" s="80" t="s">
        <v>232</v>
      </c>
      <c r="D22" s="22" t="s">
        <v>61</v>
      </c>
      <c r="E22" s="14">
        <v>100</v>
      </c>
      <c r="F22" s="35">
        <v>2</v>
      </c>
      <c r="H22" s="14"/>
      <c r="I22" s="14"/>
      <c r="K22" s="14"/>
      <c r="L22" s="13"/>
      <c r="N22" s="13"/>
      <c r="R22" s="13"/>
      <c r="T22" s="13"/>
      <c r="Z22" s="13"/>
      <c r="AF22" s="13"/>
      <c r="AL22" s="13"/>
      <c r="AR22" s="13"/>
      <c r="AX22" s="13"/>
      <c r="BD22" s="13"/>
      <c r="BJ22" s="13"/>
      <c r="BP22" s="13"/>
    </row>
    <row r="23" spans="1:68">
      <c r="A23" s="67"/>
      <c r="B23" s="60" t="s">
        <v>233</v>
      </c>
      <c r="C23" s="28" t="s">
        <v>234</v>
      </c>
      <c r="D23" s="22" t="s">
        <v>61</v>
      </c>
      <c r="E23" s="14">
        <v>101</v>
      </c>
      <c r="F23" s="35">
        <v>2</v>
      </c>
      <c r="H23" s="14"/>
      <c r="I23" s="14"/>
      <c r="K23" s="14"/>
      <c r="L23" s="13"/>
      <c r="N23" s="13"/>
      <c r="R23" s="13"/>
      <c r="T23" s="13"/>
      <c r="Z23" s="13"/>
      <c r="AF23" s="13"/>
      <c r="AL23" s="13"/>
      <c r="AR23" s="13"/>
      <c r="AX23" s="13"/>
      <c r="BD23" s="13"/>
      <c r="BJ23" s="13"/>
      <c r="BP23" s="13"/>
    </row>
    <row r="24" spans="1:68">
      <c r="A24" s="67"/>
      <c r="B24" s="39" t="s">
        <v>71</v>
      </c>
      <c r="C24" s="27" t="s">
        <v>104</v>
      </c>
      <c r="D24" s="22" t="s">
        <v>83</v>
      </c>
      <c r="E24" s="14">
        <v>102</v>
      </c>
      <c r="F24" s="35">
        <v>2</v>
      </c>
      <c r="H24" s="14"/>
      <c r="I24" s="14"/>
      <c r="K24" s="14"/>
      <c r="L24" s="13"/>
      <c r="N24" s="13"/>
      <c r="R24" s="13"/>
      <c r="T24" s="13"/>
      <c r="Z24" s="13"/>
      <c r="AF24" s="13"/>
      <c r="AL24" s="13"/>
      <c r="AR24" s="13"/>
      <c r="AX24" s="13"/>
      <c r="BD24" s="13"/>
      <c r="BJ24" s="13"/>
      <c r="BP24" s="13"/>
    </row>
    <row r="25" spans="1:68">
      <c r="A25" s="67"/>
      <c r="B25" s="40" t="s">
        <v>235</v>
      </c>
      <c r="C25" s="28" t="s">
        <v>236</v>
      </c>
      <c r="D25" s="22" t="s">
        <v>83</v>
      </c>
      <c r="E25" s="14">
        <v>103</v>
      </c>
      <c r="F25" s="35">
        <v>2</v>
      </c>
      <c r="H25" s="14"/>
      <c r="I25" s="14"/>
      <c r="K25" s="14"/>
      <c r="L25" s="13"/>
      <c r="N25" s="13"/>
      <c r="R25" s="13"/>
      <c r="T25" s="13"/>
      <c r="Z25" s="13"/>
      <c r="AF25" s="13"/>
      <c r="AL25" s="13"/>
      <c r="AR25" s="13"/>
      <c r="AX25" s="13"/>
      <c r="BD25" s="13"/>
      <c r="BJ25" s="13"/>
      <c r="BP25" s="13"/>
    </row>
    <row r="26" spans="1:68">
      <c r="A26" s="67"/>
      <c r="B26" s="40" t="s">
        <v>237</v>
      </c>
      <c r="C26" s="28" t="s">
        <v>238</v>
      </c>
      <c r="D26" s="22" t="s">
        <v>83</v>
      </c>
      <c r="E26" s="14">
        <v>104</v>
      </c>
      <c r="F26" s="35">
        <v>2</v>
      </c>
      <c r="H26" s="14"/>
      <c r="I26" s="14"/>
      <c r="K26" s="14"/>
      <c r="L26" s="13"/>
      <c r="N26" s="13"/>
      <c r="R26" s="13"/>
      <c r="T26" s="13"/>
      <c r="Z26" s="13"/>
      <c r="AF26" s="13"/>
      <c r="AL26" s="13"/>
      <c r="AR26" s="13"/>
      <c r="AX26" s="13"/>
      <c r="BD26" s="13"/>
      <c r="BJ26" s="13"/>
      <c r="BP26" s="13"/>
    </row>
    <row r="27" spans="1:68">
      <c r="A27" s="67"/>
      <c r="B27" s="40" t="s">
        <v>239</v>
      </c>
      <c r="C27" s="28" t="s">
        <v>240</v>
      </c>
      <c r="D27" s="22" t="s">
        <v>83</v>
      </c>
      <c r="E27" s="14">
        <v>105</v>
      </c>
      <c r="F27" s="35">
        <v>2</v>
      </c>
      <c r="H27" s="14"/>
      <c r="I27" s="14"/>
      <c r="K27" s="14"/>
      <c r="L27" s="13"/>
      <c r="N27" s="13"/>
      <c r="R27" s="13"/>
      <c r="T27" s="13"/>
      <c r="Z27" s="13"/>
      <c r="AF27" s="13"/>
      <c r="AL27" s="13"/>
      <c r="AR27" s="13"/>
      <c r="AX27" s="13"/>
      <c r="BD27" s="13"/>
      <c r="BJ27" s="13"/>
      <c r="BP27" s="13"/>
    </row>
    <row r="28" spans="1:68">
      <c r="A28" s="67"/>
      <c r="B28" s="41" t="s">
        <v>241</v>
      </c>
      <c r="C28" s="29" t="s">
        <v>175</v>
      </c>
      <c r="D28" s="20" t="s">
        <v>83</v>
      </c>
      <c r="E28" s="14">
        <v>106</v>
      </c>
      <c r="F28" s="35">
        <v>2</v>
      </c>
      <c r="H28" s="14"/>
      <c r="I28" s="14"/>
      <c r="K28" s="14"/>
      <c r="L28" s="13"/>
      <c r="N28" s="13"/>
      <c r="R28" s="13"/>
      <c r="T28" s="13"/>
      <c r="Z28" s="13"/>
      <c r="AF28" s="13"/>
      <c r="AL28" s="13"/>
      <c r="AR28" s="13"/>
      <c r="AX28" s="13"/>
      <c r="BD28" s="13"/>
      <c r="BJ28" s="13"/>
      <c r="BP28" s="13"/>
    </row>
    <row r="29" spans="1:68">
      <c r="A29" s="67"/>
      <c r="B29" s="51" t="s">
        <v>242</v>
      </c>
      <c r="C29" s="49" t="s">
        <v>243</v>
      </c>
      <c r="D29" s="23" t="s">
        <v>83</v>
      </c>
      <c r="E29" s="14">
        <v>107</v>
      </c>
      <c r="F29" s="35">
        <v>3</v>
      </c>
      <c r="H29" s="14"/>
      <c r="I29" s="14"/>
      <c r="K29" s="14"/>
      <c r="L29" s="13"/>
      <c r="N29" s="13"/>
      <c r="R29" s="13"/>
      <c r="T29" s="13"/>
      <c r="Z29" s="13"/>
      <c r="AF29" s="13"/>
      <c r="AL29" s="13"/>
      <c r="AR29" s="13"/>
      <c r="AX29" s="13"/>
      <c r="BD29" s="13"/>
      <c r="BJ29" s="13"/>
      <c r="BP29" s="13"/>
    </row>
    <row r="30" spans="1:68">
      <c r="A30" s="67"/>
      <c r="B30" s="41" t="s">
        <v>244</v>
      </c>
      <c r="C30" s="29" t="s">
        <v>245</v>
      </c>
      <c r="D30" s="20" t="s">
        <v>110</v>
      </c>
      <c r="E30" s="14">
        <v>108</v>
      </c>
      <c r="F30" s="35">
        <v>3</v>
      </c>
      <c r="H30" s="14"/>
      <c r="I30" s="14"/>
      <c r="K30" s="14"/>
      <c r="L30" s="13"/>
      <c r="N30" s="13"/>
      <c r="R30" s="13"/>
      <c r="T30" s="13"/>
      <c r="Z30" s="13"/>
      <c r="AF30" s="13"/>
      <c r="AL30" s="13"/>
      <c r="AR30" s="13"/>
      <c r="AX30" s="13"/>
      <c r="BD30" s="13"/>
      <c r="BJ30" s="13"/>
      <c r="BP30" s="13"/>
    </row>
    <row r="31" spans="1:68">
      <c r="A31" s="67"/>
      <c r="B31" s="43" t="s">
        <v>246</v>
      </c>
      <c r="C31" s="32" t="s">
        <v>247</v>
      </c>
      <c r="D31" s="23" t="s">
        <v>110</v>
      </c>
      <c r="E31" s="14">
        <v>109</v>
      </c>
      <c r="F31" s="35">
        <v>3</v>
      </c>
      <c r="H31" s="14"/>
      <c r="I31" s="14"/>
      <c r="K31" s="14"/>
      <c r="L31" s="13"/>
      <c r="N31" s="13"/>
      <c r="R31" s="13"/>
      <c r="T31" s="13"/>
      <c r="Z31" s="13"/>
      <c r="AF31" s="13"/>
      <c r="AL31" s="13"/>
      <c r="AR31" s="13"/>
      <c r="AX31" s="13"/>
      <c r="BD31" s="13"/>
      <c r="BJ31" s="13"/>
      <c r="BP31" s="13"/>
    </row>
    <row r="32" spans="1:68">
      <c r="A32" s="67"/>
      <c r="B32" s="40" t="s">
        <v>248</v>
      </c>
      <c r="C32" s="28" t="s">
        <v>249</v>
      </c>
      <c r="D32" s="22" t="s">
        <v>62</v>
      </c>
      <c r="E32" s="14">
        <v>110</v>
      </c>
      <c r="F32" s="35">
        <v>3</v>
      </c>
      <c r="H32" s="14"/>
      <c r="I32" s="14"/>
      <c r="K32" s="14"/>
      <c r="L32" s="13"/>
      <c r="N32" s="13"/>
      <c r="R32" s="13"/>
      <c r="T32" s="13"/>
      <c r="Z32" s="13"/>
      <c r="AF32" s="13"/>
      <c r="AL32" s="13"/>
      <c r="AR32" s="13"/>
      <c r="AX32" s="13"/>
      <c r="BD32" s="13"/>
      <c r="BJ32" s="13"/>
      <c r="BP32" s="13"/>
    </row>
    <row r="33" spans="1:68">
      <c r="A33" s="67"/>
      <c r="B33" s="40" t="s">
        <v>250</v>
      </c>
      <c r="C33" s="28" t="s">
        <v>251</v>
      </c>
      <c r="D33" s="22" t="s">
        <v>62</v>
      </c>
      <c r="E33" s="14">
        <v>111</v>
      </c>
      <c r="F33" s="35">
        <v>3</v>
      </c>
      <c r="H33" s="14"/>
      <c r="I33" s="14"/>
      <c r="K33" s="14"/>
      <c r="L33" s="13"/>
      <c r="N33" s="13"/>
      <c r="R33" s="13"/>
      <c r="T33" s="13"/>
      <c r="Z33" s="13"/>
      <c r="AF33" s="13"/>
      <c r="AL33" s="13"/>
      <c r="AR33" s="13"/>
      <c r="AX33" s="13"/>
      <c r="BD33" s="13"/>
      <c r="BJ33" s="13"/>
      <c r="BP33" s="13"/>
    </row>
    <row r="34" spans="1:68">
      <c r="A34" s="67"/>
      <c r="B34" s="40" t="s">
        <v>252</v>
      </c>
      <c r="C34" s="28" t="s">
        <v>253</v>
      </c>
      <c r="D34" s="22" t="s">
        <v>62</v>
      </c>
      <c r="E34" s="14">
        <v>112</v>
      </c>
      <c r="F34" s="35">
        <v>3</v>
      </c>
      <c r="H34" s="14"/>
      <c r="I34" s="14"/>
      <c r="K34" s="14"/>
      <c r="L34" s="13"/>
      <c r="N34" s="13"/>
      <c r="R34" s="13"/>
      <c r="T34" s="13"/>
      <c r="Z34" s="13"/>
      <c r="AF34" s="13"/>
      <c r="AL34" s="13"/>
      <c r="AR34" s="13"/>
      <c r="AX34" s="13"/>
      <c r="BD34" s="13"/>
      <c r="BJ34" s="13"/>
      <c r="BP34" s="13"/>
    </row>
    <row r="35" spans="1:68">
      <c r="A35" s="67"/>
      <c r="B35" s="40" t="s">
        <v>254</v>
      </c>
      <c r="C35" s="28" t="s">
        <v>255</v>
      </c>
      <c r="D35" s="22" t="s">
        <v>63</v>
      </c>
      <c r="E35" s="14">
        <v>113</v>
      </c>
      <c r="F35" s="35">
        <v>3</v>
      </c>
      <c r="H35" s="14"/>
      <c r="I35" s="14"/>
      <c r="K35" s="14"/>
      <c r="L35" s="13"/>
      <c r="N35" s="13"/>
      <c r="R35" s="13"/>
      <c r="T35" s="13"/>
      <c r="Z35" s="13"/>
      <c r="AF35" s="13"/>
      <c r="AL35" s="13"/>
      <c r="AR35" s="13"/>
      <c r="AX35" s="13"/>
      <c r="BD35" s="13"/>
      <c r="BJ35" s="13"/>
      <c r="BP35" s="13"/>
    </row>
    <row r="36" spans="1:68">
      <c r="A36" s="67"/>
      <c r="B36" s="40" t="s">
        <v>256</v>
      </c>
      <c r="C36" s="28" t="s">
        <v>55</v>
      </c>
      <c r="D36" s="22" t="s">
        <v>64</v>
      </c>
      <c r="E36" s="14">
        <v>114</v>
      </c>
      <c r="F36" s="35">
        <v>3</v>
      </c>
      <c r="H36" s="14"/>
      <c r="I36" s="14"/>
      <c r="K36" s="14"/>
      <c r="L36" s="13"/>
      <c r="N36" s="13"/>
      <c r="R36" s="13"/>
      <c r="T36" s="13"/>
      <c r="Z36" s="13"/>
      <c r="AF36" s="13"/>
      <c r="AL36" s="13"/>
      <c r="AR36" s="13"/>
      <c r="AX36" s="13"/>
      <c r="BD36" s="13"/>
      <c r="BJ36" s="13"/>
      <c r="BP36" s="13"/>
    </row>
    <row r="37" spans="1:68">
      <c r="A37" s="67"/>
      <c r="B37" s="40" t="s">
        <v>257</v>
      </c>
      <c r="C37" s="28" t="s">
        <v>258</v>
      </c>
      <c r="D37" s="22" t="s">
        <v>64</v>
      </c>
      <c r="E37" s="14">
        <v>115</v>
      </c>
      <c r="F37" s="35">
        <v>3</v>
      </c>
      <c r="H37" s="14"/>
      <c r="I37" s="14"/>
      <c r="K37" s="14"/>
      <c r="L37" s="13"/>
      <c r="N37" s="13"/>
      <c r="R37" s="13"/>
      <c r="T37" s="13"/>
      <c r="Z37" s="13"/>
      <c r="AF37" s="13"/>
      <c r="AL37" s="13"/>
      <c r="AR37" s="13"/>
      <c r="AX37" s="13"/>
      <c r="BD37" s="13"/>
      <c r="BJ37" s="13"/>
      <c r="BP37" s="13"/>
    </row>
    <row r="38" spans="1:68">
      <c r="A38" s="67"/>
      <c r="B38" s="40" t="s">
        <v>259</v>
      </c>
      <c r="C38" s="28" t="s">
        <v>260</v>
      </c>
      <c r="D38" s="22" t="s">
        <v>64</v>
      </c>
      <c r="E38" s="14">
        <v>116</v>
      </c>
      <c r="F38" s="35">
        <v>3</v>
      </c>
      <c r="H38" s="14"/>
      <c r="I38" s="14"/>
      <c r="K38" s="14"/>
      <c r="L38" s="13"/>
      <c r="N38" s="13"/>
      <c r="R38" s="13"/>
      <c r="T38" s="13"/>
      <c r="Z38" s="13"/>
      <c r="AF38" s="13"/>
      <c r="AL38" s="13"/>
      <c r="AR38" s="13"/>
      <c r="AX38" s="13"/>
      <c r="BD38" s="13"/>
      <c r="BJ38" s="13"/>
      <c r="BP38" s="13"/>
    </row>
    <row r="39" spans="1:68">
      <c r="A39" s="67"/>
      <c r="B39" s="67"/>
      <c r="C39" s="64"/>
      <c r="D39" s="64"/>
      <c r="E39" s="64"/>
      <c r="F39" s="67"/>
      <c r="H39" s="13"/>
      <c r="L39" s="13"/>
      <c r="N39" s="13"/>
      <c r="R39" s="13"/>
      <c r="T39" s="13"/>
      <c r="Z39" s="13"/>
      <c r="AF39" s="13"/>
      <c r="AL39" s="13"/>
      <c r="AR39" s="13"/>
      <c r="AX39" s="13"/>
      <c r="BD39" s="13"/>
      <c r="BJ39" s="13"/>
      <c r="BP39" s="13"/>
    </row>
    <row r="40" spans="1:68">
      <c r="A40" s="67"/>
      <c r="B40" s="67"/>
      <c r="C40" s="64"/>
      <c r="D40" s="64"/>
      <c r="E40" s="64"/>
      <c r="F40" s="67"/>
      <c r="H40" s="13"/>
      <c r="L40" s="13"/>
      <c r="N40" s="13"/>
      <c r="R40" s="13"/>
      <c r="T40" s="13"/>
      <c r="Z40" s="13"/>
      <c r="AF40" s="13"/>
      <c r="AL40" s="13"/>
      <c r="AR40" s="13"/>
      <c r="AX40" s="13"/>
      <c r="BD40" s="13"/>
      <c r="BJ40" s="13"/>
      <c r="BP40" s="13"/>
    </row>
    <row r="41" spans="1:68">
      <c r="A41" s="67"/>
      <c r="B41" s="67"/>
      <c r="C41" s="64"/>
      <c r="D41" s="64"/>
      <c r="E41" s="64"/>
      <c r="F41" s="67"/>
      <c r="H41" s="13"/>
      <c r="L41" s="13"/>
      <c r="N41" s="13"/>
      <c r="R41" s="13"/>
      <c r="T41" s="13"/>
      <c r="Z41" s="13"/>
      <c r="AF41" s="13"/>
      <c r="AL41" s="13"/>
      <c r="AR41" s="13"/>
      <c r="AX41" s="13"/>
      <c r="BD41" s="13"/>
      <c r="BJ41" s="13"/>
      <c r="BP41" s="13"/>
    </row>
    <row r="42" spans="1:68">
      <c r="A42" s="67"/>
      <c r="B42" s="67"/>
      <c r="C42" s="64"/>
      <c r="D42" s="64"/>
      <c r="E42" s="64"/>
      <c r="F42" s="67"/>
      <c r="H42" s="13"/>
      <c r="L42" s="13"/>
      <c r="N42" s="13"/>
      <c r="R42" s="13"/>
      <c r="T42" s="13"/>
      <c r="Z42" s="13"/>
      <c r="AF42" s="13"/>
      <c r="AL42" s="13"/>
      <c r="AR42" s="13"/>
      <c r="AX42" s="13"/>
      <c r="BD42" s="13"/>
      <c r="BJ42" s="13"/>
      <c r="BP42" s="13"/>
    </row>
    <row r="43" spans="1:68">
      <c r="A43" s="67"/>
      <c r="B43" s="67"/>
      <c r="C43" s="64"/>
      <c r="D43" s="64"/>
      <c r="E43" s="64"/>
      <c r="F43" s="67"/>
      <c r="H43" s="13"/>
      <c r="L43" s="13"/>
      <c r="N43" s="13"/>
      <c r="R43" s="13"/>
      <c r="T43" s="13"/>
      <c r="Z43" s="13"/>
      <c r="AF43" s="13"/>
      <c r="AL43" s="13"/>
      <c r="AR43" s="13"/>
      <c r="AX43" s="13"/>
      <c r="BD43" s="13"/>
      <c r="BJ43" s="13"/>
      <c r="BP43" s="13"/>
    </row>
    <row r="44" spans="1:68">
      <c r="A44" s="67"/>
      <c r="B44" s="67"/>
      <c r="C44" s="64"/>
      <c r="D44" s="64"/>
      <c r="E44" s="64"/>
      <c r="F44" s="67"/>
      <c r="H44" s="13"/>
      <c r="L44" s="13"/>
      <c r="N44" s="13"/>
      <c r="R44" s="13"/>
      <c r="T44" s="13"/>
      <c r="Z44" s="13"/>
      <c r="AF44" s="13"/>
      <c r="AL44" s="13"/>
      <c r="AR44" s="13"/>
      <c r="AX44" s="13"/>
      <c r="BD44" s="13"/>
      <c r="BJ44" s="13"/>
      <c r="BP44" s="13"/>
    </row>
    <row r="45" spans="1:68">
      <c r="A45" s="67"/>
      <c r="B45" s="67"/>
      <c r="C45" s="64"/>
      <c r="D45" s="64"/>
      <c r="E45" s="64"/>
      <c r="F45" s="67"/>
      <c r="H45" s="13"/>
      <c r="L45" s="13"/>
      <c r="N45" s="13"/>
      <c r="R45" s="13"/>
      <c r="T45" s="13"/>
      <c r="Z45" s="13"/>
      <c r="AF45" s="13"/>
      <c r="AL45" s="13"/>
      <c r="AR45" s="13"/>
      <c r="AX45" s="13"/>
      <c r="BD45" s="13"/>
      <c r="BJ45" s="13"/>
      <c r="BP45" s="13"/>
    </row>
    <row r="46" spans="1:68">
      <c r="A46" s="67"/>
      <c r="B46" s="67"/>
      <c r="C46" s="64"/>
      <c r="D46" s="64"/>
      <c r="E46" s="64"/>
      <c r="F46" s="67"/>
      <c r="H46" s="13"/>
      <c r="L46" s="13"/>
      <c r="N46" s="13"/>
      <c r="R46" s="13"/>
      <c r="T46" s="13"/>
      <c r="Z46" s="13"/>
      <c r="AF46" s="13"/>
      <c r="AL46" s="13"/>
      <c r="AR46" s="13"/>
      <c r="AX46" s="13"/>
      <c r="BD46" s="13"/>
      <c r="BJ46" s="13"/>
      <c r="BP46" s="13"/>
    </row>
    <row r="47" spans="1:68">
      <c r="A47" s="67"/>
      <c r="B47" s="67"/>
      <c r="C47" s="64"/>
      <c r="D47" s="64"/>
      <c r="E47" s="64"/>
      <c r="F47" s="67"/>
      <c r="H47" s="13"/>
      <c r="L47" s="13"/>
      <c r="N47" s="13"/>
      <c r="R47" s="13"/>
      <c r="T47" s="13"/>
      <c r="Z47" s="13"/>
      <c r="AF47" s="13"/>
      <c r="AL47" s="13"/>
      <c r="AR47" s="13"/>
      <c r="AX47" s="13"/>
      <c r="BD47" s="13"/>
      <c r="BJ47" s="13"/>
      <c r="BP47" s="13"/>
    </row>
    <row r="48" spans="1:68">
      <c r="A48" s="67"/>
      <c r="B48" s="67"/>
      <c r="C48" s="64"/>
      <c r="D48" s="64"/>
      <c r="E48" s="64"/>
      <c r="F48" s="67"/>
      <c r="H48" s="13"/>
      <c r="L48" s="13"/>
      <c r="N48" s="13"/>
      <c r="R48" s="13"/>
      <c r="T48" s="13"/>
      <c r="Z48" s="13"/>
      <c r="AF48" s="13"/>
      <c r="AL48" s="13"/>
      <c r="AR48" s="13"/>
      <c r="AX48" s="13"/>
      <c r="BD48" s="13"/>
      <c r="BJ48" s="13"/>
      <c r="BP48" s="13"/>
    </row>
    <row r="49" spans="1:68">
      <c r="A49" s="64"/>
      <c r="B49" s="67"/>
      <c r="C49" s="64"/>
      <c r="D49" s="64"/>
      <c r="E49" s="64"/>
      <c r="F49" s="67"/>
      <c r="H49" s="13"/>
      <c r="L49" s="13"/>
      <c r="N49" s="13"/>
      <c r="R49" s="13"/>
      <c r="T49" s="13"/>
      <c r="Z49" s="13"/>
      <c r="AF49" s="13"/>
      <c r="AL49" s="13"/>
      <c r="AR49" s="13"/>
      <c r="AX49" s="13"/>
      <c r="BD49" s="13"/>
      <c r="BJ49" s="13"/>
      <c r="BP49" s="13"/>
    </row>
  </sheetData>
  <autoFilter ref="B7:F27">
    <sortState ref="B8:F40">
      <sortCondition ref="F7:F40"/>
    </sortState>
  </autoFilter>
  <mergeCells count="1">
    <mergeCell ref="B3:E4"/>
  </mergeCells>
  <phoneticPr fontId="14" type="noConversion"/>
  <conditionalFormatting sqref="F1:L2 R1:R1048576 F56:L1048576 G3:L6 G33:L55 G7:G18 G19:I32 L7:L32">
    <cfRule type="colorScale" priority="16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B50:F55">
    <cfRule type="colorScale" priority="1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2 F50:F1048576">
    <cfRule type="colorScale" priority="14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F1:F2 F39:F1048576">
    <cfRule type="colorScale" priority="13">
      <colorScale>
        <cfvo type="num" val="1"/>
        <cfvo type="num" val="2"/>
        <color theme="4"/>
        <color theme="9"/>
      </colorScale>
    </cfRule>
  </conditionalFormatting>
  <conditionalFormatting sqref="H17:I18">
    <cfRule type="colorScale" priority="12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H8:H16">
    <cfRule type="colorScale" priority="11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8:I16">
    <cfRule type="colorScale" priority="10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1048576">
    <cfRule type="colorScale" priority="9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H7">
    <cfRule type="colorScale" priority="8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J13:J32">
    <cfRule type="colorScale" priority="7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J7:J12">
    <cfRule type="colorScale" priority="6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7:K12">
    <cfRule type="colorScale" priority="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9:K32">
    <cfRule type="colorScale" priority="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7:K18">
    <cfRule type="colorScale" priority="3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3:K16">
    <cfRule type="colorScale" priority="2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7">
    <cfRule type="colorScale" priority="1">
      <colorScale>
        <cfvo type="num" val="1"/>
        <cfvo type="num" val="2"/>
        <color theme="7" tint="0.79998168889431442"/>
        <color theme="6" tint="0.79998168889431442"/>
      </colorScale>
    </cfRule>
  </conditionalFormatting>
  <pageMargins left="0.7" right="0.7" top="0.75" bottom="0.75" header="0.3" footer="0.3"/>
  <pageSetup paperSize="9" scale="65" orientation="landscape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le8" enableFormatConditionsCalculation="0">
    <pageSetUpPr fitToPage="1"/>
  </sheetPr>
  <dimension ref="A2:BP49"/>
  <sheetViews>
    <sheetView showGridLines="0" workbookViewId="0">
      <selection activeCell="G22" sqref="G22"/>
    </sheetView>
  </sheetViews>
  <sheetFormatPr baseColWidth="10" defaultColWidth="10.875" defaultRowHeight="15.75"/>
  <cols>
    <col min="1" max="1" width="10.875" style="13"/>
    <col min="2" max="2" width="21.875" style="33" customWidth="1"/>
    <col min="3" max="3" width="17.5" style="13" customWidth="1"/>
    <col min="4" max="4" width="37.375" style="13" customWidth="1"/>
    <col min="5" max="5" width="14.125" style="13" customWidth="1"/>
    <col min="6" max="6" width="14.125" style="33" customWidth="1"/>
    <col min="7" max="7" width="10.875" style="13"/>
    <col min="8" max="8" width="15.375" style="33" customWidth="1"/>
    <col min="9" max="11" width="15.375" style="13" customWidth="1"/>
    <col min="12" max="12" width="13.375" style="33" customWidth="1"/>
    <col min="13" max="13" width="10.875" style="13"/>
    <col min="14" max="14" width="21.875" style="33" customWidth="1"/>
    <col min="15" max="15" width="17" style="13" customWidth="1"/>
    <col min="16" max="16" width="31.5" style="13" customWidth="1"/>
    <col min="17" max="17" width="14.5" style="13" customWidth="1"/>
    <col min="18" max="18" width="14.5" style="33" customWidth="1"/>
    <col min="19" max="19" width="10.875" style="13"/>
    <col min="20" max="20" width="21.625" style="33" customWidth="1"/>
    <col min="21" max="21" width="16.375" style="13" customWidth="1"/>
    <col min="22" max="22" width="26.625" style="13" customWidth="1"/>
    <col min="23" max="23" width="13.625" style="13" customWidth="1"/>
    <col min="24" max="24" width="14.5" style="13" customWidth="1"/>
    <col min="25" max="25" width="10.875" style="13"/>
    <col min="26" max="26" width="21.625" style="33" customWidth="1"/>
    <col min="27" max="27" width="16.5" style="13" customWidth="1"/>
    <col min="28" max="28" width="36.5" style="13" customWidth="1"/>
    <col min="29" max="29" width="14.375" style="13" customWidth="1"/>
    <col min="30" max="30" width="14.5" style="13" customWidth="1"/>
    <col min="31" max="31" width="10.875" style="13"/>
    <col min="32" max="32" width="21.625" style="33" customWidth="1"/>
    <col min="33" max="33" width="16.5" style="13" customWidth="1"/>
    <col min="34" max="34" width="33.625" style="13" customWidth="1"/>
    <col min="35" max="36" width="14.5" style="13" customWidth="1"/>
    <col min="37" max="37" width="10.875" style="13"/>
    <col min="38" max="38" width="21.625" style="33" customWidth="1"/>
    <col min="39" max="39" width="16.5" style="13" customWidth="1"/>
    <col min="40" max="40" width="35.625" style="13" customWidth="1"/>
    <col min="41" max="41" width="13.125" style="13" customWidth="1"/>
    <col min="42" max="42" width="14.5" style="13" customWidth="1"/>
    <col min="43" max="43" width="10.875" style="13"/>
    <col min="44" max="44" width="21.625" style="33" customWidth="1"/>
    <col min="45" max="45" width="16.125" style="13" customWidth="1"/>
    <col min="46" max="46" width="35.125" style="13" customWidth="1"/>
    <col min="47" max="47" width="12.375" style="13" customWidth="1"/>
    <col min="48" max="48" width="14.5" style="13" customWidth="1"/>
    <col min="49" max="49" width="10.875" style="13"/>
    <col min="50" max="50" width="21.625" style="33" customWidth="1"/>
    <col min="51" max="51" width="16.5" style="13" customWidth="1"/>
    <col min="52" max="52" width="33.375" style="13" customWidth="1"/>
    <col min="53" max="53" width="12.5" style="13" customWidth="1"/>
    <col min="54" max="54" width="14.5" style="13" customWidth="1"/>
    <col min="55" max="55" width="10.875" style="13"/>
    <col min="56" max="56" width="21.625" style="33" customWidth="1"/>
    <col min="57" max="57" width="16.5" style="13" customWidth="1"/>
    <col min="58" max="58" width="34.625" style="13" customWidth="1"/>
    <col min="59" max="59" width="12" style="13" customWidth="1"/>
    <col min="60" max="60" width="14.5" style="13" customWidth="1"/>
    <col min="61" max="61" width="10.875" style="13"/>
    <col min="62" max="62" width="21.625" style="33" customWidth="1"/>
    <col min="63" max="63" width="16.5" style="13" customWidth="1"/>
    <col min="64" max="64" width="35.875" style="13" customWidth="1"/>
    <col min="65" max="65" width="12.5" style="13" customWidth="1"/>
    <col min="66" max="66" width="14.5" style="13" customWidth="1"/>
    <col min="67" max="67" width="10.875" style="13"/>
    <col min="68" max="68" width="21.875" style="33" customWidth="1"/>
    <col min="69" max="69" width="16.125" style="13" customWidth="1"/>
    <col min="70" max="70" width="36.875" style="13" customWidth="1"/>
    <col min="71" max="71" width="12.375" style="13" customWidth="1"/>
    <col min="72" max="72" width="14.5" style="13" customWidth="1"/>
    <col min="73" max="16384" width="10.875" style="13"/>
  </cols>
  <sheetData>
    <row r="2" spans="1:68" ht="16.5" thickBot="1">
      <c r="F2" s="61"/>
      <c r="H2" s="13"/>
      <c r="L2" s="13"/>
      <c r="N2" s="13"/>
      <c r="R2" s="13"/>
      <c r="T2" s="13"/>
      <c r="Z2" s="13"/>
      <c r="AF2" s="13"/>
      <c r="AL2" s="13"/>
      <c r="AR2" s="13"/>
      <c r="AX2" s="13"/>
      <c r="BD2" s="13"/>
      <c r="BJ2" s="13"/>
      <c r="BP2" s="13"/>
    </row>
    <row r="3" spans="1:68" s="10" customFormat="1" ht="15.95" customHeight="1">
      <c r="A3" s="33"/>
      <c r="B3" s="124" t="s">
        <v>15</v>
      </c>
      <c r="C3" s="125"/>
      <c r="D3" s="125"/>
      <c r="E3" s="126"/>
      <c r="F3" s="12"/>
    </row>
    <row r="4" spans="1:68" s="10" customFormat="1" ht="17.100000000000001" customHeight="1" thickBot="1">
      <c r="A4" s="33"/>
      <c r="B4" s="127"/>
      <c r="C4" s="128"/>
      <c r="D4" s="128"/>
      <c r="E4" s="129"/>
      <c r="F4" s="12"/>
    </row>
    <row r="5" spans="1:68" s="10" customFormat="1">
      <c r="A5" s="65"/>
      <c r="F5" s="16"/>
    </row>
    <row r="6" spans="1:68" s="10" customFormat="1">
      <c r="A6" s="65"/>
    </row>
    <row r="7" spans="1:68" s="10" customFormat="1" ht="23.1" customHeight="1">
      <c r="A7" s="78"/>
      <c r="B7" s="17" t="s">
        <v>0</v>
      </c>
      <c r="C7" s="17" t="s">
        <v>1</v>
      </c>
      <c r="D7" s="17" t="s">
        <v>2</v>
      </c>
      <c r="E7" s="17" t="s">
        <v>3</v>
      </c>
      <c r="F7" s="17" t="s">
        <v>18</v>
      </c>
      <c r="H7" s="17" t="s">
        <v>367</v>
      </c>
      <c r="I7" s="17" t="s">
        <v>372</v>
      </c>
      <c r="J7" s="17" t="s">
        <v>368</v>
      </c>
      <c r="K7" s="17" t="s">
        <v>366</v>
      </c>
    </row>
    <row r="8" spans="1:68">
      <c r="A8" s="74"/>
      <c r="B8" s="51" t="s">
        <v>271</v>
      </c>
      <c r="C8" s="49" t="s">
        <v>163</v>
      </c>
      <c r="D8" s="50" t="s">
        <v>209</v>
      </c>
      <c r="E8" s="14">
        <v>117</v>
      </c>
      <c r="F8" s="35">
        <v>1</v>
      </c>
      <c r="H8" s="24"/>
      <c r="I8" s="24"/>
      <c r="J8" s="24"/>
      <c r="K8" s="24"/>
      <c r="L8" s="13"/>
      <c r="N8" s="13"/>
      <c r="R8" s="13"/>
      <c r="T8" s="13"/>
      <c r="Z8" s="13"/>
      <c r="AF8" s="13"/>
      <c r="AL8" s="13"/>
      <c r="AR8" s="13"/>
      <c r="AX8" s="13"/>
      <c r="BD8" s="13"/>
      <c r="BJ8" s="13"/>
      <c r="BP8" s="13"/>
    </row>
    <row r="9" spans="1:68">
      <c r="A9" s="76"/>
      <c r="B9" s="40" t="s">
        <v>272</v>
      </c>
      <c r="C9" s="28" t="s">
        <v>273</v>
      </c>
      <c r="D9" s="22" t="s">
        <v>82</v>
      </c>
      <c r="E9" s="14">
        <v>118</v>
      </c>
      <c r="F9" s="35">
        <v>1</v>
      </c>
      <c r="H9" s="24"/>
      <c r="I9" s="24"/>
      <c r="J9" s="24"/>
      <c r="K9" s="24"/>
      <c r="L9" s="13"/>
      <c r="N9" s="13"/>
      <c r="R9" s="13"/>
      <c r="T9" s="13"/>
      <c r="Z9" s="13"/>
      <c r="AF9" s="13"/>
      <c r="AL9" s="13"/>
      <c r="AR9" s="13"/>
      <c r="AX9" s="13"/>
      <c r="BD9" s="13"/>
      <c r="BJ9" s="13"/>
      <c r="BP9" s="13"/>
    </row>
    <row r="10" spans="1:68">
      <c r="A10" s="77"/>
      <c r="B10" s="40" t="s">
        <v>274</v>
      </c>
      <c r="C10" s="28" t="s">
        <v>275</v>
      </c>
      <c r="D10" s="22" t="s">
        <v>56</v>
      </c>
      <c r="E10" s="14">
        <v>119</v>
      </c>
      <c r="F10" s="35">
        <v>1</v>
      </c>
      <c r="H10" s="24"/>
      <c r="I10" s="24"/>
      <c r="J10" s="24"/>
      <c r="K10" s="24"/>
      <c r="L10" s="13"/>
      <c r="N10" s="13"/>
      <c r="R10" s="13"/>
      <c r="T10" s="13"/>
      <c r="Z10" s="13"/>
      <c r="AF10" s="13"/>
      <c r="AL10" s="13"/>
      <c r="AR10" s="13"/>
      <c r="AX10" s="13"/>
      <c r="BD10" s="13"/>
      <c r="BJ10" s="13"/>
      <c r="BP10" s="13"/>
    </row>
    <row r="11" spans="1:68">
      <c r="A11" s="74"/>
      <c r="B11" s="40" t="s">
        <v>276</v>
      </c>
      <c r="C11" s="28" t="s">
        <v>277</v>
      </c>
      <c r="D11" s="22" t="s">
        <v>56</v>
      </c>
      <c r="E11" s="14">
        <v>120</v>
      </c>
      <c r="F11" s="35">
        <v>1</v>
      </c>
      <c r="H11" s="24"/>
      <c r="I11" s="24"/>
      <c r="J11" s="24"/>
      <c r="K11" s="24"/>
      <c r="L11" s="13"/>
      <c r="N11" s="13"/>
      <c r="R11" s="13"/>
      <c r="T11" s="13"/>
      <c r="Z11" s="13"/>
      <c r="AF11" s="13"/>
      <c r="AL11" s="13"/>
      <c r="AR11" s="13"/>
      <c r="AX11" s="13"/>
      <c r="BD11" s="13"/>
      <c r="BJ11" s="13"/>
      <c r="BP11" s="13"/>
    </row>
    <row r="12" spans="1:68">
      <c r="A12" s="74"/>
      <c r="B12" s="40" t="s">
        <v>278</v>
      </c>
      <c r="C12" s="28" t="s">
        <v>279</v>
      </c>
      <c r="D12" s="22" t="s">
        <v>57</v>
      </c>
      <c r="E12" s="14">
        <v>121</v>
      </c>
      <c r="F12" s="35">
        <v>1</v>
      </c>
      <c r="H12" s="24"/>
      <c r="I12" s="24"/>
      <c r="J12" s="24"/>
      <c r="K12" s="24"/>
      <c r="L12" s="13"/>
      <c r="N12" s="13"/>
      <c r="R12" s="13"/>
      <c r="T12" s="13"/>
      <c r="Z12" s="13"/>
      <c r="AF12" s="13"/>
      <c r="AL12" s="13"/>
      <c r="AR12" s="13"/>
      <c r="AX12" s="13"/>
      <c r="BD12" s="13"/>
      <c r="BJ12" s="13"/>
      <c r="BP12" s="13"/>
    </row>
    <row r="13" spans="1:68">
      <c r="A13" s="77"/>
      <c r="B13" s="40" t="s">
        <v>280</v>
      </c>
      <c r="C13" s="28" t="s">
        <v>281</v>
      </c>
      <c r="D13" s="22" t="s">
        <v>58</v>
      </c>
      <c r="E13" s="14">
        <v>122</v>
      </c>
      <c r="F13" s="35">
        <v>1</v>
      </c>
      <c r="H13" s="24"/>
      <c r="I13" s="24"/>
      <c r="K13" s="24"/>
      <c r="L13" s="13"/>
      <c r="N13" s="13"/>
      <c r="R13" s="13"/>
      <c r="T13" s="13"/>
      <c r="Z13" s="13"/>
      <c r="AF13" s="13"/>
      <c r="AL13" s="13"/>
      <c r="AR13" s="13"/>
      <c r="AX13" s="13"/>
      <c r="BD13" s="13"/>
      <c r="BJ13" s="13"/>
      <c r="BP13" s="13"/>
    </row>
    <row r="14" spans="1:68">
      <c r="A14" s="74"/>
      <c r="B14" s="40" t="s">
        <v>282</v>
      </c>
      <c r="C14" s="28" t="s">
        <v>141</v>
      </c>
      <c r="D14" s="22" t="s">
        <v>58</v>
      </c>
      <c r="E14" s="14">
        <v>123</v>
      </c>
      <c r="F14" s="35">
        <v>1</v>
      </c>
      <c r="H14" s="24"/>
      <c r="I14" s="24"/>
      <c r="K14" s="24"/>
      <c r="L14" s="13"/>
      <c r="N14" s="13"/>
      <c r="R14" s="13"/>
      <c r="T14" s="13"/>
      <c r="Z14" s="13"/>
      <c r="AF14" s="13"/>
      <c r="AL14" s="13"/>
      <c r="AR14" s="13"/>
      <c r="AX14" s="13"/>
      <c r="BD14" s="13"/>
      <c r="BJ14" s="13"/>
      <c r="BP14" s="13"/>
    </row>
    <row r="15" spans="1:68">
      <c r="A15" s="74"/>
      <c r="B15" s="40" t="s">
        <v>283</v>
      </c>
      <c r="C15" s="28" t="s">
        <v>284</v>
      </c>
      <c r="D15" s="22" t="s">
        <v>58</v>
      </c>
      <c r="E15" s="14">
        <v>124</v>
      </c>
      <c r="F15" s="35">
        <v>1</v>
      </c>
      <c r="H15" s="24"/>
      <c r="I15" s="62"/>
      <c r="K15" s="62"/>
      <c r="L15" s="13"/>
      <c r="N15" s="13"/>
      <c r="R15" s="13"/>
      <c r="T15" s="13"/>
      <c r="Z15" s="13"/>
      <c r="AF15" s="13"/>
      <c r="AL15" s="13"/>
      <c r="AR15" s="13"/>
      <c r="AX15" s="13"/>
      <c r="BD15" s="13"/>
      <c r="BJ15" s="13"/>
      <c r="BP15" s="13"/>
    </row>
    <row r="16" spans="1:68">
      <c r="A16" s="74"/>
      <c r="B16" s="40" t="s">
        <v>285</v>
      </c>
      <c r="C16" s="28" t="s">
        <v>286</v>
      </c>
      <c r="D16" s="22" t="s">
        <v>58</v>
      </c>
      <c r="E16" s="14">
        <v>125</v>
      </c>
      <c r="F16" s="35">
        <v>1</v>
      </c>
      <c r="H16" s="24"/>
      <c r="I16" s="24"/>
      <c r="K16" s="24"/>
      <c r="L16" s="13"/>
      <c r="N16" s="13"/>
      <c r="R16" s="13"/>
      <c r="T16" s="13"/>
      <c r="Z16" s="13"/>
      <c r="AF16" s="13"/>
      <c r="AL16" s="13"/>
      <c r="AR16" s="13"/>
      <c r="AX16" s="13"/>
      <c r="BD16" s="13"/>
      <c r="BJ16" s="13"/>
      <c r="BP16" s="13"/>
    </row>
    <row r="17" spans="1:68">
      <c r="A17" s="74"/>
      <c r="B17" s="40" t="s">
        <v>287</v>
      </c>
      <c r="C17" s="28" t="s">
        <v>288</v>
      </c>
      <c r="D17" s="22" t="s">
        <v>58</v>
      </c>
      <c r="E17" s="14">
        <v>126</v>
      </c>
      <c r="F17" s="35">
        <v>1</v>
      </c>
      <c r="H17" s="14"/>
      <c r="I17" s="14"/>
      <c r="K17" s="14"/>
      <c r="L17" s="13"/>
      <c r="N17" s="13"/>
      <c r="R17" s="13"/>
      <c r="T17" s="13"/>
      <c r="Z17" s="13"/>
      <c r="AF17" s="13"/>
      <c r="AL17" s="13"/>
      <c r="AR17" s="13"/>
      <c r="AX17" s="13"/>
      <c r="BD17" s="13"/>
      <c r="BJ17" s="13"/>
      <c r="BP17" s="13"/>
    </row>
    <row r="18" spans="1:68">
      <c r="A18" s="74"/>
      <c r="B18" s="43" t="s">
        <v>289</v>
      </c>
      <c r="C18" s="32" t="s">
        <v>155</v>
      </c>
      <c r="D18" s="23" t="s">
        <v>58</v>
      </c>
      <c r="E18" s="14">
        <v>127</v>
      </c>
      <c r="F18" s="35">
        <v>1</v>
      </c>
      <c r="H18" s="14"/>
      <c r="I18" s="14"/>
      <c r="K18" s="14"/>
      <c r="L18" s="13"/>
      <c r="N18" s="13"/>
      <c r="R18" s="13"/>
      <c r="T18" s="13"/>
      <c r="Z18" s="13"/>
      <c r="AF18" s="13"/>
      <c r="AL18" s="13"/>
      <c r="AR18" s="13"/>
      <c r="AX18" s="13"/>
      <c r="BD18" s="13"/>
      <c r="BJ18" s="13"/>
      <c r="BP18" s="13"/>
    </row>
    <row r="19" spans="1:68">
      <c r="A19" s="74"/>
      <c r="B19" s="40" t="s">
        <v>290</v>
      </c>
      <c r="C19" s="28" t="s">
        <v>249</v>
      </c>
      <c r="D19" s="22" t="s">
        <v>59</v>
      </c>
      <c r="E19" s="14">
        <v>128</v>
      </c>
      <c r="F19" s="35">
        <v>1</v>
      </c>
      <c r="H19" s="14"/>
      <c r="I19" s="14"/>
      <c r="K19" s="14"/>
      <c r="L19" s="13"/>
      <c r="N19" s="13"/>
      <c r="R19" s="13"/>
      <c r="T19" s="13"/>
      <c r="Z19" s="13"/>
      <c r="AF19" s="13"/>
      <c r="AL19" s="13"/>
      <c r="AR19" s="13"/>
      <c r="AX19" s="13"/>
      <c r="BD19" s="13"/>
      <c r="BJ19" s="13"/>
      <c r="BP19" s="13"/>
    </row>
    <row r="20" spans="1:68">
      <c r="A20" s="74"/>
      <c r="B20" s="40" t="s">
        <v>291</v>
      </c>
      <c r="C20" s="28" t="s">
        <v>292</v>
      </c>
      <c r="D20" s="22" t="s">
        <v>59</v>
      </c>
      <c r="E20" s="14">
        <v>129</v>
      </c>
      <c r="F20" s="35">
        <v>1</v>
      </c>
      <c r="H20" s="14"/>
      <c r="I20" s="14"/>
      <c r="K20" s="14"/>
      <c r="L20" s="13"/>
      <c r="N20" s="13"/>
      <c r="R20" s="13"/>
      <c r="T20" s="13"/>
      <c r="Z20" s="13"/>
      <c r="AF20" s="13"/>
      <c r="AL20" s="13"/>
      <c r="AR20" s="13"/>
      <c r="AX20" s="13"/>
      <c r="BD20" s="13"/>
      <c r="BJ20" s="13"/>
      <c r="BP20" s="13"/>
    </row>
    <row r="21" spans="1:68">
      <c r="A21" s="74"/>
      <c r="B21" s="40" t="s">
        <v>293</v>
      </c>
      <c r="C21" s="28" t="s">
        <v>255</v>
      </c>
      <c r="D21" s="22" t="s">
        <v>59</v>
      </c>
      <c r="E21" s="14">
        <v>130</v>
      </c>
      <c r="F21" s="35">
        <v>2</v>
      </c>
      <c r="H21" s="14"/>
      <c r="I21" s="14"/>
      <c r="K21" s="14"/>
      <c r="L21" s="13"/>
      <c r="N21" s="13"/>
      <c r="R21" s="13"/>
      <c r="T21" s="13"/>
      <c r="Z21" s="13"/>
      <c r="AF21" s="13"/>
      <c r="AL21" s="13"/>
      <c r="AR21" s="13"/>
      <c r="AX21" s="13"/>
      <c r="BD21" s="13"/>
      <c r="BJ21" s="13"/>
      <c r="BP21" s="13"/>
    </row>
    <row r="22" spans="1:68">
      <c r="A22" s="65"/>
      <c r="B22" s="40" t="s">
        <v>294</v>
      </c>
      <c r="C22" s="28" t="s">
        <v>180</v>
      </c>
      <c r="D22" s="22" t="s">
        <v>59</v>
      </c>
      <c r="E22" s="14">
        <v>131</v>
      </c>
      <c r="F22" s="35">
        <v>2</v>
      </c>
      <c r="H22" s="14"/>
      <c r="I22" s="14"/>
      <c r="K22" s="14"/>
      <c r="L22" s="13"/>
      <c r="N22" s="13"/>
      <c r="R22" s="13"/>
      <c r="T22" s="13"/>
      <c r="Z22" s="13"/>
      <c r="AF22" s="13"/>
      <c r="AL22" s="13"/>
      <c r="AR22" s="13"/>
      <c r="AX22" s="13"/>
      <c r="BD22" s="13"/>
      <c r="BJ22" s="13"/>
      <c r="BP22" s="13"/>
    </row>
    <row r="23" spans="1:68">
      <c r="A23" s="67"/>
      <c r="B23" s="40" t="s">
        <v>295</v>
      </c>
      <c r="C23" s="28" t="s">
        <v>232</v>
      </c>
      <c r="D23" s="22" t="s">
        <v>61</v>
      </c>
      <c r="E23" s="14">
        <v>132</v>
      </c>
      <c r="F23" s="35">
        <v>2</v>
      </c>
      <c r="H23" s="14"/>
      <c r="I23" s="14"/>
      <c r="K23" s="14"/>
      <c r="L23" s="13"/>
      <c r="N23" s="13"/>
      <c r="R23" s="13"/>
      <c r="T23" s="13"/>
      <c r="Z23" s="13"/>
      <c r="AF23" s="13"/>
      <c r="AL23" s="13"/>
      <c r="AR23" s="13"/>
      <c r="AX23" s="13"/>
      <c r="BD23" s="13"/>
      <c r="BJ23" s="13"/>
      <c r="BP23" s="13"/>
    </row>
    <row r="24" spans="1:68">
      <c r="A24" s="67"/>
      <c r="B24" s="40" t="s">
        <v>296</v>
      </c>
      <c r="C24" s="28" t="s">
        <v>297</v>
      </c>
      <c r="D24" s="22" t="s">
        <v>61</v>
      </c>
      <c r="E24" s="14">
        <v>133</v>
      </c>
      <c r="F24" s="35">
        <v>2</v>
      </c>
      <c r="H24" s="14"/>
      <c r="I24" s="14"/>
      <c r="K24" s="14"/>
      <c r="L24" s="13"/>
      <c r="N24" s="13"/>
      <c r="R24" s="13"/>
      <c r="T24" s="13"/>
      <c r="Z24" s="13"/>
      <c r="AF24" s="13"/>
      <c r="AL24" s="13"/>
      <c r="AR24" s="13"/>
      <c r="AX24" s="13"/>
      <c r="BD24" s="13"/>
      <c r="BJ24" s="13"/>
      <c r="BP24" s="13"/>
    </row>
    <row r="25" spans="1:68">
      <c r="A25" s="67"/>
      <c r="B25" s="43" t="s">
        <v>298</v>
      </c>
      <c r="C25" s="32" t="s">
        <v>55</v>
      </c>
      <c r="D25" s="23" t="s">
        <v>61</v>
      </c>
      <c r="E25" s="14">
        <v>134</v>
      </c>
      <c r="F25" s="35">
        <v>2</v>
      </c>
      <c r="H25" s="14"/>
      <c r="I25" s="14"/>
      <c r="K25" s="14"/>
      <c r="L25" s="13"/>
      <c r="N25" s="13"/>
      <c r="R25" s="13"/>
      <c r="T25" s="13"/>
      <c r="Z25" s="13"/>
      <c r="AF25" s="13"/>
      <c r="AL25" s="13"/>
      <c r="AR25" s="13"/>
      <c r="AX25" s="13"/>
      <c r="BD25" s="13"/>
      <c r="BJ25" s="13"/>
      <c r="BP25" s="13"/>
    </row>
    <row r="26" spans="1:68">
      <c r="A26" s="67"/>
      <c r="B26" s="40" t="s">
        <v>299</v>
      </c>
      <c r="C26" s="28" t="s">
        <v>249</v>
      </c>
      <c r="D26" s="22" t="s">
        <v>61</v>
      </c>
      <c r="E26" s="14">
        <v>135</v>
      </c>
      <c r="F26" s="35">
        <v>2</v>
      </c>
      <c r="H26" s="14"/>
      <c r="I26" s="14"/>
      <c r="K26" s="14"/>
      <c r="L26" s="13"/>
      <c r="N26" s="13"/>
      <c r="R26" s="13"/>
      <c r="T26" s="13"/>
      <c r="Z26" s="13"/>
      <c r="AF26" s="13"/>
      <c r="AL26" s="13"/>
      <c r="AR26" s="13"/>
      <c r="AX26" s="13"/>
      <c r="BD26" s="13"/>
      <c r="BJ26" s="13"/>
      <c r="BP26" s="13"/>
    </row>
    <row r="27" spans="1:68">
      <c r="A27" s="67"/>
      <c r="B27" s="40" t="s">
        <v>300</v>
      </c>
      <c r="C27" s="28" t="s">
        <v>301</v>
      </c>
      <c r="D27" s="22" t="s">
        <v>61</v>
      </c>
      <c r="E27" s="14">
        <v>136</v>
      </c>
      <c r="F27" s="35">
        <v>2</v>
      </c>
      <c r="H27" s="14"/>
      <c r="I27" s="14"/>
      <c r="K27" s="14"/>
      <c r="L27" s="13"/>
      <c r="N27" s="13"/>
      <c r="R27" s="13"/>
      <c r="T27" s="13"/>
      <c r="Z27" s="13"/>
      <c r="AF27" s="13"/>
      <c r="AL27" s="13"/>
      <c r="AR27" s="13"/>
      <c r="AX27" s="13"/>
      <c r="BD27" s="13"/>
      <c r="BJ27" s="13"/>
      <c r="BP27" s="13"/>
    </row>
    <row r="28" spans="1:68">
      <c r="A28" s="67"/>
      <c r="B28" s="40" t="s">
        <v>302</v>
      </c>
      <c r="C28" s="28" t="s">
        <v>303</v>
      </c>
      <c r="D28" s="22" t="s">
        <v>83</v>
      </c>
      <c r="E28" s="14">
        <v>137</v>
      </c>
      <c r="F28" s="35">
        <v>2</v>
      </c>
      <c r="H28" s="14"/>
      <c r="I28" s="14"/>
      <c r="K28" s="14"/>
      <c r="L28" s="13"/>
      <c r="N28" s="13"/>
      <c r="R28" s="13"/>
      <c r="T28" s="13"/>
      <c r="Z28" s="13"/>
      <c r="AF28" s="13"/>
      <c r="AL28" s="13"/>
      <c r="AR28" s="13"/>
      <c r="AX28" s="13"/>
      <c r="BD28" s="13"/>
      <c r="BJ28" s="13"/>
      <c r="BP28" s="13"/>
    </row>
    <row r="29" spans="1:68">
      <c r="A29" s="67"/>
      <c r="B29" s="41" t="s">
        <v>70</v>
      </c>
      <c r="C29" s="29" t="s">
        <v>236</v>
      </c>
      <c r="D29" s="20" t="s">
        <v>83</v>
      </c>
      <c r="E29" s="14">
        <v>138</v>
      </c>
      <c r="F29" s="35">
        <v>2</v>
      </c>
      <c r="H29" s="14"/>
      <c r="I29" s="14"/>
      <c r="K29" s="14"/>
      <c r="L29" s="13"/>
      <c r="N29" s="13"/>
      <c r="R29" s="13"/>
      <c r="T29" s="13"/>
      <c r="Z29" s="13"/>
      <c r="AF29" s="13"/>
      <c r="AL29" s="13"/>
      <c r="AR29" s="13"/>
      <c r="AX29" s="13"/>
      <c r="BD29" s="13"/>
      <c r="BJ29" s="13"/>
      <c r="BP29" s="13"/>
    </row>
    <row r="30" spans="1:68">
      <c r="A30" s="67"/>
      <c r="B30" s="40" t="s">
        <v>304</v>
      </c>
      <c r="C30" s="28" t="s">
        <v>305</v>
      </c>
      <c r="D30" s="22" t="s">
        <v>110</v>
      </c>
      <c r="E30" s="14">
        <v>139</v>
      </c>
      <c r="F30" s="35">
        <v>2</v>
      </c>
      <c r="H30" s="14"/>
      <c r="I30" s="14"/>
      <c r="K30" s="14"/>
      <c r="L30" s="13"/>
      <c r="N30" s="13"/>
      <c r="R30" s="13"/>
      <c r="T30" s="13"/>
      <c r="Z30" s="13"/>
      <c r="AF30" s="13"/>
      <c r="AL30" s="13"/>
      <c r="AR30" s="13"/>
      <c r="AX30" s="13"/>
      <c r="BD30" s="13"/>
      <c r="BJ30" s="13"/>
      <c r="BP30" s="13"/>
    </row>
    <row r="31" spans="1:68">
      <c r="A31" s="67"/>
      <c r="B31" s="43" t="s">
        <v>306</v>
      </c>
      <c r="C31" s="32" t="s">
        <v>52</v>
      </c>
      <c r="D31" s="23" t="s">
        <v>110</v>
      </c>
      <c r="E31" s="14">
        <v>140</v>
      </c>
      <c r="F31" s="35">
        <v>2</v>
      </c>
      <c r="H31" s="14"/>
      <c r="I31" s="14"/>
      <c r="K31" s="14"/>
      <c r="L31" s="13"/>
      <c r="N31" s="13"/>
      <c r="R31" s="13"/>
      <c r="T31" s="13"/>
      <c r="Z31" s="13"/>
      <c r="AF31" s="13"/>
      <c r="AL31" s="13"/>
      <c r="AR31" s="13"/>
      <c r="AX31" s="13"/>
      <c r="BD31" s="13"/>
      <c r="BJ31" s="13"/>
      <c r="BP31" s="13"/>
    </row>
    <row r="32" spans="1:68">
      <c r="A32" s="67"/>
      <c r="B32" s="40" t="s">
        <v>92</v>
      </c>
      <c r="C32" s="28" t="s">
        <v>307</v>
      </c>
      <c r="D32" s="22" t="s">
        <v>62</v>
      </c>
      <c r="E32" s="14">
        <v>141</v>
      </c>
      <c r="F32" s="35">
        <v>2</v>
      </c>
      <c r="H32" s="14"/>
      <c r="I32" s="14"/>
      <c r="K32" s="14"/>
      <c r="L32" s="13"/>
      <c r="N32" s="13"/>
      <c r="R32" s="13"/>
      <c r="T32" s="13"/>
      <c r="Z32" s="13"/>
      <c r="AF32" s="13"/>
      <c r="AL32" s="13"/>
      <c r="AR32" s="13"/>
      <c r="AX32" s="13"/>
      <c r="BD32" s="13"/>
      <c r="BJ32" s="13"/>
      <c r="BP32" s="13"/>
    </row>
    <row r="33" spans="1:68">
      <c r="A33" s="67"/>
      <c r="B33" s="40" t="s">
        <v>308</v>
      </c>
      <c r="C33" s="28" t="s">
        <v>309</v>
      </c>
      <c r="D33" s="22" t="s">
        <v>62</v>
      </c>
      <c r="E33" s="14">
        <v>142</v>
      </c>
      <c r="F33" s="35">
        <v>2</v>
      </c>
      <c r="H33" s="14"/>
      <c r="I33" s="14"/>
      <c r="K33" s="14"/>
      <c r="L33" s="13"/>
      <c r="N33" s="13"/>
      <c r="R33" s="13"/>
      <c r="T33" s="13"/>
      <c r="Z33" s="13"/>
      <c r="AF33" s="13"/>
      <c r="AL33" s="13"/>
      <c r="AR33" s="13"/>
      <c r="AX33" s="13"/>
      <c r="BD33" s="13"/>
      <c r="BJ33" s="13"/>
      <c r="BP33" s="13"/>
    </row>
    <row r="34" spans="1:68">
      <c r="A34" s="67"/>
      <c r="B34" s="40" t="s">
        <v>174</v>
      </c>
      <c r="C34" s="28" t="s">
        <v>310</v>
      </c>
      <c r="D34" s="22" t="s">
        <v>62</v>
      </c>
      <c r="E34" s="14">
        <v>143</v>
      </c>
      <c r="F34" s="35">
        <v>3</v>
      </c>
      <c r="H34" s="14"/>
      <c r="I34" s="14"/>
      <c r="K34" s="14"/>
      <c r="L34" s="13"/>
      <c r="N34" s="13"/>
      <c r="R34" s="13"/>
      <c r="T34" s="13"/>
      <c r="Z34" s="13"/>
      <c r="AF34" s="13"/>
      <c r="AL34" s="13"/>
      <c r="AR34" s="13"/>
      <c r="AX34" s="13"/>
      <c r="BD34" s="13"/>
      <c r="BJ34" s="13"/>
      <c r="BP34" s="13"/>
    </row>
    <row r="35" spans="1:68">
      <c r="A35" s="67"/>
      <c r="B35" s="43" t="s">
        <v>311</v>
      </c>
      <c r="C35" s="32" t="s">
        <v>312</v>
      </c>
      <c r="D35" s="23" t="s">
        <v>62</v>
      </c>
      <c r="E35" s="14">
        <v>144</v>
      </c>
      <c r="F35" s="35">
        <v>3</v>
      </c>
      <c r="H35" s="14"/>
      <c r="I35" s="14"/>
      <c r="K35" s="14"/>
      <c r="L35" s="13"/>
      <c r="N35" s="13"/>
      <c r="R35" s="13"/>
      <c r="T35" s="13"/>
      <c r="Z35" s="13"/>
      <c r="AF35" s="13"/>
      <c r="AL35" s="13"/>
      <c r="AR35" s="13"/>
      <c r="AX35" s="13"/>
      <c r="BD35" s="13"/>
      <c r="BJ35" s="13"/>
      <c r="BP35" s="13"/>
    </row>
    <row r="36" spans="1:68">
      <c r="A36" s="67"/>
      <c r="B36" s="40" t="s">
        <v>313</v>
      </c>
      <c r="C36" s="28" t="s">
        <v>314</v>
      </c>
      <c r="D36" s="22" t="s">
        <v>62</v>
      </c>
      <c r="E36" s="14">
        <v>145</v>
      </c>
      <c r="F36" s="35">
        <v>3</v>
      </c>
      <c r="H36" s="14"/>
      <c r="I36" s="14"/>
      <c r="K36" s="14"/>
      <c r="L36" s="13"/>
      <c r="N36" s="13"/>
      <c r="R36" s="13"/>
      <c r="T36" s="13"/>
      <c r="Z36" s="13"/>
      <c r="AF36" s="13"/>
      <c r="AL36" s="13"/>
      <c r="AR36" s="13"/>
      <c r="AX36" s="13"/>
      <c r="BD36" s="13"/>
      <c r="BJ36" s="13"/>
      <c r="BP36" s="13"/>
    </row>
    <row r="37" spans="1:68">
      <c r="A37" s="67"/>
      <c r="B37" s="41" t="s">
        <v>315</v>
      </c>
      <c r="C37" s="29" t="s">
        <v>232</v>
      </c>
      <c r="D37" s="20" t="s">
        <v>62</v>
      </c>
      <c r="E37" s="14">
        <v>146</v>
      </c>
      <c r="F37" s="35">
        <v>3</v>
      </c>
      <c r="H37" s="14"/>
      <c r="I37" s="14"/>
      <c r="K37" s="14"/>
      <c r="L37" s="13"/>
      <c r="N37" s="13"/>
      <c r="R37" s="13"/>
      <c r="T37" s="13"/>
      <c r="Z37" s="13"/>
      <c r="AF37" s="13"/>
      <c r="AL37" s="13"/>
      <c r="AR37" s="13"/>
      <c r="AX37" s="13"/>
      <c r="BD37" s="13"/>
      <c r="BJ37" s="13"/>
      <c r="BP37" s="13"/>
    </row>
    <row r="38" spans="1:68">
      <c r="A38" s="67"/>
      <c r="B38" s="40" t="s">
        <v>316</v>
      </c>
      <c r="C38" s="28" t="s">
        <v>175</v>
      </c>
      <c r="D38" s="22" t="s">
        <v>63</v>
      </c>
      <c r="E38" s="14">
        <v>147</v>
      </c>
      <c r="F38" s="35">
        <v>3</v>
      </c>
      <c r="H38" s="14"/>
      <c r="I38" s="14"/>
      <c r="K38" s="14"/>
      <c r="L38" s="13"/>
      <c r="N38" s="13"/>
      <c r="R38" s="13"/>
      <c r="T38" s="13"/>
      <c r="Z38" s="13"/>
      <c r="AF38" s="13"/>
      <c r="AL38" s="13"/>
      <c r="AR38" s="13"/>
      <c r="AX38" s="13"/>
      <c r="BD38" s="13"/>
      <c r="BJ38" s="13"/>
      <c r="BP38" s="13"/>
    </row>
    <row r="39" spans="1:68">
      <c r="A39" s="67"/>
      <c r="B39" s="40" t="s">
        <v>317</v>
      </c>
      <c r="C39" s="28" t="s">
        <v>318</v>
      </c>
      <c r="D39" s="22" t="s">
        <v>64</v>
      </c>
      <c r="E39" s="14">
        <v>148</v>
      </c>
      <c r="F39" s="35">
        <v>3</v>
      </c>
      <c r="H39" s="14"/>
      <c r="I39" s="14"/>
      <c r="K39" s="14"/>
      <c r="L39" s="13"/>
      <c r="N39" s="13"/>
      <c r="R39" s="13"/>
      <c r="T39" s="13"/>
      <c r="Z39" s="13"/>
      <c r="AF39" s="13"/>
      <c r="AL39" s="13"/>
      <c r="AR39" s="13"/>
      <c r="AX39" s="13"/>
      <c r="BD39" s="13"/>
      <c r="BJ39" s="13"/>
      <c r="BP39" s="13"/>
    </row>
    <row r="40" spans="1:68">
      <c r="A40" s="67"/>
      <c r="B40" s="40" t="s">
        <v>319</v>
      </c>
      <c r="C40" s="28" t="s">
        <v>320</v>
      </c>
      <c r="D40" s="22" t="s">
        <v>64</v>
      </c>
      <c r="E40" s="14">
        <v>149</v>
      </c>
      <c r="F40" s="35">
        <v>3</v>
      </c>
      <c r="H40" s="14"/>
      <c r="I40" s="14"/>
      <c r="K40" s="14"/>
      <c r="L40" s="13"/>
      <c r="N40" s="13"/>
      <c r="R40" s="13"/>
      <c r="T40" s="13"/>
      <c r="Z40" s="13"/>
      <c r="AF40" s="13"/>
      <c r="AL40" s="13"/>
      <c r="AR40" s="13"/>
      <c r="AX40" s="13"/>
      <c r="BD40" s="13"/>
      <c r="BJ40" s="13"/>
      <c r="BP40" s="13"/>
    </row>
    <row r="41" spans="1:68">
      <c r="A41" s="67"/>
      <c r="B41" s="40" t="s">
        <v>321</v>
      </c>
      <c r="C41" s="28" t="s">
        <v>322</v>
      </c>
      <c r="D41" s="22" t="s">
        <v>64</v>
      </c>
      <c r="E41" s="14">
        <v>150</v>
      </c>
      <c r="F41" s="35">
        <v>3</v>
      </c>
      <c r="H41" s="14"/>
      <c r="I41" s="14"/>
      <c r="K41" s="14"/>
      <c r="L41" s="13"/>
      <c r="N41" s="13"/>
      <c r="R41" s="13"/>
      <c r="T41" s="13"/>
      <c r="Z41" s="13"/>
      <c r="AF41" s="13"/>
      <c r="AL41" s="13"/>
      <c r="AR41" s="13"/>
      <c r="AX41" s="13"/>
      <c r="BD41" s="13"/>
      <c r="BJ41" s="13"/>
      <c r="BP41" s="13"/>
    </row>
    <row r="42" spans="1:68">
      <c r="A42" s="67"/>
      <c r="B42" s="40" t="s">
        <v>323</v>
      </c>
      <c r="C42" s="28" t="s">
        <v>324</v>
      </c>
      <c r="D42" s="22" t="s">
        <v>64</v>
      </c>
      <c r="E42" s="14">
        <v>151</v>
      </c>
      <c r="F42" s="35">
        <v>3</v>
      </c>
      <c r="H42" s="14"/>
      <c r="I42" s="14"/>
      <c r="K42" s="14"/>
      <c r="L42" s="13"/>
      <c r="N42" s="13"/>
      <c r="R42" s="13"/>
      <c r="T42" s="13"/>
      <c r="Z42" s="13"/>
      <c r="AF42" s="13"/>
      <c r="AL42" s="13"/>
      <c r="AR42" s="13"/>
      <c r="AX42" s="13"/>
      <c r="BD42" s="13"/>
      <c r="BJ42" s="13"/>
      <c r="BP42" s="13"/>
    </row>
    <row r="43" spans="1:68">
      <c r="A43" s="67"/>
      <c r="B43" s="40" t="s">
        <v>325</v>
      </c>
      <c r="C43" s="28" t="s">
        <v>326</v>
      </c>
      <c r="D43" s="22" t="s">
        <v>64</v>
      </c>
      <c r="E43" s="14">
        <v>152</v>
      </c>
      <c r="F43" s="35">
        <v>3</v>
      </c>
      <c r="H43" s="14"/>
      <c r="I43" s="14"/>
      <c r="K43" s="14"/>
      <c r="L43" s="13"/>
      <c r="N43" s="13"/>
      <c r="R43" s="13"/>
      <c r="T43" s="13"/>
      <c r="Z43" s="13"/>
      <c r="AF43" s="13"/>
      <c r="AL43" s="13"/>
      <c r="AR43" s="13"/>
      <c r="AX43" s="13"/>
      <c r="BD43" s="13"/>
      <c r="BJ43" s="13"/>
      <c r="BP43" s="13"/>
    </row>
    <row r="44" spans="1:68">
      <c r="A44" s="67"/>
      <c r="B44" s="40" t="s">
        <v>38</v>
      </c>
      <c r="C44" s="28" t="s">
        <v>327</v>
      </c>
      <c r="D44" s="22" t="s">
        <v>64</v>
      </c>
      <c r="E44" s="14">
        <v>153</v>
      </c>
      <c r="F44" s="35">
        <v>3</v>
      </c>
      <c r="H44" s="14"/>
      <c r="I44" s="14"/>
      <c r="K44" s="14"/>
      <c r="L44" s="13"/>
      <c r="N44" s="13"/>
      <c r="R44" s="13"/>
      <c r="T44" s="13"/>
      <c r="Z44" s="13"/>
      <c r="AF44" s="13"/>
      <c r="AL44" s="13"/>
      <c r="AR44" s="13"/>
      <c r="AX44" s="13"/>
      <c r="BD44" s="13"/>
      <c r="BJ44" s="13"/>
      <c r="BP44" s="13"/>
    </row>
    <row r="45" spans="1:68">
      <c r="A45" s="67"/>
      <c r="B45" s="40" t="s">
        <v>328</v>
      </c>
      <c r="C45" s="28" t="s">
        <v>329</v>
      </c>
      <c r="D45" s="22" t="s">
        <v>64</v>
      </c>
      <c r="E45" s="14">
        <v>154</v>
      </c>
      <c r="F45" s="35">
        <v>3</v>
      </c>
      <c r="H45" s="14"/>
      <c r="I45" s="14"/>
      <c r="K45" s="14"/>
      <c r="L45" s="13"/>
      <c r="N45" s="13"/>
      <c r="R45" s="13"/>
      <c r="T45" s="13"/>
      <c r="Z45" s="13"/>
      <c r="AF45" s="13"/>
      <c r="AL45" s="13"/>
      <c r="AR45" s="13"/>
      <c r="AX45" s="13"/>
      <c r="BD45" s="13"/>
      <c r="BJ45" s="13"/>
      <c r="BP45" s="13"/>
    </row>
    <row r="46" spans="1:68">
      <c r="A46" s="67"/>
      <c r="B46" s="40" t="s">
        <v>178</v>
      </c>
      <c r="C46" s="28" t="s">
        <v>330</v>
      </c>
      <c r="D46" s="22" t="s">
        <v>64</v>
      </c>
      <c r="E46" s="14">
        <v>155</v>
      </c>
      <c r="F46" s="35">
        <v>3</v>
      </c>
      <c r="H46" s="14"/>
      <c r="I46" s="14"/>
      <c r="K46" s="14"/>
      <c r="L46" s="13"/>
      <c r="N46" s="13"/>
      <c r="R46" s="13"/>
      <c r="T46" s="13"/>
      <c r="Z46" s="13"/>
      <c r="AF46" s="13"/>
      <c r="AL46" s="13"/>
      <c r="AR46" s="13"/>
      <c r="AX46" s="13"/>
      <c r="BD46" s="13"/>
      <c r="BJ46" s="13"/>
      <c r="BP46" s="13"/>
    </row>
    <row r="47" spans="1:68">
      <c r="A47" s="67"/>
      <c r="B47" s="67"/>
      <c r="C47" s="64"/>
      <c r="D47" s="64"/>
      <c r="E47" s="64"/>
      <c r="F47" s="67"/>
      <c r="H47" s="13"/>
      <c r="L47" s="13"/>
      <c r="N47" s="13"/>
      <c r="R47" s="13"/>
      <c r="T47" s="13"/>
      <c r="Z47" s="13"/>
      <c r="AF47" s="13"/>
      <c r="AL47" s="13"/>
      <c r="AR47" s="13"/>
      <c r="AX47" s="13"/>
      <c r="BD47" s="13"/>
      <c r="BJ47" s="13"/>
      <c r="BP47" s="13"/>
    </row>
    <row r="48" spans="1:68">
      <c r="A48" s="67"/>
      <c r="B48" s="67"/>
      <c r="C48" s="64"/>
      <c r="D48" s="64"/>
      <c r="E48" s="64"/>
      <c r="F48" s="67"/>
      <c r="H48" s="13"/>
      <c r="L48" s="13"/>
      <c r="N48" s="13"/>
      <c r="R48" s="13"/>
      <c r="T48" s="13"/>
      <c r="Z48" s="13"/>
      <c r="AF48" s="13"/>
      <c r="AL48" s="13"/>
      <c r="AR48" s="13"/>
      <c r="AX48" s="13"/>
      <c r="BD48" s="13"/>
      <c r="BJ48" s="13"/>
      <c r="BP48" s="13"/>
    </row>
    <row r="49" spans="1:68">
      <c r="A49" s="64"/>
      <c r="B49" s="67"/>
      <c r="C49" s="64"/>
      <c r="D49" s="64"/>
      <c r="E49" s="64"/>
      <c r="F49" s="67"/>
      <c r="H49" s="13"/>
      <c r="L49" s="13"/>
      <c r="N49" s="13"/>
      <c r="R49" s="13"/>
      <c r="T49" s="13"/>
      <c r="Z49" s="13"/>
      <c r="AF49" s="13"/>
      <c r="AL49" s="13"/>
      <c r="AR49" s="13"/>
      <c r="AX49" s="13"/>
      <c r="BD49" s="13"/>
      <c r="BJ49" s="13"/>
      <c r="BP49" s="13"/>
    </row>
  </sheetData>
  <autoFilter ref="B7:F27">
    <sortState ref="B8:F40">
      <sortCondition ref="F7:F40"/>
    </sortState>
  </autoFilter>
  <mergeCells count="1">
    <mergeCell ref="B3:E4"/>
  </mergeCells>
  <phoneticPr fontId="14" type="noConversion"/>
  <conditionalFormatting sqref="F1:L2 R1:R1048576 F56:L1048576 G3:L6 G47:L55 G7:G18 J13:J18 G19:J46 L7:L46">
    <cfRule type="colorScale" priority="1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B50:F55">
    <cfRule type="colorScale" priority="1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2 F50:F1048576">
    <cfRule type="colorScale" priority="13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F1:F2 F47:F1048576">
    <cfRule type="colorScale" priority="12">
      <colorScale>
        <cfvo type="num" val="1"/>
        <cfvo type="num" val="2"/>
        <color theme="4"/>
        <color theme="9"/>
      </colorScale>
    </cfRule>
  </conditionalFormatting>
  <conditionalFormatting sqref="H17:I18">
    <cfRule type="colorScale" priority="11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H7:H16">
    <cfRule type="colorScale" priority="10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8:I16">
    <cfRule type="colorScale" priority="9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2 F47:F1048576">
    <cfRule type="colorScale" priority="8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F1:F1048576">
    <cfRule type="colorScale" priority="7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J7:J12">
    <cfRule type="colorScale" priority="6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7:K12">
    <cfRule type="colorScale" priority="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9:K46">
    <cfRule type="colorScale" priority="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7:K18">
    <cfRule type="colorScale" priority="3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3:K16">
    <cfRule type="colorScale" priority="2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7">
    <cfRule type="colorScale" priority="1">
      <colorScale>
        <cfvo type="num" val="1"/>
        <cfvo type="num" val="2"/>
        <color theme="7" tint="0.79998168889431442"/>
        <color theme="6" tint="0.79998168889431442"/>
      </colorScale>
    </cfRule>
  </conditionalFormatting>
  <pageMargins left="0.7" right="0.7" top="0.75" bottom="0.75" header="0.3" footer="0.3"/>
  <pageSetup paperSize="9" scale="65" orientation="landscape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le9" enableFormatConditionsCalculation="0">
    <pageSetUpPr fitToPage="1"/>
  </sheetPr>
  <dimension ref="A2:BP49"/>
  <sheetViews>
    <sheetView showGridLines="0" workbookViewId="0">
      <selection activeCell="B29" sqref="B29"/>
    </sheetView>
  </sheetViews>
  <sheetFormatPr baseColWidth="10" defaultColWidth="10.875" defaultRowHeight="15.75"/>
  <cols>
    <col min="1" max="1" width="10.875" style="13"/>
    <col min="2" max="2" width="21.875" style="33" customWidth="1"/>
    <col min="3" max="3" width="17.5" style="13" customWidth="1"/>
    <col min="4" max="4" width="37.375" style="13" customWidth="1"/>
    <col min="5" max="5" width="14.125" style="13" customWidth="1"/>
    <col min="6" max="6" width="14.125" style="33" customWidth="1"/>
    <col min="7" max="7" width="10.875" style="13"/>
    <col min="8" max="8" width="15.375" style="33" customWidth="1"/>
    <col min="9" max="11" width="15.375" style="13" customWidth="1"/>
    <col min="12" max="12" width="13.375" style="33" customWidth="1"/>
    <col min="13" max="13" width="10.875" style="13"/>
    <col min="14" max="14" width="21.875" style="33" customWidth="1"/>
    <col min="15" max="15" width="17" style="13" customWidth="1"/>
    <col min="16" max="16" width="31.5" style="13" customWidth="1"/>
    <col min="17" max="17" width="14.5" style="13" customWidth="1"/>
    <col min="18" max="18" width="14.5" style="33" customWidth="1"/>
    <col min="19" max="19" width="10.875" style="13"/>
    <col min="20" max="20" width="21.625" style="33" customWidth="1"/>
    <col min="21" max="21" width="16.375" style="13" customWidth="1"/>
    <col min="22" max="22" width="26.625" style="13" customWidth="1"/>
    <col min="23" max="23" width="13.625" style="13" customWidth="1"/>
    <col min="24" max="24" width="14.5" style="13" customWidth="1"/>
    <col min="25" max="25" width="10.875" style="13"/>
    <col min="26" max="26" width="21.625" style="33" customWidth="1"/>
    <col min="27" max="27" width="16.5" style="13" customWidth="1"/>
    <col min="28" max="28" width="36.5" style="13" customWidth="1"/>
    <col min="29" max="29" width="14.375" style="13" customWidth="1"/>
    <col min="30" max="30" width="14.5" style="13" customWidth="1"/>
    <col min="31" max="31" width="10.875" style="13"/>
    <col min="32" max="32" width="21.625" style="33" customWidth="1"/>
    <col min="33" max="33" width="16.5" style="13" customWidth="1"/>
    <col min="34" max="34" width="33.625" style="13" customWidth="1"/>
    <col min="35" max="36" width="14.5" style="13" customWidth="1"/>
    <col min="37" max="37" width="10.875" style="13"/>
    <col min="38" max="38" width="21.625" style="33" customWidth="1"/>
    <col min="39" max="39" width="16.5" style="13" customWidth="1"/>
    <col min="40" max="40" width="35.625" style="13" customWidth="1"/>
    <col min="41" max="41" width="13.125" style="13" customWidth="1"/>
    <col min="42" max="42" width="14.5" style="13" customWidth="1"/>
    <col min="43" max="43" width="10.875" style="13"/>
    <col min="44" max="44" width="21.625" style="33" customWidth="1"/>
    <col min="45" max="45" width="16.125" style="13" customWidth="1"/>
    <col min="46" max="46" width="35.125" style="13" customWidth="1"/>
    <col min="47" max="47" width="12.375" style="13" customWidth="1"/>
    <col min="48" max="48" width="14.5" style="13" customWidth="1"/>
    <col min="49" max="49" width="10.875" style="13"/>
    <col min="50" max="50" width="21.625" style="33" customWidth="1"/>
    <col min="51" max="51" width="16.5" style="13" customWidth="1"/>
    <col min="52" max="52" width="33.375" style="13" customWidth="1"/>
    <col min="53" max="53" width="12.5" style="13" customWidth="1"/>
    <col min="54" max="54" width="14.5" style="13" customWidth="1"/>
    <col min="55" max="55" width="10.875" style="13"/>
    <col min="56" max="56" width="21.625" style="33" customWidth="1"/>
    <col min="57" max="57" width="16.5" style="13" customWidth="1"/>
    <col min="58" max="58" width="34.625" style="13" customWidth="1"/>
    <col min="59" max="59" width="12" style="13" customWidth="1"/>
    <col min="60" max="60" width="14.5" style="13" customWidth="1"/>
    <col min="61" max="61" width="10.875" style="13"/>
    <col min="62" max="62" width="21.625" style="33" customWidth="1"/>
    <col min="63" max="63" width="16.5" style="13" customWidth="1"/>
    <col min="64" max="64" width="35.875" style="13" customWidth="1"/>
    <col min="65" max="65" width="12.5" style="13" customWidth="1"/>
    <col min="66" max="66" width="14.5" style="13" customWidth="1"/>
    <col min="67" max="67" width="10.875" style="13"/>
    <col min="68" max="68" width="21.875" style="33" customWidth="1"/>
    <col min="69" max="69" width="16.125" style="13" customWidth="1"/>
    <col min="70" max="70" width="36.875" style="13" customWidth="1"/>
    <col min="71" max="71" width="12.375" style="13" customWidth="1"/>
    <col min="72" max="72" width="14.5" style="13" customWidth="1"/>
    <col min="73" max="16384" width="10.875" style="13"/>
  </cols>
  <sheetData>
    <row r="2" spans="1:68" ht="16.5" thickBot="1">
      <c r="F2" s="61"/>
      <c r="H2" s="13"/>
      <c r="L2" s="13"/>
      <c r="N2" s="13"/>
      <c r="R2" s="13"/>
      <c r="T2" s="13"/>
      <c r="Z2" s="13"/>
      <c r="AF2" s="13"/>
      <c r="AL2" s="13"/>
      <c r="AR2" s="13"/>
      <c r="AX2" s="13"/>
      <c r="BD2" s="13"/>
      <c r="BJ2" s="13"/>
      <c r="BP2" s="13"/>
    </row>
    <row r="3" spans="1:68" s="10" customFormat="1" ht="15.95" customHeight="1">
      <c r="A3" s="33"/>
      <c r="B3" s="130" t="s">
        <v>371</v>
      </c>
      <c r="C3" s="131"/>
      <c r="D3" s="131"/>
      <c r="E3" s="132"/>
      <c r="F3" s="12"/>
    </row>
    <row r="4" spans="1:68" s="10" customFormat="1" ht="17.100000000000001" customHeight="1" thickBot="1">
      <c r="A4" s="33"/>
      <c r="B4" s="133"/>
      <c r="C4" s="134"/>
      <c r="D4" s="134"/>
      <c r="E4" s="135"/>
      <c r="F4" s="12"/>
    </row>
    <row r="5" spans="1:68" s="10" customFormat="1">
      <c r="A5" s="33"/>
      <c r="F5" s="16"/>
    </row>
    <row r="6" spans="1:68" s="10" customFormat="1">
      <c r="A6" s="33"/>
    </row>
    <row r="7" spans="1:68" s="10" customFormat="1" ht="23.1" customHeight="1">
      <c r="A7" s="17" t="s">
        <v>363</v>
      </c>
      <c r="B7" s="17" t="s">
        <v>0</v>
      </c>
      <c r="C7" s="17" t="s">
        <v>1</v>
      </c>
      <c r="D7" s="17" t="s">
        <v>2</v>
      </c>
      <c r="E7" s="17" t="s">
        <v>3</v>
      </c>
      <c r="F7" s="17" t="s">
        <v>18</v>
      </c>
      <c r="H7" s="17" t="s">
        <v>367</v>
      </c>
      <c r="I7" s="17" t="s">
        <v>372</v>
      </c>
      <c r="J7" s="17" t="s">
        <v>368</v>
      </c>
      <c r="K7" s="17" t="s">
        <v>366</v>
      </c>
    </row>
    <row r="8" spans="1:68">
      <c r="A8" s="40" t="s">
        <v>369</v>
      </c>
      <c r="B8" s="44" t="s">
        <v>72</v>
      </c>
      <c r="C8" s="26" t="s">
        <v>203</v>
      </c>
      <c r="D8" s="18" t="s">
        <v>64</v>
      </c>
      <c r="E8" s="14">
        <v>156</v>
      </c>
      <c r="F8" s="35">
        <v>1</v>
      </c>
      <c r="H8" s="95"/>
      <c r="I8" s="102"/>
      <c r="J8" s="34"/>
      <c r="K8" s="34"/>
      <c r="L8" s="13"/>
      <c r="N8" s="13"/>
      <c r="R8" s="13"/>
      <c r="T8" s="13"/>
      <c r="Z8" s="13"/>
      <c r="AF8" s="13"/>
      <c r="AL8" s="13"/>
      <c r="AR8" s="13"/>
      <c r="AX8" s="13"/>
      <c r="BD8" s="13"/>
      <c r="BJ8" s="13"/>
      <c r="BP8" s="13"/>
    </row>
    <row r="9" spans="1:68">
      <c r="A9" s="40" t="s">
        <v>369</v>
      </c>
      <c r="B9" s="44" t="s">
        <v>189</v>
      </c>
      <c r="C9" s="26" t="s">
        <v>190</v>
      </c>
      <c r="D9" s="18" t="s">
        <v>56</v>
      </c>
      <c r="E9" s="14">
        <v>157</v>
      </c>
      <c r="F9" s="35">
        <v>1</v>
      </c>
      <c r="H9" s="95"/>
      <c r="I9" s="102"/>
      <c r="J9" s="34"/>
      <c r="K9" s="34"/>
      <c r="L9" s="13"/>
      <c r="N9" s="13"/>
      <c r="R9" s="13"/>
      <c r="T9" s="13"/>
      <c r="Z9" s="13"/>
      <c r="AF9" s="13"/>
      <c r="AL9" s="13"/>
      <c r="AR9" s="13"/>
      <c r="AX9" s="13"/>
      <c r="BD9" s="13"/>
      <c r="BJ9" s="13"/>
      <c r="BP9" s="13"/>
    </row>
    <row r="10" spans="1:68">
      <c r="A10" s="40" t="s">
        <v>369</v>
      </c>
      <c r="B10" s="44" t="s">
        <v>195</v>
      </c>
      <c r="C10" s="26" t="s">
        <v>196</v>
      </c>
      <c r="D10" s="18" t="s">
        <v>60</v>
      </c>
      <c r="E10" s="14">
        <v>158</v>
      </c>
      <c r="F10" s="35">
        <v>1</v>
      </c>
      <c r="H10" s="95"/>
      <c r="I10" s="102"/>
      <c r="J10" s="34"/>
      <c r="K10" s="34"/>
      <c r="L10" s="13"/>
      <c r="N10" s="13"/>
      <c r="R10" s="13"/>
      <c r="T10" s="13"/>
      <c r="Z10" s="13"/>
      <c r="AF10" s="13"/>
      <c r="AL10" s="13"/>
      <c r="AR10" s="13"/>
      <c r="AX10" s="13"/>
      <c r="BD10" s="13"/>
      <c r="BJ10" s="13"/>
      <c r="BP10" s="13"/>
    </row>
    <row r="11" spans="1:68">
      <c r="A11" s="40" t="s">
        <v>369</v>
      </c>
      <c r="B11" s="44" t="s">
        <v>206</v>
      </c>
      <c r="C11" s="26" t="s">
        <v>207</v>
      </c>
      <c r="D11" s="18" t="s">
        <v>64</v>
      </c>
      <c r="E11" s="14">
        <v>159</v>
      </c>
      <c r="F11" s="35">
        <v>1</v>
      </c>
      <c r="H11" s="95"/>
      <c r="I11" s="102"/>
      <c r="J11" s="34"/>
      <c r="K11" s="34"/>
      <c r="L11" s="13"/>
      <c r="N11" s="13"/>
      <c r="R11" s="13"/>
      <c r="T11" s="13"/>
      <c r="Z11" s="13"/>
      <c r="AF11" s="13"/>
      <c r="AL11" s="13"/>
      <c r="AR11" s="13"/>
      <c r="AX11" s="13"/>
      <c r="BD11" s="13"/>
      <c r="BJ11" s="13"/>
      <c r="BP11" s="13"/>
    </row>
    <row r="12" spans="1:68">
      <c r="A12" s="41" t="s">
        <v>369</v>
      </c>
      <c r="B12" s="44" t="s">
        <v>193</v>
      </c>
      <c r="C12" s="26" t="s">
        <v>194</v>
      </c>
      <c r="D12" s="18" t="s">
        <v>58</v>
      </c>
      <c r="E12" s="14">
        <v>160</v>
      </c>
      <c r="F12" s="35">
        <v>1</v>
      </c>
      <c r="H12" s="95"/>
      <c r="I12" s="102"/>
      <c r="J12" s="34"/>
      <c r="K12" s="34"/>
      <c r="L12" s="13"/>
      <c r="N12" s="13"/>
      <c r="R12" s="13"/>
      <c r="T12" s="13"/>
      <c r="Z12" s="13"/>
      <c r="AF12" s="13"/>
      <c r="AL12" s="13"/>
      <c r="AR12" s="13"/>
      <c r="AX12" s="13"/>
      <c r="BD12" s="13"/>
      <c r="BJ12" s="13"/>
      <c r="BP12" s="13"/>
    </row>
    <row r="13" spans="1:68">
      <c r="A13" s="43" t="s">
        <v>369</v>
      </c>
      <c r="B13" s="44" t="s">
        <v>191</v>
      </c>
      <c r="C13" s="26" t="s">
        <v>192</v>
      </c>
      <c r="D13" s="18" t="s">
        <v>90</v>
      </c>
      <c r="E13" s="14">
        <v>161</v>
      </c>
      <c r="F13" s="35">
        <v>1</v>
      </c>
      <c r="H13" s="95"/>
      <c r="I13" s="102"/>
      <c r="J13" s="65"/>
      <c r="K13" s="34"/>
      <c r="L13" s="13"/>
      <c r="N13" s="13"/>
      <c r="R13" s="13"/>
      <c r="T13" s="13"/>
      <c r="Z13" s="13"/>
      <c r="AF13" s="13"/>
      <c r="AL13" s="13"/>
      <c r="AR13" s="13"/>
      <c r="AX13" s="13"/>
      <c r="BD13" s="13"/>
      <c r="BJ13" s="13"/>
      <c r="BP13" s="13"/>
    </row>
    <row r="14" spans="1:68">
      <c r="A14" s="40" t="s">
        <v>369</v>
      </c>
      <c r="B14" s="48" t="s">
        <v>199</v>
      </c>
      <c r="C14" s="25" t="s">
        <v>200</v>
      </c>
      <c r="D14" s="18" t="s">
        <v>83</v>
      </c>
      <c r="E14" s="14">
        <v>162</v>
      </c>
      <c r="F14" s="35">
        <v>1</v>
      </c>
      <c r="H14" s="95"/>
      <c r="I14" s="102"/>
      <c r="J14" s="65"/>
      <c r="K14" s="34"/>
      <c r="L14" s="13"/>
      <c r="N14" s="13"/>
      <c r="R14" s="13"/>
      <c r="T14" s="13"/>
      <c r="Z14" s="13"/>
      <c r="AF14" s="13"/>
      <c r="AL14" s="13"/>
      <c r="AR14" s="13"/>
      <c r="AX14" s="13"/>
      <c r="BD14" s="13"/>
      <c r="BJ14" s="13"/>
      <c r="BP14" s="13"/>
    </row>
    <row r="15" spans="1:68">
      <c r="A15" s="40" t="s">
        <v>369</v>
      </c>
      <c r="B15" s="44" t="s">
        <v>201</v>
      </c>
      <c r="C15" s="26" t="s">
        <v>202</v>
      </c>
      <c r="D15" s="18" t="s">
        <v>62</v>
      </c>
      <c r="E15" s="14">
        <v>163</v>
      </c>
      <c r="F15" s="35">
        <v>1</v>
      </c>
      <c r="H15" s="95"/>
      <c r="I15" s="102"/>
      <c r="J15" s="61"/>
      <c r="K15" s="63"/>
      <c r="L15" s="13"/>
      <c r="N15" s="13"/>
      <c r="R15" s="13"/>
      <c r="T15" s="13"/>
      <c r="Z15" s="13"/>
      <c r="AF15" s="13"/>
      <c r="AL15" s="13"/>
      <c r="AR15" s="13"/>
      <c r="AX15" s="13"/>
      <c r="BD15" s="13"/>
      <c r="BJ15" s="13"/>
      <c r="BP15" s="13"/>
    </row>
    <row r="16" spans="1:68">
      <c r="A16" s="40" t="s">
        <v>369</v>
      </c>
      <c r="B16" s="44" t="s">
        <v>204</v>
      </c>
      <c r="C16" s="26" t="s">
        <v>205</v>
      </c>
      <c r="D16" s="18" t="s">
        <v>64</v>
      </c>
      <c r="E16" s="14">
        <v>164</v>
      </c>
      <c r="F16" s="35">
        <v>1</v>
      </c>
      <c r="H16" s="95"/>
      <c r="I16" s="102"/>
      <c r="J16" s="61"/>
      <c r="K16" s="34"/>
      <c r="L16" s="13"/>
      <c r="N16" s="13"/>
      <c r="R16" s="13"/>
      <c r="T16" s="13"/>
      <c r="Z16" s="13"/>
      <c r="AF16" s="13"/>
      <c r="AL16" s="13"/>
      <c r="AR16" s="13"/>
      <c r="AX16" s="13"/>
      <c r="BD16" s="13"/>
      <c r="BJ16" s="13"/>
      <c r="BP16" s="13"/>
    </row>
    <row r="17" spans="1:68">
      <c r="A17" s="40" t="s">
        <v>369</v>
      </c>
      <c r="B17" s="44" t="s">
        <v>197</v>
      </c>
      <c r="C17" s="26" t="s">
        <v>198</v>
      </c>
      <c r="D17" s="18" t="s">
        <v>61</v>
      </c>
      <c r="E17" s="14">
        <v>165</v>
      </c>
      <c r="F17" s="35">
        <v>1</v>
      </c>
      <c r="H17" s="95"/>
      <c r="I17" s="102"/>
      <c r="J17" s="65"/>
      <c r="K17" s="34"/>
      <c r="L17" s="13"/>
      <c r="N17" s="13"/>
      <c r="R17" s="13"/>
      <c r="T17" s="13"/>
      <c r="Z17" s="13"/>
      <c r="AF17" s="13"/>
      <c r="AL17" s="13"/>
      <c r="AR17" s="13"/>
      <c r="AX17" s="13"/>
      <c r="BD17" s="13"/>
      <c r="BJ17" s="13"/>
      <c r="BP17" s="13"/>
    </row>
    <row r="18" spans="1:68">
      <c r="A18" s="40" t="s">
        <v>370</v>
      </c>
      <c r="B18" s="40" t="s">
        <v>265</v>
      </c>
      <c r="C18" s="28" t="s">
        <v>266</v>
      </c>
      <c r="D18" s="22" t="s">
        <v>90</v>
      </c>
      <c r="E18" s="14">
        <v>166</v>
      </c>
      <c r="F18" s="35">
        <v>1</v>
      </c>
      <c r="H18" s="95"/>
      <c r="I18" s="102"/>
      <c r="J18" s="65"/>
      <c r="K18" s="34"/>
      <c r="L18" s="13"/>
      <c r="N18" s="13"/>
      <c r="R18" s="13"/>
      <c r="T18" s="13"/>
      <c r="Z18" s="13"/>
      <c r="AF18" s="13"/>
      <c r="AL18" s="13"/>
      <c r="AR18" s="13"/>
      <c r="AX18" s="13"/>
      <c r="BD18" s="13"/>
      <c r="BJ18" s="13"/>
      <c r="BP18" s="13"/>
    </row>
    <row r="19" spans="1:68">
      <c r="A19" s="40" t="s">
        <v>370</v>
      </c>
      <c r="B19" s="43" t="s">
        <v>267</v>
      </c>
      <c r="C19" s="32" t="s">
        <v>268</v>
      </c>
      <c r="D19" s="23" t="s">
        <v>60</v>
      </c>
      <c r="E19" s="14">
        <v>167</v>
      </c>
      <c r="F19" s="35">
        <v>1</v>
      </c>
      <c r="H19" s="95"/>
      <c r="I19" s="102"/>
      <c r="J19" s="61"/>
      <c r="K19" s="34"/>
      <c r="L19" s="13"/>
      <c r="N19" s="13"/>
      <c r="R19" s="13"/>
      <c r="T19" s="13"/>
      <c r="Z19" s="13"/>
      <c r="AF19" s="13"/>
      <c r="AL19" s="13"/>
      <c r="AR19" s="13"/>
      <c r="AX19" s="13"/>
      <c r="BD19" s="13"/>
      <c r="BJ19" s="13"/>
      <c r="BP19" s="13"/>
    </row>
    <row r="20" spans="1:68">
      <c r="A20" s="40" t="s">
        <v>370</v>
      </c>
      <c r="B20" s="41" t="s">
        <v>269</v>
      </c>
      <c r="C20" s="29" t="s">
        <v>270</v>
      </c>
      <c r="D20" s="20" t="s">
        <v>110</v>
      </c>
      <c r="E20" s="14">
        <v>168</v>
      </c>
      <c r="F20" s="35">
        <v>1</v>
      </c>
      <c r="H20" s="95"/>
      <c r="I20" s="102"/>
      <c r="J20" s="61"/>
      <c r="K20" s="34"/>
      <c r="L20" s="13"/>
      <c r="N20" s="13"/>
      <c r="R20" s="13"/>
      <c r="T20" s="13"/>
      <c r="Z20" s="13"/>
      <c r="AF20" s="13"/>
      <c r="AL20" s="13"/>
      <c r="AR20" s="13"/>
      <c r="AX20" s="13"/>
      <c r="BD20" s="13"/>
      <c r="BJ20" s="13"/>
      <c r="BP20" s="13"/>
    </row>
    <row r="21" spans="1:68">
      <c r="A21" s="40" t="s">
        <v>370</v>
      </c>
      <c r="B21" s="40" t="s">
        <v>264</v>
      </c>
      <c r="C21" s="28" t="s">
        <v>75</v>
      </c>
      <c r="D21" s="22" t="s">
        <v>82</v>
      </c>
      <c r="E21" s="14">
        <v>169</v>
      </c>
      <c r="F21" s="35">
        <v>1</v>
      </c>
      <c r="H21" s="95"/>
      <c r="I21" s="102"/>
      <c r="J21" s="61"/>
      <c r="K21" s="34"/>
      <c r="L21" s="13"/>
      <c r="N21" s="13"/>
      <c r="R21" s="13"/>
      <c r="T21" s="13"/>
      <c r="Z21" s="13"/>
      <c r="AF21" s="13"/>
      <c r="AL21" s="13"/>
      <c r="AR21" s="13"/>
      <c r="AX21" s="13"/>
      <c r="BD21" s="13"/>
      <c r="BJ21" s="13"/>
      <c r="BP21" s="13"/>
    </row>
    <row r="22" spans="1:68">
      <c r="A22" s="58" t="s">
        <v>370</v>
      </c>
      <c r="B22" s="58" t="s">
        <v>262</v>
      </c>
      <c r="C22" s="55" t="s">
        <v>263</v>
      </c>
      <c r="D22" s="68" t="s">
        <v>82</v>
      </c>
      <c r="E22" s="14">
        <v>170</v>
      </c>
      <c r="F22" s="73">
        <v>1</v>
      </c>
      <c r="H22" s="95"/>
      <c r="I22" s="102"/>
      <c r="J22" s="61"/>
      <c r="K22" s="34"/>
      <c r="L22" s="13"/>
      <c r="N22" s="13"/>
      <c r="R22" s="13"/>
      <c r="T22" s="13"/>
      <c r="Z22" s="13"/>
      <c r="AF22" s="13"/>
      <c r="AL22" s="13"/>
      <c r="AR22" s="13"/>
      <c r="AX22" s="13"/>
      <c r="BD22" s="13"/>
      <c r="BJ22" s="13"/>
      <c r="BP22" s="13"/>
    </row>
    <row r="23" spans="1:68">
      <c r="A23" s="59" t="s">
        <v>370</v>
      </c>
      <c r="B23" s="59" t="s">
        <v>134</v>
      </c>
      <c r="C23" s="57" t="s">
        <v>261</v>
      </c>
      <c r="D23" s="57" t="s">
        <v>82</v>
      </c>
      <c r="E23" s="14">
        <v>171</v>
      </c>
      <c r="F23" s="35">
        <v>1</v>
      </c>
      <c r="H23" s="95"/>
      <c r="I23" s="102"/>
      <c r="J23" s="65"/>
      <c r="K23" s="34"/>
      <c r="L23" s="13"/>
      <c r="N23" s="13"/>
      <c r="R23" s="13"/>
      <c r="T23" s="13"/>
      <c r="Z23" s="13"/>
      <c r="AF23" s="13"/>
      <c r="AL23" s="13"/>
      <c r="AR23" s="13"/>
      <c r="AX23" s="13"/>
      <c r="BD23" s="13"/>
      <c r="BJ23" s="13"/>
      <c r="BP23" s="13"/>
    </row>
    <row r="24" spans="1:68">
      <c r="A24" s="74"/>
      <c r="B24" s="74"/>
      <c r="C24" s="92"/>
      <c r="D24" s="92"/>
      <c r="E24" s="64"/>
      <c r="F24" s="67"/>
      <c r="G24" s="64"/>
      <c r="H24" s="64"/>
      <c r="I24" s="64"/>
      <c r="J24" s="64"/>
      <c r="K24" s="64"/>
      <c r="L24" s="13"/>
      <c r="N24" s="13"/>
      <c r="R24" s="13"/>
      <c r="T24" s="13"/>
      <c r="Z24" s="13"/>
      <c r="AF24" s="13"/>
      <c r="AL24" s="13"/>
      <c r="AR24" s="13"/>
      <c r="AX24" s="13"/>
      <c r="BD24" s="13"/>
      <c r="BJ24" s="13"/>
      <c r="BP24" s="13"/>
    </row>
    <row r="25" spans="1:68">
      <c r="A25" s="74"/>
      <c r="B25" s="76"/>
      <c r="C25" s="93"/>
      <c r="D25" s="93"/>
      <c r="E25" s="64"/>
      <c r="F25" s="67"/>
      <c r="G25" s="64"/>
      <c r="H25" s="64"/>
      <c r="I25" s="64"/>
      <c r="J25" s="64"/>
      <c r="K25" s="64"/>
      <c r="L25" s="13"/>
      <c r="N25" s="13"/>
      <c r="R25" s="13"/>
      <c r="T25" s="13"/>
      <c r="Z25" s="13"/>
      <c r="AF25" s="13"/>
      <c r="AL25" s="13"/>
      <c r="AR25" s="13"/>
      <c r="AX25" s="13"/>
      <c r="BD25" s="13"/>
      <c r="BJ25" s="13"/>
      <c r="BP25" s="13"/>
    </row>
    <row r="26" spans="1:68">
      <c r="A26" s="74"/>
      <c r="B26" s="74"/>
      <c r="C26" s="92"/>
      <c r="D26" s="92"/>
      <c r="E26" s="64"/>
      <c r="F26" s="67"/>
      <c r="G26" s="64"/>
      <c r="H26" s="64"/>
      <c r="I26" s="64"/>
      <c r="J26" s="64"/>
      <c r="K26" s="64"/>
      <c r="L26" s="13"/>
      <c r="N26" s="13"/>
      <c r="R26" s="13"/>
      <c r="T26" s="13"/>
      <c r="Z26" s="13"/>
      <c r="AF26" s="13"/>
      <c r="AL26" s="13"/>
      <c r="AR26" s="13"/>
      <c r="AX26" s="13"/>
      <c r="BD26" s="13"/>
      <c r="BJ26" s="13"/>
      <c r="BP26" s="13"/>
    </row>
    <row r="27" spans="1:68">
      <c r="A27" s="74"/>
      <c r="B27" s="74"/>
      <c r="C27" s="92"/>
      <c r="D27" s="92"/>
      <c r="E27" s="64"/>
      <c r="F27" s="67"/>
      <c r="G27" s="64"/>
      <c r="H27" s="64"/>
      <c r="I27" s="64"/>
      <c r="J27" s="64"/>
      <c r="K27" s="64"/>
      <c r="L27" s="13"/>
      <c r="N27" s="13"/>
      <c r="R27" s="13"/>
      <c r="T27" s="13"/>
      <c r="Z27" s="13"/>
      <c r="AF27" s="13"/>
      <c r="AL27" s="13"/>
      <c r="AR27" s="13"/>
      <c r="AX27" s="13"/>
      <c r="BD27" s="13"/>
      <c r="BJ27" s="13"/>
      <c r="BP27" s="13"/>
    </row>
    <row r="28" spans="1:68">
      <c r="A28" s="67"/>
      <c r="B28" s="74"/>
      <c r="C28" s="92"/>
      <c r="D28" s="92"/>
      <c r="E28" s="64"/>
      <c r="F28" s="67"/>
      <c r="G28" s="64"/>
      <c r="H28" s="64"/>
      <c r="I28" s="64"/>
      <c r="J28" s="64"/>
      <c r="K28" s="64"/>
      <c r="L28" s="13"/>
      <c r="N28" s="13"/>
      <c r="R28" s="13"/>
      <c r="T28" s="13"/>
      <c r="Z28" s="13"/>
      <c r="AF28" s="13"/>
      <c r="AL28" s="13"/>
      <c r="AR28" s="13"/>
      <c r="AX28" s="13"/>
      <c r="BD28" s="13"/>
      <c r="BJ28" s="13"/>
      <c r="BP28" s="13"/>
    </row>
    <row r="29" spans="1:68">
      <c r="A29" s="67"/>
      <c r="B29" s="77"/>
      <c r="C29" s="94"/>
      <c r="D29" s="94"/>
      <c r="E29" s="64"/>
      <c r="F29" s="67"/>
      <c r="G29" s="64"/>
      <c r="H29" s="64"/>
      <c r="I29" s="64"/>
      <c r="J29" s="64"/>
      <c r="K29" s="64"/>
      <c r="L29" s="13"/>
      <c r="N29" s="13"/>
      <c r="R29" s="13"/>
      <c r="T29" s="13"/>
      <c r="Z29" s="13"/>
      <c r="AF29" s="13"/>
      <c r="AL29" s="13"/>
      <c r="AR29" s="13"/>
      <c r="AX29" s="13"/>
      <c r="BD29" s="13"/>
      <c r="BJ29" s="13"/>
      <c r="BP29" s="13"/>
    </row>
    <row r="30" spans="1:68">
      <c r="A30" s="67"/>
      <c r="B30" s="74"/>
      <c r="C30" s="92"/>
      <c r="D30" s="92"/>
      <c r="E30" s="64"/>
      <c r="F30" s="67"/>
      <c r="G30" s="64"/>
      <c r="H30" s="64"/>
      <c r="I30" s="64"/>
      <c r="J30" s="64"/>
      <c r="K30" s="64"/>
      <c r="L30" s="13"/>
      <c r="N30" s="13"/>
      <c r="R30" s="13"/>
      <c r="T30" s="13"/>
      <c r="Z30" s="13"/>
      <c r="AF30" s="13"/>
      <c r="AL30" s="13"/>
      <c r="AR30" s="13"/>
      <c r="AX30" s="13"/>
      <c r="BD30" s="13"/>
      <c r="BJ30" s="13"/>
      <c r="BP30" s="13"/>
    </row>
    <row r="31" spans="1:68">
      <c r="A31" s="67"/>
      <c r="B31" s="76"/>
      <c r="C31" s="93"/>
      <c r="D31" s="93"/>
      <c r="E31" s="64"/>
      <c r="F31" s="67"/>
      <c r="G31" s="64"/>
      <c r="H31" s="64"/>
      <c r="I31" s="64"/>
      <c r="J31" s="64"/>
      <c r="K31" s="64"/>
      <c r="L31" s="13"/>
      <c r="N31" s="13"/>
      <c r="R31" s="13"/>
      <c r="T31" s="13"/>
      <c r="Z31" s="13"/>
      <c r="AF31" s="13"/>
      <c r="AL31" s="13"/>
      <c r="AR31" s="13"/>
      <c r="AX31" s="13"/>
      <c r="BD31" s="13"/>
      <c r="BJ31" s="13"/>
      <c r="BP31" s="13"/>
    </row>
    <row r="32" spans="1:68">
      <c r="A32" s="67"/>
      <c r="B32" s="74"/>
      <c r="C32" s="92"/>
      <c r="D32" s="92"/>
      <c r="E32" s="64"/>
      <c r="F32" s="67"/>
      <c r="G32" s="64"/>
      <c r="H32" s="64"/>
      <c r="I32" s="64"/>
      <c r="J32" s="64"/>
      <c r="K32" s="64"/>
      <c r="L32" s="13"/>
      <c r="N32" s="13"/>
      <c r="R32" s="13"/>
      <c r="T32" s="13"/>
      <c r="Z32" s="13"/>
      <c r="AF32" s="13"/>
      <c r="AL32" s="13"/>
      <c r="AR32" s="13"/>
      <c r="AX32" s="13"/>
      <c r="BD32" s="13"/>
      <c r="BJ32" s="13"/>
      <c r="BP32" s="13"/>
    </row>
    <row r="33" spans="1:68">
      <c r="A33" s="67"/>
      <c r="B33" s="74"/>
      <c r="C33" s="92"/>
      <c r="D33" s="92"/>
      <c r="E33" s="64"/>
      <c r="F33" s="67"/>
      <c r="G33" s="64"/>
      <c r="H33" s="64"/>
      <c r="I33" s="64"/>
      <c r="J33" s="64"/>
      <c r="K33" s="64"/>
      <c r="L33" s="13"/>
      <c r="N33" s="13"/>
      <c r="R33" s="13"/>
      <c r="T33" s="13"/>
      <c r="Z33" s="13"/>
      <c r="AF33" s="13"/>
      <c r="AL33" s="13"/>
      <c r="AR33" s="13"/>
      <c r="AX33" s="13"/>
      <c r="BD33" s="13"/>
      <c r="BJ33" s="13"/>
      <c r="BP33" s="13"/>
    </row>
    <row r="34" spans="1:68">
      <c r="A34" s="67"/>
      <c r="B34" s="74"/>
      <c r="C34" s="92"/>
      <c r="D34" s="92"/>
      <c r="E34" s="64"/>
      <c r="F34" s="67"/>
      <c r="G34" s="64"/>
      <c r="H34" s="64"/>
      <c r="I34" s="64"/>
      <c r="J34" s="64"/>
      <c r="K34" s="64"/>
      <c r="L34" s="13"/>
      <c r="N34" s="13"/>
      <c r="R34" s="13"/>
      <c r="T34" s="13"/>
      <c r="Z34" s="13"/>
      <c r="AF34" s="13"/>
      <c r="AL34" s="13"/>
      <c r="AR34" s="13"/>
      <c r="AX34" s="13"/>
      <c r="BD34" s="13"/>
      <c r="BJ34" s="13"/>
      <c r="BP34" s="13"/>
    </row>
    <row r="35" spans="1:68">
      <c r="A35" s="67"/>
      <c r="B35" s="76"/>
      <c r="C35" s="93"/>
      <c r="D35" s="93"/>
      <c r="E35" s="64"/>
      <c r="F35" s="67"/>
      <c r="G35" s="64"/>
      <c r="H35" s="64"/>
      <c r="I35" s="64"/>
      <c r="J35" s="64"/>
      <c r="K35" s="64"/>
      <c r="L35" s="13"/>
      <c r="N35" s="13"/>
      <c r="R35" s="13"/>
      <c r="T35" s="13"/>
      <c r="Z35" s="13"/>
      <c r="AF35" s="13"/>
      <c r="AL35" s="13"/>
      <c r="AR35" s="13"/>
      <c r="AX35" s="13"/>
      <c r="BD35" s="13"/>
      <c r="BJ35" s="13"/>
      <c r="BP35" s="13"/>
    </row>
    <row r="36" spans="1:68">
      <c r="A36" s="67"/>
      <c r="B36" s="74"/>
      <c r="C36" s="92"/>
      <c r="D36" s="92"/>
      <c r="E36" s="64"/>
      <c r="F36" s="67"/>
      <c r="G36" s="64"/>
      <c r="H36" s="64"/>
      <c r="I36" s="64"/>
      <c r="J36" s="64"/>
      <c r="K36" s="64"/>
      <c r="L36" s="13"/>
      <c r="N36" s="13"/>
      <c r="R36" s="13"/>
      <c r="T36" s="13"/>
      <c r="Z36" s="13"/>
      <c r="AF36" s="13"/>
      <c r="AL36" s="13"/>
      <c r="AR36" s="13"/>
      <c r="AX36" s="13"/>
      <c r="BD36" s="13"/>
      <c r="BJ36" s="13"/>
      <c r="BP36" s="13"/>
    </row>
    <row r="37" spans="1:68">
      <c r="A37" s="67"/>
      <c r="B37" s="77"/>
      <c r="C37" s="94"/>
      <c r="D37" s="94"/>
      <c r="E37" s="64"/>
      <c r="F37" s="67"/>
      <c r="G37" s="64"/>
      <c r="H37" s="64"/>
      <c r="I37" s="64"/>
      <c r="J37" s="64"/>
      <c r="K37" s="64"/>
      <c r="L37" s="13"/>
      <c r="N37" s="13"/>
      <c r="R37" s="13"/>
      <c r="T37" s="13"/>
      <c r="Z37" s="13"/>
      <c r="AF37" s="13"/>
      <c r="AL37" s="13"/>
      <c r="AR37" s="13"/>
      <c r="AX37" s="13"/>
      <c r="BD37" s="13"/>
      <c r="BJ37" s="13"/>
      <c r="BP37" s="13"/>
    </row>
    <row r="38" spans="1:68">
      <c r="A38" s="67"/>
      <c r="B38" s="74"/>
      <c r="C38" s="92"/>
      <c r="D38" s="92"/>
      <c r="E38" s="64"/>
      <c r="F38" s="67"/>
      <c r="G38" s="64"/>
      <c r="H38" s="64"/>
      <c r="I38" s="64"/>
      <c r="J38" s="64"/>
      <c r="K38" s="64"/>
      <c r="L38" s="13"/>
      <c r="N38" s="13"/>
      <c r="R38" s="13"/>
      <c r="T38" s="13"/>
      <c r="Z38" s="13"/>
      <c r="AF38" s="13"/>
      <c r="AL38" s="13"/>
      <c r="AR38" s="13"/>
      <c r="AX38" s="13"/>
      <c r="BD38" s="13"/>
      <c r="BJ38" s="13"/>
      <c r="BP38" s="13"/>
    </row>
    <row r="39" spans="1:68">
      <c r="A39" s="67"/>
      <c r="B39" s="74"/>
      <c r="C39" s="92"/>
      <c r="D39" s="92"/>
      <c r="E39" s="64"/>
      <c r="F39" s="67"/>
      <c r="G39" s="64"/>
      <c r="H39" s="64"/>
      <c r="I39" s="64"/>
      <c r="J39" s="64"/>
      <c r="K39" s="64"/>
      <c r="L39" s="13"/>
      <c r="N39" s="13"/>
      <c r="R39" s="13"/>
      <c r="T39" s="13"/>
      <c r="Z39" s="13"/>
      <c r="AF39" s="13"/>
      <c r="AL39" s="13"/>
      <c r="AR39" s="13"/>
      <c r="AX39" s="13"/>
      <c r="BD39" s="13"/>
      <c r="BJ39" s="13"/>
      <c r="BP39" s="13"/>
    </row>
    <row r="40" spans="1:68">
      <c r="A40" s="67"/>
      <c r="B40" s="74"/>
      <c r="C40" s="92"/>
      <c r="D40" s="92"/>
      <c r="E40" s="64"/>
      <c r="F40" s="67"/>
      <c r="G40" s="64"/>
      <c r="H40" s="64"/>
      <c r="I40" s="64"/>
      <c r="J40" s="64"/>
      <c r="K40" s="64"/>
      <c r="L40" s="13"/>
      <c r="N40" s="13"/>
      <c r="R40" s="13"/>
      <c r="T40" s="13"/>
      <c r="Z40" s="13"/>
      <c r="AF40" s="13"/>
      <c r="AL40" s="13"/>
      <c r="AR40" s="13"/>
      <c r="AX40" s="13"/>
      <c r="BD40" s="13"/>
      <c r="BJ40" s="13"/>
      <c r="BP40" s="13"/>
    </row>
    <row r="41" spans="1:68">
      <c r="A41" s="67"/>
      <c r="B41" s="74"/>
      <c r="C41" s="92"/>
      <c r="D41" s="92"/>
      <c r="E41" s="64"/>
      <c r="F41" s="67"/>
      <c r="G41" s="64"/>
      <c r="H41" s="64"/>
      <c r="I41" s="64"/>
      <c r="J41" s="64"/>
      <c r="K41" s="64"/>
      <c r="L41" s="13"/>
      <c r="N41" s="13"/>
      <c r="R41" s="13"/>
      <c r="T41" s="13"/>
      <c r="Z41" s="13"/>
      <c r="AF41" s="13"/>
      <c r="AL41" s="13"/>
      <c r="AR41" s="13"/>
      <c r="AX41" s="13"/>
      <c r="BD41" s="13"/>
      <c r="BJ41" s="13"/>
      <c r="BP41" s="13"/>
    </row>
    <row r="42" spans="1:68">
      <c r="A42" s="67"/>
      <c r="B42" s="74"/>
      <c r="C42" s="92"/>
      <c r="D42" s="92"/>
      <c r="E42" s="64"/>
      <c r="F42" s="67"/>
      <c r="G42" s="64"/>
      <c r="H42" s="64"/>
      <c r="I42" s="64"/>
      <c r="J42" s="64"/>
      <c r="K42" s="64"/>
      <c r="L42" s="13"/>
      <c r="N42" s="13"/>
      <c r="R42" s="13"/>
      <c r="T42" s="13"/>
      <c r="Z42" s="13"/>
      <c r="AF42" s="13"/>
      <c r="AL42" s="13"/>
      <c r="AR42" s="13"/>
      <c r="AX42" s="13"/>
      <c r="BD42" s="13"/>
      <c r="BJ42" s="13"/>
      <c r="BP42" s="13"/>
    </row>
    <row r="43" spans="1:68">
      <c r="A43" s="67"/>
      <c r="B43" s="74"/>
      <c r="C43" s="92"/>
      <c r="D43" s="92"/>
      <c r="E43" s="64"/>
      <c r="F43" s="67"/>
      <c r="G43" s="64"/>
      <c r="H43" s="64"/>
      <c r="I43" s="64"/>
      <c r="J43" s="64"/>
      <c r="K43" s="64"/>
      <c r="L43" s="13"/>
      <c r="N43" s="13"/>
      <c r="R43" s="13"/>
      <c r="T43" s="13"/>
      <c r="Z43" s="13"/>
      <c r="AF43" s="13"/>
      <c r="AL43" s="13"/>
      <c r="AR43" s="13"/>
      <c r="AX43" s="13"/>
      <c r="BD43" s="13"/>
      <c r="BJ43" s="13"/>
      <c r="BP43" s="13"/>
    </row>
    <row r="44" spans="1:68">
      <c r="A44" s="67"/>
      <c r="B44" s="74"/>
      <c r="C44" s="92"/>
      <c r="D44" s="92"/>
      <c r="E44" s="64"/>
      <c r="F44" s="67"/>
      <c r="G44" s="64"/>
      <c r="H44" s="64"/>
      <c r="I44" s="64"/>
      <c r="J44" s="64"/>
      <c r="K44" s="64"/>
      <c r="L44" s="13"/>
      <c r="N44" s="13"/>
      <c r="R44" s="13"/>
      <c r="T44" s="13"/>
      <c r="Z44" s="13"/>
      <c r="AF44" s="13"/>
      <c r="AL44" s="13"/>
      <c r="AR44" s="13"/>
      <c r="AX44" s="13"/>
      <c r="BD44" s="13"/>
      <c r="BJ44" s="13"/>
      <c r="BP44" s="13"/>
    </row>
    <row r="45" spans="1:68">
      <c r="A45" s="67"/>
      <c r="B45" s="74"/>
      <c r="C45" s="92"/>
      <c r="D45" s="92"/>
      <c r="E45" s="64"/>
      <c r="F45" s="67"/>
      <c r="G45" s="64"/>
      <c r="H45" s="64"/>
      <c r="I45" s="64"/>
      <c r="J45" s="64"/>
      <c r="K45" s="64"/>
      <c r="L45" s="13"/>
      <c r="N45" s="13"/>
      <c r="R45" s="13"/>
      <c r="T45" s="13"/>
      <c r="Z45" s="13"/>
      <c r="AF45" s="13"/>
      <c r="AL45" s="13"/>
      <c r="AR45" s="13"/>
      <c r="AX45" s="13"/>
      <c r="BD45" s="13"/>
      <c r="BJ45" s="13"/>
      <c r="BP45" s="13"/>
    </row>
    <row r="46" spans="1:68">
      <c r="A46" s="67"/>
      <c r="B46" s="74"/>
      <c r="C46" s="92"/>
      <c r="D46" s="92"/>
      <c r="E46" s="64"/>
      <c r="F46" s="67"/>
      <c r="G46" s="64"/>
      <c r="H46" s="64"/>
      <c r="I46" s="64"/>
      <c r="J46" s="64"/>
      <c r="K46" s="64"/>
      <c r="L46" s="13"/>
      <c r="N46" s="13"/>
      <c r="R46" s="13"/>
      <c r="T46" s="13"/>
      <c r="Z46" s="13"/>
      <c r="AF46" s="13"/>
      <c r="AL46" s="13"/>
      <c r="AR46" s="13"/>
      <c r="AX46" s="13"/>
      <c r="BD46" s="13"/>
      <c r="BJ46" s="13"/>
      <c r="BP46" s="13"/>
    </row>
    <row r="47" spans="1:68">
      <c r="A47" s="67"/>
      <c r="B47" s="67"/>
      <c r="C47" s="64"/>
      <c r="D47" s="64"/>
      <c r="E47" s="64"/>
      <c r="F47" s="67"/>
      <c r="H47" s="13"/>
      <c r="L47" s="13"/>
      <c r="N47" s="13"/>
      <c r="R47" s="13"/>
      <c r="T47" s="13"/>
      <c r="Z47" s="13"/>
      <c r="AF47" s="13"/>
      <c r="AL47" s="13"/>
      <c r="AR47" s="13"/>
      <c r="AX47" s="13"/>
      <c r="BD47" s="13"/>
      <c r="BJ47" s="13"/>
      <c r="BP47" s="13"/>
    </row>
    <row r="48" spans="1:68">
      <c r="A48" s="67"/>
      <c r="B48" s="67"/>
      <c r="C48" s="64"/>
      <c r="D48" s="64"/>
      <c r="E48" s="64"/>
      <c r="F48" s="67"/>
      <c r="H48" s="13"/>
      <c r="L48" s="13"/>
      <c r="N48" s="13"/>
      <c r="R48" s="13"/>
      <c r="T48" s="13"/>
      <c r="Z48" s="13"/>
      <c r="AF48" s="13"/>
      <c r="AL48" s="13"/>
      <c r="AR48" s="13"/>
      <c r="AX48" s="13"/>
      <c r="BD48" s="13"/>
      <c r="BJ48" s="13"/>
      <c r="BP48" s="13"/>
    </row>
    <row r="49" spans="1:68">
      <c r="A49" s="64"/>
      <c r="B49" s="67"/>
      <c r="C49" s="64"/>
      <c r="D49" s="64"/>
      <c r="E49" s="64"/>
      <c r="F49" s="67"/>
      <c r="H49" s="13"/>
      <c r="L49" s="13"/>
      <c r="N49" s="13"/>
      <c r="R49" s="13"/>
      <c r="T49" s="13"/>
      <c r="Z49" s="13"/>
      <c r="AF49" s="13"/>
      <c r="AL49" s="13"/>
      <c r="AR49" s="13"/>
      <c r="AX49" s="13"/>
      <c r="BD49" s="13"/>
      <c r="BJ49" s="13"/>
      <c r="BP49" s="13"/>
    </row>
  </sheetData>
  <autoFilter ref="A7:K23">
    <sortState ref="A8:K23">
      <sortCondition ref="E7:E23"/>
    </sortState>
  </autoFilter>
  <mergeCells count="1">
    <mergeCell ref="B3:E4"/>
  </mergeCells>
  <phoneticPr fontId="14" type="noConversion"/>
  <conditionalFormatting sqref="F1:L2 R1:R1048576 F56:L1048576 G3:L6 G47:L55 G7:G18 G24:J46 L7:L46 G19:H23">
    <cfRule type="colorScale" priority="18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B50:F55">
    <cfRule type="colorScale" priority="17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2 F50:F1048576">
    <cfRule type="colorScale" priority="16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F1:F2 F47:F1048576">
    <cfRule type="colorScale" priority="15">
      <colorScale>
        <cfvo type="num" val="1"/>
        <cfvo type="num" val="2"/>
        <color theme="4"/>
        <color theme="9"/>
      </colorScale>
    </cfRule>
  </conditionalFormatting>
  <conditionalFormatting sqref="H17:H18">
    <cfRule type="colorScale" priority="1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H7:H16">
    <cfRule type="colorScale" priority="13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2 F47:F1048576">
    <cfRule type="colorScale" priority="11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F1:F2 F8:F1048576">
    <cfRule type="colorScale" priority="10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J7">
    <cfRule type="colorScale" priority="9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7">
    <cfRule type="colorScale" priority="8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24:K46">
    <cfRule type="colorScale" priority="7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7">
    <cfRule type="colorScale" priority="1">
      <colorScale>
        <cfvo type="num" val="1"/>
        <cfvo type="num" val="2"/>
        <color theme="7" tint="0.79998168889431442"/>
        <color theme="6" tint="0.79998168889431442"/>
      </colorScale>
    </cfRule>
  </conditionalFormatting>
  <pageMargins left="0.7" right="0.7" top="0.75" bottom="0.75" header="0.3" footer="0.3"/>
  <pageSetup paperSize="9" scale="65" orientation="landscape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le10" enableFormatConditionsCalculation="0">
    <pageSetUpPr fitToPage="1"/>
  </sheetPr>
  <dimension ref="A2:BP49"/>
  <sheetViews>
    <sheetView showGridLines="0" workbookViewId="0">
      <selection activeCell="F3" sqref="F3"/>
    </sheetView>
  </sheetViews>
  <sheetFormatPr baseColWidth="10" defaultColWidth="10.875" defaultRowHeight="15.75"/>
  <cols>
    <col min="1" max="1" width="10.875" style="13"/>
    <col min="2" max="2" width="21.875" style="33" customWidth="1"/>
    <col min="3" max="3" width="17.5" style="13" customWidth="1"/>
    <col min="4" max="4" width="37.375" style="13" customWidth="1"/>
    <col min="5" max="5" width="14.125" style="13" customWidth="1"/>
    <col min="6" max="6" width="14.125" style="33" customWidth="1"/>
    <col min="7" max="7" width="10.875" style="13"/>
    <col min="8" max="8" width="15.375" style="33" customWidth="1"/>
    <col min="9" max="11" width="15.375" style="13" customWidth="1"/>
    <col min="12" max="12" width="13.375" style="33" customWidth="1"/>
    <col min="13" max="13" width="10.875" style="13"/>
    <col min="14" max="14" width="21.875" style="33" customWidth="1"/>
    <col min="15" max="15" width="17" style="13" customWidth="1"/>
    <col min="16" max="16" width="31.5" style="13" customWidth="1"/>
    <col min="17" max="17" width="14.5" style="13" customWidth="1"/>
    <col min="18" max="18" width="14.5" style="33" customWidth="1"/>
    <col min="19" max="19" width="10.875" style="13"/>
    <col min="20" max="20" width="21.625" style="33" customWidth="1"/>
    <col min="21" max="21" width="16.375" style="13" customWidth="1"/>
    <col min="22" max="22" width="26.625" style="13" customWidth="1"/>
    <col min="23" max="23" width="13.625" style="13" customWidth="1"/>
    <col min="24" max="24" width="14.5" style="13" customWidth="1"/>
    <col min="25" max="25" width="10.875" style="13"/>
    <col min="26" max="26" width="21.625" style="33" customWidth="1"/>
    <col min="27" max="27" width="16.5" style="13" customWidth="1"/>
    <col min="28" max="28" width="36.5" style="13" customWidth="1"/>
    <col min="29" max="29" width="14.375" style="13" customWidth="1"/>
    <col min="30" max="30" width="14.5" style="13" customWidth="1"/>
    <col min="31" max="31" width="10.875" style="13"/>
    <col min="32" max="32" width="21.625" style="33" customWidth="1"/>
    <col min="33" max="33" width="16.5" style="13" customWidth="1"/>
    <col min="34" max="34" width="33.625" style="13" customWidth="1"/>
    <col min="35" max="36" width="14.5" style="13" customWidth="1"/>
    <col min="37" max="37" width="10.875" style="13"/>
    <col min="38" max="38" width="21.625" style="33" customWidth="1"/>
    <col min="39" max="39" width="16.5" style="13" customWidth="1"/>
    <col min="40" max="40" width="35.625" style="13" customWidth="1"/>
    <col min="41" max="41" width="13.125" style="13" customWidth="1"/>
    <col min="42" max="42" width="14.5" style="13" customWidth="1"/>
    <col min="43" max="43" width="10.875" style="13"/>
    <col min="44" max="44" width="21.625" style="33" customWidth="1"/>
    <col min="45" max="45" width="16.125" style="13" customWidth="1"/>
    <col min="46" max="46" width="35.125" style="13" customWidth="1"/>
    <col min="47" max="47" width="12.375" style="13" customWidth="1"/>
    <col min="48" max="48" width="14.5" style="13" customWidth="1"/>
    <col min="49" max="49" width="10.875" style="13"/>
    <col min="50" max="50" width="21.625" style="33" customWidth="1"/>
    <col min="51" max="51" width="16.5" style="13" customWidth="1"/>
    <col min="52" max="52" width="33.375" style="13" customWidth="1"/>
    <col min="53" max="53" width="12.5" style="13" customWidth="1"/>
    <col min="54" max="54" width="14.5" style="13" customWidth="1"/>
    <col min="55" max="55" width="10.875" style="13"/>
    <col min="56" max="56" width="21.625" style="33" customWidth="1"/>
    <col min="57" max="57" width="16.5" style="13" customWidth="1"/>
    <col min="58" max="58" width="34.625" style="13" customWidth="1"/>
    <col min="59" max="59" width="12" style="13" customWidth="1"/>
    <col min="60" max="60" width="14.5" style="13" customWidth="1"/>
    <col min="61" max="61" width="10.875" style="13"/>
    <col min="62" max="62" width="21.625" style="33" customWidth="1"/>
    <col min="63" max="63" width="16.5" style="13" customWidth="1"/>
    <col min="64" max="64" width="35.875" style="13" customWidth="1"/>
    <col min="65" max="65" width="12.5" style="13" customWidth="1"/>
    <col min="66" max="66" width="14.5" style="13" customWidth="1"/>
    <col min="67" max="67" width="10.875" style="13"/>
    <col min="68" max="68" width="21.875" style="33" customWidth="1"/>
    <col min="69" max="69" width="16.125" style="13" customWidth="1"/>
    <col min="70" max="70" width="36.875" style="13" customWidth="1"/>
    <col min="71" max="71" width="12.375" style="13" customWidth="1"/>
    <col min="72" max="72" width="14.5" style="13" customWidth="1"/>
    <col min="73" max="16384" width="10.875" style="13"/>
  </cols>
  <sheetData>
    <row r="2" spans="1:68" ht="16.5" thickBot="1">
      <c r="F2" s="61"/>
      <c r="H2" s="13"/>
      <c r="L2" s="13"/>
      <c r="N2" s="13"/>
      <c r="R2" s="13"/>
      <c r="T2" s="13"/>
      <c r="Z2" s="13"/>
      <c r="AF2" s="13"/>
      <c r="AL2" s="13"/>
      <c r="AR2" s="13"/>
      <c r="AX2" s="13"/>
      <c r="BD2" s="13"/>
      <c r="BJ2" s="13"/>
      <c r="BP2" s="13"/>
    </row>
    <row r="3" spans="1:68" s="10" customFormat="1" ht="15.95" customHeight="1">
      <c r="A3" s="33"/>
      <c r="B3" s="124" t="s">
        <v>17</v>
      </c>
      <c r="C3" s="125"/>
      <c r="D3" s="125"/>
      <c r="E3" s="126"/>
      <c r="F3" s="12"/>
    </row>
    <row r="4" spans="1:68" s="10" customFormat="1" ht="17.100000000000001" customHeight="1" thickBot="1">
      <c r="A4" s="33"/>
      <c r="B4" s="127"/>
      <c r="C4" s="128"/>
      <c r="D4" s="128"/>
      <c r="E4" s="129"/>
      <c r="F4" s="12"/>
    </row>
    <row r="5" spans="1:68" s="10" customFormat="1">
      <c r="A5" s="65"/>
      <c r="F5" s="16"/>
    </row>
    <row r="6" spans="1:68" s="10" customFormat="1">
      <c r="A6" s="65"/>
    </row>
    <row r="7" spans="1:68" s="10" customFormat="1" ht="23.1" customHeight="1">
      <c r="A7" s="78"/>
      <c r="B7" s="17" t="s">
        <v>0</v>
      </c>
      <c r="C7" s="17" t="s">
        <v>1</v>
      </c>
      <c r="D7" s="17" t="s">
        <v>2</v>
      </c>
      <c r="E7" s="17" t="s">
        <v>3</v>
      </c>
      <c r="F7" s="17" t="s">
        <v>18</v>
      </c>
      <c r="H7" s="17" t="s">
        <v>367</v>
      </c>
      <c r="I7" s="17" t="s">
        <v>372</v>
      </c>
      <c r="J7" s="17" t="s">
        <v>368</v>
      </c>
      <c r="K7" s="17" t="s">
        <v>366</v>
      </c>
    </row>
    <row r="8" spans="1:68">
      <c r="A8" s="74"/>
      <c r="B8" s="40" t="s">
        <v>342</v>
      </c>
      <c r="C8" s="28" t="s">
        <v>343</v>
      </c>
      <c r="D8" s="22" t="s">
        <v>90</v>
      </c>
      <c r="E8" s="14">
        <v>172</v>
      </c>
      <c r="F8" s="35">
        <v>1</v>
      </c>
      <c r="H8" s="24"/>
      <c r="I8" s="24"/>
      <c r="J8" s="24"/>
      <c r="K8" s="24"/>
      <c r="L8" s="13"/>
      <c r="N8" s="13"/>
      <c r="R8" s="13"/>
      <c r="T8" s="13"/>
      <c r="Z8" s="13"/>
      <c r="AF8" s="13"/>
      <c r="AL8" s="13"/>
      <c r="AR8" s="13"/>
      <c r="AX8" s="13"/>
      <c r="BD8" s="13"/>
      <c r="BJ8" s="13"/>
      <c r="BP8" s="13"/>
    </row>
    <row r="9" spans="1:68">
      <c r="A9" s="76"/>
      <c r="B9" s="40" t="s">
        <v>344</v>
      </c>
      <c r="C9" s="28" t="s">
        <v>345</v>
      </c>
      <c r="D9" s="22" t="s">
        <v>58</v>
      </c>
      <c r="E9" s="14">
        <v>173</v>
      </c>
      <c r="F9" s="35">
        <v>1</v>
      </c>
      <c r="H9" s="24"/>
      <c r="I9" s="24"/>
      <c r="J9" s="24"/>
      <c r="K9" s="24"/>
      <c r="L9" s="13"/>
      <c r="N9" s="13"/>
      <c r="R9" s="13"/>
      <c r="T9" s="13"/>
      <c r="Z9" s="13"/>
      <c r="AF9" s="13"/>
      <c r="AL9" s="13"/>
      <c r="AR9" s="13"/>
      <c r="AX9" s="13"/>
      <c r="BD9" s="13"/>
      <c r="BJ9" s="13"/>
      <c r="BP9" s="13"/>
    </row>
    <row r="10" spans="1:68">
      <c r="A10" s="77"/>
      <c r="B10" s="41" t="s">
        <v>346</v>
      </c>
      <c r="C10" s="29" t="s">
        <v>224</v>
      </c>
      <c r="D10" s="20" t="s">
        <v>59</v>
      </c>
      <c r="E10" s="14">
        <v>174</v>
      </c>
      <c r="F10" s="35">
        <v>1</v>
      </c>
      <c r="H10" s="24"/>
      <c r="I10" s="24"/>
      <c r="J10" s="24"/>
      <c r="K10" s="24"/>
      <c r="L10" s="13"/>
      <c r="N10" s="13"/>
      <c r="R10" s="13"/>
      <c r="T10" s="13"/>
      <c r="Z10" s="13"/>
      <c r="AF10" s="13"/>
      <c r="AL10" s="13"/>
      <c r="AR10" s="13"/>
      <c r="AX10" s="13"/>
      <c r="BD10" s="13"/>
      <c r="BJ10" s="13"/>
      <c r="BP10" s="13"/>
    </row>
    <row r="11" spans="1:68">
      <c r="A11" s="74"/>
      <c r="B11" s="41" t="s">
        <v>347</v>
      </c>
      <c r="C11" s="29" t="s">
        <v>100</v>
      </c>
      <c r="D11" s="20" t="s">
        <v>59</v>
      </c>
      <c r="E11" s="14">
        <v>175</v>
      </c>
      <c r="F11" s="35">
        <v>1</v>
      </c>
      <c r="H11" s="24"/>
      <c r="I11" s="24"/>
      <c r="J11" s="24"/>
      <c r="K11" s="24"/>
      <c r="L11" s="13"/>
      <c r="N11" s="13"/>
      <c r="R11" s="13"/>
      <c r="T11" s="13"/>
      <c r="Z11" s="13"/>
      <c r="AF11" s="13"/>
      <c r="AL11" s="13"/>
      <c r="AR11" s="13"/>
      <c r="AX11" s="13"/>
      <c r="BD11" s="13"/>
      <c r="BJ11" s="13"/>
      <c r="BP11" s="13"/>
    </row>
    <row r="12" spans="1:68">
      <c r="A12" s="74"/>
      <c r="B12" s="45" t="s">
        <v>348</v>
      </c>
      <c r="C12" s="46" t="s">
        <v>349</v>
      </c>
      <c r="D12" s="47" t="s">
        <v>60</v>
      </c>
      <c r="E12" s="14">
        <v>176</v>
      </c>
      <c r="F12" s="35">
        <v>1</v>
      </c>
      <c r="H12" s="24"/>
      <c r="I12" s="24"/>
      <c r="J12" s="24"/>
      <c r="K12" s="24"/>
      <c r="L12" s="13"/>
      <c r="N12" s="13"/>
      <c r="R12" s="13"/>
      <c r="T12" s="13"/>
      <c r="Z12" s="13"/>
      <c r="AF12" s="13"/>
      <c r="AL12" s="13"/>
      <c r="AR12" s="13"/>
      <c r="AX12" s="13"/>
      <c r="BD12" s="13"/>
      <c r="BJ12" s="13"/>
      <c r="BP12" s="13"/>
    </row>
    <row r="13" spans="1:68">
      <c r="A13" s="77"/>
      <c r="B13" s="43" t="s">
        <v>350</v>
      </c>
      <c r="C13" s="32" t="s">
        <v>351</v>
      </c>
      <c r="D13" s="23" t="s">
        <v>60</v>
      </c>
      <c r="E13" s="14">
        <v>177</v>
      </c>
      <c r="F13" s="35">
        <v>1</v>
      </c>
      <c r="H13" s="24"/>
      <c r="I13" s="24"/>
      <c r="K13" s="24"/>
      <c r="L13" s="13"/>
      <c r="N13" s="13"/>
      <c r="R13" s="13"/>
      <c r="T13" s="13"/>
      <c r="Z13" s="13"/>
      <c r="AF13" s="13"/>
      <c r="AL13" s="13"/>
      <c r="AR13" s="13"/>
      <c r="AX13" s="13"/>
      <c r="BD13" s="13"/>
      <c r="BJ13" s="13"/>
      <c r="BP13" s="13"/>
    </row>
    <row r="14" spans="1:68">
      <c r="A14" s="74"/>
      <c r="B14" s="58" t="s">
        <v>352</v>
      </c>
      <c r="C14" s="55" t="s">
        <v>353</v>
      </c>
      <c r="D14" s="22" t="s">
        <v>61</v>
      </c>
      <c r="E14" s="14">
        <v>178</v>
      </c>
      <c r="F14" s="35">
        <v>1</v>
      </c>
      <c r="H14" s="24"/>
      <c r="I14" s="24"/>
      <c r="K14" s="24"/>
      <c r="L14" s="13"/>
      <c r="N14" s="13"/>
      <c r="R14" s="13"/>
      <c r="T14" s="13"/>
      <c r="Z14" s="13"/>
      <c r="AF14" s="13"/>
      <c r="AL14" s="13"/>
      <c r="AR14" s="13"/>
      <c r="AX14" s="13"/>
      <c r="BD14" s="13"/>
      <c r="BJ14" s="13"/>
      <c r="BP14" s="13"/>
    </row>
    <row r="15" spans="1:68">
      <c r="A15" s="74"/>
      <c r="B15" s="59" t="s">
        <v>332</v>
      </c>
      <c r="C15" s="57" t="s">
        <v>354</v>
      </c>
      <c r="D15" s="54" t="s">
        <v>110</v>
      </c>
      <c r="E15" s="14">
        <v>179</v>
      </c>
      <c r="F15" s="35">
        <v>1</v>
      </c>
      <c r="H15" s="24"/>
      <c r="I15" s="62"/>
      <c r="K15" s="62"/>
      <c r="L15" s="13"/>
      <c r="N15" s="13"/>
      <c r="R15" s="13"/>
      <c r="T15" s="13"/>
      <c r="Z15" s="13"/>
      <c r="AF15" s="13"/>
      <c r="AL15" s="13"/>
      <c r="AR15" s="13"/>
      <c r="AX15" s="13"/>
      <c r="BD15" s="13"/>
      <c r="BJ15" s="13"/>
      <c r="BP15" s="13"/>
    </row>
    <row r="16" spans="1:68">
      <c r="A16" s="74"/>
      <c r="B16" s="60" t="s">
        <v>355</v>
      </c>
      <c r="C16" s="56" t="s">
        <v>149</v>
      </c>
      <c r="D16" s="22" t="s">
        <v>110</v>
      </c>
      <c r="E16" s="14">
        <v>180</v>
      </c>
      <c r="F16" s="35">
        <v>1</v>
      </c>
      <c r="H16" s="24"/>
      <c r="I16" s="24"/>
      <c r="K16" s="24"/>
      <c r="L16" s="13"/>
      <c r="N16" s="13"/>
      <c r="R16" s="13"/>
      <c r="T16" s="13"/>
      <c r="Z16" s="13"/>
      <c r="AF16" s="13"/>
      <c r="AL16" s="13"/>
      <c r="AR16" s="13"/>
      <c r="AX16" s="13"/>
      <c r="BD16" s="13"/>
      <c r="BJ16" s="13"/>
      <c r="BP16" s="13"/>
    </row>
    <row r="17" spans="1:68">
      <c r="A17" s="74"/>
      <c r="B17" s="40" t="s">
        <v>356</v>
      </c>
      <c r="C17" s="28" t="s">
        <v>159</v>
      </c>
      <c r="D17" s="22" t="s">
        <v>110</v>
      </c>
      <c r="E17" s="14">
        <v>181</v>
      </c>
      <c r="F17" s="35">
        <v>1</v>
      </c>
      <c r="H17" s="14"/>
      <c r="I17" s="14"/>
      <c r="K17" s="14"/>
      <c r="L17" s="13"/>
      <c r="N17" s="13"/>
      <c r="R17" s="13"/>
      <c r="T17" s="13"/>
      <c r="Z17" s="13"/>
      <c r="AF17" s="13"/>
      <c r="AL17" s="13"/>
      <c r="AR17" s="13"/>
      <c r="AX17" s="13"/>
      <c r="BD17" s="13"/>
      <c r="BJ17" s="13"/>
      <c r="BP17" s="13"/>
    </row>
    <row r="18" spans="1:68">
      <c r="A18" s="74"/>
      <c r="B18" s="40" t="s">
        <v>357</v>
      </c>
      <c r="C18" s="28" t="s">
        <v>173</v>
      </c>
      <c r="D18" s="22" t="s">
        <v>62</v>
      </c>
      <c r="E18" s="14">
        <v>182</v>
      </c>
      <c r="F18" s="35">
        <v>1</v>
      </c>
      <c r="H18" s="14"/>
      <c r="I18" s="14"/>
      <c r="K18" s="14"/>
      <c r="L18" s="13"/>
      <c r="N18" s="13"/>
      <c r="R18" s="13"/>
      <c r="T18" s="13"/>
      <c r="Z18" s="13"/>
      <c r="AF18" s="13"/>
      <c r="AL18" s="13"/>
      <c r="AR18" s="13"/>
      <c r="AX18" s="13"/>
      <c r="BD18" s="13"/>
      <c r="BJ18" s="13"/>
      <c r="BP18" s="13"/>
    </row>
    <row r="19" spans="1:68">
      <c r="A19" s="74"/>
      <c r="B19" s="40" t="s">
        <v>358</v>
      </c>
      <c r="C19" s="28" t="s">
        <v>159</v>
      </c>
      <c r="D19" s="22" t="s">
        <v>62</v>
      </c>
      <c r="E19" s="14">
        <v>183</v>
      </c>
      <c r="F19" s="35">
        <v>1</v>
      </c>
      <c r="H19" s="14"/>
      <c r="I19" s="14"/>
      <c r="K19" s="14"/>
      <c r="L19" s="13"/>
      <c r="N19" s="13"/>
      <c r="R19" s="13"/>
      <c r="T19" s="13"/>
      <c r="Z19" s="13"/>
      <c r="AF19" s="13"/>
      <c r="AL19" s="13"/>
      <c r="AR19" s="13"/>
      <c r="AX19" s="13"/>
      <c r="BD19" s="13"/>
      <c r="BJ19" s="13"/>
      <c r="BP19" s="13"/>
    </row>
    <row r="20" spans="1:68">
      <c r="A20" s="74"/>
      <c r="B20" s="58" t="s">
        <v>359</v>
      </c>
      <c r="C20" s="55" t="s">
        <v>360</v>
      </c>
      <c r="D20" s="68" t="s">
        <v>63</v>
      </c>
      <c r="E20" s="14">
        <v>184</v>
      </c>
      <c r="F20" s="35">
        <v>1</v>
      </c>
      <c r="H20" s="14"/>
      <c r="I20" s="14"/>
      <c r="K20" s="14"/>
      <c r="L20" s="13"/>
      <c r="N20" s="13"/>
      <c r="R20" s="13"/>
      <c r="T20" s="13"/>
      <c r="Z20" s="13"/>
      <c r="AF20" s="13"/>
      <c r="AL20" s="13"/>
      <c r="AR20" s="13"/>
      <c r="AX20" s="13"/>
      <c r="BD20" s="13"/>
      <c r="BJ20" s="13"/>
      <c r="BP20" s="13"/>
    </row>
    <row r="21" spans="1:68">
      <c r="A21" s="74"/>
      <c r="B21" s="59" t="s">
        <v>361</v>
      </c>
      <c r="C21" s="57" t="s">
        <v>159</v>
      </c>
      <c r="D21" s="57" t="s">
        <v>64</v>
      </c>
      <c r="E21" s="14">
        <v>185</v>
      </c>
      <c r="F21" s="35">
        <v>1</v>
      </c>
      <c r="H21" s="14"/>
      <c r="I21" s="14"/>
      <c r="K21" s="14"/>
      <c r="L21" s="13"/>
      <c r="N21" s="13"/>
      <c r="R21" s="13"/>
      <c r="T21" s="13"/>
      <c r="Z21" s="13"/>
      <c r="AF21" s="13"/>
      <c r="AL21" s="13"/>
      <c r="AR21" s="13"/>
      <c r="AX21" s="13"/>
      <c r="BD21" s="13"/>
      <c r="BJ21" s="13"/>
      <c r="BP21" s="13"/>
    </row>
    <row r="22" spans="1:68">
      <c r="A22" s="65"/>
      <c r="B22" s="74"/>
      <c r="C22" s="92"/>
      <c r="D22" s="92"/>
      <c r="E22" s="64"/>
      <c r="F22" s="67"/>
      <c r="G22" s="64"/>
      <c r="H22" s="64"/>
      <c r="I22" s="64"/>
      <c r="J22" s="64"/>
      <c r="K22" s="64"/>
      <c r="L22" s="13"/>
      <c r="N22" s="13"/>
      <c r="R22" s="13"/>
      <c r="T22" s="13"/>
      <c r="Z22" s="13"/>
      <c r="AF22" s="13"/>
      <c r="AL22" s="13"/>
      <c r="AR22" s="13"/>
      <c r="AX22" s="13"/>
      <c r="BD22" s="13"/>
      <c r="BJ22" s="13"/>
      <c r="BP22" s="13"/>
    </row>
    <row r="23" spans="1:68">
      <c r="A23" s="67"/>
      <c r="B23" s="74"/>
      <c r="C23" s="92"/>
      <c r="D23" s="92"/>
      <c r="E23" s="64"/>
      <c r="F23" s="67"/>
      <c r="G23" s="64"/>
      <c r="H23" s="64"/>
      <c r="I23" s="64"/>
      <c r="J23" s="64"/>
      <c r="K23" s="64"/>
      <c r="L23" s="13"/>
      <c r="N23" s="13"/>
      <c r="R23" s="13"/>
      <c r="T23" s="13"/>
      <c r="Z23" s="13"/>
      <c r="AF23" s="13"/>
      <c r="AL23" s="13"/>
      <c r="AR23" s="13"/>
      <c r="AX23" s="13"/>
      <c r="BD23" s="13"/>
      <c r="BJ23" s="13"/>
      <c r="BP23" s="13"/>
    </row>
    <row r="24" spans="1:68">
      <c r="A24" s="67"/>
      <c r="B24" s="74"/>
      <c r="C24" s="92"/>
      <c r="D24" s="92"/>
      <c r="E24" s="64"/>
      <c r="F24" s="67"/>
      <c r="G24" s="64"/>
      <c r="H24" s="64"/>
      <c r="I24" s="64"/>
      <c r="J24" s="64"/>
      <c r="K24" s="64"/>
      <c r="L24" s="13"/>
      <c r="N24" s="13"/>
      <c r="R24" s="13"/>
      <c r="T24" s="13"/>
      <c r="Z24" s="13"/>
      <c r="AF24" s="13"/>
      <c r="AL24" s="13"/>
      <c r="AR24" s="13"/>
      <c r="AX24" s="13"/>
      <c r="BD24" s="13"/>
      <c r="BJ24" s="13"/>
      <c r="BP24" s="13"/>
    </row>
    <row r="25" spans="1:68">
      <c r="A25" s="67"/>
      <c r="B25" s="76"/>
      <c r="C25" s="93"/>
      <c r="D25" s="93"/>
      <c r="E25" s="64"/>
      <c r="F25" s="67"/>
      <c r="G25" s="64"/>
      <c r="H25" s="64"/>
      <c r="I25" s="64"/>
      <c r="J25" s="64"/>
      <c r="K25" s="64"/>
      <c r="L25" s="13"/>
      <c r="N25" s="13"/>
      <c r="R25" s="13"/>
      <c r="T25" s="13"/>
      <c r="Z25" s="13"/>
      <c r="AF25" s="13"/>
      <c r="AL25" s="13"/>
      <c r="AR25" s="13"/>
      <c r="AX25" s="13"/>
      <c r="BD25" s="13"/>
      <c r="BJ25" s="13"/>
      <c r="BP25" s="13"/>
    </row>
    <row r="26" spans="1:68">
      <c r="A26" s="67"/>
      <c r="B26" s="74"/>
      <c r="C26" s="92"/>
      <c r="D26" s="92"/>
      <c r="E26" s="64"/>
      <c r="F26" s="67"/>
      <c r="G26" s="64"/>
      <c r="H26" s="64"/>
      <c r="I26" s="64"/>
      <c r="J26" s="64"/>
      <c r="K26" s="64"/>
      <c r="L26" s="13"/>
      <c r="N26" s="13"/>
      <c r="R26" s="13"/>
      <c r="T26" s="13"/>
      <c r="Z26" s="13"/>
      <c r="AF26" s="13"/>
      <c r="AL26" s="13"/>
      <c r="AR26" s="13"/>
      <c r="AX26" s="13"/>
      <c r="BD26" s="13"/>
      <c r="BJ26" s="13"/>
      <c r="BP26" s="13"/>
    </row>
    <row r="27" spans="1:68">
      <c r="A27" s="67"/>
      <c r="B27" s="74"/>
      <c r="C27" s="92"/>
      <c r="D27" s="92"/>
      <c r="E27" s="64"/>
      <c r="F27" s="67"/>
      <c r="G27" s="64"/>
      <c r="H27" s="64"/>
      <c r="I27" s="64"/>
      <c r="J27" s="64"/>
      <c r="K27" s="64"/>
      <c r="L27" s="13"/>
      <c r="N27" s="13"/>
      <c r="R27" s="13"/>
      <c r="T27" s="13"/>
      <c r="Z27" s="13"/>
      <c r="AF27" s="13"/>
      <c r="AL27" s="13"/>
      <c r="AR27" s="13"/>
      <c r="AX27" s="13"/>
      <c r="BD27" s="13"/>
      <c r="BJ27" s="13"/>
      <c r="BP27" s="13"/>
    </row>
    <row r="28" spans="1:68">
      <c r="A28" s="67"/>
      <c r="B28" s="74"/>
      <c r="C28" s="92"/>
      <c r="D28" s="92"/>
      <c r="E28" s="64"/>
      <c r="F28" s="67"/>
      <c r="G28" s="64"/>
      <c r="H28" s="64"/>
      <c r="I28" s="64"/>
      <c r="J28" s="64"/>
      <c r="K28" s="64"/>
      <c r="L28" s="13"/>
      <c r="N28" s="13"/>
      <c r="R28" s="13"/>
      <c r="T28" s="13"/>
      <c r="Z28" s="13"/>
      <c r="AF28" s="13"/>
      <c r="AL28" s="13"/>
      <c r="AR28" s="13"/>
      <c r="AX28" s="13"/>
      <c r="BD28" s="13"/>
      <c r="BJ28" s="13"/>
      <c r="BP28" s="13"/>
    </row>
    <row r="29" spans="1:68">
      <c r="A29" s="67"/>
      <c r="B29" s="77"/>
      <c r="C29" s="94"/>
      <c r="D29" s="94"/>
      <c r="E29" s="64"/>
      <c r="F29" s="67"/>
      <c r="G29" s="64"/>
      <c r="H29" s="64"/>
      <c r="I29" s="64"/>
      <c r="J29" s="64"/>
      <c r="K29" s="64"/>
      <c r="L29" s="13"/>
      <c r="N29" s="13"/>
      <c r="R29" s="13"/>
      <c r="T29" s="13"/>
      <c r="Z29" s="13"/>
      <c r="AF29" s="13"/>
      <c r="AL29" s="13"/>
      <c r="AR29" s="13"/>
      <c r="AX29" s="13"/>
      <c r="BD29" s="13"/>
      <c r="BJ29" s="13"/>
      <c r="BP29" s="13"/>
    </row>
    <row r="30" spans="1:68">
      <c r="A30" s="67"/>
      <c r="B30" s="74"/>
      <c r="C30" s="92"/>
      <c r="D30" s="92"/>
      <c r="E30" s="64"/>
      <c r="F30" s="67"/>
      <c r="G30" s="64"/>
      <c r="H30" s="64"/>
      <c r="I30" s="64"/>
      <c r="J30" s="64"/>
      <c r="K30" s="64"/>
      <c r="L30" s="13"/>
      <c r="N30" s="13"/>
      <c r="R30" s="13"/>
      <c r="T30" s="13"/>
      <c r="Z30" s="13"/>
      <c r="AF30" s="13"/>
      <c r="AL30" s="13"/>
      <c r="AR30" s="13"/>
      <c r="AX30" s="13"/>
      <c r="BD30" s="13"/>
      <c r="BJ30" s="13"/>
      <c r="BP30" s="13"/>
    </row>
    <row r="31" spans="1:68">
      <c r="A31" s="67"/>
      <c r="B31" s="76"/>
      <c r="C31" s="93"/>
      <c r="D31" s="93"/>
      <c r="E31" s="64"/>
      <c r="F31" s="67"/>
      <c r="G31" s="64"/>
      <c r="H31" s="64"/>
      <c r="I31" s="64"/>
      <c r="J31" s="64"/>
      <c r="K31" s="64"/>
      <c r="L31" s="13"/>
      <c r="N31" s="13"/>
      <c r="R31" s="13"/>
      <c r="T31" s="13"/>
      <c r="Z31" s="13"/>
      <c r="AF31" s="13"/>
      <c r="AL31" s="13"/>
      <c r="AR31" s="13"/>
      <c r="AX31" s="13"/>
      <c r="BD31" s="13"/>
      <c r="BJ31" s="13"/>
      <c r="BP31" s="13"/>
    </row>
    <row r="32" spans="1:68">
      <c r="A32" s="67"/>
      <c r="B32" s="74"/>
      <c r="C32" s="92"/>
      <c r="D32" s="92"/>
      <c r="E32" s="64"/>
      <c r="F32" s="67"/>
      <c r="G32" s="64"/>
      <c r="H32" s="64"/>
      <c r="I32" s="64"/>
      <c r="J32" s="64"/>
      <c r="K32" s="64"/>
      <c r="L32" s="13"/>
      <c r="N32" s="13"/>
      <c r="R32" s="13"/>
      <c r="T32" s="13"/>
      <c r="Z32" s="13"/>
      <c r="AF32" s="13"/>
      <c r="AL32" s="13"/>
      <c r="AR32" s="13"/>
      <c r="AX32" s="13"/>
      <c r="BD32" s="13"/>
      <c r="BJ32" s="13"/>
      <c r="BP32" s="13"/>
    </row>
    <row r="33" spans="1:68">
      <c r="A33" s="67"/>
      <c r="B33" s="74"/>
      <c r="C33" s="92"/>
      <c r="D33" s="92"/>
      <c r="E33" s="64"/>
      <c r="F33" s="67"/>
      <c r="G33" s="64"/>
      <c r="H33" s="64"/>
      <c r="I33" s="64"/>
      <c r="J33" s="64"/>
      <c r="K33" s="64"/>
      <c r="L33" s="13"/>
      <c r="N33" s="13"/>
      <c r="R33" s="13"/>
      <c r="T33" s="13"/>
      <c r="Z33" s="13"/>
      <c r="AF33" s="13"/>
      <c r="AL33" s="13"/>
      <c r="AR33" s="13"/>
      <c r="AX33" s="13"/>
      <c r="BD33" s="13"/>
      <c r="BJ33" s="13"/>
      <c r="BP33" s="13"/>
    </row>
    <row r="34" spans="1:68">
      <c r="A34" s="67"/>
      <c r="B34" s="74"/>
      <c r="C34" s="92"/>
      <c r="D34" s="92"/>
      <c r="E34" s="64"/>
      <c r="F34" s="67"/>
      <c r="G34" s="64"/>
      <c r="H34" s="64"/>
      <c r="I34" s="64"/>
      <c r="J34" s="64"/>
      <c r="K34" s="64"/>
      <c r="L34" s="13"/>
      <c r="N34" s="13"/>
      <c r="R34" s="13"/>
      <c r="T34" s="13"/>
      <c r="Z34" s="13"/>
      <c r="AF34" s="13"/>
      <c r="AL34" s="13"/>
      <c r="AR34" s="13"/>
      <c r="AX34" s="13"/>
      <c r="BD34" s="13"/>
      <c r="BJ34" s="13"/>
      <c r="BP34" s="13"/>
    </row>
    <row r="35" spans="1:68">
      <c r="A35" s="67"/>
      <c r="B35" s="76"/>
      <c r="C35" s="93"/>
      <c r="D35" s="93"/>
      <c r="E35" s="64"/>
      <c r="F35" s="67"/>
      <c r="G35" s="64"/>
      <c r="H35" s="64"/>
      <c r="I35" s="64"/>
      <c r="J35" s="64"/>
      <c r="K35" s="64"/>
      <c r="L35" s="13"/>
      <c r="N35" s="13"/>
      <c r="R35" s="13"/>
      <c r="T35" s="13"/>
      <c r="Z35" s="13"/>
      <c r="AF35" s="13"/>
      <c r="AL35" s="13"/>
      <c r="AR35" s="13"/>
      <c r="AX35" s="13"/>
      <c r="BD35" s="13"/>
      <c r="BJ35" s="13"/>
      <c r="BP35" s="13"/>
    </row>
    <row r="36" spans="1:68">
      <c r="A36" s="67"/>
      <c r="B36" s="74"/>
      <c r="C36" s="92"/>
      <c r="D36" s="92"/>
      <c r="E36" s="64"/>
      <c r="F36" s="67"/>
      <c r="G36" s="64"/>
      <c r="H36" s="64"/>
      <c r="I36" s="64"/>
      <c r="J36" s="64"/>
      <c r="K36" s="64"/>
      <c r="L36" s="13"/>
      <c r="N36" s="13"/>
      <c r="R36" s="13"/>
      <c r="T36" s="13"/>
      <c r="Z36" s="13"/>
      <c r="AF36" s="13"/>
      <c r="AL36" s="13"/>
      <c r="AR36" s="13"/>
      <c r="AX36" s="13"/>
      <c r="BD36" s="13"/>
      <c r="BJ36" s="13"/>
      <c r="BP36" s="13"/>
    </row>
    <row r="37" spans="1:68">
      <c r="A37" s="67"/>
      <c r="B37" s="77"/>
      <c r="C37" s="94"/>
      <c r="D37" s="94"/>
      <c r="E37" s="64"/>
      <c r="F37" s="67"/>
      <c r="G37" s="64"/>
      <c r="H37" s="64"/>
      <c r="I37" s="64"/>
      <c r="J37" s="64"/>
      <c r="K37" s="64"/>
      <c r="L37" s="13"/>
      <c r="N37" s="13"/>
      <c r="R37" s="13"/>
      <c r="T37" s="13"/>
      <c r="Z37" s="13"/>
      <c r="AF37" s="13"/>
      <c r="AL37" s="13"/>
      <c r="AR37" s="13"/>
      <c r="AX37" s="13"/>
      <c r="BD37" s="13"/>
      <c r="BJ37" s="13"/>
      <c r="BP37" s="13"/>
    </row>
    <row r="38" spans="1:68">
      <c r="A38" s="67"/>
      <c r="B38" s="74"/>
      <c r="C38" s="92"/>
      <c r="D38" s="92"/>
      <c r="E38" s="64"/>
      <c r="F38" s="67"/>
      <c r="G38" s="64"/>
      <c r="H38" s="64"/>
      <c r="I38" s="64"/>
      <c r="J38" s="64"/>
      <c r="K38" s="64"/>
      <c r="L38" s="13"/>
      <c r="N38" s="13"/>
      <c r="R38" s="13"/>
      <c r="T38" s="13"/>
      <c r="Z38" s="13"/>
      <c r="AF38" s="13"/>
      <c r="AL38" s="13"/>
      <c r="AR38" s="13"/>
      <c r="AX38" s="13"/>
      <c r="BD38" s="13"/>
      <c r="BJ38" s="13"/>
      <c r="BP38" s="13"/>
    </row>
    <row r="39" spans="1:68">
      <c r="A39" s="67"/>
      <c r="B39" s="74"/>
      <c r="C39" s="92"/>
      <c r="D39" s="92"/>
      <c r="E39" s="64"/>
      <c r="F39" s="67"/>
      <c r="G39" s="64"/>
      <c r="H39" s="64"/>
      <c r="I39" s="64"/>
      <c r="J39" s="64"/>
      <c r="K39" s="64"/>
      <c r="L39" s="13"/>
      <c r="N39" s="13"/>
      <c r="R39" s="13"/>
      <c r="T39" s="13"/>
      <c r="Z39" s="13"/>
      <c r="AF39" s="13"/>
      <c r="AL39" s="13"/>
      <c r="AR39" s="13"/>
      <c r="AX39" s="13"/>
      <c r="BD39" s="13"/>
      <c r="BJ39" s="13"/>
      <c r="BP39" s="13"/>
    </row>
    <row r="40" spans="1:68">
      <c r="A40" s="67"/>
      <c r="B40" s="74"/>
      <c r="C40" s="92"/>
      <c r="D40" s="92"/>
      <c r="E40" s="64"/>
      <c r="F40" s="67"/>
      <c r="G40" s="64"/>
      <c r="H40" s="64"/>
      <c r="I40" s="64"/>
      <c r="J40" s="64"/>
      <c r="K40" s="64"/>
      <c r="L40" s="13"/>
      <c r="N40" s="13"/>
      <c r="R40" s="13"/>
      <c r="T40" s="13"/>
      <c r="Z40" s="13"/>
      <c r="AF40" s="13"/>
      <c r="AL40" s="13"/>
      <c r="AR40" s="13"/>
      <c r="AX40" s="13"/>
      <c r="BD40" s="13"/>
      <c r="BJ40" s="13"/>
      <c r="BP40" s="13"/>
    </row>
    <row r="41" spans="1:68">
      <c r="A41" s="67"/>
      <c r="B41" s="74"/>
      <c r="C41" s="92"/>
      <c r="D41" s="92"/>
      <c r="E41" s="64"/>
      <c r="F41" s="67"/>
      <c r="G41" s="64"/>
      <c r="H41" s="64"/>
      <c r="I41" s="64"/>
      <c r="J41" s="64"/>
      <c r="K41" s="64"/>
      <c r="L41" s="13"/>
      <c r="N41" s="13"/>
      <c r="R41" s="13"/>
      <c r="T41" s="13"/>
      <c r="Z41" s="13"/>
      <c r="AF41" s="13"/>
      <c r="AL41" s="13"/>
      <c r="AR41" s="13"/>
      <c r="AX41" s="13"/>
      <c r="BD41" s="13"/>
      <c r="BJ41" s="13"/>
      <c r="BP41" s="13"/>
    </row>
    <row r="42" spans="1:68">
      <c r="A42" s="67"/>
      <c r="B42" s="74"/>
      <c r="C42" s="92"/>
      <c r="D42" s="92"/>
      <c r="E42" s="64"/>
      <c r="F42" s="67"/>
      <c r="G42" s="64"/>
      <c r="H42" s="64"/>
      <c r="I42" s="64"/>
      <c r="J42" s="64"/>
      <c r="K42" s="64"/>
      <c r="L42" s="13"/>
      <c r="N42" s="13"/>
      <c r="R42" s="13"/>
      <c r="T42" s="13"/>
      <c r="Z42" s="13"/>
      <c r="AF42" s="13"/>
      <c r="AL42" s="13"/>
      <c r="AR42" s="13"/>
      <c r="AX42" s="13"/>
      <c r="BD42" s="13"/>
      <c r="BJ42" s="13"/>
      <c r="BP42" s="13"/>
    </row>
    <row r="43" spans="1:68">
      <c r="A43" s="67"/>
      <c r="B43" s="74"/>
      <c r="C43" s="92"/>
      <c r="D43" s="92"/>
      <c r="E43" s="64"/>
      <c r="F43" s="67"/>
      <c r="G43" s="64"/>
      <c r="H43" s="64"/>
      <c r="I43" s="64"/>
      <c r="J43" s="64"/>
      <c r="K43" s="64"/>
      <c r="L43" s="13"/>
      <c r="N43" s="13"/>
      <c r="R43" s="13"/>
      <c r="T43" s="13"/>
      <c r="Z43" s="13"/>
      <c r="AF43" s="13"/>
      <c r="AL43" s="13"/>
      <c r="AR43" s="13"/>
      <c r="AX43" s="13"/>
      <c r="BD43" s="13"/>
      <c r="BJ43" s="13"/>
      <c r="BP43" s="13"/>
    </row>
    <row r="44" spans="1:68">
      <c r="A44" s="67"/>
      <c r="B44" s="74"/>
      <c r="C44" s="92"/>
      <c r="D44" s="92"/>
      <c r="E44" s="64"/>
      <c r="F44" s="67"/>
      <c r="G44" s="64"/>
      <c r="H44" s="64"/>
      <c r="I44" s="64"/>
      <c r="J44" s="64"/>
      <c r="K44" s="64"/>
      <c r="L44" s="13"/>
      <c r="N44" s="13"/>
      <c r="R44" s="13"/>
      <c r="T44" s="13"/>
      <c r="Z44" s="13"/>
      <c r="AF44" s="13"/>
      <c r="AL44" s="13"/>
      <c r="AR44" s="13"/>
      <c r="AX44" s="13"/>
      <c r="BD44" s="13"/>
      <c r="BJ44" s="13"/>
      <c r="BP44" s="13"/>
    </row>
    <row r="45" spans="1:68">
      <c r="A45" s="67"/>
      <c r="B45" s="74"/>
      <c r="C45" s="92"/>
      <c r="D45" s="92"/>
      <c r="E45" s="64"/>
      <c r="F45" s="67"/>
      <c r="G45" s="64"/>
      <c r="H45" s="64"/>
      <c r="I45" s="64"/>
      <c r="J45" s="64"/>
      <c r="K45" s="64"/>
      <c r="L45" s="13"/>
      <c r="N45" s="13"/>
      <c r="R45" s="13"/>
      <c r="T45" s="13"/>
      <c r="Z45" s="13"/>
      <c r="AF45" s="13"/>
      <c r="AL45" s="13"/>
      <c r="AR45" s="13"/>
      <c r="AX45" s="13"/>
      <c r="BD45" s="13"/>
      <c r="BJ45" s="13"/>
      <c r="BP45" s="13"/>
    </row>
    <row r="46" spans="1:68">
      <c r="A46" s="67"/>
      <c r="B46" s="74"/>
      <c r="C46" s="92"/>
      <c r="D46" s="92"/>
      <c r="E46" s="64"/>
      <c r="F46" s="67"/>
      <c r="G46" s="64"/>
      <c r="H46" s="64"/>
      <c r="I46" s="64"/>
      <c r="J46" s="64"/>
      <c r="K46" s="64"/>
      <c r="L46" s="13"/>
      <c r="N46" s="13"/>
      <c r="R46" s="13"/>
      <c r="T46" s="13"/>
      <c r="Z46" s="13"/>
      <c r="AF46" s="13"/>
      <c r="AL46" s="13"/>
      <c r="AR46" s="13"/>
      <c r="AX46" s="13"/>
      <c r="BD46" s="13"/>
      <c r="BJ46" s="13"/>
      <c r="BP46" s="13"/>
    </row>
    <row r="47" spans="1:68">
      <c r="A47" s="67"/>
      <c r="B47" s="67"/>
      <c r="C47" s="64"/>
      <c r="D47" s="64"/>
      <c r="E47" s="64"/>
      <c r="F47" s="67"/>
      <c r="H47" s="13"/>
      <c r="L47" s="13"/>
      <c r="N47" s="13"/>
      <c r="R47" s="13"/>
      <c r="T47" s="13"/>
      <c r="Z47" s="13"/>
      <c r="AF47" s="13"/>
      <c r="AL47" s="13"/>
      <c r="AR47" s="13"/>
      <c r="AX47" s="13"/>
      <c r="BD47" s="13"/>
      <c r="BJ47" s="13"/>
      <c r="BP47" s="13"/>
    </row>
    <row r="48" spans="1:68">
      <c r="A48" s="67"/>
      <c r="B48" s="67"/>
      <c r="C48" s="64"/>
      <c r="D48" s="64"/>
      <c r="E48" s="64"/>
      <c r="F48" s="67"/>
      <c r="H48" s="13"/>
      <c r="L48" s="13"/>
      <c r="N48" s="13"/>
      <c r="R48" s="13"/>
      <c r="T48" s="13"/>
      <c r="Z48" s="13"/>
      <c r="AF48" s="13"/>
      <c r="AL48" s="13"/>
      <c r="AR48" s="13"/>
      <c r="AX48" s="13"/>
      <c r="BD48" s="13"/>
      <c r="BJ48" s="13"/>
      <c r="BP48" s="13"/>
    </row>
    <row r="49" spans="1:68">
      <c r="A49" s="64"/>
      <c r="B49" s="67"/>
      <c r="C49" s="64"/>
      <c r="D49" s="64"/>
      <c r="E49" s="64"/>
      <c r="F49" s="67"/>
      <c r="H49" s="13"/>
      <c r="L49" s="13"/>
      <c r="N49" s="13"/>
      <c r="R49" s="13"/>
      <c r="T49" s="13"/>
      <c r="Z49" s="13"/>
      <c r="AF49" s="13"/>
      <c r="AL49" s="13"/>
      <c r="AR49" s="13"/>
      <c r="AX49" s="13"/>
      <c r="BD49" s="13"/>
      <c r="BJ49" s="13"/>
      <c r="BP49" s="13"/>
    </row>
  </sheetData>
  <autoFilter ref="B7:F27">
    <sortState ref="B8:F40">
      <sortCondition ref="F7:F40"/>
    </sortState>
  </autoFilter>
  <mergeCells count="1">
    <mergeCell ref="B3:E4"/>
  </mergeCells>
  <phoneticPr fontId="14" type="noConversion"/>
  <conditionalFormatting sqref="F1:L2 R1:R1048576 F56:L1048576 G3:L6 G47:L55 G7:G18 J13:J18 G19:J46 L7:L46">
    <cfRule type="colorScale" priority="16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B50:F55">
    <cfRule type="colorScale" priority="1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2 F50:F1048576">
    <cfRule type="colorScale" priority="14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F1:F2 F47:F1048576">
    <cfRule type="colorScale" priority="13">
      <colorScale>
        <cfvo type="num" val="1"/>
        <cfvo type="num" val="2"/>
        <color theme="4"/>
        <color theme="9"/>
      </colorScale>
    </cfRule>
  </conditionalFormatting>
  <conditionalFormatting sqref="H17:I18">
    <cfRule type="colorScale" priority="12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H7:H16">
    <cfRule type="colorScale" priority="11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8:I16">
    <cfRule type="colorScale" priority="10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2 F47:F1048576">
    <cfRule type="colorScale" priority="9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F1:F2 F22:F1048576">
    <cfRule type="colorScale" priority="8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J7:J12">
    <cfRule type="colorScale" priority="7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7:K12">
    <cfRule type="colorScale" priority="6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9:K46">
    <cfRule type="colorScale" priority="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7:K18">
    <cfRule type="colorScale" priority="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3:K16">
    <cfRule type="colorScale" priority="3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8:F21">
    <cfRule type="colorScale" priority="2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I7">
    <cfRule type="colorScale" priority="1">
      <colorScale>
        <cfvo type="num" val="1"/>
        <cfvo type="num" val="2"/>
        <color theme="7" tint="0.79998168889431442"/>
        <color theme="6" tint="0.79998168889431442"/>
      </colorScale>
    </cfRule>
  </conditionalFormatting>
  <pageMargins left="0.7" right="0.7" top="0.75" bottom="0.75" header="0.3" footer="0.3"/>
  <pageSetup paperSize="9" scale="65" orientation="landscape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le11" enableFormatConditionsCalculation="0">
    <pageSetUpPr fitToPage="1"/>
  </sheetPr>
  <dimension ref="A2:BP49"/>
  <sheetViews>
    <sheetView showGridLines="0" workbookViewId="0">
      <selection activeCell="E19" sqref="E19"/>
    </sheetView>
  </sheetViews>
  <sheetFormatPr baseColWidth="10" defaultColWidth="10.875" defaultRowHeight="15.75"/>
  <cols>
    <col min="1" max="1" width="10.875" style="13"/>
    <col min="2" max="2" width="21.875" style="33" customWidth="1"/>
    <col min="3" max="3" width="17.5" style="13" customWidth="1"/>
    <col min="4" max="4" width="37.375" style="13" customWidth="1"/>
    <col min="5" max="5" width="14.125" style="13" customWidth="1"/>
    <col min="6" max="6" width="14.125" style="33" customWidth="1"/>
    <col min="7" max="7" width="10.875" style="13"/>
    <col min="8" max="8" width="15.375" style="33" customWidth="1"/>
    <col min="9" max="11" width="15.375" style="13" customWidth="1"/>
    <col min="12" max="12" width="13.375" style="33" customWidth="1"/>
    <col min="13" max="13" width="10.875" style="13"/>
    <col min="14" max="14" width="21.875" style="33" customWidth="1"/>
    <col min="15" max="15" width="17" style="13" customWidth="1"/>
    <col min="16" max="16" width="31.5" style="13" customWidth="1"/>
    <col min="17" max="17" width="14.5" style="13" customWidth="1"/>
    <col min="18" max="18" width="14.5" style="33" customWidth="1"/>
    <col min="19" max="19" width="10.875" style="13"/>
    <col min="20" max="20" width="21.625" style="33" customWidth="1"/>
    <col min="21" max="21" width="16.375" style="13" customWidth="1"/>
    <col min="22" max="22" width="26.625" style="13" customWidth="1"/>
    <col min="23" max="23" width="13.625" style="13" customWidth="1"/>
    <col min="24" max="24" width="14.5" style="13" customWidth="1"/>
    <col min="25" max="25" width="10.875" style="13"/>
    <col min="26" max="26" width="21.625" style="33" customWidth="1"/>
    <col min="27" max="27" width="16.5" style="13" customWidth="1"/>
    <col min="28" max="28" width="36.5" style="13" customWidth="1"/>
    <col min="29" max="29" width="14.375" style="13" customWidth="1"/>
    <col min="30" max="30" width="14.5" style="13" customWidth="1"/>
    <col min="31" max="31" width="10.875" style="13"/>
    <col min="32" max="32" width="21.625" style="33" customWidth="1"/>
    <col min="33" max="33" width="16.5" style="13" customWidth="1"/>
    <col min="34" max="34" width="33.625" style="13" customWidth="1"/>
    <col min="35" max="36" width="14.5" style="13" customWidth="1"/>
    <col min="37" max="37" width="10.875" style="13"/>
    <col min="38" max="38" width="21.625" style="33" customWidth="1"/>
    <col min="39" max="39" width="16.5" style="13" customWidth="1"/>
    <col min="40" max="40" width="35.625" style="13" customWidth="1"/>
    <col min="41" max="41" width="13.125" style="13" customWidth="1"/>
    <col min="42" max="42" width="14.5" style="13" customWidth="1"/>
    <col min="43" max="43" width="10.875" style="13"/>
    <col min="44" max="44" width="21.625" style="33" customWidth="1"/>
    <col min="45" max="45" width="16.125" style="13" customWidth="1"/>
    <col min="46" max="46" width="35.125" style="13" customWidth="1"/>
    <col min="47" max="47" width="12.375" style="13" customWidth="1"/>
    <col min="48" max="48" width="14.5" style="13" customWidth="1"/>
    <col min="49" max="49" width="10.875" style="13"/>
    <col min="50" max="50" width="21.625" style="33" customWidth="1"/>
    <col min="51" max="51" width="16.5" style="13" customWidth="1"/>
    <col min="52" max="52" width="33.375" style="13" customWidth="1"/>
    <col min="53" max="53" width="12.5" style="13" customWidth="1"/>
    <col min="54" max="54" width="14.5" style="13" customWidth="1"/>
    <col min="55" max="55" width="10.875" style="13"/>
    <col min="56" max="56" width="21.625" style="33" customWidth="1"/>
    <col min="57" max="57" width="16.5" style="13" customWidth="1"/>
    <col min="58" max="58" width="34.625" style="13" customWidth="1"/>
    <col min="59" max="59" width="12" style="13" customWidth="1"/>
    <col min="60" max="60" width="14.5" style="13" customWidth="1"/>
    <col min="61" max="61" width="10.875" style="13"/>
    <col min="62" max="62" width="21.625" style="33" customWidth="1"/>
    <col min="63" max="63" width="16.5" style="13" customWidth="1"/>
    <col min="64" max="64" width="35.875" style="13" customWidth="1"/>
    <col min="65" max="65" width="12.5" style="13" customWidth="1"/>
    <col min="66" max="66" width="14.5" style="13" customWidth="1"/>
    <col min="67" max="67" width="10.875" style="13"/>
    <col min="68" max="68" width="21.875" style="33" customWidth="1"/>
    <col min="69" max="69" width="16.125" style="13" customWidth="1"/>
    <col min="70" max="70" width="36.875" style="13" customWidth="1"/>
    <col min="71" max="71" width="12.375" style="13" customWidth="1"/>
    <col min="72" max="72" width="14.5" style="13" customWidth="1"/>
    <col min="73" max="16384" width="10.875" style="13"/>
  </cols>
  <sheetData>
    <row r="2" spans="1:68" ht="16.5" thickBot="1">
      <c r="F2" s="61"/>
      <c r="H2" s="13"/>
      <c r="L2" s="13"/>
      <c r="N2" s="13"/>
      <c r="R2" s="13"/>
      <c r="T2" s="13"/>
      <c r="Z2" s="13"/>
      <c r="AF2" s="13"/>
      <c r="AL2" s="13"/>
      <c r="AR2" s="13"/>
      <c r="AX2" s="13"/>
      <c r="BD2" s="13"/>
      <c r="BJ2" s="13"/>
      <c r="BP2" s="13"/>
    </row>
    <row r="3" spans="1:68" s="10" customFormat="1" ht="15.95" customHeight="1">
      <c r="A3" s="33"/>
      <c r="B3" s="130" t="s">
        <v>16</v>
      </c>
      <c r="C3" s="131"/>
      <c r="D3" s="131"/>
      <c r="E3" s="132"/>
      <c r="F3" s="12"/>
    </row>
    <row r="4" spans="1:68" s="10" customFormat="1" ht="17.100000000000001" customHeight="1" thickBot="1">
      <c r="A4" s="33"/>
      <c r="B4" s="133"/>
      <c r="C4" s="134"/>
      <c r="D4" s="134"/>
      <c r="E4" s="135"/>
      <c r="F4" s="12"/>
    </row>
    <row r="5" spans="1:68" s="10" customFormat="1">
      <c r="A5" s="65"/>
      <c r="F5" s="16"/>
    </row>
    <row r="6" spans="1:68" s="10" customFormat="1">
      <c r="A6" s="65"/>
    </row>
    <row r="7" spans="1:68" s="10" customFormat="1" ht="23.1" customHeight="1">
      <c r="A7" s="78"/>
      <c r="B7" s="17" t="s">
        <v>0</v>
      </c>
      <c r="C7" s="17" t="s">
        <v>1</v>
      </c>
      <c r="D7" s="17" t="s">
        <v>2</v>
      </c>
      <c r="E7" s="17" t="s">
        <v>3</v>
      </c>
      <c r="F7" s="17" t="s">
        <v>18</v>
      </c>
      <c r="H7" s="17" t="s">
        <v>367</v>
      </c>
      <c r="I7" s="17" t="s">
        <v>372</v>
      </c>
      <c r="J7" s="17" t="s">
        <v>368</v>
      </c>
      <c r="K7" s="17" t="s">
        <v>366</v>
      </c>
    </row>
    <row r="8" spans="1:68">
      <c r="A8" s="74"/>
      <c r="B8" s="43" t="s">
        <v>331</v>
      </c>
      <c r="C8" s="32" t="s">
        <v>203</v>
      </c>
      <c r="D8" s="23" t="s">
        <v>60</v>
      </c>
      <c r="E8" s="14">
        <v>186</v>
      </c>
      <c r="F8" s="35">
        <v>1</v>
      </c>
      <c r="H8" s="24"/>
      <c r="I8" s="24"/>
      <c r="J8" s="24"/>
      <c r="K8" s="24"/>
      <c r="L8" s="13"/>
      <c r="N8" s="13"/>
      <c r="R8" s="13"/>
      <c r="T8" s="13"/>
      <c r="Z8" s="13"/>
      <c r="AF8" s="13"/>
      <c r="AL8" s="13"/>
      <c r="AR8" s="13"/>
      <c r="AX8" s="13"/>
      <c r="BD8" s="13"/>
      <c r="BJ8" s="13"/>
      <c r="BP8" s="13"/>
    </row>
    <row r="9" spans="1:68">
      <c r="A9" s="76"/>
      <c r="B9" s="40" t="s">
        <v>332</v>
      </c>
      <c r="C9" s="28" t="s">
        <v>333</v>
      </c>
      <c r="D9" s="22" t="s">
        <v>110</v>
      </c>
      <c r="E9" s="14">
        <v>187</v>
      </c>
      <c r="F9" s="35">
        <v>1</v>
      </c>
      <c r="H9" s="24"/>
      <c r="I9" s="24"/>
      <c r="J9" s="24"/>
      <c r="K9" s="24"/>
      <c r="L9" s="13"/>
      <c r="N9" s="13"/>
      <c r="R9" s="13"/>
      <c r="T9" s="13"/>
      <c r="Z9" s="13"/>
      <c r="AF9" s="13"/>
      <c r="AL9" s="13"/>
      <c r="AR9" s="13"/>
      <c r="AX9" s="13"/>
      <c r="BD9" s="13"/>
      <c r="BJ9" s="13"/>
      <c r="BP9" s="13"/>
    </row>
    <row r="10" spans="1:68">
      <c r="A10" s="77"/>
      <c r="B10" s="40" t="s">
        <v>334</v>
      </c>
      <c r="C10" s="28" t="s">
        <v>335</v>
      </c>
      <c r="D10" s="22" t="s">
        <v>110</v>
      </c>
      <c r="E10" s="14">
        <v>188</v>
      </c>
      <c r="F10" s="35">
        <v>1</v>
      </c>
      <c r="H10" s="24"/>
      <c r="I10" s="24"/>
      <c r="J10" s="24"/>
      <c r="K10" s="24"/>
      <c r="L10" s="13"/>
      <c r="N10" s="13"/>
      <c r="R10" s="13"/>
      <c r="T10" s="13"/>
      <c r="Z10" s="13"/>
      <c r="AF10" s="13"/>
      <c r="AL10" s="13"/>
      <c r="AR10" s="13"/>
      <c r="AX10" s="13"/>
      <c r="BD10" s="13"/>
      <c r="BJ10" s="13"/>
      <c r="BP10" s="13"/>
    </row>
    <row r="11" spans="1:68">
      <c r="A11" s="74"/>
      <c r="B11" s="53" t="s">
        <v>308</v>
      </c>
      <c r="C11" s="52" t="s">
        <v>336</v>
      </c>
      <c r="D11" s="22" t="s">
        <v>62</v>
      </c>
      <c r="E11" s="14">
        <v>189</v>
      </c>
      <c r="F11" s="35">
        <v>1</v>
      </c>
      <c r="H11" s="24"/>
      <c r="I11" s="24"/>
      <c r="J11" s="24"/>
      <c r="K11" s="24"/>
      <c r="L11" s="13"/>
      <c r="N11" s="13"/>
      <c r="R11" s="13"/>
      <c r="T11" s="13"/>
      <c r="Z11" s="13"/>
      <c r="AF11" s="13"/>
      <c r="AL11" s="13"/>
      <c r="AR11" s="13"/>
      <c r="AX11" s="13"/>
      <c r="BD11" s="13"/>
      <c r="BJ11" s="13"/>
      <c r="BP11" s="13"/>
    </row>
    <row r="12" spans="1:68">
      <c r="A12" s="74"/>
      <c r="B12" s="53" t="s">
        <v>337</v>
      </c>
      <c r="C12" s="52" t="s">
        <v>338</v>
      </c>
      <c r="D12" s="22" t="s">
        <v>62</v>
      </c>
      <c r="E12" s="14">
        <v>190</v>
      </c>
      <c r="F12" s="35">
        <v>1</v>
      </c>
      <c r="H12" s="24"/>
      <c r="I12" s="24"/>
      <c r="J12" s="24"/>
      <c r="K12" s="24"/>
      <c r="L12" s="13"/>
      <c r="N12" s="13"/>
      <c r="R12" s="13"/>
      <c r="T12" s="13"/>
      <c r="Z12" s="13"/>
      <c r="AF12" s="13"/>
      <c r="AL12" s="13"/>
      <c r="AR12" s="13"/>
      <c r="AX12" s="13"/>
      <c r="BD12" s="13"/>
      <c r="BJ12" s="13"/>
      <c r="BP12" s="13"/>
    </row>
    <row r="13" spans="1:68">
      <c r="A13" s="77"/>
      <c r="B13" s="58" t="s">
        <v>162</v>
      </c>
      <c r="C13" s="55" t="s">
        <v>339</v>
      </c>
      <c r="D13" s="68" t="s">
        <v>62</v>
      </c>
      <c r="E13" s="14">
        <v>191</v>
      </c>
      <c r="F13" s="35">
        <v>1</v>
      </c>
      <c r="H13" s="24"/>
      <c r="I13" s="24"/>
      <c r="K13" s="24"/>
      <c r="L13" s="13"/>
      <c r="N13" s="13"/>
      <c r="R13" s="13"/>
      <c r="T13" s="13"/>
      <c r="Z13" s="13"/>
      <c r="AF13" s="13"/>
      <c r="AL13" s="13"/>
      <c r="AR13" s="13"/>
      <c r="AX13" s="13"/>
      <c r="BD13" s="13"/>
      <c r="BJ13" s="13"/>
      <c r="BP13" s="13"/>
    </row>
    <row r="14" spans="1:68">
      <c r="A14" s="74"/>
      <c r="B14" s="59" t="s">
        <v>340</v>
      </c>
      <c r="C14" s="57" t="s">
        <v>341</v>
      </c>
      <c r="D14" s="57" t="s">
        <v>62</v>
      </c>
      <c r="E14" s="14">
        <v>192</v>
      </c>
      <c r="F14" s="35">
        <v>1</v>
      </c>
      <c r="H14" s="24"/>
      <c r="I14" s="24"/>
      <c r="K14" s="24"/>
      <c r="L14" s="13"/>
      <c r="N14" s="13"/>
      <c r="R14" s="13"/>
      <c r="T14" s="13"/>
      <c r="Z14" s="13"/>
      <c r="AF14" s="13"/>
      <c r="AL14" s="13"/>
      <c r="AR14" s="13"/>
      <c r="AX14" s="13"/>
      <c r="BD14" s="13"/>
      <c r="BJ14" s="13"/>
      <c r="BP14" s="13"/>
    </row>
    <row r="15" spans="1:68">
      <c r="A15" s="74"/>
      <c r="B15" s="74"/>
      <c r="C15" s="92"/>
      <c r="D15" s="92"/>
      <c r="E15" s="64"/>
      <c r="F15" s="67"/>
      <c r="G15" s="64"/>
      <c r="H15" s="66"/>
      <c r="I15" s="66"/>
      <c r="J15" s="64"/>
      <c r="K15" s="66"/>
      <c r="L15" s="13"/>
      <c r="N15" s="13"/>
      <c r="R15" s="13"/>
      <c r="T15" s="13"/>
      <c r="Z15" s="13"/>
      <c r="AF15" s="13"/>
      <c r="AL15" s="13"/>
      <c r="AR15" s="13"/>
      <c r="AX15" s="13"/>
      <c r="BD15" s="13"/>
      <c r="BJ15" s="13"/>
      <c r="BP15" s="13"/>
    </row>
    <row r="16" spans="1:68">
      <c r="A16" s="74"/>
      <c r="B16" s="74"/>
      <c r="C16" s="92"/>
      <c r="D16" s="92"/>
      <c r="E16" s="64"/>
      <c r="F16" s="67"/>
      <c r="G16" s="64"/>
      <c r="H16" s="66"/>
      <c r="I16" s="66"/>
      <c r="J16" s="64"/>
      <c r="K16" s="66"/>
      <c r="L16" s="13"/>
      <c r="N16" s="13"/>
      <c r="R16" s="13"/>
      <c r="T16" s="13"/>
      <c r="Z16" s="13"/>
      <c r="AF16" s="13"/>
      <c r="AL16" s="13"/>
      <c r="AR16" s="13"/>
      <c r="AX16" s="13"/>
      <c r="BD16" s="13"/>
      <c r="BJ16" s="13"/>
      <c r="BP16" s="13"/>
    </row>
    <row r="17" spans="1:68">
      <c r="A17" s="74"/>
      <c r="B17" s="74"/>
      <c r="C17" s="92"/>
      <c r="D17" s="92"/>
      <c r="E17" s="64"/>
      <c r="F17" s="67"/>
      <c r="G17" s="64"/>
      <c r="H17" s="64"/>
      <c r="I17" s="64"/>
      <c r="J17" s="64"/>
      <c r="K17" s="64"/>
      <c r="L17" s="13"/>
      <c r="N17" s="13"/>
      <c r="R17" s="13"/>
      <c r="T17" s="13"/>
      <c r="Z17" s="13"/>
      <c r="AF17" s="13"/>
      <c r="AL17" s="13"/>
      <c r="AR17" s="13"/>
      <c r="AX17" s="13"/>
      <c r="BD17" s="13"/>
      <c r="BJ17" s="13"/>
      <c r="BP17" s="13"/>
    </row>
    <row r="18" spans="1:68">
      <c r="A18" s="74"/>
      <c r="B18" s="76"/>
      <c r="C18" s="93"/>
      <c r="D18" s="93"/>
      <c r="E18" s="64"/>
      <c r="F18" s="67"/>
      <c r="G18" s="64"/>
      <c r="H18" s="64"/>
      <c r="I18" s="64"/>
      <c r="J18" s="64"/>
      <c r="K18" s="64"/>
      <c r="L18" s="13"/>
      <c r="N18" s="13"/>
      <c r="R18" s="13"/>
      <c r="T18" s="13"/>
      <c r="Z18" s="13"/>
      <c r="AF18" s="13"/>
      <c r="AL18" s="13"/>
      <c r="AR18" s="13"/>
      <c r="AX18" s="13"/>
      <c r="BD18" s="13"/>
      <c r="BJ18" s="13"/>
      <c r="BP18" s="13"/>
    </row>
    <row r="19" spans="1:68">
      <c r="A19" s="74"/>
      <c r="B19" s="74"/>
      <c r="C19" s="92"/>
      <c r="D19" s="92"/>
      <c r="E19" s="64"/>
      <c r="F19" s="67"/>
      <c r="G19" s="64"/>
      <c r="H19" s="64"/>
      <c r="I19" s="64"/>
      <c r="J19" s="64"/>
      <c r="K19" s="64"/>
      <c r="L19" s="13"/>
      <c r="N19" s="13"/>
      <c r="R19" s="13"/>
      <c r="T19" s="13"/>
      <c r="Z19" s="13"/>
      <c r="AF19" s="13"/>
      <c r="AL19" s="13"/>
      <c r="AR19" s="13"/>
      <c r="AX19" s="13"/>
      <c r="BD19" s="13"/>
      <c r="BJ19" s="13"/>
      <c r="BP19" s="13"/>
    </row>
    <row r="20" spans="1:68">
      <c r="A20" s="74"/>
      <c r="B20" s="74"/>
      <c r="C20" s="92"/>
      <c r="D20" s="92"/>
      <c r="E20" s="64"/>
      <c r="F20" s="67"/>
      <c r="G20" s="64"/>
      <c r="H20" s="64"/>
      <c r="I20" s="64"/>
      <c r="J20" s="64"/>
      <c r="K20" s="64"/>
      <c r="L20" s="13"/>
      <c r="N20" s="13"/>
      <c r="R20" s="13"/>
      <c r="T20" s="13"/>
      <c r="Z20" s="13"/>
      <c r="AF20" s="13"/>
      <c r="AL20" s="13"/>
      <c r="AR20" s="13"/>
      <c r="AX20" s="13"/>
      <c r="BD20" s="13"/>
      <c r="BJ20" s="13"/>
      <c r="BP20" s="13"/>
    </row>
    <row r="21" spans="1:68">
      <c r="A21" s="74"/>
      <c r="B21" s="74"/>
      <c r="C21" s="92"/>
      <c r="D21" s="92"/>
      <c r="E21" s="64"/>
      <c r="F21" s="67"/>
      <c r="G21" s="64"/>
      <c r="H21" s="64"/>
      <c r="I21" s="64"/>
      <c r="J21" s="64"/>
      <c r="K21" s="64"/>
      <c r="L21" s="13"/>
      <c r="N21" s="13"/>
      <c r="R21" s="13"/>
      <c r="T21" s="13"/>
      <c r="Z21" s="13"/>
      <c r="AF21" s="13"/>
      <c r="AL21" s="13"/>
      <c r="AR21" s="13"/>
      <c r="AX21" s="13"/>
      <c r="BD21" s="13"/>
      <c r="BJ21" s="13"/>
      <c r="BP21" s="13"/>
    </row>
    <row r="22" spans="1:68">
      <c r="A22" s="65"/>
      <c r="B22" s="74"/>
      <c r="C22" s="92"/>
      <c r="D22" s="92"/>
      <c r="E22" s="64"/>
      <c r="F22" s="67"/>
      <c r="G22" s="64"/>
      <c r="H22" s="64"/>
      <c r="I22" s="64"/>
      <c r="J22" s="64"/>
      <c r="K22" s="64"/>
      <c r="L22" s="13"/>
      <c r="N22" s="13"/>
      <c r="R22" s="13"/>
      <c r="T22" s="13"/>
      <c r="Z22" s="13"/>
      <c r="AF22" s="13"/>
      <c r="AL22" s="13"/>
      <c r="AR22" s="13"/>
      <c r="AX22" s="13"/>
      <c r="BD22" s="13"/>
      <c r="BJ22" s="13"/>
      <c r="BP22" s="13"/>
    </row>
    <row r="23" spans="1:68">
      <c r="A23" s="67"/>
      <c r="B23" s="74"/>
      <c r="C23" s="92"/>
      <c r="D23" s="92"/>
      <c r="E23" s="64"/>
      <c r="F23" s="67"/>
      <c r="G23" s="64"/>
      <c r="H23" s="64"/>
      <c r="I23" s="64"/>
      <c r="J23" s="64"/>
      <c r="K23" s="64"/>
      <c r="L23" s="13"/>
      <c r="N23" s="13"/>
      <c r="R23" s="13"/>
      <c r="T23" s="13"/>
      <c r="Z23" s="13"/>
      <c r="AF23" s="13"/>
      <c r="AL23" s="13"/>
      <c r="AR23" s="13"/>
      <c r="AX23" s="13"/>
      <c r="BD23" s="13"/>
      <c r="BJ23" s="13"/>
      <c r="BP23" s="13"/>
    </row>
    <row r="24" spans="1:68">
      <c r="A24" s="67"/>
      <c r="B24" s="74"/>
      <c r="C24" s="92"/>
      <c r="D24" s="92"/>
      <c r="E24" s="64"/>
      <c r="F24" s="67"/>
      <c r="G24" s="64"/>
      <c r="H24" s="64"/>
      <c r="I24" s="64"/>
      <c r="J24" s="64"/>
      <c r="K24" s="64"/>
      <c r="L24" s="13"/>
      <c r="N24" s="13"/>
      <c r="R24" s="13"/>
      <c r="T24" s="13"/>
      <c r="Z24" s="13"/>
      <c r="AF24" s="13"/>
      <c r="AL24" s="13"/>
      <c r="AR24" s="13"/>
      <c r="AX24" s="13"/>
      <c r="BD24" s="13"/>
      <c r="BJ24" s="13"/>
      <c r="BP24" s="13"/>
    </row>
    <row r="25" spans="1:68">
      <c r="A25" s="67"/>
      <c r="B25" s="76"/>
      <c r="C25" s="93"/>
      <c r="D25" s="93"/>
      <c r="E25" s="64"/>
      <c r="F25" s="67"/>
      <c r="G25" s="64"/>
      <c r="H25" s="64"/>
      <c r="I25" s="64"/>
      <c r="J25" s="64"/>
      <c r="K25" s="64"/>
      <c r="L25" s="13"/>
      <c r="N25" s="13"/>
      <c r="R25" s="13"/>
      <c r="T25" s="13"/>
      <c r="Z25" s="13"/>
      <c r="AF25" s="13"/>
      <c r="AL25" s="13"/>
      <c r="AR25" s="13"/>
      <c r="AX25" s="13"/>
      <c r="BD25" s="13"/>
      <c r="BJ25" s="13"/>
      <c r="BP25" s="13"/>
    </row>
    <row r="26" spans="1:68">
      <c r="A26" s="67"/>
      <c r="B26" s="74"/>
      <c r="C26" s="92"/>
      <c r="D26" s="92"/>
      <c r="E26" s="64"/>
      <c r="F26" s="67"/>
      <c r="G26" s="64"/>
      <c r="H26" s="64"/>
      <c r="I26" s="64"/>
      <c r="J26" s="64"/>
      <c r="K26" s="64"/>
      <c r="L26" s="13"/>
      <c r="N26" s="13"/>
      <c r="R26" s="13"/>
      <c r="T26" s="13"/>
      <c r="Z26" s="13"/>
      <c r="AF26" s="13"/>
      <c r="AL26" s="13"/>
      <c r="AR26" s="13"/>
      <c r="AX26" s="13"/>
      <c r="BD26" s="13"/>
      <c r="BJ26" s="13"/>
      <c r="BP26" s="13"/>
    </row>
    <row r="27" spans="1:68">
      <c r="A27" s="67"/>
      <c r="B27" s="74"/>
      <c r="C27" s="92"/>
      <c r="D27" s="92"/>
      <c r="E27" s="64"/>
      <c r="F27" s="67"/>
      <c r="G27" s="64"/>
      <c r="H27" s="64"/>
      <c r="I27" s="64"/>
      <c r="J27" s="64"/>
      <c r="K27" s="64"/>
      <c r="L27" s="13"/>
      <c r="N27" s="13"/>
      <c r="R27" s="13"/>
      <c r="T27" s="13"/>
      <c r="Z27" s="13"/>
      <c r="AF27" s="13"/>
      <c r="AL27" s="13"/>
      <c r="AR27" s="13"/>
      <c r="AX27" s="13"/>
      <c r="BD27" s="13"/>
      <c r="BJ27" s="13"/>
      <c r="BP27" s="13"/>
    </row>
    <row r="28" spans="1:68">
      <c r="A28" s="67"/>
      <c r="B28" s="74"/>
      <c r="C28" s="92"/>
      <c r="D28" s="92"/>
      <c r="E28" s="64"/>
      <c r="F28" s="67"/>
      <c r="G28" s="64"/>
      <c r="H28" s="64"/>
      <c r="I28" s="64"/>
      <c r="J28" s="64"/>
      <c r="K28" s="64"/>
      <c r="L28" s="13"/>
      <c r="N28" s="13"/>
      <c r="R28" s="13"/>
      <c r="T28" s="13"/>
      <c r="Z28" s="13"/>
      <c r="AF28" s="13"/>
      <c r="AL28" s="13"/>
      <c r="AR28" s="13"/>
      <c r="AX28" s="13"/>
      <c r="BD28" s="13"/>
      <c r="BJ28" s="13"/>
      <c r="BP28" s="13"/>
    </row>
    <row r="29" spans="1:68">
      <c r="A29" s="67"/>
      <c r="B29" s="77"/>
      <c r="C29" s="94"/>
      <c r="D29" s="94"/>
      <c r="E29" s="64"/>
      <c r="F29" s="67"/>
      <c r="G29" s="64"/>
      <c r="H29" s="64"/>
      <c r="I29" s="64"/>
      <c r="J29" s="64"/>
      <c r="K29" s="64"/>
      <c r="L29" s="13"/>
      <c r="N29" s="13"/>
      <c r="R29" s="13"/>
      <c r="T29" s="13"/>
      <c r="Z29" s="13"/>
      <c r="AF29" s="13"/>
      <c r="AL29" s="13"/>
      <c r="AR29" s="13"/>
      <c r="AX29" s="13"/>
      <c r="BD29" s="13"/>
      <c r="BJ29" s="13"/>
      <c r="BP29" s="13"/>
    </row>
    <row r="30" spans="1:68">
      <c r="A30" s="67"/>
      <c r="B30" s="74"/>
      <c r="C30" s="92"/>
      <c r="D30" s="92"/>
      <c r="E30" s="64"/>
      <c r="F30" s="67"/>
      <c r="G30" s="64"/>
      <c r="H30" s="64"/>
      <c r="I30" s="64"/>
      <c r="J30" s="64"/>
      <c r="K30" s="64"/>
      <c r="L30" s="13"/>
      <c r="N30" s="13"/>
      <c r="R30" s="13"/>
      <c r="T30" s="13"/>
      <c r="Z30" s="13"/>
      <c r="AF30" s="13"/>
      <c r="AL30" s="13"/>
      <c r="AR30" s="13"/>
      <c r="AX30" s="13"/>
      <c r="BD30" s="13"/>
      <c r="BJ30" s="13"/>
      <c r="BP30" s="13"/>
    </row>
    <row r="31" spans="1:68">
      <c r="A31" s="67"/>
      <c r="B31" s="76"/>
      <c r="C31" s="93"/>
      <c r="D31" s="93"/>
      <c r="E31" s="64"/>
      <c r="F31" s="67"/>
      <c r="G31" s="64"/>
      <c r="H31" s="64"/>
      <c r="I31" s="64"/>
      <c r="J31" s="64"/>
      <c r="K31" s="64"/>
      <c r="L31" s="13"/>
      <c r="N31" s="13"/>
      <c r="R31" s="13"/>
      <c r="T31" s="13"/>
      <c r="Z31" s="13"/>
      <c r="AF31" s="13"/>
      <c r="AL31" s="13"/>
      <c r="AR31" s="13"/>
      <c r="AX31" s="13"/>
      <c r="BD31" s="13"/>
      <c r="BJ31" s="13"/>
      <c r="BP31" s="13"/>
    </row>
    <row r="32" spans="1:68">
      <c r="A32" s="67"/>
      <c r="B32" s="74"/>
      <c r="C32" s="92"/>
      <c r="D32" s="92"/>
      <c r="E32" s="64"/>
      <c r="F32" s="67"/>
      <c r="G32" s="64"/>
      <c r="H32" s="64"/>
      <c r="I32" s="64"/>
      <c r="J32" s="64"/>
      <c r="K32" s="64"/>
      <c r="L32" s="13"/>
      <c r="N32" s="13"/>
      <c r="R32" s="13"/>
      <c r="T32" s="13"/>
      <c r="Z32" s="13"/>
      <c r="AF32" s="13"/>
      <c r="AL32" s="13"/>
      <c r="AR32" s="13"/>
      <c r="AX32" s="13"/>
      <c r="BD32" s="13"/>
      <c r="BJ32" s="13"/>
      <c r="BP32" s="13"/>
    </row>
    <row r="33" spans="1:68">
      <c r="A33" s="67"/>
      <c r="B33" s="74"/>
      <c r="C33" s="92"/>
      <c r="D33" s="92"/>
      <c r="E33" s="64"/>
      <c r="F33" s="67"/>
      <c r="G33" s="64"/>
      <c r="H33" s="64"/>
      <c r="I33" s="64"/>
      <c r="J33" s="64"/>
      <c r="K33" s="64"/>
      <c r="L33" s="13"/>
      <c r="N33" s="13"/>
      <c r="R33" s="13"/>
      <c r="T33" s="13"/>
      <c r="Z33" s="13"/>
      <c r="AF33" s="13"/>
      <c r="AL33" s="13"/>
      <c r="AR33" s="13"/>
      <c r="AX33" s="13"/>
      <c r="BD33" s="13"/>
      <c r="BJ33" s="13"/>
      <c r="BP33" s="13"/>
    </row>
    <row r="34" spans="1:68">
      <c r="A34" s="67"/>
      <c r="B34" s="74"/>
      <c r="C34" s="92"/>
      <c r="D34" s="92"/>
      <c r="E34" s="64"/>
      <c r="F34" s="67"/>
      <c r="G34" s="64"/>
      <c r="H34" s="64"/>
      <c r="I34" s="64"/>
      <c r="J34" s="64"/>
      <c r="K34" s="64"/>
      <c r="L34" s="13"/>
      <c r="N34" s="13"/>
      <c r="R34" s="13"/>
      <c r="T34" s="13"/>
      <c r="Z34" s="13"/>
      <c r="AF34" s="13"/>
      <c r="AL34" s="13"/>
      <c r="AR34" s="13"/>
      <c r="AX34" s="13"/>
      <c r="BD34" s="13"/>
      <c r="BJ34" s="13"/>
      <c r="BP34" s="13"/>
    </row>
    <row r="35" spans="1:68">
      <c r="A35" s="67"/>
      <c r="B35" s="76"/>
      <c r="C35" s="93"/>
      <c r="D35" s="93"/>
      <c r="E35" s="64"/>
      <c r="F35" s="67"/>
      <c r="G35" s="64"/>
      <c r="H35" s="64"/>
      <c r="I35" s="64"/>
      <c r="J35" s="64"/>
      <c r="K35" s="64"/>
      <c r="L35" s="13"/>
      <c r="N35" s="13"/>
      <c r="R35" s="13"/>
      <c r="T35" s="13"/>
      <c r="Z35" s="13"/>
      <c r="AF35" s="13"/>
      <c r="AL35" s="13"/>
      <c r="AR35" s="13"/>
      <c r="AX35" s="13"/>
      <c r="BD35" s="13"/>
      <c r="BJ35" s="13"/>
      <c r="BP35" s="13"/>
    </row>
    <row r="36" spans="1:68">
      <c r="A36" s="67"/>
      <c r="B36" s="74"/>
      <c r="C36" s="92"/>
      <c r="D36" s="92"/>
      <c r="E36" s="64"/>
      <c r="F36" s="67"/>
      <c r="G36" s="64"/>
      <c r="H36" s="64"/>
      <c r="I36" s="64"/>
      <c r="J36" s="64"/>
      <c r="K36" s="64"/>
      <c r="L36" s="13"/>
      <c r="N36" s="13"/>
      <c r="R36" s="13"/>
      <c r="T36" s="13"/>
      <c r="Z36" s="13"/>
      <c r="AF36" s="13"/>
      <c r="AL36" s="13"/>
      <c r="AR36" s="13"/>
      <c r="AX36" s="13"/>
      <c r="BD36" s="13"/>
      <c r="BJ36" s="13"/>
      <c r="BP36" s="13"/>
    </row>
    <row r="37" spans="1:68">
      <c r="A37" s="67"/>
      <c r="B37" s="77"/>
      <c r="C37" s="94"/>
      <c r="D37" s="94"/>
      <c r="E37" s="64"/>
      <c r="F37" s="67"/>
      <c r="G37" s="64"/>
      <c r="H37" s="64"/>
      <c r="I37" s="64"/>
      <c r="J37" s="64"/>
      <c r="K37" s="64"/>
      <c r="L37" s="13"/>
      <c r="N37" s="13"/>
      <c r="R37" s="13"/>
      <c r="T37" s="13"/>
      <c r="Z37" s="13"/>
      <c r="AF37" s="13"/>
      <c r="AL37" s="13"/>
      <c r="AR37" s="13"/>
      <c r="AX37" s="13"/>
      <c r="BD37" s="13"/>
      <c r="BJ37" s="13"/>
      <c r="BP37" s="13"/>
    </row>
    <row r="38" spans="1:68">
      <c r="A38" s="67"/>
      <c r="B38" s="74"/>
      <c r="C38" s="92"/>
      <c r="D38" s="92"/>
      <c r="E38" s="64"/>
      <c r="F38" s="67"/>
      <c r="G38" s="64"/>
      <c r="H38" s="64"/>
      <c r="I38" s="64"/>
      <c r="J38" s="64"/>
      <c r="K38" s="64"/>
      <c r="L38" s="13"/>
      <c r="N38" s="13"/>
      <c r="R38" s="13"/>
      <c r="T38" s="13"/>
      <c r="Z38" s="13"/>
      <c r="AF38" s="13"/>
      <c r="AL38" s="13"/>
      <c r="AR38" s="13"/>
      <c r="AX38" s="13"/>
      <c r="BD38" s="13"/>
      <c r="BJ38" s="13"/>
      <c r="BP38" s="13"/>
    </row>
    <row r="39" spans="1:68">
      <c r="A39" s="67"/>
      <c r="B39" s="74"/>
      <c r="C39" s="92"/>
      <c r="D39" s="92"/>
      <c r="E39" s="64"/>
      <c r="F39" s="67"/>
      <c r="G39" s="64"/>
      <c r="H39" s="64"/>
      <c r="I39" s="64"/>
      <c r="J39" s="64"/>
      <c r="K39" s="64"/>
      <c r="L39" s="13"/>
      <c r="N39" s="13"/>
      <c r="R39" s="13"/>
      <c r="T39" s="13"/>
      <c r="Z39" s="13"/>
      <c r="AF39" s="13"/>
      <c r="AL39" s="13"/>
      <c r="AR39" s="13"/>
      <c r="AX39" s="13"/>
      <c r="BD39" s="13"/>
      <c r="BJ39" s="13"/>
      <c r="BP39" s="13"/>
    </row>
    <row r="40" spans="1:68">
      <c r="A40" s="67"/>
      <c r="B40" s="74"/>
      <c r="C40" s="92"/>
      <c r="D40" s="92"/>
      <c r="E40" s="64"/>
      <c r="F40" s="67"/>
      <c r="G40" s="64"/>
      <c r="H40" s="64"/>
      <c r="I40" s="64"/>
      <c r="J40" s="64"/>
      <c r="K40" s="64"/>
      <c r="L40" s="13"/>
      <c r="N40" s="13"/>
      <c r="R40" s="13"/>
      <c r="T40" s="13"/>
      <c r="Z40" s="13"/>
      <c r="AF40" s="13"/>
      <c r="AL40" s="13"/>
      <c r="AR40" s="13"/>
      <c r="AX40" s="13"/>
      <c r="BD40" s="13"/>
      <c r="BJ40" s="13"/>
      <c r="BP40" s="13"/>
    </row>
    <row r="41" spans="1:68">
      <c r="A41" s="67"/>
      <c r="B41" s="74"/>
      <c r="C41" s="92"/>
      <c r="D41" s="92"/>
      <c r="E41" s="64"/>
      <c r="F41" s="67"/>
      <c r="G41" s="64"/>
      <c r="H41" s="64"/>
      <c r="I41" s="64"/>
      <c r="J41" s="64"/>
      <c r="K41" s="64"/>
      <c r="L41" s="13"/>
      <c r="N41" s="13"/>
      <c r="R41" s="13"/>
      <c r="T41" s="13"/>
      <c r="Z41" s="13"/>
      <c r="AF41" s="13"/>
      <c r="AL41" s="13"/>
      <c r="AR41" s="13"/>
      <c r="AX41" s="13"/>
      <c r="BD41" s="13"/>
      <c r="BJ41" s="13"/>
      <c r="BP41" s="13"/>
    </row>
    <row r="42" spans="1:68">
      <c r="A42" s="67"/>
      <c r="B42" s="74"/>
      <c r="C42" s="92"/>
      <c r="D42" s="92"/>
      <c r="E42" s="64"/>
      <c r="F42" s="67"/>
      <c r="G42" s="64"/>
      <c r="H42" s="64"/>
      <c r="I42" s="64"/>
      <c r="J42" s="64"/>
      <c r="K42" s="64"/>
      <c r="L42" s="13"/>
      <c r="N42" s="13"/>
      <c r="R42" s="13"/>
      <c r="T42" s="13"/>
      <c r="Z42" s="13"/>
      <c r="AF42" s="13"/>
      <c r="AL42" s="13"/>
      <c r="AR42" s="13"/>
      <c r="AX42" s="13"/>
      <c r="BD42" s="13"/>
      <c r="BJ42" s="13"/>
      <c r="BP42" s="13"/>
    </row>
    <row r="43" spans="1:68">
      <c r="A43" s="67"/>
      <c r="B43" s="74"/>
      <c r="C43" s="92"/>
      <c r="D43" s="92"/>
      <c r="E43" s="64"/>
      <c r="F43" s="67"/>
      <c r="G43" s="64"/>
      <c r="H43" s="64"/>
      <c r="I43" s="64"/>
      <c r="J43" s="64"/>
      <c r="K43" s="64"/>
      <c r="L43" s="13"/>
      <c r="N43" s="13"/>
      <c r="R43" s="13"/>
      <c r="T43" s="13"/>
      <c r="Z43" s="13"/>
      <c r="AF43" s="13"/>
      <c r="AL43" s="13"/>
      <c r="AR43" s="13"/>
      <c r="AX43" s="13"/>
      <c r="BD43" s="13"/>
      <c r="BJ43" s="13"/>
      <c r="BP43" s="13"/>
    </row>
    <row r="44" spans="1:68">
      <c r="A44" s="67"/>
      <c r="B44" s="74"/>
      <c r="C44" s="92"/>
      <c r="D44" s="92"/>
      <c r="E44" s="64"/>
      <c r="F44" s="67"/>
      <c r="G44" s="64"/>
      <c r="H44" s="64"/>
      <c r="I44" s="64"/>
      <c r="J44" s="64"/>
      <c r="K44" s="64"/>
      <c r="L44" s="13"/>
      <c r="N44" s="13"/>
      <c r="R44" s="13"/>
      <c r="T44" s="13"/>
      <c r="Z44" s="13"/>
      <c r="AF44" s="13"/>
      <c r="AL44" s="13"/>
      <c r="AR44" s="13"/>
      <c r="AX44" s="13"/>
      <c r="BD44" s="13"/>
      <c r="BJ44" s="13"/>
      <c r="BP44" s="13"/>
    </row>
    <row r="45" spans="1:68">
      <c r="A45" s="67"/>
      <c r="B45" s="74"/>
      <c r="C45" s="92"/>
      <c r="D45" s="92"/>
      <c r="E45" s="64"/>
      <c r="F45" s="67"/>
      <c r="G45" s="64"/>
      <c r="H45" s="64"/>
      <c r="I45" s="64"/>
      <c r="J45" s="64"/>
      <c r="K45" s="64"/>
      <c r="L45" s="13"/>
      <c r="N45" s="13"/>
      <c r="R45" s="13"/>
      <c r="T45" s="13"/>
      <c r="Z45" s="13"/>
      <c r="AF45" s="13"/>
      <c r="AL45" s="13"/>
      <c r="AR45" s="13"/>
      <c r="AX45" s="13"/>
      <c r="BD45" s="13"/>
      <c r="BJ45" s="13"/>
      <c r="BP45" s="13"/>
    </row>
    <row r="46" spans="1:68">
      <c r="A46" s="67"/>
      <c r="B46" s="74"/>
      <c r="C46" s="92"/>
      <c r="D46" s="92"/>
      <c r="E46" s="64"/>
      <c r="F46" s="67"/>
      <c r="G46" s="64"/>
      <c r="H46" s="64"/>
      <c r="I46" s="64"/>
      <c r="J46" s="64"/>
      <c r="K46" s="64"/>
      <c r="L46" s="13"/>
      <c r="N46" s="13"/>
      <c r="R46" s="13"/>
      <c r="T46" s="13"/>
      <c r="Z46" s="13"/>
      <c r="AF46" s="13"/>
      <c r="AL46" s="13"/>
      <c r="AR46" s="13"/>
      <c r="AX46" s="13"/>
      <c r="BD46" s="13"/>
      <c r="BJ46" s="13"/>
      <c r="BP46" s="13"/>
    </row>
    <row r="47" spans="1:68">
      <c r="A47" s="67"/>
      <c r="B47" s="67"/>
      <c r="C47" s="64"/>
      <c r="D47" s="64"/>
      <c r="E47" s="64"/>
      <c r="F47" s="67"/>
      <c r="H47" s="13"/>
      <c r="L47" s="13"/>
      <c r="N47" s="13"/>
      <c r="R47" s="13"/>
      <c r="T47" s="13"/>
      <c r="Z47" s="13"/>
      <c r="AF47" s="13"/>
      <c r="AL47" s="13"/>
      <c r="AR47" s="13"/>
      <c r="AX47" s="13"/>
      <c r="BD47" s="13"/>
      <c r="BJ47" s="13"/>
      <c r="BP47" s="13"/>
    </row>
    <row r="48" spans="1:68">
      <c r="A48" s="67"/>
      <c r="B48" s="67"/>
      <c r="C48" s="64"/>
      <c r="D48" s="64"/>
      <c r="E48" s="64"/>
      <c r="F48" s="67"/>
      <c r="H48" s="13"/>
      <c r="L48" s="13"/>
      <c r="N48" s="13"/>
      <c r="R48" s="13"/>
      <c r="T48" s="13"/>
      <c r="Z48" s="13"/>
      <c r="AF48" s="13"/>
      <c r="AL48" s="13"/>
      <c r="AR48" s="13"/>
      <c r="AX48" s="13"/>
      <c r="BD48" s="13"/>
      <c r="BJ48" s="13"/>
      <c r="BP48" s="13"/>
    </row>
    <row r="49" spans="1:68">
      <c r="A49" s="64"/>
      <c r="B49" s="67"/>
      <c r="C49" s="64"/>
      <c r="D49" s="64"/>
      <c r="E49" s="64"/>
      <c r="F49" s="67"/>
      <c r="H49" s="13"/>
      <c r="L49" s="13"/>
      <c r="N49" s="13"/>
      <c r="R49" s="13"/>
      <c r="T49" s="13"/>
      <c r="Z49" s="13"/>
      <c r="AF49" s="13"/>
      <c r="AL49" s="13"/>
      <c r="AR49" s="13"/>
      <c r="AX49" s="13"/>
      <c r="BD49" s="13"/>
      <c r="BJ49" s="13"/>
      <c r="BP49" s="13"/>
    </row>
  </sheetData>
  <autoFilter ref="B7:F27">
    <sortState ref="B8:F40">
      <sortCondition ref="F7:F40"/>
    </sortState>
  </autoFilter>
  <mergeCells count="1">
    <mergeCell ref="B3:E4"/>
  </mergeCells>
  <phoneticPr fontId="14" type="noConversion"/>
  <conditionalFormatting sqref="F1:L2 R1:R1048576 F56:L1048576 G3:L6 G47:L55 G7:G18 J13:J18 G19:J46 L7:L46">
    <cfRule type="colorScale" priority="16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B50:F55">
    <cfRule type="colorScale" priority="1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2 F50:F1048576">
    <cfRule type="colorScale" priority="14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F1:F2 F47:F1048576">
    <cfRule type="colorScale" priority="13">
      <colorScale>
        <cfvo type="num" val="1"/>
        <cfvo type="num" val="2"/>
        <color theme="4"/>
        <color theme="9"/>
      </colorScale>
    </cfRule>
  </conditionalFormatting>
  <conditionalFormatting sqref="H17:I18">
    <cfRule type="colorScale" priority="12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H7:H16">
    <cfRule type="colorScale" priority="11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I8:I16">
    <cfRule type="colorScale" priority="10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1:F2 F47:F1048576">
    <cfRule type="colorScale" priority="9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F1:F2 F15:F1048576">
    <cfRule type="colorScale" priority="8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J7:J12">
    <cfRule type="colorScale" priority="7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7:K12">
    <cfRule type="colorScale" priority="6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9:K46">
    <cfRule type="colorScale" priority="5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7:K18">
    <cfRule type="colorScale" priority="4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K13:K16">
    <cfRule type="colorScale" priority="3">
      <colorScale>
        <cfvo type="num" val="1"/>
        <cfvo type="num" val="2"/>
        <color theme="7" tint="0.79998168889431442"/>
        <color theme="6" tint="0.79998168889431442"/>
      </colorScale>
    </cfRule>
  </conditionalFormatting>
  <conditionalFormatting sqref="F8:F14">
    <cfRule type="colorScale" priority="2">
      <colorScale>
        <cfvo type="num" val="1"/>
        <cfvo type="num" val="2"/>
        <cfvo type="num" val="3"/>
        <color theme="4"/>
        <color theme="9"/>
        <color theme="5"/>
      </colorScale>
    </cfRule>
  </conditionalFormatting>
  <conditionalFormatting sqref="I7">
    <cfRule type="colorScale" priority="1">
      <colorScale>
        <cfvo type="num" val="1"/>
        <cfvo type="num" val="2"/>
        <color theme="7" tint="0.79998168889431442"/>
        <color theme="6" tint="0.79998168889431442"/>
      </colorScale>
    </cfRule>
  </conditionalFormatting>
  <pageMargins left="0.7" right="0.7" top="0.75" bottom="0.75" header="0.3" footer="0.3"/>
  <pageSetup paperSize="9" scale="65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Chronometrage</vt:lpstr>
      <vt:lpstr>Poussins</vt:lpstr>
      <vt:lpstr>Poussines</vt:lpstr>
      <vt:lpstr>B1H</vt:lpstr>
      <vt:lpstr>B2H</vt:lpstr>
      <vt:lpstr>BD</vt:lpstr>
      <vt:lpstr>M1H</vt:lpstr>
      <vt:lpstr>M2H</vt:lpstr>
      <vt:lpstr>MD</vt:lpstr>
      <vt:lpstr>CH</vt:lpstr>
      <vt:lpstr>CD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Quentin</cp:lastModifiedBy>
  <cp:lastPrinted>2016-02-02T23:26:47Z</cp:lastPrinted>
  <dcterms:created xsi:type="dcterms:W3CDTF">2016-01-31T17:06:46Z</dcterms:created>
  <dcterms:modified xsi:type="dcterms:W3CDTF">2016-02-05T13:55:05Z</dcterms:modified>
</cp:coreProperties>
</file>