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0115" windowHeight="7995"/>
  </bookViews>
  <sheets>
    <sheet name="DATA" sheetId="4" r:id="rId1"/>
    <sheet name="d3d9x" sheetId="1" r:id="rId2"/>
    <sheet name="MFerrand" sheetId="3" r:id="rId3"/>
  </sheets>
  <functionGroups/>
  <definedNames>
    <definedName name="proba1">DATA!$C$4</definedName>
    <definedName name="proba2">DATA!$C$5</definedName>
    <definedName name="proba3">DATA!$C$6</definedName>
    <definedName name="proba4">DATA!$C$7</definedName>
    <definedName name="proba5">DATA!$C$8</definedName>
    <definedName name="proba6">DATA!$C$9</definedName>
    <definedName name="sommeSouhaitee">DATA!$E$3</definedName>
  </definedNames>
  <calcPr calcId="124519"/>
</workbook>
</file>

<file path=xl/calcChain.xml><?xml version="1.0" encoding="utf-8"?>
<calcChain xmlns="http://schemas.openxmlformats.org/spreadsheetml/2006/main">
  <c r="A82" i="3"/>
  <c r="A95"/>
  <c r="A108"/>
  <c r="A121"/>
  <c r="A134"/>
  <c r="A147"/>
  <c r="A186"/>
  <c r="A173"/>
  <c r="A160"/>
  <c r="A84"/>
  <c r="A97"/>
  <c r="A110"/>
  <c r="A123"/>
  <c r="A136"/>
  <c r="A149"/>
  <c r="A162"/>
  <c r="A175"/>
  <c r="A188"/>
  <c r="B183"/>
  <c r="B182"/>
  <c r="B181"/>
  <c r="B180"/>
  <c r="B179"/>
  <c r="B178"/>
  <c r="B184" s="1"/>
  <c r="B170"/>
  <c r="B169"/>
  <c r="B168"/>
  <c r="B167"/>
  <c r="B166"/>
  <c r="B165"/>
  <c r="B171" s="1"/>
  <c r="B157"/>
  <c r="B156"/>
  <c r="B155"/>
  <c r="B154"/>
  <c r="B153"/>
  <c r="B152"/>
  <c r="B144"/>
  <c r="B143"/>
  <c r="B142"/>
  <c r="B141"/>
  <c r="B140"/>
  <c r="B139"/>
  <c r="B131"/>
  <c r="B130"/>
  <c r="B129"/>
  <c r="B128"/>
  <c r="B127"/>
  <c r="B126"/>
  <c r="B132" s="1"/>
  <c r="B118"/>
  <c r="B117"/>
  <c r="B116"/>
  <c r="B115"/>
  <c r="B114"/>
  <c r="B113"/>
  <c r="B119" s="1"/>
  <c r="B105"/>
  <c r="B104"/>
  <c r="B103"/>
  <c r="B102"/>
  <c r="B101"/>
  <c r="B100"/>
  <c r="B92"/>
  <c r="B91"/>
  <c r="B90"/>
  <c r="B89"/>
  <c r="B88"/>
  <c r="B87"/>
  <c r="B93" s="1"/>
  <c r="B79"/>
  <c r="B78"/>
  <c r="B77"/>
  <c r="B76"/>
  <c r="B75"/>
  <c r="B74"/>
  <c r="B80" s="1"/>
  <c r="B70"/>
  <c r="B69"/>
  <c r="B68"/>
  <c r="B67"/>
  <c r="B66"/>
  <c r="B65"/>
  <c r="B71" s="1"/>
  <c r="B61"/>
  <c r="B60"/>
  <c r="B59"/>
  <c r="B58"/>
  <c r="B62" s="1"/>
  <c r="B57"/>
  <c r="B56"/>
  <c r="B52"/>
  <c r="B51"/>
  <c r="B50"/>
  <c r="B49"/>
  <c r="B48"/>
  <c r="B47"/>
  <c r="B53" s="1"/>
  <c r="B43"/>
  <c r="B42"/>
  <c r="B41"/>
  <c r="B40"/>
  <c r="B39"/>
  <c r="B38"/>
  <c r="B34"/>
  <c r="B33"/>
  <c r="B32"/>
  <c r="B31"/>
  <c r="B30"/>
  <c r="B29"/>
  <c r="B35" s="1"/>
  <c r="B25"/>
  <c r="B24"/>
  <c r="B23"/>
  <c r="B22"/>
  <c r="B21"/>
  <c r="B20"/>
  <c r="B26" s="1"/>
  <c r="B16"/>
  <c r="B15"/>
  <c r="B14"/>
  <c r="B13"/>
  <c r="B12"/>
  <c r="B11"/>
  <c r="B7"/>
  <c r="B6"/>
  <c r="B5"/>
  <c r="B4"/>
  <c r="B3"/>
  <c r="B2"/>
  <c r="B9" i="1"/>
  <c r="B8"/>
  <c r="B7"/>
  <c r="B6"/>
  <c r="B5"/>
  <c r="B4"/>
  <c r="C10" i="4"/>
  <c r="C8" i="3"/>
  <c r="D8"/>
  <c r="E8"/>
  <c r="A8" s="1"/>
  <c r="F8"/>
  <c r="G8"/>
  <c r="H8"/>
  <c r="E12" a="1"/>
  <c r="G12" s="1"/>
  <c r="F13" a="1"/>
  <c r="G14" a="1"/>
  <c r="H15" a="1"/>
  <c r="I16" a="1"/>
  <c r="K16" s="1"/>
  <c r="B145"/>
  <c r="B158"/>
  <c r="I14" l="1"/>
  <c r="B8"/>
  <c r="B106"/>
  <c r="B44"/>
  <c r="K15"/>
  <c r="I15"/>
  <c r="M15"/>
  <c r="H15"/>
  <c r="L15"/>
  <c r="I13"/>
  <c r="G13"/>
  <c r="K13"/>
  <c r="F13"/>
  <c r="J13"/>
  <c r="D11" a="1"/>
  <c r="B17"/>
  <c r="J15"/>
  <c r="H13"/>
  <c r="L16"/>
  <c r="J16"/>
  <c r="N16"/>
  <c r="N17" s="1"/>
  <c r="I16"/>
  <c r="M16"/>
  <c r="J14"/>
  <c r="H14"/>
  <c r="L14"/>
  <c r="G14"/>
  <c r="K14"/>
  <c r="H12"/>
  <c r="F12"/>
  <c r="J12"/>
  <c r="J17" s="1"/>
  <c r="E12"/>
  <c r="I12"/>
  <c r="D2" i="1"/>
  <c r="F2"/>
  <c r="H2"/>
  <c r="J2"/>
  <c r="L2"/>
  <c r="N2"/>
  <c r="AS9"/>
  <c r="AS8"/>
  <c r="AS7"/>
  <c r="AS6"/>
  <c r="AS5"/>
  <c r="AS4"/>
  <c r="AQ9"/>
  <c r="AQ8"/>
  <c r="AQ7"/>
  <c r="AQ6"/>
  <c r="AQ5"/>
  <c r="AQ4"/>
  <c r="AO9"/>
  <c r="AO8"/>
  <c r="AO7"/>
  <c r="AO6"/>
  <c r="AO5"/>
  <c r="AO4"/>
  <c r="AM9"/>
  <c r="AM8"/>
  <c r="AM7"/>
  <c r="AM6"/>
  <c r="AM5"/>
  <c r="AM4"/>
  <c r="AK9"/>
  <c r="AK8"/>
  <c r="AK7"/>
  <c r="AK6"/>
  <c r="AK5"/>
  <c r="AK4"/>
  <c r="AI9"/>
  <c r="AI8"/>
  <c r="AI7"/>
  <c r="AI6"/>
  <c r="AI5"/>
  <c r="AI4"/>
  <c r="AG9"/>
  <c r="AG8"/>
  <c r="AG7"/>
  <c r="AG6"/>
  <c r="AG5"/>
  <c r="AG4"/>
  <c r="AE9"/>
  <c r="AE8"/>
  <c r="AE7"/>
  <c r="AE6"/>
  <c r="AE5"/>
  <c r="AE4"/>
  <c r="AC9"/>
  <c r="AC8"/>
  <c r="AC7"/>
  <c r="AC6"/>
  <c r="AC5"/>
  <c r="AC4"/>
  <c r="AA9"/>
  <c r="AA8"/>
  <c r="AA7"/>
  <c r="AA6"/>
  <c r="AA5"/>
  <c r="AA4"/>
  <c r="Y9"/>
  <c r="Y8"/>
  <c r="Y7"/>
  <c r="Y6"/>
  <c r="Y5"/>
  <c r="Y4"/>
  <c r="W9"/>
  <c r="W8"/>
  <c r="W7"/>
  <c r="W6"/>
  <c r="W5"/>
  <c r="W4"/>
  <c r="U9"/>
  <c r="U8"/>
  <c r="U7"/>
  <c r="U6"/>
  <c r="U5"/>
  <c r="U4"/>
  <c r="S9"/>
  <c r="S8"/>
  <c r="S7"/>
  <c r="S6"/>
  <c r="S5"/>
  <c r="S4"/>
  <c r="Q9"/>
  <c r="Q8"/>
  <c r="Q7"/>
  <c r="Q6"/>
  <c r="Q5"/>
  <c r="Q4"/>
  <c r="O9"/>
  <c r="O8"/>
  <c r="O7"/>
  <c r="O6"/>
  <c r="O5"/>
  <c r="O4"/>
  <c r="M9"/>
  <c r="M8"/>
  <c r="M7"/>
  <c r="M6"/>
  <c r="M5"/>
  <c r="M4"/>
  <c r="K9"/>
  <c r="K8"/>
  <c r="K7"/>
  <c r="K6"/>
  <c r="K5"/>
  <c r="K4"/>
  <c r="I9"/>
  <c r="I8"/>
  <c r="I7"/>
  <c r="I6"/>
  <c r="I5"/>
  <c r="I4"/>
  <c r="G9"/>
  <c r="G8"/>
  <c r="G7"/>
  <c r="G6"/>
  <c r="G5"/>
  <c r="G4"/>
  <c r="E9"/>
  <c r="E8"/>
  <c r="E7"/>
  <c r="E6"/>
  <c r="E5"/>
  <c r="E4"/>
  <c r="C9"/>
  <c r="C8"/>
  <c r="C7"/>
  <c r="C6"/>
  <c r="C5"/>
  <c r="C4"/>
  <c r="D3" a="1"/>
  <c r="G11" i="3" l="1"/>
  <c r="G17" s="1"/>
  <c r="E11"/>
  <c r="E17" s="1"/>
  <c r="I11"/>
  <c r="I17" s="1"/>
  <c r="D11"/>
  <c r="D17" s="1"/>
  <c r="H11"/>
  <c r="H17" s="1"/>
  <c r="F11"/>
  <c r="F17" s="1"/>
  <c r="M17"/>
  <c r="K17"/>
  <c r="L17"/>
  <c r="D5" i="1"/>
  <c r="D9"/>
  <c r="D13"/>
  <c r="D6"/>
  <c r="D10"/>
  <c r="D14"/>
  <c r="D4"/>
  <c r="D8"/>
  <c r="D12"/>
  <c r="D3"/>
  <c r="D7"/>
  <c r="D11"/>
  <c r="D15"/>
  <c r="F3" a="1"/>
  <c r="H23" i="3" l="1" a="1"/>
  <c r="F21" a="1"/>
  <c r="J25" a="1"/>
  <c r="E20" a="1"/>
  <c r="I24" a="1"/>
  <c r="G22" a="1"/>
  <c r="A17"/>
  <c r="F17" i="1"/>
  <c r="F14"/>
  <c r="F12"/>
  <c r="F7"/>
  <c r="F21"/>
  <c r="F4"/>
  <c r="F3"/>
  <c r="F13"/>
  <c r="F18"/>
  <c r="F20"/>
  <c r="F19"/>
  <c r="F5"/>
  <c r="F8"/>
  <c r="F10"/>
  <c r="F15"/>
  <c r="F6"/>
  <c r="F11"/>
  <c r="F9"/>
  <c r="F16"/>
  <c r="H3" a="1"/>
  <c r="K24" i="3" l="1"/>
  <c r="O24"/>
  <c r="S24"/>
  <c r="I24"/>
  <c r="M24"/>
  <c r="Q24"/>
  <c r="L24"/>
  <c r="P24"/>
  <c r="N24"/>
  <c r="J24"/>
  <c r="R24"/>
  <c r="G21"/>
  <c r="K21"/>
  <c r="O21"/>
  <c r="I21"/>
  <c r="M21"/>
  <c r="H21"/>
  <c r="L21"/>
  <c r="P21"/>
  <c r="J21"/>
  <c r="F21"/>
  <c r="N21"/>
  <c r="K23"/>
  <c r="O23"/>
  <c r="I23"/>
  <c r="M23"/>
  <c r="Q23"/>
  <c r="H23"/>
  <c r="L23"/>
  <c r="P23"/>
  <c r="N23"/>
  <c r="J23"/>
  <c r="R23"/>
  <c r="K25"/>
  <c r="O25"/>
  <c r="S25"/>
  <c r="M25"/>
  <c r="Q25"/>
  <c r="L25"/>
  <c r="P25"/>
  <c r="T25"/>
  <c r="T26" s="1"/>
  <c r="N25"/>
  <c r="J25"/>
  <c r="R25"/>
  <c r="G22"/>
  <c r="K22"/>
  <c r="O22"/>
  <c r="I22"/>
  <c r="M22"/>
  <c r="Q22"/>
  <c r="H22"/>
  <c r="L22"/>
  <c r="P22"/>
  <c r="J22"/>
  <c r="N22"/>
  <c r="G20"/>
  <c r="K20"/>
  <c r="O20"/>
  <c r="E20"/>
  <c r="E26" s="1"/>
  <c r="I20"/>
  <c r="M20"/>
  <c r="H20"/>
  <c r="L20"/>
  <c r="J20"/>
  <c r="F20"/>
  <c r="F26" s="1"/>
  <c r="N20"/>
  <c r="H5" i="1"/>
  <c r="H21"/>
  <c r="H12"/>
  <c r="H3"/>
  <c r="H19"/>
  <c r="H10"/>
  <c r="H26"/>
  <c r="H13"/>
  <c r="H8"/>
  <c r="H7"/>
  <c r="H27"/>
  <c r="H22"/>
  <c r="H9"/>
  <c r="H4"/>
  <c r="H24"/>
  <c r="H23"/>
  <c r="H18"/>
  <c r="H17"/>
  <c r="H11"/>
  <c r="H20"/>
  <c r="H14"/>
  <c r="H16"/>
  <c r="H6"/>
  <c r="H25"/>
  <c r="H15"/>
  <c r="J3" a="1"/>
  <c r="N26" i="3" l="1"/>
  <c r="H26"/>
  <c r="O26"/>
  <c r="Q26"/>
  <c r="L26"/>
  <c r="J26"/>
  <c r="I26"/>
  <c r="M26"/>
  <c r="K26"/>
  <c r="R26"/>
  <c r="P26"/>
  <c r="S26"/>
  <c r="G26"/>
  <c r="J33" s="1" a="1"/>
  <c r="J17" i="1"/>
  <c r="J33"/>
  <c r="J16"/>
  <c r="J32"/>
  <c r="J18"/>
  <c r="J3"/>
  <c r="J19"/>
  <c r="J9"/>
  <c r="J29"/>
  <c r="J20"/>
  <c r="J10"/>
  <c r="J30"/>
  <c r="J23"/>
  <c r="J5"/>
  <c r="J25"/>
  <c r="J12"/>
  <c r="J6"/>
  <c r="J26"/>
  <c r="J15"/>
  <c r="J13"/>
  <c r="J24"/>
  <c r="J7"/>
  <c r="J8"/>
  <c r="J22"/>
  <c r="J31"/>
  <c r="J4"/>
  <c r="J14"/>
  <c r="J27"/>
  <c r="J21"/>
  <c r="J28"/>
  <c r="J11"/>
  <c r="L3" a="1"/>
  <c r="L33" i="3" l="1"/>
  <c r="P33"/>
  <c r="T33"/>
  <c r="X33"/>
  <c r="J33"/>
  <c r="N33"/>
  <c r="R33"/>
  <c r="V33"/>
  <c r="M33"/>
  <c r="Q33"/>
  <c r="U33"/>
  <c r="Y33"/>
  <c r="S33"/>
  <c r="O33"/>
  <c r="K33"/>
  <c r="W33"/>
  <c r="I32" a="1"/>
  <c r="A26"/>
  <c r="K34" a="1"/>
  <c r="F29" a="1"/>
  <c r="G30" a="1"/>
  <c r="H31" a="1"/>
  <c r="L5" i="1"/>
  <c r="L21"/>
  <c r="L37"/>
  <c r="L16"/>
  <c r="L32"/>
  <c r="L11"/>
  <c r="L27"/>
  <c r="L6"/>
  <c r="L22"/>
  <c r="L38"/>
  <c r="L9"/>
  <c r="L29"/>
  <c r="L12"/>
  <c r="L36"/>
  <c r="L19"/>
  <c r="L39"/>
  <c r="L26"/>
  <c r="L25"/>
  <c r="L8"/>
  <c r="L28"/>
  <c r="L15"/>
  <c r="L35"/>
  <c r="L18"/>
  <c r="L33"/>
  <c r="L3"/>
  <c r="L10"/>
  <c r="L17"/>
  <c r="L24"/>
  <c r="L31"/>
  <c r="L34"/>
  <c r="L13"/>
  <c r="L20"/>
  <c r="L23"/>
  <c r="L30"/>
  <c r="L4"/>
  <c r="L7"/>
  <c r="L14"/>
  <c r="N3" a="1"/>
  <c r="G30" i="3" l="1"/>
  <c r="K30"/>
  <c r="O30"/>
  <c r="S30"/>
  <c r="I30"/>
  <c r="M30"/>
  <c r="Q30"/>
  <c r="U30"/>
  <c r="H30"/>
  <c r="L30"/>
  <c r="P30"/>
  <c r="T30"/>
  <c r="R30"/>
  <c r="N30"/>
  <c r="J30"/>
  <c r="V30"/>
  <c r="I32"/>
  <c r="M32"/>
  <c r="Q32"/>
  <c r="U32"/>
  <c r="K32"/>
  <c r="O32"/>
  <c r="S32"/>
  <c r="W32"/>
  <c r="J32"/>
  <c r="N32"/>
  <c r="R32"/>
  <c r="V32"/>
  <c r="X32"/>
  <c r="T32"/>
  <c r="P32"/>
  <c r="L32"/>
  <c r="J31"/>
  <c r="N31"/>
  <c r="R31"/>
  <c r="V31"/>
  <c r="H31"/>
  <c r="L31"/>
  <c r="P31"/>
  <c r="T31"/>
  <c r="K31"/>
  <c r="O31"/>
  <c r="S31"/>
  <c r="W31"/>
  <c r="M31"/>
  <c r="I31"/>
  <c r="U31"/>
  <c r="Q31"/>
  <c r="K34"/>
  <c r="O34"/>
  <c r="S34"/>
  <c r="W34"/>
  <c r="M34"/>
  <c r="Q34"/>
  <c r="U34"/>
  <c r="Y34"/>
  <c r="Y35" s="1"/>
  <c r="L34"/>
  <c r="P34"/>
  <c r="T34"/>
  <c r="X34"/>
  <c r="N34"/>
  <c r="Z34"/>
  <c r="Z35" s="1"/>
  <c r="V34"/>
  <c r="R34"/>
  <c r="H29"/>
  <c r="H35" s="1"/>
  <c r="L29"/>
  <c r="P29"/>
  <c r="T29"/>
  <c r="F29"/>
  <c r="F35" s="1"/>
  <c r="J29"/>
  <c r="J35" s="1"/>
  <c r="N29"/>
  <c r="R29"/>
  <c r="I29"/>
  <c r="M29"/>
  <c r="M35" s="1"/>
  <c r="Q29"/>
  <c r="U29"/>
  <c r="G29"/>
  <c r="G35" s="1"/>
  <c r="S29"/>
  <c r="S35" s="1"/>
  <c r="O29"/>
  <c r="K29"/>
  <c r="N17" i="1"/>
  <c r="N33"/>
  <c r="N3"/>
  <c r="N19"/>
  <c r="N35"/>
  <c r="N10"/>
  <c r="N26"/>
  <c r="N42"/>
  <c r="N16"/>
  <c r="N32"/>
  <c r="N9"/>
  <c r="N29"/>
  <c r="N7"/>
  <c r="N27"/>
  <c r="N6"/>
  <c r="N30"/>
  <c r="N8"/>
  <c r="N28"/>
  <c r="N5"/>
  <c r="N25"/>
  <c r="N45"/>
  <c r="N23"/>
  <c r="N43"/>
  <c r="N22"/>
  <c r="N4"/>
  <c r="N24"/>
  <c r="N44"/>
  <c r="N37"/>
  <c r="N31"/>
  <c r="N34"/>
  <c r="N36"/>
  <c r="N21"/>
  <c r="N15"/>
  <c r="N18"/>
  <c r="N20"/>
  <c r="N13"/>
  <c r="N11"/>
  <c r="N14"/>
  <c r="N12"/>
  <c r="N41"/>
  <c r="N39"/>
  <c r="N38"/>
  <c r="N40"/>
  <c r="P3" a="1"/>
  <c r="O35" i="3" l="1"/>
  <c r="K35"/>
  <c r="U35"/>
  <c r="R35"/>
  <c r="T35"/>
  <c r="I35"/>
  <c r="X35"/>
  <c r="L35"/>
  <c r="I40" s="1" a="1"/>
  <c r="Q35"/>
  <c r="N35"/>
  <c r="P35"/>
  <c r="W35"/>
  <c r="V35"/>
  <c r="P5" i="1"/>
  <c r="P15"/>
  <c r="P47"/>
  <c r="P18"/>
  <c r="P34"/>
  <c r="P50"/>
  <c r="P25"/>
  <c r="P41"/>
  <c r="P8"/>
  <c r="P24"/>
  <c r="P40"/>
  <c r="P19"/>
  <c r="P51"/>
  <c r="P3"/>
  <c r="P39"/>
  <c r="P22"/>
  <c r="P42"/>
  <c r="P17"/>
  <c r="P45"/>
  <c r="P16"/>
  <c r="P36"/>
  <c r="P27"/>
  <c r="P21"/>
  <c r="P31"/>
  <c r="P14"/>
  <c r="P38"/>
  <c r="P13"/>
  <c r="P37"/>
  <c r="P12"/>
  <c r="P32"/>
  <c r="P7"/>
  <c r="P11"/>
  <c r="P26"/>
  <c r="P29"/>
  <c r="P20"/>
  <c r="P35"/>
  <c r="P10"/>
  <c r="P9"/>
  <c r="P4"/>
  <c r="P48"/>
  <c r="P6"/>
  <c r="P46"/>
  <c r="P49"/>
  <c r="P44"/>
  <c r="P23"/>
  <c r="P30"/>
  <c r="P33"/>
  <c r="P28"/>
  <c r="P43"/>
  <c r="R3" a="1"/>
  <c r="P2" l="1"/>
  <c r="J40" i="3"/>
  <c r="N40"/>
  <c r="R40"/>
  <c r="V40"/>
  <c r="Z40"/>
  <c r="L40"/>
  <c r="P40"/>
  <c r="T40"/>
  <c r="X40"/>
  <c r="AB40"/>
  <c r="K40"/>
  <c r="O40"/>
  <c r="S40"/>
  <c r="W40"/>
  <c r="AA40"/>
  <c r="M40"/>
  <c r="AC40"/>
  <c r="I40"/>
  <c r="Y40"/>
  <c r="U40"/>
  <c r="Q40"/>
  <c r="J41" a="1"/>
  <c r="A35"/>
  <c r="H39" a="1"/>
  <c r="G38" a="1"/>
  <c r="L43" a="1"/>
  <c r="K42" a="1"/>
  <c r="R17" i="1"/>
  <c r="R33"/>
  <c r="R49"/>
  <c r="R8"/>
  <c r="R24"/>
  <c r="R40"/>
  <c r="R56"/>
  <c r="R15"/>
  <c r="R31"/>
  <c r="R47"/>
  <c r="R10"/>
  <c r="R26"/>
  <c r="R42"/>
  <c r="R21"/>
  <c r="R41"/>
  <c r="R4"/>
  <c r="R28"/>
  <c r="R48"/>
  <c r="R11"/>
  <c r="R35"/>
  <c r="R55"/>
  <c r="R22"/>
  <c r="R46"/>
  <c r="R13"/>
  <c r="R37"/>
  <c r="R57"/>
  <c r="R20"/>
  <c r="R44"/>
  <c r="R7"/>
  <c r="R27"/>
  <c r="R51"/>
  <c r="R18"/>
  <c r="R38"/>
  <c r="R25"/>
  <c r="R12"/>
  <c r="R52"/>
  <c r="R39"/>
  <c r="R30"/>
  <c r="R9"/>
  <c r="R53"/>
  <c r="R36"/>
  <c r="R23"/>
  <c r="R14"/>
  <c r="R54"/>
  <c r="R5"/>
  <c r="R45"/>
  <c r="R32"/>
  <c r="R19"/>
  <c r="R6"/>
  <c r="R50"/>
  <c r="R29"/>
  <c r="R16"/>
  <c r="R3"/>
  <c r="R43"/>
  <c r="R34"/>
  <c r="T3" a="1"/>
  <c r="J38" i="3" l="1"/>
  <c r="N38"/>
  <c r="R38"/>
  <c r="V38"/>
  <c r="Z38"/>
  <c r="H38"/>
  <c r="L38"/>
  <c r="P38"/>
  <c r="T38"/>
  <c r="X38"/>
  <c r="G38"/>
  <c r="G44" s="1"/>
  <c r="K38"/>
  <c r="O38"/>
  <c r="S38"/>
  <c r="W38"/>
  <c r="AA38"/>
  <c r="Q38"/>
  <c r="M38"/>
  <c r="I38"/>
  <c r="I44" s="1"/>
  <c r="Y38"/>
  <c r="U38"/>
  <c r="L43"/>
  <c r="P43"/>
  <c r="T43"/>
  <c r="X43"/>
  <c r="AB43"/>
  <c r="AF43"/>
  <c r="AF44" s="1"/>
  <c r="N43"/>
  <c r="R43"/>
  <c r="V43"/>
  <c r="Z43"/>
  <c r="AD43"/>
  <c r="M43"/>
  <c r="Q43"/>
  <c r="U43"/>
  <c r="Y43"/>
  <c r="AC43"/>
  <c r="S43"/>
  <c r="O43"/>
  <c r="AE43"/>
  <c r="AA43"/>
  <c r="W43"/>
  <c r="L41"/>
  <c r="P41"/>
  <c r="T41"/>
  <c r="X41"/>
  <c r="AB41"/>
  <c r="J41"/>
  <c r="N41"/>
  <c r="R41"/>
  <c r="V41"/>
  <c r="Z41"/>
  <c r="AD41"/>
  <c r="M41"/>
  <c r="Q41"/>
  <c r="U41"/>
  <c r="Y41"/>
  <c r="AC41"/>
  <c r="S41"/>
  <c r="O41"/>
  <c r="K41"/>
  <c r="AA41"/>
  <c r="W41"/>
  <c r="N42"/>
  <c r="R42"/>
  <c r="V42"/>
  <c r="Z42"/>
  <c r="AD42"/>
  <c r="L42"/>
  <c r="P42"/>
  <c r="T42"/>
  <c r="X42"/>
  <c r="AB42"/>
  <c r="K42"/>
  <c r="O42"/>
  <c r="S42"/>
  <c r="W42"/>
  <c r="AA42"/>
  <c r="AE42"/>
  <c r="AE44" s="1"/>
  <c r="M42"/>
  <c r="AC42"/>
  <c r="Y42"/>
  <c r="U42"/>
  <c r="Q42"/>
  <c r="H39"/>
  <c r="L39"/>
  <c r="P39"/>
  <c r="T39"/>
  <c r="X39"/>
  <c r="AB39"/>
  <c r="AB44" s="1"/>
  <c r="J39"/>
  <c r="N39"/>
  <c r="R39"/>
  <c r="V39"/>
  <c r="Z39"/>
  <c r="I39"/>
  <c r="M39"/>
  <c r="Q39"/>
  <c r="U39"/>
  <c r="Y39"/>
  <c r="W39"/>
  <c r="S39"/>
  <c r="O39"/>
  <c r="K39"/>
  <c r="AA39"/>
  <c r="T5" i="1"/>
  <c r="T21"/>
  <c r="T37"/>
  <c r="T53"/>
  <c r="T8"/>
  <c r="T24"/>
  <c r="T40"/>
  <c r="T56"/>
  <c r="T11"/>
  <c r="T27"/>
  <c r="T43"/>
  <c r="T59"/>
  <c r="T14"/>
  <c r="T30"/>
  <c r="T46"/>
  <c r="T62"/>
  <c r="T9"/>
  <c r="T29"/>
  <c r="T49"/>
  <c r="T12"/>
  <c r="T32"/>
  <c r="T52"/>
  <c r="T15"/>
  <c r="T35"/>
  <c r="T55"/>
  <c r="T18"/>
  <c r="T38"/>
  <c r="T58"/>
  <c r="T25"/>
  <c r="T45"/>
  <c r="T4"/>
  <c r="T28"/>
  <c r="T48"/>
  <c r="T7"/>
  <c r="T31"/>
  <c r="T51"/>
  <c r="T10"/>
  <c r="T34"/>
  <c r="T54"/>
  <c r="T17"/>
  <c r="T41"/>
  <c r="T61"/>
  <c r="T20"/>
  <c r="T44"/>
  <c r="T3"/>
  <c r="T23"/>
  <c r="T47"/>
  <c r="T13"/>
  <c r="T36"/>
  <c r="T63"/>
  <c r="T42"/>
  <c r="T16"/>
  <c r="T39"/>
  <c r="T26"/>
  <c r="T57"/>
  <c r="T19"/>
  <c r="T22"/>
  <c r="T33"/>
  <c r="T60"/>
  <c r="T6"/>
  <c r="T50"/>
  <c r="R2"/>
  <c r="V3" a="1"/>
  <c r="AC44" i="3" l="1"/>
  <c r="L44"/>
  <c r="AA44"/>
  <c r="U44"/>
  <c r="Q44"/>
  <c r="O44"/>
  <c r="T44"/>
  <c r="Z44"/>
  <c r="J44"/>
  <c r="W44"/>
  <c r="R44"/>
  <c r="Y44"/>
  <c r="AD44"/>
  <c r="M44"/>
  <c r="S44"/>
  <c r="X44"/>
  <c r="H44"/>
  <c r="I48" s="1" a="1"/>
  <c r="N44"/>
  <c r="K44"/>
  <c r="J49" s="1" a="1"/>
  <c r="P44"/>
  <c r="V44"/>
  <c r="V18" i="1"/>
  <c r="V34"/>
  <c r="V50"/>
  <c r="V66"/>
  <c r="V17"/>
  <c r="V33"/>
  <c r="V49"/>
  <c r="V65"/>
  <c r="V12"/>
  <c r="V28"/>
  <c r="V44"/>
  <c r="V60"/>
  <c r="V7"/>
  <c r="V23"/>
  <c r="V39"/>
  <c r="V55"/>
  <c r="V22"/>
  <c r="V42"/>
  <c r="V62"/>
  <c r="V21"/>
  <c r="V41"/>
  <c r="V61"/>
  <c r="V16"/>
  <c r="V36"/>
  <c r="V56"/>
  <c r="V11"/>
  <c r="V31"/>
  <c r="V51"/>
  <c r="V14"/>
  <c r="V38"/>
  <c r="V58"/>
  <c r="V13"/>
  <c r="V37"/>
  <c r="V57"/>
  <c r="V8"/>
  <c r="V32"/>
  <c r="V52"/>
  <c r="V3"/>
  <c r="V27"/>
  <c r="V47"/>
  <c r="V67"/>
  <c r="V10"/>
  <c r="V30"/>
  <c r="V54"/>
  <c r="V9"/>
  <c r="V29"/>
  <c r="V53"/>
  <c r="V4"/>
  <c r="V24"/>
  <c r="V48"/>
  <c r="V68"/>
  <c r="V19"/>
  <c r="V43"/>
  <c r="V63"/>
  <c r="V26"/>
  <c r="V45"/>
  <c r="V64"/>
  <c r="V6"/>
  <c r="V25"/>
  <c r="V40"/>
  <c r="V59"/>
  <c r="V5"/>
  <c r="V20"/>
  <c r="V35"/>
  <c r="V46"/>
  <c r="V69"/>
  <c r="V15"/>
  <c r="T2"/>
  <c r="X3" a="1"/>
  <c r="A44" i="3" l="1"/>
  <c r="J48"/>
  <c r="N48"/>
  <c r="R48"/>
  <c r="V48"/>
  <c r="Z48"/>
  <c r="AD48"/>
  <c r="AH48"/>
  <c r="L48"/>
  <c r="P48"/>
  <c r="T48"/>
  <c r="X48"/>
  <c r="AB48"/>
  <c r="AF48"/>
  <c r="K48"/>
  <c r="O48"/>
  <c r="S48"/>
  <c r="W48"/>
  <c r="AA48"/>
  <c r="AE48"/>
  <c r="I48"/>
  <c r="Y48"/>
  <c r="U48"/>
  <c r="Q48"/>
  <c r="AG48"/>
  <c r="M48"/>
  <c r="AC48"/>
  <c r="K49"/>
  <c r="O49"/>
  <c r="S49"/>
  <c r="W49"/>
  <c r="AA49"/>
  <c r="AE49"/>
  <c r="AI49"/>
  <c r="M49"/>
  <c r="Q49"/>
  <c r="U49"/>
  <c r="Y49"/>
  <c r="AC49"/>
  <c r="AG49"/>
  <c r="L49"/>
  <c r="P49"/>
  <c r="T49"/>
  <c r="X49"/>
  <c r="AB49"/>
  <c r="AF49"/>
  <c r="J49"/>
  <c r="Z49"/>
  <c r="V49"/>
  <c r="R49"/>
  <c r="AH49"/>
  <c r="N49"/>
  <c r="AD49"/>
  <c r="K50" a="1"/>
  <c r="L51" a="1"/>
  <c r="H47" a="1"/>
  <c r="M52" a="1"/>
  <c r="X5" i="1"/>
  <c r="X21"/>
  <c r="X37"/>
  <c r="X53"/>
  <c r="X69"/>
  <c r="X15"/>
  <c r="X35"/>
  <c r="X67"/>
  <c r="X14"/>
  <c r="X30"/>
  <c r="X46"/>
  <c r="X62"/>
  <c r="X4"/>
  <c r="X20"/>
  <c r="X36"/>
  <c r="X52"/>
  <c r="X68"/>
  <c r="X39"/>
  <c r="X71"/>
  <c r="X13"/>
  <c r="X33"/>
  <c r="X57"/>
  <c r="X3"/>
  <c r="X31"/>
  <c r="X75"/>
  <c r="X22"/>
  <c r="X42"/>
  <c r="X66"/>
  <c r="X12"/>
  <c r="X32"/>
  <c r="X56"/>
  <c r="X7"/>
  <c r="X63"/>
  <c r="X9"/>
  <c r="X29"/>
  <c r="X49"/>
  <c r="X73"/>
  <c r="X23"/>
  <c r="X59"/>
  <c r="X18"/>
  <c r="X38"/>
  <c r="X58"/>
  <c r="X8"/>
  <c r="X28"/>
  <c r="X48"/>
  <c r="X72"/>
  <c r="X55"/>
  <c r="X25"/>
  <c r="X45"/>
  <c r="X65"/>
  <c r="X19"/>
  <c r="X51"/>
  <c r="X10"/>
  <c r="X34"/>
  <c r="X54"/>
  <c r="X74"/>
  <c r="X24"/>
  <c r="X44"/>
  <c r="X64"/>
  <c r="X47"/>
  <c r="X61"/>
  <c r="X26"/>
  <c r="X40"/>
  <c r="X41"/>
  <c r="X6"/>
  <c r="X16"/>
  <c r="X17"/>
  <c r="X43"/>
  <c r="X70"/>
  <c r="X27"/>
  <c r="X11"/>
  <c r="X50"/>
  <c r="X60"/>
  <c r="V2"/>
  <c r="Z3" a="1"/>
  <c r="N52" i="3" l="1"/>
  <c r="R52"/>
  <c r="V52"/>
  <c r="Z52"/>
  <c r="AD52"/>
  <c r="AH52"/>
  <c r="AL52"/>
  <c r="AL53" s="1"/>
  <c r="P52"/>
  <c r="T52"/>
  <c r="X52"/>
  <c r="AB52"/>
  <c r="AF52"/>
  <c r="AJ52"/>
  <c r="O52"/>
  <c r="S52"/>
  <c r="W52"/>
  <c r="AA52"/>
  <c r="AE52"/>
  <c r="AI52"/>
  <c r="M52"/>
  <c r="AC52"/>
  <c r="Y52"/>
  <c r="U52"/>
  <c r="AK52"/>
  <c r="Q52"/>
  <c r="AG52"/>
  <c r="M51"/>
  <c r="Q51"/>
  <c r="U51"/>
  <c r="Y51"/>
  <c r="AC51"/>
  <c r="AG51"/>
  <c r="AK51"/>
  <c r="O51"/>
  <c r="S51"/>
  <c r="W51"/>
  <c r="AA51"/>
  <c r="AE51"/>
  <c r="AI51"/>
  <c r="N51"/>
  <c r="R51"/>
  <c r="V51"/>
  <c r="Z51"/>
  <c r="AD51"/>
  <c r="AH51"/>
  <c r="L51"/>
  <c r="AB51"/>
  <c r="X51"/>
  <c r="T51"/>
  <c r="AJ51"/>
  <c r="P51"/>
  <c r="AF51"/>
  <c r="L50"/>
  <c r="P50"/>
  <c r="T50"/>
  <c r="X50"/>
  <c r="AB50"/>
  <c r="AF50"/>
  <c r="AJ50"/>
  <c r="N50"/>
  <c r="R50"/>
  <c r="V50"/>
  <c r="Z50"/>
  <c r="AD50"/>
  <c r="AH50"/>
  <c r="M50"/>
  <c r="Q50"/>
  <c r="U50"/>
  <c r="Y50"/>
  <c r="AC50"/>
  <c r="AG50"/>
  <c r="K50"/>
  <c r="AA50"/>
  <c r="W50"/>
  <c r="S50"/>
  <c r="AI50"/>
  <c r="O50"/>
  <c r="AE50"/>
  <c r="I47"/>
  <c r="I53" s="1"/>
  <c r="M47"/>
  <c r="Q47"/>
  <c r="U47"/>
  <c r="Y47"/>
  <c r="AC47"/>
  <c r="AG47"/>
  <c r="K47"/>
  <c r="O47"/>
  <c r="S47"/>
  <c r="W47"/>
  <c r="AA47"/>
  <c r="AE47"/>
  <c r="J47"/>
  <c r="J53" s="1"/>
  <c r="N47"/>
  <c r="R47"/>
  <c r="V47"/>
  <c r="Z47"/>
  <c r="AD47"/>
  <c r="H47"/>
  <c r="H53" s="1"/>
  <c r="X47"/>
  <c r="T47"/>
  <c r="P47"/>
  <c r="AF47"/>
  <c r="L47"/>
  <c r="AB47"/>
  <c r="Z14" i="1"/>
  <c r="Z30"/>
  <c r="Z46"/>
  <c r="Z62"/>
  <c r="Z78"/>
  <c r="Z17"/>
  <c r="Z33"/>
  <c r="Z49"/>
  <c r="Z65"/>
  <c r="Z81"/>
  <c r="Z16"/>
  <c r="Z6"/>
  <c r="Z22"/>
  <c r="Z38"/>
  <c r="Z54"/>
  <c r="Z70"/>
  <c r="Z9"/>
  <c r="Z25"/>
  <c r="Z41"/>
  <c r="Z57"/>
  <c r="Z73"/>
  <c r="Z8"/>
  <c r="Z18"/>
  <c r="Z50"/>
  <c r="Z5"/>
  <c r="Z37"/>
  <c r="Z69"/>
  <c r="Z20"/>
  <c r="Z36"/>
  <c r="Z52"/>
  <c r="Z68"/>
  <c r="Z3"/>
  <c r="Z19"/>
  <c r="Z35"/>
  <c r="Z51"/>
  <c r="Z67"/>
  <c r="Z10"/>
  <c r="Z58"/>
  <c r="Z21"/>
  <c r="Z61"/>
  <c r="Z24"/>
  <c r="Z44"/>
  <c r="Z64"/>
  <c r="Z7"/>
  <c r="Z27"/>
  <c r="Z47"/>
  <c r="Z71"/>
  <c r="Z42"/>
  <c r="Z13"/>
  <c r="Z53"/>
  <c r="Z12"/>
  <c r="Z40"/>
  <c r="Z60"/>
  <c r="Z80"/>
  <c r="Z23"/>
  <c r="Z43"/>
  <c r="Z63"/>
  <c r="Z34"/>
  <c r="Z74"/>
  <c r="Z45"/>
  <c r="Z4"/>
  <c r="Z32"/>
  <c r="Z56"/>
  <c r="Z76"/>
  <c r="Z15"/>
  <c r="Z39"/>
  <c r="Z59"/>
  <c r="Z79"/>
  <c r="Z66"/>
  <c r="Z48"/>
  <c r="Z55"/>
  <c r="Z26"/>
  <c r="Z28"/>
  <c r="Z31"/>
  <c r="Z77"/>
  <c r="Z11"/>
  <c r="Z29"/>
  <c r="Z72"/>
  <c r="Z75"/>
  <c r="X2"/>
  <c r="AB3" a="1"/>
  <c r="V53" i="3" l="1"/>
  <c r="AE53"/>
  <c r="AB53"/>
  <c r="T53"/>
  <c r="Z53"/>
  <c r="S53"/>
  <c r="AC53"/>
  <c r="M53"/>
  <c r="AI53"/>
  <c r="AH53"/>
  <c r="P53"/>
  <c r="N53"/>
  <c r="I56" s="1" a="1"/>
  <c r="AG53"/>
  <c r="AK53"/>
  <c r="AF53"/>
  <c r="R53"/>
  <c r="AA53"/>
  <c r="K53"/>
  <c r="U53"/>
  <c r="AD53"/>
  <c r="W53"/>
  <c r="Q53"/>
  <c r="L53"/>
  <c r="X53"/>
  <c r="K58" s="1" a="1"/>
  <c r="O53"/>
  <c r="Y53"/>
  <c r="AJ53"/>
  <c r="AB18" i="1"/>
  <c r="AB34"/>
  <c r="AB50"/>
  <c r="AB66"/>
  <c r="AB82"/>
  <c r="AB13"/>
  <c r="AB29"/>
  <c r="AB45"/>
  <c r="AB61"/>
  <c r="AB77"/>
  <c r="AB8"/>
  <c r="AB24"/>
  <c r="AB40"/>
  <c r="AB56"/>
  <c r="AB72"/>
  <c r="AB3"/>
  <c r="AB19"/>
  <c r="AB35"/>
  <c r="AB51"/>
  <c r="AB67"/>
  <c r="AB83"/>
  <c r="AB10"/>
  <c r="AB26"/>
  <c r="AB42"/>
  <c r="AB58"/>
  <c r="AB74"/>
  <c r="AB5"/>
  <c r="AB21"/>
  <c r="AB37"/>
  <c r="AB53"/>
  <c r="AB69"/>
  <c r="AB85"/>
  <c r="AB16"/>
  <c r="AB32"/>
  <c r="AB48"/>
  <c r="AB64"/>
  <c r="AB80"/>
  <c r="AB11"/>
  <c r="AB27"/>
  <c r="AB43"/>
  <c r="AB59"/>
  <c r="AB75"/>
  <c r="AB6"/>
  <c r="AB38"/>
  <c r="AB70"/>
  <c r="AB17"/>
  <c r="AB49"/>
  <c r="AB81"/>
  <c r="AB28"/>
  <c r="AB60"/>
  <c r="AB7"/>
  <c r="AB39"/>
  <c r="AB71"/>
  <c r="AB14"/>
  <c r="AB54"/>
  <c r="AB9"/>
  <c r="AB57"/>
  <c r="AB12"/>
  <c r="AB52"/>
  <c r="AB15"/>
  <c r="AB55"/>
  <c r="AB46"/>
  <c r="AB86"/>
  <c r="AB41"/>
  <c r="AB4"/>
  <c r="AB44"/>
  <c r="AB84"/>
  <c r="AB47"/>
  <c r="AB87"/>
  <c r="AB30"/>
  <c r="AB78"/>
  <c r="AB33"/>
  <c r="AB73"/>
  <c r="AB36"/>
  <c r="AB76"/>
  <c r="AB31"/>
  <c r="AB79"/>
  <c r="AB62"/>
  <c r="AB68"/>
  <c r="AB22"/>
  <c r="AB20"/>
  <c r="AB65"/>
  <c r="AB63"/>
  <c r="AB25"/>
  <c r="AB23"/>
  <c r="Z2"/>
  <c r="AD3" a="1"/>
  <c r="A53" i="3" l="1"/>
  <c r="M58"/>
  <c r="Q58"/>
  <c r="U58"/>
  <c r="Y58"/>
  <c r="AC58"/>
  <c r="AG58"/>
  <c r="AK58"/>
  <c r="AO58"/>
  <c r="K58"/>
  <c r="O58"/>
  <c r="S58"/>
  <c r="W58"/>
  <c r="AA58"/>
  <c r="AE58"/>
  <c r="AI58"/>
  <c r="AM58"/>
  <c r="N58"/>
  <c r="R58"/>
  <c r="V58"/>
  <c r="Z58"/>
  <c r="AD58"/>
  <c r="AH58"/>
  <c r="AL58"/>
  <c r="P58"/>
  <c r="AF58"/>
  <c r="L58"/>
  <c r="AB58"/>
  <c r="X58"/>
  <c r="AN58"/>
  <c r="T58"/>
  <c r="AJ58"/>
  <c r="I56"/>
  <c r="I62" s="1"/>
  <c r="M56"/>
  <c r="Q56"/>
  <c r="U56"/>
  <c r="Y56"/>
  <c r="AC56"/>
  <c r="AG56"/>
  <c r="AK56"/>
  <c r="K56"/>
  <c r="O56"/>
  <c r="S56"/>
  <c r="W56"/>
  <c r="AA56"/>
  <c r="AE56"/>
  <c r="AI56"/>
  <c r="AM56"/>
  <c r="J56"/>
  <c r="N56"/>
  <c r="R56"/>
  <c r="V56"/>
  <c r="Z56"/>
  <c r="AD56"/>
  <c r="AH56"/>
  <c r="AL56"/>
  <c r="T56"/>
  <c r="AJ56"/>
  <c r="P56"/>
  <c r="AF56"/>
  <c r="L56"/>
  <c r="AB56"/>
  <c r="X56"/>
  <c r="J57" a="1"/>
  <c r="N61" a="1"/>
  <c r="L59" a="1"/>
  <c r="M60" a="1"/>
  <c r="AD10" i="1"/>
  <c r="AD26"/>
  <c r="AD42"/>
  <c r="AD58"/>
  <c r="AD74"/>
  <c r="AD90"/>
  <c r="AD17"/>
  <c r="AD33"/>
  <c r="AD49"/>
  <c r="AD65"/>
  <c r="AD81"/>
  <c r="AD4"/>
  <c r="AD20"/>
  <c r="AD36"/>
  <c r="AD52"/>
  <c r="AD68"/>
  <c r="AD84"/>
  <c r="AD7"/>
  <c r="AD23"/>
  <c r="AD39"/>
  <c r="AD55"/>
  <c r="AD75"/>
  <c r="AD91"/>
  <c r="AD59"/>
  <c r="AD18"/>
  <c r="AD34"/>
  <c r="AD50"/>
  <c r="AD66"/>
  <c r="AD82"/>
  <c r="AD9"/>
  <c r="AD25"/>
  <c r="AD41"/>
  <c r="AD57"/>
  <c r="AD73"/>
  <c r="AD89"/>
  <c r="AD12"/>
  <c r="AD28"/>
  <c r="AD44"/>
  <c r="AD60"/>
  <c r="AD76"/>
  <c r="AD92"/>
  <c r="AD15"/>
  <c r="AD31"/>
  <c r="AD47"/>
  <c r="AD67"/>
  <c r="AD83"/>
  <c r="AD14"/>
  <c r="AD46"/>
  <c r="AD78"/>
  <c r="AD21"/>
  <c r="AD53"/>
  <c r="AD85"/>
  <c r="AD24"/>
  <c r="AD56"/>
  <c r="AD88"/>
  <c r="AD27"/>
  <c r="AD63"/>
  <c r="AD30"/>
  <c r="AD70"/>
  <c r="AD29"/>
  <c r="AD69"/>
  <c r="AD16"/>
  <c r="AD64"/>
  <c r="AD11"/>
  <c r="AD51"/>
  <c r="AD22"/>
  <c r="AD62"/>
  <c r="AD13"/>
  <c r="AD61"/>
  <c r="AD8"/>
  <c r="AD48"/>
  <c r="AD3"/>
  <c r="AD43"/>
  <c r="AD87"/>
  <c r="AD6"/>
  <c r="AD54"/>
  <c r="AD5"/>
  <c r="AD45"/>
  <c r="AD93"/>
  <c r="AD40"/>
  <c r="AD80"/>
  <c r="AD35"/>
  <c r="AD79"/>
  <c r="AD86"/>
  <c r="AD72"/>
  <c r="AD38"/>
  <c r="AD32"/>
  <c r="AD77"/>
  <c r="AD71"/>
  <c r="AD37"/>
  <c r="AD19"/>
  <c r="AB2"/>
  <c r="AF3" a="1"/>
  <c r="M59" i="3" l="1"/>
  <c r="Q59"/>
  <c r="U59"/>
  <c r="Y59"/>
  <c r="AC59"/>
  <c r="AG59"/>
  <c r="AK59"/>
  <c r="AO59"/>
  <c r="O59"/>
  <c r="S59"/>
  <c r="W59"/>
  <c r="AA59"/>
  <c r="AE59"/>
  <c r="AI59"/>
  <c r="AM59"/>
  <c r="N59"/>
  <c r="R59"/>
  <c r="V59"/>
  <c r="Z59"/>
  <c r="AD59"/>
  <c r="AH59"/>
  <c r="AL59"/>
  <c r="AP59"/>
  <c r="L59"/>
  <c r="AB59"/>
  <c r="X59"/>
  <c r="AN59"/>
  <c r="T59"/>
  <c r="AJ59"/>
  <c r="P59"/>
  <c r="AF59"/>
  <c r="M60"/>
  <c r="Q60"/>
  <c r="U60"/>
  <c r="Y60"/>
  <c r="AC60"/>
  <c r="AG60"/>
  <c r="AK60"/>
  <c r="AO60"/>
  <c r="O60"/>
  <c r="S60"/>
  <c r="W60"/>
  <c r="AA60"/>
  <c r="AE60"/>
  <c r="AI60"/>
  <c r="AM60"/>
  <c r="AQ60"/>
  <c r="N60"/>
  <c r="R60"/>
  <c r="V60"/>
  <c r="Z60"/>
  <c r="AD60"/>
  <c r="AH60"/>
  <c r="AL60"/>
  <c r="AP60"/>
  <c r="X60"/>
  <c r="AN60"/>
  <c r="T60"/>
  <c r="AJ60"/>
  <c r="P60"/>
  <c r="AF60"/>
  <c r="AB60"/>
  <c r="M57"/>
  <c r="M62" s="1"/>
  <c r="Q57"/>
  <c r="U57"/>
  <c r="Y57"/>
  <c r="AC57"/>
  <c r="AG57"/>
  <c r="AK57"/>
  <c r="K57"/>
  <c r="K62" s="1"/>
  <c r="O57"/>
  <c r="S57"/>
  <c r="W57"/>
  <c r="AA57"/>
  <c r="AE57"/>
  <c r="AI57"/>
  <c r="AM57"/>
  <c r="J57"/>
  <c r="J62" s="1"/>
  <c r="N57"/>
  <c r="R57"/>
  <c r="V57"/>
  <c r="Z57"/>
  <c r="AD57"/>
  <c r="AH57"/>
  <c r="AL57"/>
  <c r="T57"/>
  <c r="AJ57"/>
  <c r="P57"/>
  <c r="AF57"/>
  <c r="L57"/>
  <c r="AB57"/>
  <c r="X57"/>
  <c r="AN57"/>
  <c r="Q61"/>
  <c r="U61"/>
  <c r="Y61"/>
  <c r="AC61"/>
  <c r="AG61"/>
  <c r="AK61"/>
  <c r="AO61"/>
  <c r="O61"/>
  <c r="S61"/>
  <c r="W61"/>
  <c r="AA61"/>
  <c r="AE61"/>
  <c r="AI61"/>
  <c r="AM61"/>
  <c r="AQ61"/>
  <c r="N61"/>
  <c r="R61"/>
  <c r="V61"/>
  <c r="Z61"/>
  <c r="AD61"/>
  <c r="AH61"/>
  <c r="AH62" s="1"/>
  <c r="AL61"/>
  <c r="AP61"/>
  <c r="X61"/>
  <c r="AN61"/>
  <c r="T61"/>
  <c r="AJ61"/>
  <c r="P61"/>
  <c r="AF61"/>
  <c r="AB61"/>
  <c r="AR61"/>
  <c r="AR62" s="1"/>
  <c r="AF18" i="1"/>
  <c r="AF34"/>
  <c r="AF50"/>
  <c r="AF66"/>
  <c r="AF82"/>
  <c r="AF98"/>
  <c r="AF17"/>
  <c r="AF33"/>
  <c r="AF49"/>
  <c r="AF65"/>
  <c r="AF81"/>
  <c r="AF97"/>
  <c r="AF16"/>
  <c r="AF32"/>
  <c r="AF48"/>
  <c r="AF64"/>
  <c r="AF80"/>
  <c r="AF96"/>
  <c r="AF15"/>
  <c r="AF31"/>
  <c r="AF47"/>
  <c r="AF63"/>
  <c r="AF79"/>
  <c r="AF95"/>
  <c r="AF10"/>
  <c r="AF26"/>
  <c r="AF42"/>
  <c r="AF58"/>
  <c r="AF74"/>
  <c r="AF90"/>
  <c r="AF9"/>
  <c r="AF25"/>
  <c r="AF41"/>
  <c r="AF57"/>
  <c r="AF73"/>
  <c r="AF89"/>
  <c r="AF8"/>
  <c r="AF24"/>
  <c r="AF40"/>
  <c r="AF56"/>
  <c r="AF72"/>
  <c r="AF88"/>
  <c r="AF7"/>
  <c r="AF23"/>
  <c r="AF39"/>
  <c r="AF55"/>
  <c r="AF71"/>
  <c r="AF87"/>
  <c r="AF22"/>
  <c r="AF54"/>
  <c r="AF86"/>
  <c r="AF21"/>
  <c r="AF53"/>
  <c r="AF85"/>
  <c r="AF20"/>
  <c r="AF52"/>
  <c r="AF84"/>
  <c r="AF19"/>
  <c r="AF51"/>
  <c r="AF83"/>
  <c r="AF38"/>
  <c r="AF78"/>
  <c r="AF29"/>
  <c r="AF69"/>
  <c r="AF12"/>
  <c r="AF60"/>
  <c r="AF3"/>
  <c r="AF43"/>
  <c r="AF91"/>
  <c r="AF30"/>
  <c r="AF70"/>
  <c r="AF13"/>
  <c r="AF61"/>
  <c r="AF4"/>
  <c r="AF44"/>
  <c r="AF92"/>
  <c r="AF35"/>
  <c r="AF75"/>
  <c r="AF14"/>
  <c r="AF62"/>
  <c r="AF5"/>
  <c r="AF45"/>
  <c r="AF93"/>
  <c r="AF36"/>
  <c r="AF76"/>
  <c r="AF27"/>
  <c r="AF67"/>
  <c r="AF37"/>
  <c r="AF11"/>
  <c r="AF94"/>
  <c r="AF68"/>
  <c r="AF46"/>
  <c r="AF28"/>
  <c r="AF99"/>
  <c r="AF6"/>
  <c r="AF77"/>
  <c r="AF59"/>
  <c r="AD2"/>
  <c r="AH3" a="1"/>
  <c r="AJ62" i="3" l="1"/>
  <c r="AM62"/>
  <c r="L62"/>
  <c r="T62"/>
  <c r="Z62"/>
  <c r="AA62"/>
  <c r="Y62"/>
  <c r="AO62"/>
  <c r="AG62"/>
  <c r="Q62"/>
  <c r="AB62"/>
  <c r="AD62"/>
  <c r="N62"/>
  <c r="AE62"/>
  <c r="O62"/>
  <c r="AC62"/>
  <c r="X62"/>
  <c r="P62"/>
  <c r="R62"/>
  <c r="AI62"/>
  <c r="S62"/>
  <c r="AF62"/>
  <c r="AL62"/>
  <c r="V62"/>
  <c r="W62"/>
  <c r="AK62"/>
  <c r="U62"/>
  <c r="AN62"/>
  <c r="AQ62"/>
  <c r="AP62"/>
  <c r="L67" s="1" a="1"/>
  <c r="N69" a="1"/>
  <c r="AH13" i="1"/>
  <c r="AH29"/>
  <c r="AH45"/>
  <c r="AH61"/>
  <c r="AH77"/>
  <c r="AH93"/>
  <c r="AH4"/>
  <c r="AH20"/>
  <c r="AH36"/>
  <c r="AH52"/>
  <c r="AH68"/>
  <c r="AH84"/>
  <c r="AH100"/>
  <c r="AH11"/>
  <c r="AH31"/>
  <c r="AH47"/>
  <c r="AH67"/>
  <c r="AH91"/>
  <c r="AH14"/>
  <c r="AH30"/>
  <c r="AH46"/>
  <c r="AH62"/>
  <c r="AH78"/>
  <c r="AH94"/>
  <c r="AH59"/>
  <c r="AH103"/>
  <c r="AH5"/>
  <c r="AH21"/>
  <c r="AH37"/>
  <c r="AH53"/>
  <c r="AH69"/>
  <c r="AH85"/>
  <c r="AH101"/>
  <c r="AH12"/>
  <c r="AH28"/>
  <c r="AH44"/>
  <c r="AH60"/>
  <c r="AH76"/>
  <c r="AH92"/>
  <c r="AH3"/>
  <c r="AH19"/>
  <c r="AH39"/>
  <c r="AH55"/>
  <c r="AH79"/>
  <c r="AH6"/>
  <c r="AH22"/>
  <c r="AH38"/>
  <c r="AH54"/>
  <c r="AH70"/>
  <c r="AH86"/>
  <c r="AH102"/>
  <c r="AH87"/>
  <c r="AH17"/>
  <c r="AH49"/>
  <c r="AH81"/>
  <c r="AH8"/>
  <c r="AH40"/>
  <c r="AH72"/>
  <c r="AH104"/>
  <c r="AH35"/>
  <c r="AH71"/>
  <c r="AH18"/>
  <c r="AH50"/>
  <c r="AH82"/>
  <c r="AH75"/>
  <c r="AH25"/>
  <c r="AH65"/>
  <c r="AH105"/>
  <c r="AH48"/>
  <c r="AH88"/>
  <c r="AH27"/>
  <c r="AH83"/>
  <c r="AH34"/>
  <c r="AH74"/>
  <c r="AH95"/>
  <c r="AH9"/>
  <c r="AH57"/>
  <c r="AH97"/>
  <c r="AH32"/>
  <c r="AH80"/>
  <c r="AH15"/>
  <c r="AH63"/>
  <c r="AH26"/>
  <c r="AH66"/>
  <c r="AH23"/>
  <c r="AH41"/>
  <c r="AH89"/>
  <c r="AH24"/>
  <c r="AH64"/>
  <c r="AH7"/>
  <c r="AH51"/>
  <c r="AH10"/>
  <c r="AH58"/>
  <c r="AH98"/>
  <c r="AH33"/>
  <c r="AH96"/>
  <c r="AH90"/>
  <c r="AH56"/>
  <c r="AH42"/>
  <c r="AH16"/>
  <c r="AH99"/>
  <c r="AH73"/>
  <c r="AH43"/>
  <c r="AF2"/>
  <c r="AJ3" a="1"/>
  <c r="L67" i="3" l="1"/>
  <c r="P67"/>
  <c r="T67"/>
  <c r="X67"/>
  <c r="AB67"/>
  <c r="AF67"/>
  <c r="AJ67"/>
  <c r="AN67"/>
  <c r="AR67"/>
  <c r="M67"/>
  <c r="Q67"/>
  <c r="U67"/>
  <c r="Y67"/>
  <c r="AC67"/>
  <c r="AG67"/>
  <c r="AK67"/>
  <c r="AO67"/>
  <c r="AS67"/>
  <c r="S67"/>
  <c r="AA67"/>
  <c r="AI67"/>
  <c r="AQ67"/>
  <c r="R67"/>
  <c r="Z67"/>
  <c r="AH67"/>
  <c r="AP67"/>
  <c r="O67"/>
  <c r="W67"/>
  <c r="AE67"/>
  <c r="AM67"/>
  <c r="AU67"/>
  <c r="N67"/>
  <c r="V67"/>
  <c r="AD67"/>
  <c r="AL67"/>
  <c r="AT67"/>
  <c r="J65" a="1"/>
  <c r="A62"/>
  <c r="M68" a="1"/>
  <c r="O70" a="1"/>
  <c r="N69"/>
  <c r="R69"/>
  <c r="V69"/>
  <c r="S69"/>
  <c r="X69"/>
  <c r="AB69"/>
  <c r="AF69"/>
  <c r="AJ69"/>
  <c r="AN69"/>
  <c r="AR69"/>
  <c r="AV69"/>
  <c r="Q69"/>
  <c r="W69"/>
  <c r="AA69"/>
  <c r="AE69"/>
  <c r="AI69"/>
  <c r="AM69"/>
  <c r="AQ69"/>
  <c r="AU69"/>
  <c r="P69"/>
  <c r="U69"/>
  <c r="Z69"/>
  <c r="AD69"/>
  <c r="AH69"/>
  <c r="AL69"/>
  <c r="AP69"/>
  <c r="AT69"/>
  <c r="O69"/>
  <c r="T69"/>
  <c r="Y69"/>
  <c r="AC69"/>
  <c r="AG69"/>
  <c r="AK69"/>
  <c r="AO69"/>
  <c r="AS69"/>
  <c r="AW69"/>
  <c r="K66" a="1"/>
  <c r="AJ17" i="1"/>
  <c r="AJ33"/>
  <c r="AJ49"/>
  <c r="AJ65"/>
  <c r="AJ81"/>
  <c r="AJ97"/>
  <c r="AJ3"/>
  <c r="AJ23"/>
  <c r="AJ39"/>
  <c r="AJ59"/>
  <c r="AJ91"/>
  <c r="AJ10"/>
  <c r="AJ26"/>
  <c r="AJ42"/>
  <c r="AJ58"/>
  <c r="AJ74"/>
  <c r="AJ90"/>
  <c r="AJ106"/>
  <c r="AJ12"/>
  <c r="AJ28"/>
  <c r="AJ44"/>
  <c r="AJ60"/>
  <c r="AJ76"/>
  <c r="AJ92"/>
  <c r="AJ108"/>
  <c r="AJ71"/>
  <c r="AJ103"/>
  <c r="AJ9"/>
  <c r="AJ25"/>
  <c r="AJ41"/>
  <c r="AJ57"/>
  <c r="AJ73"/>
  <c r="AJ89"/>
  <c r="AJ105"/>
  <c r="AJ15"/>
  <c r="AJ31"/>
  <c r="AJ51"/>
  <c r="AJ75"/>
  <c r="AJ107"/>
  <c r="AJ18"/>
  <c r="AJ34"/>
  <c r="AJ50"/>
  <c r="AJ66"/>
  <c r="AJ82"/>
  <c r="AJ98"/>
  <c r="AJ4"/>
  <c r="AJ20"/>
  <c r="AJ36"/>
  <c r="AJ52"/>
  <c r="AJ68"/>
  <c r="AJ84"/>
  <c r="AJ100"/>
  <c r="AJ47"/>
  <c r="AJ87"/>
  <c r="AJ5"/>
  <c r="AJ37"/>
  <c r="AJ69"/>
  <c r="AJ101"/>
  <c r="AJ27"/>
  <c r="AJ67"/>
  <c r="AJ14"/>
  <c r="AJ46"/>
  <c r="AJ78"/>
  <c r="AJ110"/>
  <c r="AJ32"/>
  <c r="AJ64"/>
  <c r="AJ96"/>
  <c r="AJ79"/>
  <c r="AJ29"/>
  <c r="AJ77"/>
  <c r="AJ11"/>
  <c r="AJ55"/>
  <c r="AJ22"/>
  <c r="AJ62"/>
  <c r="AJ102"/>
  <c r="AJ40"/>
  <c r="AJ80"/>
  <c r="AJ63"/>
  <c r="AJ21"/>
  <c r="AJ61"/>
  <c r="AJ109"/>
  <c r="AJ43"/>
  <c r="AJ6"/>
  <c r="AJ54"/>
  <c r="AJ94"/>
  <c r="AJ24"/>
  <c r="AJ72"/>
  <c r="AJ7"/>
  <c r="AJ13"/>
  <c r="AJ53"/>
  <c r="AJ93"/>
  <c r="AJ35"/>
  <c r="AJ99"/>
  <c r="AJ38"/>
  <c r="AJ86"/>
  <c r="AJ16"/>
  <c r="AJ56"/>
  <c r="AJ104"/>
  <c r="AJ111"/>
  <c r="AJ19"/>
  <c r="AJ8"/>
  <c r="AJ85"/>
  <c r="AJ70"/>
  <c r="AJ95"/>
  <c r="AJ45"/>
  <c r="AJ30"/>
  <c r="AJ88"/>
  <c r="AJ83"/>
  <c r="AJ48"/>
  <c r="AH2"/>
  <c r="AL3" a="1"/>
  <c r="O70" i="3" l="1"/>
  <c r="S70"/>
  <c r="W70"/>
  <c r="AA70"/>
  <c r="AE70"/>
  <c r="AI70"/>
  <c r="AM70"/>
  <c r="AQ70"/>
  <c r="AU70"/>
  <c r="R70"/>
  <c r="V70"/>
  <c r="Z70"/>
  <c r="AD70"/>
  <c r="AH70"/>
  <c r="AL70"/>
  <c r="AP70"/>
  <c r="AT70"/>
  <c r="AX70"/>
  <c r="AX71" s="1"/>
  <c r="Q70"/>
  <c r="U70"/>
  <c r="Y70"/>
  <c r="AC70"/>
  <c r="AG70"/>
  <c r="AK70"/>
  <c r="AO70"/>
  <c r="AS70"/>
  <c r="AW70"/>
  <c r="AW71" s="1"/>
  <c r="P70"/>
  <c r="T70"/>
  <c r="X70"/>
  <c r="AB70"/>
  <c r="AF70"/>
  <c r="AJ70"/>
  <c r="AN70"/>
  <c r="AR70"/>
  <c r="AV70"/>
  <c r="J65"/>
  <c r="J71" s="1"/>
  <c r="N65"/>
  <c r="R65"/>
  <c r="V65"/>
  <c r="Z65"/>
  <c r="AD65"/>
  <c r="AH65"/>
  <c r="AL65"/>
  <c r="AP65"/>
  <c r="K65"/>
  <c r="O65"/>
  <c r="S65"/>
  <c r="W65"/>
  <c r="AA65"/>
  <c r="AE65"/>
  <c r="AI65"/>
  <c r="AM65"/>
  <c r="AQ65"/>
  <c r="P65"/>
  <c r="X65"/>
  <c r="AF65"/>
  <c r="AN65"/>
  <c r="M65"/>
  <c r="U65"/>
  <c r="AC65"/>
  <c r="AK65"/>
  <c r="AS65"/>
  <c r="L65"/>
  <c r="T65"/>
  <c r="AB65"/>
  <c r="AJ65"/>
  <c r="AR65"/>
  <c r="Q65"/>
  <c r="Y65"/>
  <c r="AG65"/>
  <c r="AO65"/>
  <c r="M66"/>
  <c r="Q66"/>
  <c r="U66"/>
  <c r="Y66"/>
  <c r="AC66"/>
  <c r="AG66"/>
  <c r="AK66"/>
  <c r="AO66"/>
  <c r="AS66"/>
  <c r="N66"/>
  <c r="R66"/>
  <c r="V66"/>
  <c r="Z66"/>
  <c r="AD66"/>
  <c r="AH66"/>
  <c r="AL66"/>
  <c r="AP66"/>
  <c r="AT66"/>
  <c r="P66"/>
  <c r="X66"/>
  <c r="AF66"/>
  <c r="AN66"/>
  <c r="O66"/>
  <c r="W66"/>
  <c r="AE66"/>
  <c r="AM66"/>
  <c r="L66"/>
  <c r="T66"/>
  <c r="AB66"/>
  <c r="AJ66"/>
  <c r="AR66"/>
  <c r="K66"/>
  <c r="S66"/>
  <c r="AA66"/>
  <c r="AI66"/>
  <c r="AQ66"/>
  <c r="O68"/>
  <c r="S68"/>
  <c r="W68"/>
  <c r="AA68"/>
  <c r="AE68"/>
  <c r="AI68"/>
  <c r="AM68"/>
  <c r="AQ68"/>
  <c r="AU68"/>
  <c r="AU71" s="1"/>
  <c r="M68"/>
  <c r="R68"/>
  <c r="X68"/>
  <c r="AC68"/>
  <c r="AH68"/>
  <c r="AN68"/>
  <c r="AS68"/>
  <c r="Q68"/>
  <c r="V68"/>
  <c r="AB68"/>
  <c r="AG68"/>
  <c r="AL68"/>
  <c r="AR68"/>
  <c r="P68"/>
  <c r="U68"/>
  <c r="Z68"/>
  <c r="AF68"/>
  <c r="AK68"/>
  <c r="AP68"/>
  <c r="AV68"/>
  <c r="N68"/>
  <c r="T68"/>
  <c r="Y68"/>
  <c r="AD68"/>
  <c r="AJ68"/>
  <c r="AO68"/>
  <c r="AT68"/>
  <c r="AL10" i="1"/>
  <c r="AL26"/>
  <c r="AL42"/>
  <c r="AL58"/>
  <c r="AL74"/>
  <c r="AL90"/>
  <c r="AL106"/>
  <c r="AL9"/>
  <c r="AL25"/>
  <c r="AL41"/>
  <c r="AL57"/>
  <c r="AL73"/>
  <c r="AL89"/>
  <c r="AL105"/>
  <c r="AL4"/>
  <c r="AL20"/>
  <c r="AL36"/>
  <c r="AL52"/>
  <c r="AL68"/>
  <c r="AL84"/>
  <c r="AL100"/>
  <c r="AL116"/>
  <c r="AL15"/>
  <c r="AL31"/>
  <c r="AL47"/>
  <c r="AL67"/>
  <c r="AL83"/>
  <c r="AL99"/>
  <c r="AL115"/>
  <c r="AL63"/>
  <c r="AL18"/>
  <c r="AL34"/>
  <c r="AL50"/>
  <c r="AL66"/>
  <c r="AL82"/>
  <c r="AL98"/>
  <c r="AL114"/>
  <c r="AL17"/>
  <c r="AL33"/>
  <c r="AL49"/>
  <c r="AL65"/>
  <c r="AL81"/>
  <c r="AL97"/>
  <c r="AL113"/>
  <c r="AL12"/>
  <c r="AL28"/>
  <c r="AL44"/>
  <c r="AL60"/>
  <c r="AL76"/>
  <c r="AL92"/>
  <c r="AL108"/>
  <c r="AL7"/>
  <c r="AL23"/>
  <c r="AL39"/>
  <c r="AL55"/>
  <c r="AL75"/>
  <c r="AL91"/>
  <c r="AL107"/>
  <c r="AL14"/>
  <c r="AL46"/>
  <c r="AL78"/>
  <c r="AL110"/>
  <c r="AL29"/>
  <c r="AL61"/>
  <c r="AL93"/>
  <c r="AL8"/>
  <c r="AL40"/>
  <c r="AL72"/>
  <c r="AL104"/>
  <c r="AL19"/>
  <c r="AL51"/>
  <c r="AL87"/>
  <c r="AL22"/>
  <c r="AL62"/>
  <c r="AL102"/>
  <c r="AL37"/>
  <c r="AL77"/>
  <c r="AL117"/>
  <c r="AL48"/>
  <c r="AL88"/>
  <c r="AL11"/>
  <c r="AL59"/>
  <c r="AL103"/>
  <c r="AL6"/>
  <c r="AL54"/>
  <c r="AL94"/>
  <c r="AL21"/>
  <c r="AL69"/>
  <c r="AL109"/>
  <c r="AL32"/>
  <c r="AL80"/>
  <c r="AL3"/>
  <c r="AL43"/>
  <c r="AL95"/>
  <c r="AL38"/>
  <c r="AL86"/>
  <c r="AL13"/>
  <c r="AL53"/>
  <c r="AL101"/>
  <c r="AL24"/>
  <c r="AL64"/>
  <c r="AL112"/>
  <c r="AL35"/>
  <c r="AL79"/>
  <c r="AL70"/>
  <c r="AL16"/>
  <c r="AL71"/>
  <c r="AL30"/>
  <c r="AL85"/>
  <c r="AL27"/>
  <c r="AL45"/>
  <c r="AL96"/>
  <c r="AL5"/>
  <c r="AL56"/>
  <c r="AL111"/>
  <c r="AJ2"/>
  <c r="AN3" a="1"/>
  <c r="AR71" i="3" l="1"/>
  <c r="L71"/>
  <c r="AI71"/>
  <c r="S71"/>
  <c r="AM71"/>
  <c r="U71"/>
  <c r="AL71"/>
  <c r="AV71"/>
  <c r="Q71"/>
  <c r="AC71"/>
  <c r="W71"/>
  <c r="Z71"/>
  <c r="AT71"/>
  <c r="Y71"/>
  <c r="AB71"/>
  <c r="AK71"/>
  <c r="AN71"/>
  <c r="AQ71"/>
  <c r="AA71"/>
  <c r="K71"/>
  <c r="O78" s="1" a="1"/>
  <c r="AD71"/>
  <c r="N71"/>
  <c r="L75" s="1" a="1"/>
  <c r="AO71"/>
  <c r="X71"/>
  <c r="V71"/>
  <c r="T71"/>
  <c r="AF71"/>
  <c r="AP71"/>
  <c r="AG71"/>
  <c r="AJ71"/>
  <c r="AS71"/>
  <c r="M71"/>
  <c r="P71"/>
  <c r="AE71"/>
  <c r="O71"/>
  <c r="AH71"/>
  <c r="R71"/>
  <c r="AN39" i="1"/>
  <c r="AN75"/>
  <c r="AN107"/>
  <c r="AN10"/>
  <c r="AN26"/>
  <c r="AN42"/>
  <c r="AN58"/>
  <c r="AN74"/>
  <c r="AN90"/>
  <c r="AN106"/>
  <c r="AN122"/>
  <c r="AN17"/>
  <c r="AN33"/>
  <c r="AN49"/>
  <c r="AN65"/>
  <c r="AN85"/>
  <c r="AN101"/>
  <c r="AN117"/>
  <c r="AN12"/>
  <c r="AN28"/>
  <c r="AN44"/>
  <c r="AN60"/>
  <c r="AN76"/>
  <c r="AN92"/>
  <c r="AN108"/>
  <c r="AN3"/>
  <c r="AN23"/>
  <c r="AN51"/>
  <c r="AN79"/>
  <c r="AN111"/>
  <c r="AN7"/>
  <c r="AN59"/>
  <c r="AN91"/>
  <c r="AN123"/>
  <c r="AN18"/>
  <c r="AN34"/>
  <c r="AN50"/>
  <c r="AN66"/>
  <c r="AN82"/>
  <c r="AN98"/>
  <c r="AN114"/>
  <c r="AN9"/>
  <c r="AN25"/>
  <c r="AN41"/>
  <c r="AN57"/>
  <c r="AN77"/>
  <c r="AN93"/>
  <c r="AN109"/>
  <c r="AN4"/>
  <c r="AN20"/>
  <c r="AN36"/>
  <c r="AN52"/>
  <c r="AN68"/>
  <c r="AN84"/>
  <c r="AN100"/>
  <c r="AN116"/>
  <c r="AN15"/>
  <c r="AN35"/>
  <c r="AN63"/>
  <c r="AN95"/>
  <c r="AN47"/>
  <c r="AN115"/>
  <c r="AN30"/>
  <c r="AN62"/>
  <c r="AN94"/>
  <c r="AN5"/>
  <c r="AN37"/>
  <c r="AN69"/>
  <c r="AN105"/>
  <c r="AN16"/>
  <c r="AN48"/>
  <c r="AN80"/>
  <c r="AN112"/>
  <c r="AN27"/>
  <c r="AN87"/>
  <c r="AN83"/>
  <c r="AN22"/>
  <c r="AN70"/>
  <c r="AN110"/>
  <c r="AN29"/>
  <c r="AN81"/>
  <c r="AN121"/>
  <c r="AN40"/>
  <c r="AN88"/>
  <c r="AN11"/>
  <c r="AN71"/>
  <c r="AN67"/>
  <c r="AN14"/>
  <c r="AN54"/>
  <c r="AN102"/>
  <c r="AN21"/>
  <c r="AN61"/>
  <c r="AN113"/>
  <c r="AN32"/>
  <c r="AN72"/>
  <c r="AN120"/>
  <c r="AN55"/>
  <c r="AN31"/>
  <c r="AN6"/>
  <c r="AN46"/>
  <c r="AN86"/>
  <c r="AN13"/>
  <c r="AN53"/>
  <c r="AN97"/>
  <c r="AN24"/>
  <c r="AN64"/>
  <c r="AN104"/>
  <c r="AN43"/>
  <c r="AN119"/>
  <c r="AN99"/>
  <c r="AN45"/>
  <c r="AN96"/>
  <c r="AN73"/>
  <c r="AN118"/>
  <c r="AN56"/>
  <c r="AN78"/>
  <c r="AN8"/>
  <c r="AN103"/>
  <c r="AN38"/>
  <c r="AN89"/>
  <c r="AN19"/>
  <c r="AL2"/>
  <c r="AP3" a="1"/>
  <c r="AN2" l="1"/>
  <c r="L75" i="3"/>
  <c r="P75"/>
  <c r="T75"/>
  <c r="X75"/>
  <c r="AB75"/>
  <c r="AF75"/>
  <c r="AJ75"/>
  <c r="AN75"/>
  <c r="AR75"/>
  <c r="AV75"/>
  <c r="AZ75"/>
  <c r="O75"/>
  <c r="S75"/>
  <c r="W75"/>
  <c r="AA75"/>
  <c r="AE75"/>
  <c r="AI75"/>
  <c r="AM75"/>
  <c r="AQ75"/>
  <c r="AU75"/>
  <c r="AY75"/>
  <c r="N75"/>
  <c r="R75"/>
  <c r="V75"/>
  <c r="Z75"/>
  <c r="AD75"/>
  <c r="AH75"/>
  <c r="AL75"/>
  <c r="AP75"/>
  <c r="AT75"/>
  <c r="AX75"/>
  <c r="M75"/>
  <c r="Q75"/>
  <c r="U75"/>
  <c r="Y75"/>
  <c r="AC75"/>
  <c r="AG75"/>
  <c r="AK75"/>
  <c r="AO75"/>
  <c r="AS75"/>
  <c r="AW75"/>
  <c r="Q78"/>
  <c r="U78"/>
  <c r="Y78"/>
  <c r="AC78"/>
  <c r="AG78"/>
  <c r="AK78"/>
  <c r="AO78"/>
  <c r="AS78"/>
  <c r="AW78"/>
  <c r="BA78"/>
  <c r="P78"/>
  <c r="T78"/>
  <c r="X78"/>
  <c r="AB78"/>
  <c r="AF78"/>
  <c r="AJ78"/>
  <c r="AN78"/>
  <c r="AR78"/>
  <c r="AV78"/>
  <c r="AZ78"/>
  <c r="O78"/>
  <c r="S78"/>
  <c r="W78"/>
  <c r="AA78"/>
  <c r="AE78"/>
  <c r="AI78"/>
  <c r="AM78"/>
  <c r="AQ78"/>
  <c r="AU78"/>
  <c r="AY78"/>
  <c r="BC78"/>
  <c r="Z78"/>
  <c r="AP78"/>
  <c r="V78"/>
  <c r="AL78"/>
  <c r="BB78"/>
  <c r="R78"/>
  <c r="AH78"/>
  <c r="AX78"/>
  <c r="AD78"/>
  <c r="AT78"/>
  <c r="P79" a="1"/>
  <c r="M76" a="1"/>
  <c r="K74" a="1"/>
  <c r="A71"/>
  <c r="N77" a="1"/>
  <c r="AP13" i="1"/>
  <c r="AP29"/>
  <c r="AP45"/>
  <c r="AP61"/>
  <c r="AP77"/>
  <c r="AP93"/>
  <c r="AP109"/>
  <c r="AP125"/>
  <c r="AP12"/>
  <c r="AP28"/>
  <c r="AP44"/>
  <c r="AP60"/>
  <c r="AP76"/>
  <c r="AP92"/>
  <c r="AP108"/>
  <c r="AP124"/>
  <c r="AP19"/>
  <c r="AP47"/>
  <c r="AP79"/>
  <c r="AP111"/>
  <c r="AP10"/>
  <c r="AP26"/>
  <c r="AP42"/>
  <c r="AP58"/>
  <c r="AP74"/>
  <c r="AP90"/>
  <c r="AP106"/>
  <c r="AP122"/>
  <c r="AP27"/>
  <c r="AP59"/>
  <c r="AP91"/>
  <c r="AP123"/>
  <c r="AP5"/>
  <c r="AP21"/>
  <c r="AP37"/>
  <c r="AP53"/>
  <c r="AP69"/>
  <c r="AP85"/>
  <c r="AP101"/>
  <c r="AP117"/>
  <c r="AP4"/>
  <c r="AP20"/>
  <c r="AP36"/>
  <c r="AP52"/>
  <c r="AP68"/>
  <c r="AP84"/>
  <c r="AP100"/>
  <c r="AP116"/>
  <c r="AP3"/>
  <c r="AP31"/>
  <c r="AP63"/>
  <c r="AP95"/>
  <c r="AP127"/>
  <c r="AP18"/>
  <c r="AP34"/>
  <c r="AP50"/>
  <c r="AP66"/>
  <c r="AP82"/>
  <c r="AP98"/>
  <c r="AP114"/>
  <c r="AP7"/>
  <c r="AP43"/>
  <c r="AP75"/>
  <c r="AP107"/>
  <c r="AP17"/>
  <c r="AP49"/>
  <c r="AP81"/>
  <c r="AP113"/>
  <c r="AP16"/>
  <c r="AP48"/>
  <c r="AP80"/>
  <c r="AP112"/>
  <c r="AP23"/>
  <c r="AP87"/>
  <c r="AP14"/>
  <c r="AP46"/>
  <c r="AP78"/>
  <c r="AP110"/>
  <c r="AP35"/>
  <c r="AP99"/>
  <c r="AP33"/>
  <c r="AP73"/>
  <c r="AP121"/>
  <c r="AP32"/>
  <c r="AP72"/>
  <c r="AP120"/>
  <c r="AP55"/>
  <c r="AP6"/>
  <c r="AP54"/>
  <c r="AP94"/>
  <c r="AP15"/>
  <c r="AP115"/>
  <c r="AP25"/>
  <c r="AP65"/>
  <c r="AP105"/>
  <c r="AP24"/>
  <c r="AP64"/>
  <c r="AP104"/>
  <c r="AP39"/>
  <c r="AP119"/>
  <c r="AP38"/>
  <c r="AP86"/>
  <c r="AP126"/>
  <c r="AP83"/>
  <c r="AP9"/>
  <c r="AP57"/>
  <c r="AP97"/>
  <c r="AP8"/>
  <c r="AP56"/>
  <c r="AP96"/>
  <c r="AP11"/>
  <c r="AP103"/>
  <c r="AP30"/>
  <c r="AP70"/>
  <c r="AP118"/>
  <c r="AP67"/>
  <c r="AP41"/>
  <c r="AP88"/>
  <c r="AP62"/>
  <c r="AP40"/>
  <c r="AP22"/>
  <c r="AP129"/>
  <c r="AP71"/>
  <c r="AP51"/>
  <c r="AP89"/>
  <c r="AP128"/>
  <c r="AP102"/>
  <c r="AR3" a="1"/>
  <c r="S79" i="3" l="1"/>
  <c r="W79"/>
  <c r="AA79"/>
  <c r="AE79"/>
  <c r="AI79"/>
  <c r="AM79"/>
  <c r="AQ79"/>
  <c r="AU79"/>
  <c r="AY79"/>
  <c r="BC79"/>
  <c r="BC80" s="1"/>
  <c r="R79"/>
  <c r="V79"/>
  <c r="Z79"/>
  <c r="AD79"/>
  <c r="AH79"/>
  <c r="AL79"/>
  <c r="AP79"/>
  <c r="AT79"/>
  <c r="AX79"/>
  <c r="BB79"/>
  <c r="Q79"/>
  <c r="U79"/>
  <c r="Y79"/>
  <c r="AC79"/>
  <c r="AG79"/>
  <c r="AK79"/>
  <c r="AO79"/>
  <c r="AS79"/>
  <c r="AW79"/>
  <c r="BA79"/>
  <c r="AB79"/>
  <c r="AR79"/>
  <c r="X79"/>
  <c r="AN79"/>
  <c r="BD79"/>
  <c r="BD80" s="1"/>
  <c r="T79"/>
  <c r="AJ79"/>
  <c r="AZ79"/>
  <c r="P79"/>
  <c r="AF79"/>
  <c r="AV79"/>
  <c r="N76"/>
  <c r="R76"/>
  <c r="V76"/>
  <c r="Z76"/>
  <c r="AD76"/>
  <c r="AH76"/>
  <c r="AL76"/>
  <c r="AP76"/>
  <c r="AT76"/>
  <c r="AX76"/>
  <c r="M76"/>
  <c r="Q76"/>
  <c r="U76"/>
  <c r="Y76"/>
  <c r="AC76"/>
  <c r="AG76"/>
  <c r="AK76"/>
  <c r="AO76"/>
  <c r="AS76"/>
  <c r="AW76"/>
  <c r="BA76"/>
  <c r="P76"/>
  <c r="T76"/>
  <c r="X76"/>
  <c r="AB76"/>
  <c r="AF76"/>
  <c r="AJ76"/>
  <c r="AN76"/>
  <c r="AR76"/>
  <c r="AV76"/>
  <c r="AZ76"/>
  <c r="O76"/>
  <c r="S76"/>
  <c r="W76"/>
  <c r="AA76"/>
  <c r="AE76"/>
  <c r="AI76"/>
  <c r="AM76"/>
  <c r="AQ76"/>
  <c r="AU76"/>
  <c r="AY76"/>
  <c r="N74"/>
  <c r="R74"/>
  <c r="V74"/>
  <c r="Z74"/>
  <c r="AD74"/>
  <c r="AH74"/>
  <c r="AL74"/>
  <c r="AP74"/>
  <c r="AT74"/>
  <c r="AX74"/>
  <c r="M74"/>
  <c r="Q74"/>
  <c r="U74"/>
  <c r="Y74"/>
  <c r="AC74"/>
  <c r="AG74"/>
  <c r="AK74"/>
  <c r="AO74"/>
  <c r="AS74"/>
  <c r="AW74"/>
  <c r="L74"/>
  <c r="L80" s="1"/>
  <c r="P74"/>
  <c r="T74"/>
  <c r="X74"/>
  <c r="AB74"/>
  <c r="AF74"/>
  <c r="AJ74"/>
  <c r="AN74"/>
  <c r="AR74"/>
  <c r="AV74"/>
  <c r="K74"/>
  <c r="K80" s="1"/>
  <c r="O74"/>
  <c r="S74"/>
  <c r="W74"/>
  <c r="AA74"/>
  <c r="AE74"/>
  <c r="AI74"/>
  <c r="AM74"/>
  <c r="AQ74"/>
  <c r="AU74"/>
  <c r="AY74"/>
  <c r="P77"/>
  <c r="T77"/>
  <c r="X77"/>
  <c r="AB77"/>
  <c r="AF77"/>
  <c r="AJ77"/>
  <c r="AN77"/>
  <c r="AR77"/>
  <c r="AV77"/>
  <c r="AZ77"/>
  <c r="O77"/>
  <c r="S77"/>
  <c r="W77"/>
  <c r="AA77"/>
  <c r="AE77"/>
  <c r="AI77"/>
  <c r="AM77"/>
  <c r="AQ77"/>
  <c r="AU77"/>
  <c r="AY77"/>
  <c r="N77"/>
  <c r="R77"/>
  <c r="V77"/>
  <c r="Z77"/>
  <c r="AD77"/>
  <c r="AH77"/>
  <c r="AL77"/>
  <c r="AP77"/>
  <c r="AT77"/>
  <c r="AX77"/>
  <c r="BB77"/>
  <c r="Q77"/>
  <c r="U77"/>
  <c r="Y77"/>
  <c r="AC77"/>
  <c r="AG77"/>
  <c r="AK77"/>
  <c r="AO77"/>
  <c r="AS77"/>
  <c r="AW77"/>
  <c r="BA77"/>
  <c r="AR87" i="1"/>
  <c r="AR119"/>
  <c r="AR10"/>
  <c r="AR26"/>
  <c r="AR42"/>
  <c r="AR58"/>
  <c r="AR74"/>
  <c r="AR90"/>
  <c r="AR106"/>
  <c r="AR122"/>
  <c r="AR5"/>
  <c r="AR21"/>
  <c r="AR37"/>
  <c r="AR53"/>
  <c r="AR69"/>
  <c r="AR85"/>
  <c r="AR101"/>
  <c r="AR117"/>
  <c r="AR4"/>
  <c r="AR20"/>
  <c r="AR36"/>
  <c r="AR52"/>
  <c r="AR68"/>
  <c r="AR84"/>
  <c r="AR100"/>
  <c r="AR116"/>
  <c r="AR132"/>
  <c r="AR15"/>
  <c r="AR35"/>
  <c r="AR51"/>
  <c r="AR67"/>
  <c r="AR91"/>
  <c r="AR127"/>
  <c r="AR27"/>
  <c r="AR103"/>
  <c r="AR131"/>
  <c r="AR18"/>
  <c r="AR34"/>
  <c r="AR50"/>
  <c r="AR66"/>
  <c r="AR82"/>
  <c r="AR98"/>
  <c r="AR114"/>
  <c r="AR130"/>
  <c r="AR13"/>
  <c r="AR29"/>
  <c r="AR45"/>
  <c r="AR61"/>
  <c r="AR77"/>
  <c r="AR93"/>
  <c r="AR109"/>
  <c r="AR125"/>
  <c r="AR12"/>
  <c r="AR28"/>
  <c r="AR44"/>
  <c r="AR60"/>
  <c r="AR76"/>
  <c r="AR92"/>
  <c r="AR108"/>
  <c r="AR124"/>
  <c r="AR7"/>
  <c r="AR23"/>
  <c r="AR43"/>
  <c r="AR59"/>
  <c r="AR79"/>
  <c r="AR107"/>
  <c r="AR129"/>
  <c r="AR123"/>
  <c r="AR30"/>
  <c r="AR62"/>
  <c r="AR94"/>
  <c r="AR126"/>
  <c r="AR25"/>
  <c r="AR57"/>
  <c r="AR89"/>
  <c r="AR121"/>
  <c r="AR24"/>
  <c r="AR56"/>
  <c r="AR88"/>
  <c r="AR120"/>
  <c r="AR19"/>
  <c r="AR55"/>
  <c r="AR99"/>
  <c r="AR111"/>
  <c r="AR22"/>
  <c r="AR54"/>
  <c r="AR86"/>
  <c r="AR71"/>
  <c r="AR38"/>
  <c r="AR102"/>
  <c r="AR9"/>
  <c r="AR49"/>
  <c r="AR97"/>
  <c r="AR8"/>
  <c r="AR48"/>
  <c r="AR96"/>
  <c r="AR3"/>
  <c r="AR47"/>
  <c r="AR115"/>
  <c r="AR14"/>
  <c r="AR78"/>
  <c r="AR134"/>
  <c r="AR41"/>
  <c r="AR81"/>
  <c r="AR133"/>
  <c r="AR40"/>
  <c r="AR80"/>
  <c r="AR128"/>
  <c r="AR39"/>
  <c r="AR83"/>
  <c r="AR6"/>
  <c r="AR70"/>
  <c r="AR118"/>
  <c r="AR33"/>
  <c r="AR73"/>
  <c r="AR113"/>
  <c r="AR32"/>
  <c r="AR72"/>
  <c r="AR112"/>
  <c r="AR31"/>
  <c r="AR75"/>
  <c r="AR95"/>
  <c r="AR65"/>
  <c r="AR104"/>
  <c r="AR17"/>
  <c r="AR64"/>
  <c r="AR135"/>
  <c r="AR110"/>
  <c r="AR16"/>
  <c r="AR63"/>
  <c r="AR46"/>
  <c r="AR105"/>
  <c r="AR11"/>
  <c r="AP2"/>
  <c r="AT3" a="1"/>
  <c r="AZ80" i="3" l="1"/>
  <c r="BB80"/>
  <c r="AM80"/>
  <c r="W80"/>
  <c r="AV80"/>
  <c r="AF80"/>
  <c r="P80"/>
  <c r="AO80"/>
  <c r="Y80"/>
  <c r="AX80"/>
  <c r="AH80"/>
  <c r="R80"/>
  <c r="AR2" i="1"/>
  <c r="AQ80" i="3"/>
  <c r="AA80"/>
  <c r="AJ80"/>
  <c r="T80"/>
  <c r="AS80"/>
  <c r="AC80"/>
  <c r="M80"/>
  <c r="P91" s="1" a="1"/>
  <c r="AL80"/>
  <c r="V80"/>
  <c r="AE80"/>
  <c r="O80"/>
  <c r="AN80"/>
  <c r="X80"/>
  <c r="AW80"/>
  <c r="AG80"/>
  <c r="Q80"/>
  <c r="AP80"/>
  <c r="Z80"/>
  <c r="BA80"/>
  <c r="AU80"/>
  <c r="AY80"/>
  <c r="AI80"/>
  <c r="S80"/>
  <c r="AR80"/>
  <c r="AB80"/>
  <c r="AK80"/>
  <c r="U80"/>
  <c r="AT80"/>
  <c r="AD80"/>
  <c r="N80"/>
  <c r="AT18" i="1"/>
  <c r="AT34"/>
  <c r="AT50"/>
  <c r="AT66"/>
  <c r="AT82"/>
  <c r="AT98"/>
  <c r="AT114"/>
  <c r="AT130"/>
  <c r="AT9"/>
  <c r="AT25"/>
  <c r="AT41"/>
  <c r="AT57"/>
  <c r="AT73"/>
  <c r="AT89"/>
  <c r="AT105"/>
  <c r="AT121"/>
  <c r="AT137"/>
  <c r="AT16"/>
  <c r="AT32"/>
  <c r="AT48"/>
  <c r="AT64"/>
  <c r="AT80"/>
  <c r="AT96"/>
  <c r="AT112"/>
  <c r="AT128"/>
  <c r="AT3"/>
  <c r="AT19"/>
  <c r="AT35"/>
  <c r="AT51"/>
  <c r="AT67"/>
  <c r="AT83"/>
  <c r="AT99"/>
  <c r="AT115"/>
  <c r="AT131"/>
  <c r="AT22"/>
  <c r="AT86"/>
  <c r="AT134"/>
  <c r="AT45"/>
  <c r="AT93"/>
  <c r="AT4"/>
  <c r="AT52"/>
  <c r="AT100"/>
  <c r="AT7"/>
  <c r="AT55"/>
  <c r="AT103"/>
  <c r="AT14"/>
  <c r="AT30"/>
  <c r="AT46"/>
  <c r="AT62"/>
  <c r="AT78"/>
  <c r="AT94"/>
  <c r="AT110"/>
  <c r="AT126"/>
  <c r="AT5"/>
  <c r="AT21"/>
  <c r="AT37"/>
  <c r="AT53"/>
  <c r="AT69"/>
  <c r="AT85"/>
  <c r="AT101"/>
  <c r="AT117"/>
  <c r="AT133"/>
  <c r="AT12"/>
  <c r="AT28"/>
  <c r="AT44"/>
  <c r="AT60"/>
  <c r="AT76"/>
  <c r="AT92"/>
  <c r="AT108"/>
  <c r="AT124"/>
  <c r="AT140"/>
  <c r="AT15"/>
  <c r="AT31"/>
  <c r="AT47"/>
  <c r="AT63"/>
  <c r="AT79"/>
  <c r="AT95"/>
  <c r="AT111"/>
  <c r="AT127"/>
  <c r="AT141"/>
  <c r="AT6"/>
  <c r="AT118"/>
  <c r="AT29"/>
  <c r="AT77"/>
  <c r="AT125"/>
  <c r="AT36"/>
  <c r="AT84"/>
  <c r="AT132"/>
  <c r="AT39"/>
  <c r="AT87"/>
  <c r="AT135"/>
  <c r="AT10"/>
  <c r="AT26"/>
  <c r="AT42"/>
  <c r="AT58"/>
  <c r="AT74"/>
  <c r="AT90"/>
  <c r="AT106"/>
  <c r="AT122"/>
  <c r="AT138"/>
  <c r="AT17"/>
  <c r="AT33"/>
  <c r="AT49"/>
  <c r="AT65"/>
  <c r="AT81"/>
  <c r="AT97"/>
  <c r="AT113"/>
  <c r="AT129"/>
  <c r="AT8"/>
  <c r="AT24"/>
  <c r="AT40"/>
  <c r="AT56"/>
  <c r="AT72"/>
  <c r="AT88"/>
  <c r="AT104"/>
  <c r="AT120"/>
  <c r="AT136"/>
  <c r="AT11"/>
  <c r="AT27"/>
  <c r="AT43"/>
  <c r="AT59"/>
  <c r="AT75"/>
  <c r="AT91"/>
  <c r="AT107"/>
  <c r="AT123"/>
  <c r="AT139"/>
  <c r="AT38"/>
  <c r="AT54"/>
  <c r="AT70"/>
  <c r="AT102"/>
  <c r="AT13"/>
  <c r="AT61"/>
  <c r="AT109"/>
  <c r="AT20"/>
  <c r="AT68"/>
  <c r="AT116"/>
  <c r="AT23"/>
  <c r="AT71"/>
  <c r="AT119"/>
  <c r="AT2" l="1"/>
  <c r="R91" i="3"/>
  <c r="V91"/>
  <c r="Z91"/>
  <c r="AD91"/>
  <c r="AH91"/>
  <c r="AL91"/>
  <c r="AP91"/>
  <c r="AT91"/>
  <c r="AX91"/>
  <c r="BB91"/>
  <c r="BF91"/>
  <c r="Q91"/>
  <c r="U91"/>
  <c r="Y91"/>
  <c r="AC91"/>
  <c r="AG91"/>
  <c r="AK91"/>
  <c r="AO91"/>
  <c r="AS91"/>
  <c r="AW91"/>
  <c r="BA91"/>
  <c r="BE91"/>
  <c r="BI91"/>
  <c r="W91"/>
  <c r="AE91"/>
  <c r="AM91"/>
  <c r="AU91"/>
  <c r="BC91"/>
  <c r="T91"/>
  <c r="AB91"/>
  <c r="AJ91"/>
  <c r="AR91"/>
  <c r="AZ91"/>
  <c r="BH91"/>
  <c r="S91"/>
  <c r="AA91"/>
  <c r="AI91"/>
  <c r="AQ91"/>
  <c r="AY91"/>
  <c r="BG91"/>
  <c r="P91"/>
  <c r="X91"/>
  <c r="AF91"/>
  <c r="AN91"/>
  <c r="AV91"/>
  <c r="BD91"/>
  <c r="O90" a="1"/>
  <c r="N89" a="1"/>
  <c r="L87" a="1"/>
  <c r="M88" a="1"/>
  <c r="A80"/>
  <c r="Q92" a="1"/>
  <c r="S92" l="1"/>
  <c r="W92"/>
  <c r="AA92"/>
  <c r="AE92"/>
  <c r="AI92"/>
  <c r="AM92"/>
  <c r="AQ92"/>
  <c r="AU92"/>
  <c r="AY92"/>
  <c r="BC92"/>
  <c r="BG92"/>
  <c r="R92"/>
  <c r="V92"/>
  <c r="Z92"/>
  <c r="AD92"/>
  <c r="AH92"/>
  <c r="AL92"/>
  <c r="AP92"/>
  <c r="AT92"/>
  <c r="AX92"/>
  <c r="BB92"/>
  <c r="BF92"/>
  <c r="U92"/>
  <c r="AC92"/>
  <c r="AK92"/>
  <c r="AS92"/>
  <c r="BA92"/>
  <c r="BI92"/>
  <c r="BI93" s="1"/>
  <c r="T92"/>
  <c r="AB92"/>
  <c r="AJ92"/>
  <c r="AR92"/>
  <c r="AZ92"/>
  <c r="BH92"/>
  <c r="Q92"/>
  <c r="Y92"/>
  <c r="AG92"/>
  <c r="AO92"/>
  <c r="AW92"/>
  <c r="BE92"/>
  <c r="X92"/>
  <c r="AF92"/>
  <c r="AN92"/>
  <c r="AV92"/>
  <c r="BD92"/>
  <c r="BJ92"/>
  <c r="BJ93" s="1"/>
  <c r="N87"/>
  <c r="R87"/>
  <c r="V87"/>
  <c r="Z87"/>
  <c r="AD87"/>
  <c r="AH87"/>
  <c r="AL87"/>
  <c r="AP87"/>
  <c r="AT87"/>
  <c r="AX87"/>
  <c r="BB87"/>
  <c r="M87"/>
  <c r="Q87"/>
  <c r="U87"/>
  <c r="Y87"/>
  <c r="AC87"/>
  <c r="AG87"/>
  <c r="AK87"/>
  <c r="AO87"/>
  <c r="AS87"/>
  <c r="AW87"/>
  <c r="BA87"/>
  <c r="BE87"/>
  <c r="S87"/>
  <c r="AA87"/>
  <c r="AI87"/>
  <c r="AQ87"/>
  <c r="AY87"/>
  <c r="P87"/>
  <c r="X87"/>
  <c r="AF87"/>
  <c r="AN87"/>
  <c r="AV87"/>
  <c r="BD87"/>
  <c r="O87"/>
  <c r="W87"/>
  <c r="AE87"/>
  <c r="AM87"/>
  <c r="AU87"/>
  <c r="BC87"/>
  <c r="L87"/>
  <c r="L93" s="1"/>
  <c r="T87"/>
  <c r="AB87"/>
  <c r="AJ87"/>
  <c r="AR87"/>
  <c r="AZ87"/>
  <c r="O88"/>
  <c r="S88"/>
  <c r="W88"/>
  <c r="AA88"/>
  <c r="AE88"/>
  <c r="AI88"/>
  <c r="AM88"/>
  <c r="AQ88"/>
  <c r="AU88"/>
  <c r="AY88"/>
  <c r="BC88"/>
  <c r="N88"/>
  <c r="R88"/>
  <c r="V88"/>
  <c r="Z88"/>
  <c r="AD88"/>
  <c r="AH88"/>
  <c r="AL88"/>
  <c r="AP88"/>
  <c r="AT88"/>
  <c r="AX88"/>
  <c r="BB88"/>
  <c r="BF88"/>
  <c r="Q88"/>
  <c r="Y88"/>
  <c r="AG88"/>
  <c r="AO88"/>
  <c r="AW88"/>
  <c r="BE88"/>
  <c r="P88"/>
  <c r="X88"/>
  <c r="AF88"/>
  <c r="AN88"/>
  <c r="AV88"/>
  <c r="BD88"/>
  <c r="M88"/>
  <c r="U88"/>
  <c r="AC88"/>
  <c r="AK88"/>
  <c r="AS88"/>
  <c r="BA88"/>
  <c r="T88"/>
  <c r="AB88"/>
  <c r="AJ88"/>
  <c r="AR88"/>
  <c r="AZ88"/>
  <c r="Q90"/>
  <c r="U90"/>
  <c r="Y90"/>
  <c r="AC90"/>
  <c r="AG90"/>
  <c r="AK90"/>
  <c r="AO90"/>
  <c r="AS90"/>
  <c r="AW90"/>
  <c r="BA90"/>
  <c r="BE90"/>
  <c r="P90"/>
  <c r="T90"/>
  <c r="X90"/>
  <c r="AB90"/>
  <c r="AF90"/>
  <c r="AJ90"/>
  <c r="AN90"/>
  <c r="AR90"/>
  <c r="AV90"/>
  <c r="AZ90"/>
  <c r="BD90"/>
  <c r="BH90"/>
  <c r="O90"/>
  <c r="W90"/>
  <c r="AE90"/>
  <c r="AM90"/>
  <c r="AU90"/>
  <c r="BC90"/>
  <c r="V90"/>
  <c r="AD90"/>
  <c r="AL90"/>
  <c r="AT90"/>
  <c r="BB90"/>
  <c r="S90"/>
  <c r="AA90"/>
  <c r="AI90"/>
  <c r="AQ90"/>
  <c r="AY90"/>
  <c r="BG90"/>
  <c r="R90"/>
  <c r="Z90"/>
  <c r="AH90"/>
  <c r="AP90"/>
  <c r="AX90"/>
  <c r="BF90"/>
  <c r="P89"/>
  <c r="T89"/>
  <c r="X89"/>
  <c r="AB89"/>
  <c r="AF89"/>
  <c r="AJ89"/>
  <c r="AN89"/>
  <c r="AR89"/>
  <c r="AV89"/>
  <c r="AZ89"/>
  <c r="BD89"/>
  <c r="O89"/>
  <c r="S89"/>
  <c r="W89"/>
  <c r="AA89"/>
  <c r="AE89"/>
  <c r="AI89"/>
  <c r="AM89"/>
  <c r="AQ89"/>
  <c r="AU89"/>
  <c r="AY89"/>
  <c r="BC89"/>
  <c r="BG89"/>
  <c r="Q89"/>
  <c r="Y89"/>
  <c r="AG89"/>
  <c r="AO89"/>
  <c r="AW89"/>
  <c r="BE89"/>
  <c r="N89"/>
  <c r="V89"/>
  <c r="AD89"/>
  <c r="AL89"/>
  <c r="AT89"/>
  <c r="BB89"/>
  <c r="U89"/>
  <c r="AC89"/>
  <c r="AK89"/>
  <c r="AS89"/>
  <c r="BA89"/>
  <c r="R89"/>
  <c r="Z89"/>
  <c r="AH89"/>
  <c r="AP89"/>
  <c r="AX89"/>
  <c r="BF89"/>
  <c r="BC93" l="1"/>
  <c r="W93"/>
  <c r="BG93"/>
  <c r="AZ93"/>
  <c r="T93"/>
  <c r="AM93"/>
  <c r="AI93"/>
  <c r="BD93"/>
  <c r="BA93"/>
  <c r="AK93"/>
  <c r="AX93"/>
  <c r="AH93"/>
  <c r="R93"/>
  <c r="BH93"/>
  <c r="AB93"/>
  <c r="AU93"/>
  <c r="O93"/>
  <c r="AF93"/>
  <c r="AQ93"/>
  <c r="BE93"/>
  <c r="AO93"/>
  <c r="Y93"/>
  <c r="BB93"/>
  <c r="AL93"/>
  <c r="V93"/>
  <c r="X93"/>
  <c r="AJ93"/>
  <c r="AN93"/>
  <c r="AY93"/>
  <c r="S93"/>
  <c r="N101" s="1" a="1"/>
  <c r="AS93"/>
  <c r="AC93"/>
  <c r="M93"/>
  <c r="O102" s="1" a="1"/>
  <c r="AP93"/>
  <c r="Z93"/>
  <c r="BF93"/>
  <c r="AR93"/>
  <c r="AE93"/>
  <c r="AV93"/>
  <c r="P93"/>
  <c r="AA93"/>
  <c r="AW93"/>
  <c r="AG93"/>
  <c r="Q93"/>
  <c r="AT93"/>
  <c r="AD93"/>
  <c r="N93"/>
  <c r="M100" s="1" a="1"/>
  <c r="U93"/>
  <c r="O100" l="1"/>
  <c r="S100"/>
  <c r="W100"/>
  <c r="AA100"/>
  <c r="AE100"/>
  <c r="AI100"/>
  <c r="AM100"/>
  <c r="AQ100"/>
  <c r="AU100"/>
  <c r="AY100"/>
  <c r="BC100"/>
  <c r="BG100"/>
  <c r="BK100"/>
  <c r="N100"/>
  <c r="R100"/>
  <c r="V100"/>
  <c r="Z100"/>
  <c r="AD100"/>
  <c r="AH100"/>
  <c r="AL100"/>
  <c r="AP100"/>
  <c r="AT100"/>
  <c r="AX100"/>
  <c r="BB100"/>
  <c r="BF100"/>
  <c r="BJ100"/>
  <c r="M100"/>
  <c r="M106" s="1"/>
  <c r="Q100"/>
  <c r="U100"/>
  <c r="Y100"/>
  <c r="AC100"/>
  <c r="AG100"/>
  <c r="AK100"/>
  <c r="AO100"/>
  <c r="AS100"/>
  <c r="AW100"/>
  <c r="BA100"/>
  <c r="BE100"/>
  <c r="BI100"/>
  <c r="P100"/>
  <c r="T100"/>
  <c r="X100"/>
  <c r="AB100"/>
  <c r="AF100"/>
  <c r="AJ100"/>
  <c r="AN100"/>
  <c r="AR100"/>
  <c r="AV100"/>
  <c r="AZ100"/>
  <c r="BD100"/>
  <c r="BH100"/>
  <c r="O102"/>
  <c r="S102"/>
  <c r="W102"/>
  <c r="AA102"/>
  <c r="AE102"/>
  <c r="AI102"/>
  <c r="AM102"/>
  <c r="AQ102"/>
  <c r="AU102"/>
  <c r="AY102"/>
  <c r="BC102"/>
  <c r="BG102"/>
  <c r="BK102"/>
  <c r="R102"/>
  <c r="V102"/>
  <c r="Z102"/>
  <c r="AD102"/>
  <c r="AH102"/>
  <c r="AL102"/>
  <c r="AP102"/>
  <c r="AT102"/>
  <c r="AX102"/>
  <c r="BB102"/>
  <c r="BF102"/>
  <c r="BJ102"/>
  <c r="Q102"/>
  <c r="U102"/>
  <c r="Y102"/>
  <c r="AC102"/>
  <c r="AG102"/>
  <c r="AK102"/>
  <c r="AO102"/>
  <c r="AS102"/>
  <c r="AW102"/>
  <c r="BA102"/>
  <c r="BE102"/>
  <c r="BI102"/>
  <c r="BM102"/>
  <c r="P102"/>
  <c r="T102"/>
  <c r="X102"/>
  <c r="AB102"/>
  <c r="AF102"/>
  <c r="AJ102"/>
  <c r="AN102"/>
  <c r="AR102"/>
  <c r="AV102"/>
  <c r="AZ102"/>
  <c r="BD102"/>
  <c r="BH102"/>
  <c r="BL102"/>
  <c r="O101"/>
  <c r="S101"/>
  <c r="W101"/>
  <c r="AA101"/>
  <c r="AE101"/>
  <c r="AI101"/>
  <c r="AM101"/>
  <c r="AQ101"/>
  <c r="AU101"/>
  <c r="AY101"/>
  <c r="BC101"/>
  <c r="BG101"/>
  <c r="BK101"/>
  <c r="N101"/>
  <c r="R101"/>
  <c r="V101"/>
  <c r="Z101"/>
  <c r="AD101"/>
  <c r="AH101"/>
  <c r="AL101"/>
  <c r="AP101"/>
  <c r="AT101"/>
  <c r="AX101"/>
  <c r="BB101"/>
  <c r="BF101"/>
  <c r="BJ101"/>
  <c r="Q101"/>
  <c r="U101"/>
  <c r="Y101"/>
  <c r="AC101"/>
  <c r="AG101"/>
  <c r="AK101"/>
  <c r="AO101"/>
  <c r="AS101"/>
  <c r="AW101"/>
  <c r="BA101"/>
  <c r="BE101"/>
  <c r="BI101"/>
  <c r="P101"/>
  <c r="T101"/>
  <c r="X101"/>
  <c r="AB101"/>
  <c r="AF101"/>
  <c r="AJ101"/>
  <c r="AN101"/>
  <c r="AR101"/>
  <c r="AV101"/>
  <c r="AZ101"/>
  <c r="BD101"/>
  <c r="BH101"/>
  <c r="BL101"/>
  <c r="Q104" a="1"/>
  <c r="A93"/>
  <c r="R105" a="1"/>
  <c r="P103" a="1"/>
  <c r="S103" l="1"/>
  <c r="W103"/>
  <c r="AA103"/>
  <c r="AE103"/>
  <c r="AI103"/>
  <c r="AM103"/>
  <c r="AQ103"/>
  <c r="AU103"/>
  <c r="AY103"/>
  <c r="BC103"/>
  <c r="BG103"/>
  <c r="BK103"/>
  <c r="R103"/>
  <c r="V103"/>
  <c r="Z103"/>
  <c r="AD103"/>
  <c r="AH103"/>
  <c r="AL103"/>
  <c r="AP103"/>
  <c r="AT103"/>
  <c r="AX103"/>
  <c r="BB103"/>
  <c r="BF103"/>
  <c r="BJ103"/>
  <c r="BN103"/>
  <c r="Q103"/>
  <c r="U103"/>
  <c r="Y103"/>
  <c r="AC103"/>
  <c r="AG103"/>
  <c r="AK103"/>
  <c r="AO103"/>
  <c r="AS103"/>
  <c r="AW103"/>
  <c r="BA103"/>
  <c r="BE103"/>
  <c r="BI103"/>
  <c r="BM103"/>
  <c r="P103"/>
  <c r="P106" s="1"/>
  <c r="T103"/>
  <c r="X103"/>
  <c r="AB103"/>
  <c r="AF103"/>
  <c r="AJ103"/>
  <c r="AN103"/>
  <c r="AR103"/>
  <c r="AV103"/>
  <c r="AZ103"/>
  <c r="BD103"/>
  <c r="BH103"/>
  <c r="BL103"/>
  <c r="O106"/>
  <c r="S104"/>
  <c r="W104"/>
  <c r="AA104"/>
  <c r="AE104"/>
  <c r="AI104"/>
  <c r="AM104"/>
  <c r="AQ104"/>
  <c r="AU104"/>
  <c r="AY104"/>
  <c r="BC104"/>
  <c r="BG104"/>
  <c r="BK104"/>
  <c r="BO104"/>
  <c r="R104"/>
  <c r="V104"/>
  <c r="Z104"/>
  <c r="AD104"/>
  <c r="AH104"/>
  <c r="AL104"/>
  <c r="AP104"/>
  <c r="AT104"/>
  <c r="AX104"/>
  <c r="BB104"/>
  <c r="BF104"/>
  <c r="BJ104"/>
  <c r="BN104"/>
  <c r="Q104"/>
  <c r="U104"/>
  <c r="Y104"/>
  <c r="AC104"/>
  <c r="AG104"/>
  <c r="AK104"/>
  <c r="AO104"/>
  <c r="AS104"/>
  <c r="AW104"/>
  <c r="BA104"/>
  <c r="BE104"/>
  <c r="BI104"/>
  <c r="BM104"/>
  <c r="T104"/>
  <c r="X104"/>
  <c r="AB104"/>
  <c r="AF104"/>
  <c r="AN104"/>
  <c r="BD104"/>
  <c r="AJ104"/>
  <c r="AZ104"/>
  <c r="AV104"/>
  <c r="BL104"/>
  <c r="AR104"/>
  <c r="BH104"/>
  <c r="N106"/>
  <c r="S105"/>
  <c r="W105"/>
  <c r="W106" s="1"/>
  <c r="AA105"/>
  <c r="AE105"/>
  <c r="AI105"/>
  <c r="AI106" s="1"/>
  <c r="AM105"/>
  <c r="AM106" s="1"/>
  <c r="AQ105"/>
  <c r="AU105"/>
  <c r="AY105"/>
  <c r="BC105"/>
  <c r="BG105"/>
  <c r="BK105"/>
  <c r="BO105"/>
  <c r="R105"/>
  <c r="V105"/>
  <c r="Z105"/>
  <c r="AD105"/>
  <c r="AH105"/>
  <c r="AL105"/>
  <c r="AP105"/>
  <c r="AT105"/>
  <c r="AX105"/>
  <c r="BB105"/>
  <c r="BF105"/>
  <c r="BJ105"/>
  <c r="BN105"/>
  <c r="U105"/>
  <c r="Y105"/>
  <c r="AC105"/>
  <c r="AG105"/>
  <c r="AK105"/>
  <c r="AO105"/>
  <c r="AS105"/>
  <c r="AW105"/>
  <c r="BA105"/>
  <c r="BE105"/>
  <c r="BI105"/>
  <c r="BM105"/>
  <c r="T105"/>
  <c r="AJ105"/>
  <c r="AZ105"/>
  <c r="BP105"/>
  <c r="BP106" s="1"/>
  <c r="AF105"/>
  <c r="AF106" s="1"/>
  <c r="AV105"/>
  <c r="BL105"/>
  <c r="AB105"/>
  <c r="AB106" s="1"/>
  <c r="AR105"/>
  <c r="BH105"/>
  <c r="X105"/>
  <c r="AN105"/>
  <c r="BD105"/>
  <c r="AG106" l="1"/>
  <c r="Q106"/>
  <c r="BG106"/>
  <c r="V106"/>
  <c r="AR106"/>
  <c r="BB106"/>
  <c r="AX106"/>
  <c r="U106"/>
  <c r="BE106"/>
  <c r="AT106"/>
  <c r="AS106"/>
  <c r="AJ106"/>
  <c r="AC106"/>
  <c r="AZ106"/>
  <c r="BK106"/>
  <c r="AN106"/>
  <c r="T106"/>
  <c r="AU106"/>
  <c r="BH106"/>
  <c r="BM106"/>
  <c r="AW106"/>
  <c r="AL106"/>
  <c r="BC106"/>
  <c r="BD106"/>
  <c r="X106"/>
  <c r="AO106"/>
  <c r="BJ106"/>
  <c r="AD106"/>
  <c r="BO106"/>
  <c r="AY106"/>
  <c r="S106"/>
  <c r="BL106"/>
  <c r="AV106"/>
  <c r="BA106"/>
  <c r="AK106"/>
  <c r="BF106"/>
  <c r="AP106"/>
  <c r="Z106"/>
  <c r="AQ106"/>
  <c r="AA106"/>
  <c r="BI106"/>
  <c r="AH106"/>
  <c r="R106"/>
  <c r="Y106"/>
  <c r="AE106"/>
  <c r="Q116" a="1"/>
  <c r="O114" a="1"/>
  <c r="S118" a="1"/>
  <c r="BN106"/>
  <c r="P115" s="1" a="1"/>
  <c r="A106" l="1"/>
  <c r="Q115"/>
  <c r="U115"/>
  <c r="Y115"/>
  <c r="AC115"/>
  <c r="AG115"/>
  <c r="AK115"/>
  <c r="AO115"/>
  <c r="AS115"/>
  <c r="AW115"/>
  <c r="BA115"/>
  <c r="BE115"/>
  <c r="BI115"/>
  <c r="BM115"/>
  <c r="BQ115"/>
  <c r="P115"/>
  <c r="T115"/>
  <c r="X115"/>
  <c r="AB115"/>
  <c r="AF115"/>
  <c r="AJ115"/>
  <c r="AN115"/>
  <c r="AR115"/>
  <c r="AV115"/>
  <c r="AZ115"/>
  <c r="BD115"/>
  <c r="BH115"/>
  <c r="BL115"/>
  <c r="BP115"/>
  <c r="V115"/>
  <c r="AD115"/>
  <c r="AL115"/>
  <c r="AT115"/>
  <c r="BB115"/>
  <c r="BJ115"/>
  <c r="BR115"/>
  <c r="S115"/>
  <c r="AA115"/>
  <c r="AI115"/>
  <c r="AQ115"/>
  <c r="AY115"/>
  <c r="BG115"/>
  <c r="BO115"/>
  <c r="R115"/>
  <c r="Z115"/>
  <c r="AH115"/>
  <c r="AP115"/>
  <c r="AX115"/>
  <c r="BF115"/>
  <c r="BN115"/>
  <c r="W115"/>
  <c r="AE115"/>
  <c r="AM115"/>
  <c r="AU115"/>
  <c r="BC115"/>
  <c r="BK115"/>
  <c r="BS115"/>
  <c r="R114"/>
  <c r="V114"/>
  <c r="Z114"/>
  <c r="AD114"/>
  <c r="AH114"/>
  <c r="AL114"/>
  <c r="AP114"/>
  <c r="AT114"/>
  <c r="AX114"/>
  <c r="BB114"/>
  <c r="BF114"/>
  <c r="BJ114"/>
  <c r="BN114"/>
  <c r="BR114"/>
  <c r="Q114"/>
  <c r="U114"/>
  <c r="Y114"/>
  <c r="AC114"/>
  <c r="AG114"/>
  <c r="AK114"/>
  <c r="AO114"/>
  <c r="AS114"/>
  <c r="AW114"/>
  <c r="BA114"/>
  <c r="BE114"/>
  <c r="BI114"/>
  <c r="BM114"/>
  <c r="BQ114"/>
  <c r="P114"/>
  <c r="T114"/>
  <c r="X114"/>
  <c r="AB114"/>
  <c r="AF114"/>
  <c r="AJ114"/>
  <c r="AN114"/>
  <c r="AR114"/>
  <c r="AV114"/>
  <c r="AZ114"/>
  <c r="BD114"/>
  <c r="BH114"/>
  <c r="BL114"/>
  <c r="BP114"/>
  <c r="S114"/>
  <c r="AI114"/>
  <c r="AY114"/>
  <c r="BO114"/>
  <c r="O114"/>
  <c r="AE114"/>
  <c r="AU114"/>
  <c r="BK114"/>
  <c r="AA114"/>
  <c r="AQ114"/>
  <c r="BG114"/>
  <c r="W114"/>
  <c r="AM114"/>
  <c r="BC114"/>
  <c r="N113" a="1"/>
  <c r="U118"/>
  <c r="Y118"/>
  <c r="AC118"/>
  <c r="AG118"/>
  <c r="AK118"/>
  <c r="AO118"/>
  <c r="AS118"/>
  <c r="AW118"/>
  <c r="BA118"/>
  <c r="BE118"/>
  <c r="BI118"/>
  <c r="BM118"/>
  <c r="BQ118"/>
  <c r="BU118"/>
  <c r="S118"/>
  <c r="X118"/>
  <c r="AD118"/>
  <c r="AI118"/>
  <c r="AN118"/>
  <c r="AT118"/>
  <c r="AY118"/>
  <c r="BD118"/>
  <c r="BJ118"/>
  <c r="BO118"/>
  <c r="BT118"/>
  <c r="W118"/>
  <c r="AB118"/>
  <c r="AH118"/>
  <c r="AM118"/>
  <c r="AR118"/>
  <c r="AX118"/>
  <c r="BC118"/>
  <c r="BH118"/>
  <c r="BN118"/>
  <c r="BS118"/>
  <c r="V118"/>
  <c r="AA118"/>
  <c r="AF118"/>
  <c r="AL118"/>
  <c r="AQ118"/>
  <c r="AV118"/>
  <c r="BB118"/>
  <c r="BG118"/>
  <c r="BL118"/>
  <c r="BR118"/>
  <c r="T118"/>
  <c r="Z118"/>
  <c r="AE118"/>
  <c r="AJ118"/>
  <c r="AP118"/>
  <c r="AU118"/>
  <c r="AZ118"/>
  <c r="BF118"/>
  <c r="BK118"/>
  <c r="BP118"/>
  <c r="BV118"/>
  <c r="BV119" s="1"/>
  <c r="R117" a="1"/>
  <c r="T116"/>
  <c r="X116"/>
  <c r="AB116"/>
  <c r="AF116"/>
  <c r="AJ116"/>
  <c r="AN116"/>
  <c r="AR116"/>
  <c r="S116"/>
  <c r="W116"/>
  <c r="AA116"/>
  <c r="AE116"/>
  <c r="AI116"/>
  <c r="AM116"/>
  <c r="AQ116"/>
  <c r="AU116"/>
  <c r="AY116"/>
  <c r="BC116"/>
  <c r="BG116"/>
  <c r="BK116"/>
  <c r="BO116"/>
  <c r="BS116"/>
  <c r="R116"/>
  <c r="Z116"/>
  <c r="AH116"/>
  <c r="AP116"/>
  <c r="AW116"/>
  <c r="BB116"/>
  <c r="BH116"/>
  <c r="BM116"/>
  <c r="BR116"/>
  <c r="Q116"/>
  <c r="Y116"/>
  <c r="AG116"/>
  <c r="AO116"/>
  <c r="AV116"/>
  <c r="BA116"/>
  <c r="BF116"/>
  <c r="BL116"/>
  <c r="BQ116"/>
  <c r="V116"/>
  <c r="AD116"/>
  <c r="AL116"/>
  <c r="AT116"/>
  <c r="AZ116"/>
  <c r="BE116"/>
  <c r="BJ116"/>
  <c r="BP116"/>
  <c r="U116"/>
  <c r="AC116"/>
  <c r="AK116"/>
  <c r="AS116"/>
  <c r="AX116"/>
  <c r="BD116"/>
  <c r="BI116"/>
  <c r="BN116"/>
  <c r="BT116"/>
  <c r="R117" l="1"/>
  <c r="V117"/>
  <c r="Z117"/>
  <c r="AD117"/>
  <c r="AH117"/>
  <c r="AL117"/>
  <c r="AP117"/>
  <c r="AT117"/>
  <c r="AX117"/>
  <c r="BB117"/>
  <c r="BF117"/>
  <c r="BJ117"/>
  <c r="BN117"/>
  <c r="BR117"/>
  <c r="BR119" s="1"/>
  <c r="S117"/>
  <c r="X117"/>
  <c r="AC117"/>
  <c r="AI117"/>
  <c r="AN117"/>
  <c r="AS117"/>
  <c r="AY117"/>
  <c r="BD117"/>
  <c r="BI117"/>
  <c r="BO117"/>
  <c r="BT117"/>
  <c r="BT119" s="1"/>
  <c r="W117"/>
  <c r="AB117"/>
  <c r="AG117"/>
  <c r="AM117"/>
  <c r="AR117"/>
  <c r="AW117"/>
  <c r="BC117"/>
  <c r="BH117"/>
  <c r="BM117"/>
  <c r="BS117"/>
  <c r="BS119" s="1"/>
  <c r="U117"/>
  <c r="AA117"/>
  <c r="AF117"/>
  <c r="AK117"/>
  <c r="AQ117"/>
  <c r="AV117"/>
  <c r="BA117"/>
  <c r="BG117"/>
  <c r="BL117"/>
  <c r="BQ117"/>
  <c r="T117"/>
  <c r="Y117"/>
  <c r="AE117"/>
  <c r="AJ117"/>
  <c r="AO117"/>
  <c r="AU117"/>
  <c r="AZ117"/>
  <c r="BE117"/>
  <c r="BK117"/>
  <c r="BP117"/>
  <c r="BU117"/>
  <c r="BU119" s="1"/>
  <c r="O113"/>
  <c r="O119" s="1"/>
  <c r="S113"/>
  <c r="W113"/>
  <c r="AA113"/>
  <c r="AE113"/>
  <c r="AI113"/>
  <c r="AM113"/>
  <c r="AQ113"/>
  <c r="AQ119" s="1"/>
  <c r="AU113"/>
  <c r="AY113"/>
  <c r="BC113"/>
  <c r="BG113"/>
  <c r="BK113"/>
  <c r="BO113"/>
  <c r="N113"/>
  <c r="N119" s="1"/>
  <c r="R113"/>
  <c r="V113"/>
  <c r="Z113"/>
  <c r="AD113"/>
  <c r="AH113"/>
  <c r="AL113"/>
  <c r="AP113"/>
  <c r="AT113"/>
  <c r="AX113"/>
  <c r="BB113"/>
  <c r="BF113"/>
  <c r="BJ113"/>
  <c r="BN113"/>
  <c r="Q113"/>
  <c r="Q119" s="1"/>
  <c r="U113"/>
  <c r="Y113"/>
  <c r="Y119" s="1"/>
  <c r="AC113"/>
  <c r="AG113"/>
  <c r="AK113"/>
  <c r="AO113"/>
  <c r="AS113"/>
  <c r="AS119" s="1"/>
  <c r="AW113"/>
  <c r="BA113"/>
  <c r="BE113"/>
  <c r="BI113"/>
  <c r="BM113"/>
  <c r="BQ113"/>
  <c r="P113"/>
  <c r="P119" s="1"/>
  <c r="AF113"/>
  <c r="AV113"/>
  <c r="BL113"/>
  <c r="AB113"/>
  <c r="AB119" s="1"/>
  <c r="AR113"/>
  <c r="BH113"/>
  <c r="X113"/>
  <c r="AN113"/>
  <c r="AN119" s="1"/>
  <c r="BD113"/>
  <c r="T113"/>
  <c r="AJ113"/>
  <c r="AZ113"/>
  <c r="BP113"/>
  <c r="X119" l="1"/>
  <c r="BL119"/>
  <c r="AK119"/>
  <c r="U119"/>
  <c r="BF119"/>
  <c r="AP119"/>
  <c r="Z119"/>
  <c r="BO119"/>
  <c r="BE119"/>
  <c r="AM119"/>
  <c r="BP119"/>
  <c r="BI119"/>
  <c r="BG119"/>
  <c r="AW119"/>
  <c r="AU119"/>
  <c r="T119"/>
  <c r="BM119"/>
  <c r="AG119"/>
  <c r="BB119"/>
  <c r="AL119"/>
  <c r="V119"/>
  <c r="BK119"/>
  <c r="AE119"/>
  <c r="AZ119"/>
  <c r="BJ119"/>
  <c r="AT119"/>
  <c r="AD119"/>
  <c r="BC119"/>
  <c r="BD119"/>
  <c r="AR119"/>
  <c r="AF119"/>
  <c r="BA119"/>
  <c r="AI119"/>
  <c r="AO119"/>
  <c r="W119"/>
  <c r="AC119"/>
  <c r="BN119"/>
  <c r="AX119"/>
  <c r="AH119"/>
  <c r="R119"/>
  <c r="O126" s="1" a="1"/>
  <c r="AA119"/>
  <c r="AV119"/>
  <c r="BH119"/>
  <c r="AJ119"/>
  <c r="BQ119"/>
  <c r="AY119"/>
  <c r="S119"/>
  <c r="T131" s="1" a="1"/>
  <c r="V131" l="1"/>
  <c r="Z131"/>
  <c r="AD131"/>
  <c r="AH131"/>
  <c r="AL131"/>
  <c r="AP131"/>
  <c r="AT131"/>
  <c r="AX131"/>
  <c r="BB131"/>
  <c r="BF131"/>
  <c r="BJ131"/>
  <c r="BN131"/>
  <c r="BR131"/>
  <c r="BV131"/>
  <c r="BZ131"/>
  <c r="T131"/>
  <c r="X131"/>
  <c r="AB131"/>
  <c r="AF131"/>
  <c r="AJ131"/>
  <c r="AN131"/>
  <c r="AR131"/>
  <c r="AV131"/>
  <c r="AZ131"/>
  <c r="BD131"/>
  <c r="BH131"/>
  <c r="BL131"/>
  <c r="BP131"/>
  <c r="BT131"/>
  <c r="BX131"/>
  <c r="CB131"/>
  <c r="CB132" s="1"/>
  <c r="W131"/>
  <c r="AA131"/>
  <c r="AE131"/>
  <c r="AI131"/>
  <c r="AM131"/>
  <c r="AQ131"/>
  <c r="AU131"/>
  <c r="AY131"/>
  <c r="BC131"/>
  <c r="BG131"/>
  <c r="BK131"/>
  <c r="BO131"/>
  <c r="BS131"/>
  <c r="BW131"/>
  <c r="CA131"/>
  <c r="AG131"/>
  <c r="AW131"/>
  <c r="BM131"/>
  <c r="AC131"/>
  <c r="AS131"/>
  <c r="BI131"/>
  <c r="BY131"/>
  <c r="Y131"/>
  <c r="AO131"/>
  <c r="BE131"/>
  <c r="BU131"/>
  <c r="U131"/>
  <c r="AK131"/>
  <c r="BA131"/>
  <c r="BQ131"/>
  <c r="O126"/>
  <c r="O132" s="1"/>
  <c r="S126"/>
  <c r="W126"/>
  <c r="AA126"/>
  <c r="AE126"/>
  <c r="P126"/>
  <c r="U126"/>
  <c r="Z126"/>
  <c r="AF126"/>
  <c r="AJ126"/>
  <c r="AN126"/>
  <c r="AR126"/>
  <c r="AV126"/>
  <c r="AZ126"/>
  <c r="BD126"/>
  <c r="BH126"/>
  <c r="BL126"/>
  <c r="BP126"/>
  <c r="BT126"/>
  <c r="T126"/>
  <c r="Y126"/>
  <c r="AD126"/>
  <c r="AI126"/>
  <c r="AM126"/>
  <c r="AQ126"/>
  <c r="AU126"/>
  <c r="AY126"/>
  <c r="BC126"/>
  <c r="BG126"/>
  <c r="BK126"/>
  <c r="BO126"/>
  <c r="BS126"/>
  <c r="BW126"/>
  <c r="R126"/>
  <c r="X126"/>
  <c r="AC126"/>
  <c r="AH126"/>
  <c r="AL126"/>
  <c r="AP126"/>
  <c r="AT126"/>
  <c r="AX126"/>
  <c r="BB126"/>
  <c r="BF126"/>
  <c r="BJ126"/>
  <c r="BN126"/>
  <c r="BR126"/>
  <c r="BV126"/>
  <c r="Q126"/>
  <c r="V126"/>
  <c r="AB126"/>
  <c r="AG126"/>
  <c r="AK126"/>
  <c r="AO126"/>
  <c r="AS126"/>
  <c r="AW126"/>
  <c r="BA126"/>
  <c r="BE126"/>
  <c r="BI126"/>
  <c r="BM126"/>
  <c r="BQ126"/>
  <c r="BU126"/>
  <c r="R129" a="1"/>
  <c r="A119"/>
  <c r="S130" a="1"/>
  <c r="Q128" a="1"/>
  <c r="P127" a="1"/>
  <c r="T130" l="1"/>
  <c r="X130"/>
  <c r="AB130"/>
  <c r="AF130"/>
  <c r="AJ130"/>
  <c r="AN130"/>
  <c r="AR130"/>
  <c r="AV130"/>
  <c r="AZ130"/>
  <c r="BD130"/>
  <c r="BH130"/>
  <c r="BL130"/>
  <c r="BP130"/>
  <c r="BT130"/>
  <c r="BX130"/>
  <c r="S130"/>
  <c r="W130"/>
  <c r="AA130"/>
  <c r="AE130"/>
  <c r="V130"/>
  <c r="Z130"/>
  <c r="AD130"/>
  <c r="AH130"/>
  <c r="AL130"/>
  <c r="AP130"/>
  <c r="AT130"/>
  <c r="AX130"/>
  <c r="BB130"/>
  <c r="BF130"/>
  <c r="BJ130"/>
  <c r="BN130"/>
  <c r="BR130"/>
  <c r="BV130"/>
  <c r="BZ130"/>
  <c r="U130"/>
  <c r="Y130"/>
  <c r="AC130"/>
  <c r="AG130"/>
  <c r="AK130"/>
  <c r="AO130"/>
  <c r="AS130"/>
  <c r="AW130"/>
  <c r="BA130"/>
  <c r="BE130"/>
  <c r="BI130"/>
  <c r="BM130"/>
  <c r="BQ130"/>
  <c r="BU130"/>
  <c r="BY130"/>
  <c r="AI130"/>
  <c r="AY130"/>
  <c r="BO130"/>
  <c r="AU130"/>
  <c r="BK130"/>
  <c r="CA130"/>
  <c r="CA132" s="1"/>
  <c r="AQ130"/>
  <c r="BG130"/>
  <c r="BW130"/>
  <c r="AM130"/>
  <c r="BC130"/>
  <c r="BS130"/>
  <c r="R129"/>
  <c r="V129"/>
  <c r="Z129"/>
  <c r="AD129"/>
  <c r="AH129"/>
  <c r="AL129"/>
  <c r="AP129"/>
  <c r="AT129"/>
  <c r="AX129"/>
  <c r="BB129"/>
  <c r="BF129"/>
  <c r="BJ129"/>
  <c r="BN129"/>
  <c r="BR129"/>
  <c r="BV129"/>
  <c r="BZ129"/>
  <c r="U129"/>
  <c r="Y129"/>
  <c r="AC129"/>
  <c r="AG129"/>
  <c r="AK129"/>
  <c r="AO129"/>
  <c r="AS129"/>
  <c r="AW129"/>
  <c r="BA129"/>
  <c r="BE129"/>
  <c r="BI129"/>
  <c r="BM129"/>
  <c r="BQ129"/>
  <c r="BU129"/>
  <c r="BY129"/>
  <c r="T129"/>
  <c r="X129"/>
  <c r="AB129"/>
  <c r="AF129"/>
  <c r="AJ129"/>
  <c r="AN129"/>
  <c r="AR129"/>
  <c r="AV129"/>
  <c r="AZ129"/>
  <c r="BD129"/>
  <c r="BH129"/>
  <c r="BL129"/>
  <c r="BP129"/>
  <c r="BT129"/>
  <c r="BX129"/>
  <c r="S129"/>
  <c r="W129"/>
  <c r="AA129"/>
  <c r="AE129"/>
  <c r="AI129"/>
  <c r="AM129"/>
  <c r="AQ129"/>
  <c r="AU129"/>
  <c r="AY129"/>
  <c r="BC129"/>
  <c r="BG129"/>
  <c r="BK129"/>
  <c r="BO129"/>
  <c r="BS129"/>
  <c r="BW129"/>
  <c r="T128"/>
  <c r="X128"/>
  <c r="AB128"/>
  <c r="AF128"/>
  <c r="AJ128"/>
  <c r="AN128"/>
  <c r="AR128"/>
  <c r="AV128"/>
  <c r="AZ128"/>
  <c r="BD128"/>
  <c r="BH128"/>
  <c r="BL128"/>
  <c r="BP128"/>
  <c r="BT128"/>
  <c r="BX128"/>
  <c r="S128"/>
  <c r="W128"/>
  <c r="AA128"/>
  <c r="AE128"/>
  <c r="AI128"/>
  <c r="AM128"/>
  <c r="AQ128"/>
  <c r="AU128"/>
  <c r="AY128"/>
  <c r="BC128"/>
  <c r="BG128"/>
  <c r="BK128"/>
  <c r="BO128"/>
  <c r="BS128"/>
  <c r="BW128"/>
  <c r="R128"/>
  <c r="V128"/>
  <c r="Z128"/>
  <c r="AD128"/>
  <c r="AH128"/>
  <c r="AL128"/>
  <c r="AP128"/>
  <c r="AT128"/>
  <c r="AX128"/>
  <c r="BB128"/>
  <c r="BF128"/>
  <c r="BJ128"/>
  <c r="BN128"/>
  <c r="BR128"/>
  <c r="BV128"/>
  <c r="Q128"/>
  <c r="U128"/>
  <c r="Y128"/>
  <c r="AC128"/>
  <c r="AG128"/>
  <c r="AK128"/>
  <c r="AO128"/>
  <c r="AS128"/>
  <c r="AW128"/>
  <c r="BA128"/>
  <c r="BE128"/>
  <c r="BI128"/>
  <c r="BM128"/>
  <c r="BQ128"/>
  <c r="BU128"/>
  <c r="BY128"/>
  <c r="R127"/>
  <c r="V127"/>
  <c r="Z127"/>
  <c r="AD127"/>
  <c r="AH127"/>
  <c r="AL127"/>
  <c r="AP127"/>
  <c r="AT127"/>
  <c r="AX127"/>
  <c r="BB127"/>
  <c r="BF127"/>
  <c r="BJ127"/>
  <c r="BN127"/>
  <c r="BR127"/>
  <c r="BV127"/>
  <c r="Q127"/>
  <c r="U127"/>
  <c r="Y127"/>
  <c r="AC127"/>
  <c r="AG127"/>
  <c r="AK127"/>
  <c r="AO127"/>
  <c r="AS127"/>
  <c r="AW127"/>
  <c r="BA127"/>
  <c r="BE127"/>
  <c r="BI127"/>
  <c r="BM127"/>
  <c r="BQ127"/>
  <c r="BU127"/>
  <c r="P127"/>
  <c r="P132" s="1"/>
  <c r="T127"/>
  <c r="X127"/>
  <c r="AB127"/>
  <c r="AF127"/>
  <c r="AJ127"/>
  <c r="AN127"/>
  <c r="AR127"/>
  <c r="AV127"/>
  <c r="AZ127"/>
  <c r="BD127"/>
  <c r="BH127"/>
  <c r="BL127"/>
  <c r="BP127"/>
  <c r="BP132" s="1"/>
  <c r="BT127"/>
  <c r="BX127"/>
  <c r="S127"/>
  <c r="W127"/>
  <c r="AA127"/>
  <c r="AE127"/>
  <c r="AI127"/>
  <c r="AM127"/>
  <c r="AQ127"/>
  <c r="AU127"/>
  <c r="AY127"/>
  <c r="BC127"/>
  <c r="BG127"/>
  <c r="BK127"/>
  <c r="BO127"/>
  <c r="BS127"/>
  <c r="BW127"/>
  <c r="AU132" l="1"/>
  <c r="AE132"/>
  <c r="BX132"/>
  <c r="BH132"/>
  <c r="AR132"/>
  <c r="AB132"/>
  <c r="W132"/>
  <c r="AJ132"/>
  <c r="BS132"/>
  <c r="AM132"/>
  <c r="AZ132"/>
  <c r="T132"/>
  <c r="U132"/>
  <c r="BO132"/>
  <c r="AI132"/>
  <c r="S132"/>
  <c r="AV132"/>
  <c r="AF132"/>
  <c r="BI132"/>
  <c r="AS132"/>
  <c r="AC132"/>
  <c r="BV132"/>
  <c r="BF132"/>
  <c r="AP132"/>
  <c r="Z132"/>
  <c r="BB132"/>
  <c r="X132"/>
  <c r="AW132"/>
  <c r="AY132"/>
  <c r="BL132"/>
  <c r="BC132"/>
  <c r="Q132"/>
  <c r="BY132"/>
  <c r="BK132"/>
  <c r="BU132"/>
  <c r="BE132"/>
  <c r="AO132"/>
  <c r="Y132"/>
  <c r="BR132"/>
  <c r="AL132"/>
  <c r="V132"/>
  <c r="BZ132"/>
  <c r="BM132"/>
  <c r="AG132"/>
  <c r="BJ132"/>
  <c r="AT132"/>
  <c r="AD132"/>
  <c r="BW132"/>
  <c r="BG132"/>
  <c r="AQ132"/>
  <c r="AA132"/>
  <c r="BT132"/>
  <c r="BD132"/>
  <c r="AN132"/>
  <c r="BQ132"/>
  <c r="BA132"/>
  <c r="AK132"/>
  <c r="BN132"/>
  <c r="AX132"/>
  <c r="AH132"/>
  <c r="R132"/>
  <c r="R141" a="1"/>
  <c r="U144" a="1"/>
  <c r="Q140" a="1"/>
  <c r="P139" a="1"/>
  <c r="T143" a="1"/>
  <c r="S142" a="1"/>
  <c r="A132" l="1"/>
  <c r="R139"/>
  <c r="V139"/>
  <c r="Z139"/>
  <c r="AD139"/>
  <c r="AH139"/>
  <c r="AL139"/>
  <c r="AP139"/>
  <c r="AT139"/>
  <c r="AX139"/>
  <c r="BB139"/>
  <c r="BF139"/>
  <c r="BJ139"/>
  <c r="BN139"/>
  <c r="BR139"/>
  <c r="BV139"/>
  <c r="BZ139"/>
  <c r="P139"/>
  <c r="P145" s="1"/>
  <c r="T139"/>
  <c r="X139"/>
  <c r="AB139"/>
  <c r="AF139"/>
  <c r="AJ139"/>
  <c r="AN139"/>
  <c r="AR139"/>
  <c r="AV139"/>
  <c r="AZ139"/>
  <c r="BD139"/>
  <c r="BH139"/>
  <c r="BL139"/>
  <c r="BP139"/>
  <c r="BT139"/>
  <c r="BX139"/>
  <c r="CB139"/>
  <c r="S139"/>
  <c r="AA139"/>
  <c r="AI139"/>
  <c r="AQ139"/>
  <c r="AY139"/>
  <c r="BG139"/>
  <c r="BO139"/>
  <c r="BW139"/>
  <c r="Q139"/>
  <c r="Y139"/>
  <c r="AG139"/>
  <c r="AO139"/>
  <c r="AW139"/>
  <c r="BE139"/>
  <c r="BM139"/>
  <c r="BU139"/>
  <c r="CC139"/>
  <c r="W139"/>
  <c r="AE139"/>
  <c r="AM139"/>
  <c r="AU139"/>
  <c r="BC139"/>
  <c r="BK139"/>
  <c r="BS139"/>
  <c r="CA139"/>
  <c r="U139"/>
  <c r="AC139"/>
  <c r="AK139"/>
  <c r="AS139"/>
  <c r="BA139"/>
  <c r="BI139"/>
  <c r="BQ139"/>
  <c r="BY139"/>
  <c r="T141"/>
  <c r="X141"/>
  <c r="AB141"/>
  <c r="AF141"/>
  <c r="AJ141"/>
  <c r="AN141"/>
  <c r="AR141"/>
  <c r="AV141"/>
  <c r="AZ141"/>
  <c r="BD141"/>
  <c r="BH141"/>
  <c r="BL141"/>
  <c r="BP141"/>
  <c r="BT141"/>
  <c r="BX141"/>
  <c r="CB141"/>
  <c r="R141"/>
  <c r="V141"/>
  <c r="Z141"/>
  <c r="AD141"/>
  <c r="AH141"/>
  <c r="AL141"/>
  <c r="AP141"/>
  <c r="AT141"/>
  <c r="AX141"/>
  <c r="BB141"/>
  <c r="BF141"/>
  <c r="BJ141"/>
  <c r="BN141"/>
  <c r="BR141"/>
  <c r="BV141"/>
  <c r="BZ141"/>
  <c r="CD141"/>
  <c r="Y141"/>
  <c r="AG141"/>
  <c r="AO141"/>
  <c r="AW141"/>
  <c r="BE141"/>
  <c r="BM141"/>
  <c r="BU141"/>
  <c r="CC141"/>
  <c r="W141"/>
  <c r="AE141"/>
  <c r="AM141"/>
  <c r="AU141"/>
  <c r="BC141"/>
  <c r="BK141"/>
  <c r="BS141"/>
  <c r="CA141"/>
  <c r="U141"/>
  <c r="AC141"/>
  <c r="AK141"/>
  <c r="AS141"/>
  <c r="BA141"/>
  <c r="BI141"/>
  <c r="BQ141"/>
  <c r="BY141"/>
  <c r="S141"/>
  <c r="AA141"/>
  <c r="AI141"/>
  <c r="AQ141"/>
  <c r="AY141"/>
  <c r="BG141"/>
  <c r="BO141"/>
  <c r="BW141"/>
  <c r="CE141"/>
  <c r="V143"/>
  <c r="Z143"/>
  <c r="AD143"/>
  <c r="AH143"/>
  <c r="AL143"/>
  <c r="AP143"/>
  <c r="AT143"/>
  <c r="AX143"/>
  <c r="BB143"/>
  <c r="BF143"/>
  <c r="BJ143"/>
  <c r="BN143"/>
  <c r="BR143"/>
  <c r="BV143"/>
  <c r="BZ143"/>
  <c r="CD143"/>
  <c r="T143"/>
  <c r="X143"/>
  <c r="AB143"/>
  <c r="AF143"/>
  <c r="AJ143"/>
  <c r="AN143"/>
  <c r="AR143"/>
  <c r="AV143"/>
  <c r="AZ143"/>
  <c r="BD143"/>
  <c r="BH143"/>
  <c r="BL143"/>
  <c r="BP143"/>
  <c r="BT143"/>
  <c r="BX143"/>
  <c r="CB143"/>
  <c r="CF143"/>
  <c r="W143"/>
  <c r="AE143"/>
  <c r="AM143"/>
  <c r="AU143"/>
  <c r="BC143"/>
  <c r="BK143"/>
  <c r="BS143"/>
  <c r="CA143"/>
  <c r="U143"/>
  <c r="AC143"/>
  <c r="AK143"/>
  <c r="AS143"/>
  <c r="BA143"/>
  <c r="BI143"/>
  <c r="BQ143"/>
  <c r="BY143"/>
  <c r="CG143"/>
  <c r="AA143"/>
  <c r="AI143"/>
  <c r="AQ143"/>
  <c r="AY143"/>
  <c r="BG143"/>
  <c r="BO143"/>
  <c r="BW143"/>
  <c r="CE143"/>
  <c r="Y143"/>
  <c r="AG143"/>
  <c r="AO143"/>
  <c r="AW143"/>
  <c r="BE143"/>
  <c r="BM143"/>
  <c r="BU143"/>
  <c r="CC143"/>
  <c r="W144"/>
  <c r="AA144"/>
  <c r="X144"/>
  <c r="AC144"/>
  <c r="AG144"/>
  <c r="AK144"/>
  <c r="AO144"/>
  <c r="AS144"/>
  <c r="AW144"/>
  <c r="BA144"/>
  <c r="BE144"/>
  <c r="BI144"/>
  <c r="BM144"/>
  <c r="BQ144"/>
  <c r="BU144"/>
  <c r="BY144"/>
  <c r="CC144"/>
  <c r="CG144"/>
  <c r="V144"/>
  <c r="AB144"/>
  <c r="AF144"/>
  <c r="AJ144"/>
  <c r="AN144"/>
  <c r="AR144"/>
  <c r="AV144"/>
  <c r="AZ144"/>
  <c r="BD144"/>
  <c r="BH144"/>
  <c r="BL144"/>
  <c r="BP144"/>
  <c r="BT144"/>
  <c r="BX144"/>
  <c r="CB144"/>
  <c r="CF144"/>
  <c r="U144"/>
  <c r="Z144"/>
  <c r="AE144"/>
  <c r="AI144"/>
  <c r="AM144"/>
  <c r="AQ144"/>
  <c r="AU144"/>
  <c r="AY144"/>
  <c r="BC144"/>
  <c r="BG144"/>
  <c r="BK144"/>
  <c r="BO144"/>
  <c r="BS144"/>
  <c r="BW144"/>
  <c r="CA144"/>
  <c r="CE144"/>
  <c r="Y144"/>
  <c r="AD144"/>
  <c r="AH144"/>
  <c r="AL144"/>
  <c r="AP144"/>
  <c r="AT144"/>
  <c r="AX144"/>
  <c r="BB144"/>
  <c r="BF144"/>
  <c r="BJ144"/>
  <c r="BN144"/>
  <c r="BR144"/>
  <c r="BV144"/>
  <c r="BZ144"/>
  <c r="CD144"/>
  <c r="CH144"/>
  <c r="CH145" s="1"/>
  <c r="U142"/>
  <c r="Y142"/>
  <c r="AC142"/>
  <c r="AG142"/>
  <c r="AK142"/>
  <c r="AO142"/>
  <c r="AS142"/>
  <c r="AW142"/>
  <c r="BA142"/>
  <c r="BE142"/>
  <c r="BI142"/>
  <c r="BM142"/>
  <c r="BQ142"/>
  <c r="BU142"/>
  <c r="BY142"/>
  <c r="CC142"/>
  <c r="S142"/>
  <c r="W142"/>
  <c r="AA142"/>
  <c r="AE142"/>
  <c r="AI142"/>
  <c r="AM142"/>
  <c r="AQ142"/>
  <c r="AU142"/>
  <c r="AY142"/>
  <c r="BC142"/>
  <c r="BG142"/>
  <c r="BK142"/>
  <c r="BO142"/>
  <c r="BS142"/>
  <c r="BW142"/>
  <c r="CA142"/>
  <c r="CE142"/>
  <c r="T142"/>
  <c r="AB142"/>
  <c r="AJ142"/>
  <c r="AR142"/>
  <c r="AZ142"/>
  <c r="BH142"/>
  <c r="BP142"/>
  <c r="BX142"/>
  <c r="CF142"/>
  <c r="Z142"/>
  <c r="AH142"/>
  <c r="AP142"/>
  <c r="AX142"/>
  <c r="BF142"/>
  <c r="BN142"/>
  <c r="BV142"/>
  <c r="CD142"/>
  <c r="X142"/>
  <c r="AF142"/>
  <c r="AN142"/>
  <c r="AV142"/>
  <c r="BD142"/>
  <c r="BL142"/>
  <c r="BT142"/>
  <c r="CB142"/>
  <c r="V142"/>
  <c r="AD142"/>
  <c r="AL142"/>
  <c r="AT142"/>
  <c r="BB142"/>
  <c r="BJ142"/>
  <c r="BR142"/>
  <c r="BZ142"/>
  <c r="S140"/>
  <c r="W140"/>
  <c r="AA140"/>
  <c r="AE140"/>
  <c r="AI140"/>
  <c r="AM140"/>
  <c r="AQ140"/>
  <c r="AU140"/>
  <c r="AY140"/>
  <c r="BC140"/>
  <c r="BG140"/>
  <c r="BK140"/>
  <c r="BO140"/>
  <c r="BS140"/>
  <c r="BW140"/>
  <c r="CA140"/>
  <c r="Q140"/>
  <c r="U140"/>
  <c r="Y140"/>
  <c r="AC140"/>
  <c r="AG140"/>
  <c r="AK140"/>
  <c r="AO140"/>
  <c r="AS140"/>
  <c r="AW140"/>
  <c r="BA140"/>
  <c r="BE140"/>
  <c r="BI140"/>
  <c r="BM140"/>
  <c r="BQ140"/>
  <c r="BU140"/>
  <c r="BY140"/>
  <c r="CC140"/>
  <c r="V140"/>
  <c r="AD140"/>
  <c r="AL140"/>
  <c r="AT140"/>
  <c r="BB140"/>
  <c r="BJ140"/>
  <c r="BR140"/>
  <c r="BZ140"/>
  <c r="T140"/>
  <c r="AB140"/>
  <c r="AJ140"/>
  <c r="AR140"/>
  <c r="AZ140"/>
  <c r="BH140"/>
  <c r="BP140"/>
  <c r="BX140"/>
  <c r="R140"/>
  <c r="Z140"/>
  <c r="AH140"/>
  <c r="AP140"/>
  <c r="AX140"/>
  <c r="BF140"/>
  <c r="BN140"/>
  <c r="BV140"/>
  <c r="CD140"/>
  <c r="X140"/>
  <c r="AF140"/>
  <c r="AN140"/>
  <c r="AV140"/>
  <c r="BD140"/>
  <c r="BL140"/>
  <c r="BT140"/>
  <c r="CB140"/>
  <c r="CB145" l="1"/>
  <c r="BL145"/>
  <c r="AV145"/>
  <c r="AF145"/>
  <c r="BN145"/>
  <c r="AX145"/>
  <c r="AH145"/>
  <c r="R145"/>
  <c r="CD145"/>
  <c r="BQ145"/>
  <c r="AM145"/>
  <c r="AO145"/>
  <c r="CF145"/>
  <c r="CG145"/>
  <c r="BY145"/>
  <c r="AS145"/>
  <c r="CA145"/>
  <c r="AU145"/>
  <c r="CC145"/>
  <c r="AW145"/>
  <c r="Q145"/>
  <c r="R153" s="1" a="1"/>
  <c r="AY145"/>
  <c r="S145"/>
  <c r="S154" s="1" a="1"/>
  <c r="BP145"/>
  <c r="AZ145"/>
  <c r="AJ145"/>
  <c r="T145"/>
  <c r="BR145"/>
  <c r="BB145"/>
  <c r="AL145"/>
  <c r="V145"/>
  <c r="BS145"/>
  <c r="BW145"/>
  <c r="BA145"/>
  <c r="U145"/>
  <c r="BC145"/>
  <c r="W145"/>
  <c r="BE145"/>
  <c r="Y145"/>
  <c r="BG145"/>
  <c r="AA145"/>
  <c r="BT145"/>
  <c r="BD145"/>
  <c r="AN145"/>
  <c r="X145"/>
  <c r="BV145"/>
  <c r="BF145"/>
  <c r="AP145"/>
  <c r="Z145"/>
  <c r="AK145"/>
  <c r="BU145"/>
  <c r="AQ145"/>
  <c r="CE145"/>
  <c r="BI145"/>
  <c r="AC145"/>
  <c r="BK145"/>
  <c r="AE145"/>
  <c r="BM145"/>
  <c r="AG145"/>
  <c r="BO145"/>
  <c r="AI145"/>
  <c r="BX145"/>
  <c r="BH145"/>
  <c r="AR145"/>
  <c r="AB145"/>
  <c r="BZ145"/>
  <c r="BJ145"/>
  <c r="AT145"/>
  <c r="AD145"/>
  <c r="S154" l="1"/>
  <c r="W154"/>
  <c r="AA154"/>
  <c r="AE154"/>
  <c r="AI154"/>
  <c r="AM154"/>
  <c r="AQ154"/>
  <c r="AU154"/>
  <c r="AY154"/>
  <c r="BC154"/>
  <c r="BG154"/>
  <c r="BK154"/>
  <c r="BO154"/>
  <c r="BS154"/>
  <c r="BW154"/>
  <c r="CA154"/>
  <c r="CE154"/>
  <c r="CI154"/>
  <c r="V154"/>
  <c r="Z154"/>
  <c r="AD154"/>
  <c r="AH154"/>
  <c r="AL154"/>
  <c r="AP154"/>
  <c r="AT154"/>
  <c r="AX154"/>
  <c r="BB154"/>
  <c r="BF154"/>
  <c r="BJ154"/>
  <c r="BN154"/>
  <c r="BR154"/>
  <c r="BV154"/>
  <c r="BZ154"/>
  <c r="CD154"/>
  <c r="CH154"/>
  <c r="U154"/>
  <c r="Y154"/>
  <c r="AC154"/>
  <c r="AG154"/>
  <c r="AK154"/>
  <c r="AO154"/>
  <c r="AS154"/>
  <c r="AW154"/>
  <c r="BA154"/>
  <c r="BE154"/>
  <c r="BI154"/>
  <c r="BM154"/>
  <c r="BQ154"/>
  <c r="BU154"/>
  <c r="BY154"/>
  <c r="CC154"/>
  <c r="CG154"/>
  <c r="CK154"/>
  <c r="T154"/>
  <c r="X154"/>
  <c r="AB154"/>
  <c r="AF154"/>
  <c r="AJ154"/>
  <c r="AN154"/>
  <c r="AR154"/>
  <c r="AV154"/>
  <c r="AZ154"/>
  <c r="BD154"/>
  <c r="BH154"/>
  <c r="BL154"/>
  <c r="BP154"/>
  <c r="BT154"/>
  <c r="BX154"/>
  <c r="CB154"/>
  <c r="CF154"/>
  <c r="CJ154"/>
  <c r="S153"/>
  <c r="W153"/>
  <c r="AA153"/>
  <c r="AE153"/>
  <c r="AI153"/>
  <c r="AM153"/>
  <c r="AQ153"/>
  <c r="AU153"/>
  <c r="AY153"/>
  <c r="BC153"/>
  <c r="BG153"/>
  <c r="BK153"/>
  <c r="BO153"/>
  <c r="BS153"/>
  <c r="BW153"/>
  <c r="CA153"/>
  <c r="CE153"/>
  <c r="CI153"/>
  <c r="R153"/>
  <c r="V153"/>
  <c r="Z153"/>
  <c r="AD153"/>
  <c r="AH153"/>
  <c r="AL153"/>
  <c r="AP153"/>
  <c r="AT153"/>
  <c r="AX153"/>
  <c r="BB153"/>
  <c r="BF153"/>
  <c r="BJ153"/>
  <c r="BN153"/>
  <c r="BR153"/>
  <c r="BV153"/>
  <c r="BZ153"/>
  <c r="CD153"/>
  <c r="CH153"/>
  <c r="U153"/>
  <c r="Y153"/>
  <c r="AC153"/>
  <c r="AG153"/>
  <c r="AK153"/>
  <c r="AO153"/>
  <c r="AS153"/>
  <c r="AW153"/>
  <c r="BA153"/>
  <c r="BE153"/>
  <c r="BI153"/>
  <c r="BM153"/>
  <c r="BQ153"/>
  <c r="BU153"/>
  <c r="BY153"/>
  <c r="CC153"/>
  <c r="CG153"/>
  <c r="T153"/>
  <c r="X153"/>
  <c r="AB153"/>
  <c r="AF153"/>
  <c r="AJ153"/>
  <c r="AN153"/>
  <c r="AR153"/>
  <c r="AV153"/>
  <c r="AZ153"/>
  <c r="BD153"/>
  <c r="BH153"/>
  <c r="BL153"/>
  <c r="BP153"/>
  <c r="BT153"/>
  <c r="BX153"/>
  <c r="CB153"/>
  <c r="CF153"/>
  <c r="CJ153"/>
  <c r="V157" a="1"/>
  <c r="T155" a="1"/>
  <c r="Q152" a="1"/>
  <c r="U156" a="1"/>
  <c r="A145"/>
  <c r="S152" l="1"/>
  <c r="S158" s="1"/>
  <c r="W152"/>
  <c r="AA152"/>
  <c r="AE152"/>
  <c r="AI152"/>
  <c r="AM152"/>
  <c r="AQ152"/>
  <c r="AU152"/>
  <c r="AY152"/>
  <c r="BC152"/>
  <c r="BG152"/>
  <c r="BK152"/>
  <c r="BO152"/>
  <c r="BS152"/>
  <c r="BW152"/>
  <c r="CA152"/>
  <c r="CE152"/>
  <c r="CI152"/>
  <c r="R152"/>
  <c r="R158" s="1"/>
  <c r="V152"/>
  <c r="Z152"/>
  <c r="AD152"/>
  <c r="AH152"/>
  <c r="AL152"/>
  <c r="AP152"/>
  <c r="AT152"/>
  <c r="AX152"/>
  <c r="BB152"/>
  <c r="BF152"/>
  <c r="BJ152"/>
  <c r="BN152"/>
  <c r="BR152"/>
  <c r="BV152"/>
  <c r="BZ152"/>
  <c r="CD152"/>
  <c r="CH152"/>
  <c r="Q152"/>
  <c r="Q158" s="1"/>
  <c r="U152"/>
  <c r="Y152"/>
  <c r="AC152"/>
  <c r="AG152"/>
  <c r="AK152"/>
  <c r="AO152"/>
  <c r="AS152"/>
  <c r="AW152"/>
  <c r="BA152"/>
  <c r="BE152"/>
  <c r="BI152"/>
  <c r="BM152"/>
  <c r="BQ152"/>
  <c r="BU152"/>
  <c r="BY152"/>
  <c r="CC152"/>
  <c r="CG152"/>
  <c r="T152"/>
  <c r="X152"/>
  <c r="AB152"/>
  <c r="AF152"/>
  <c r="AJ152"/>
  <c r="AN152"/>
  <c r="AR152"/>
  <c r="AV152"/>
  <c r="AZ152"/>
  <c r="BD152"/>
  <c r="BH152"/>
  <c r="BL152"/>
  <c r="BP152"/>
  <c r="BT152"/>
  <c r="BX152"/>
  <c r="CB152"/>
  <c r="CF152"/>
  <c r="W156"/>
  <c r="AA156"/>
  <c r="AE156"/>
  <c r="AI156"/>
  <c r="AM156"/>
  <c r="AQ156"/>
  <c r="AU156"/>
  <c r="AY156"/>
  <c r="BC156"/>
  <c r="BG156"/>
  <c r="BK156"/>
  <c r="BO156"/>
  <c r="BS156"/>
  <c r="BW156"/>
  <c r="CA156"/>
  <c r="CE156"/>
  <c r="CI156"/>
  <c r="CM156"/>
  <c r="V156"/>
  <c r="Z156"/>
  <c r="AD156"/>
  <c r="AH156"/>
  <c r="AL156"/>
  <c r="AP156"/>
  <c r="AT156"/>
  <c r="AX156"/>
  <c r="BB156"/>
  <c r="BF156"/>
  <c r="BJ156"/>
  <c r="BN156"/>
  <c r="BR156"/>
  <c r="BV156"/>
  <c r="BZ156"/>
  <c r="CD156"/>
  <c r="CH156"/>
  <c r="CL156"/>
  <c r="U156"/>
  <c r="Y156"/>
  <c r="AC156"/>
  <c r="AG156"/>
  <c r="AK156"/>
  <c r="AO156"/>
  <c r="AS156"/>
  <c r="AW156"/>
  <c r="BA156"/>
  <c r="BE156"/>
  <c r="BI156"/>
  <c r="BM156"/>
  <c r="BQ156"/>
  <c r="BU156"/>
  <c r="BY156"/>
  <c r="CC156"/>
  <c r="CG156"/>
  <c r="CK156"/>
  <c r="X156"/>
  <c r="AB156"/>
  <c r="AF156"/>
  <c r="AJ156"/>
  <c r="AN156"/>
  <c r="AR156"/>
  <c r="AV156"/>
  <c r="AZ156"/>
  <c r="BD156"/>
  <c r="BH156"/>
  <c r="BL156"/>
  <c r="BP156"/>
  <c r="BT156"/>
  <c r="BX156"/>
  <c r="CB156"/>
  <c r="CF156"/>
  <c r="CJ156"/>
  <c r="W157"/>
  <c r="AA157"/>
  <c r="AE157"/>
  <c r="AI157"/>
  <c r="AM157"/>
  <c r="AQ157"/>
  <c r="AU157"/>
  <c r="AY157"/>
  <c r="BC157"/>
  <c r="BG157"/>
  <c r="BK157"/>
  <c r="BO157"/>
  <c r="BS157"/>
  <c r="BW157"/>
  <c r="CA157"/>
  <c r="CE157"/>
  <c r="CI157"/>
  <c r="CM157"/>
  <c r="V157"/>
  <c r="Z157"/>
  <c r="AD157"/>
  <c r="AH157"/>
  <c r="AL157"/>
  <c r="AP157"/>
  <c r="AT157"/>
  <c r="AX157"/>
  <c r="BB157"/>
  <c r="BF157"/>
  <c r="BJ157"/>
  <c r="BN157"/>
  <c r="BR157"/>
  <c r="BV157"/>
  <c r="BZ157"/>
  <c r="CD157"/>
  <c r="CH157"/>
  <c r="CL157"/>
  <c r="Y157"/>
  <c r="AC157"/>
  <c r="AG157"/>
  <c r="AK157"/>
  <c r="AO157"/>
  <c r="AS157"/>
  <c r="AW157"/>
  <c r="BA157"/>
  <c r="BE157"/>
  <c r="BI157"/>
  <c r="BM157"/>
  <c r="BQ157"/>
  <c r="BU157"/>
  <c r="BY157"/>
  <c r="CC157"/>
  <c r="CG157"/>
  <c r="CK157"/>
  <c r="X157"/>
  <c r="AB157"/>
  <c r="AF157"/>
  <c r="AJ157"/>
  <c r="AN157"/>
  <c r="AR157"/>
  <c r="AV157"/>
  <c r="AZ157"/>
  <c r="BD157"/>
  <c r="BH157"/>
  <c r="BL157"/>
  <c r="BP157"/>
  <c r="BT157"/>
  <c r="BX157"/>
  <c r="CB157"/>
  <c r="CF157"/>
  <c r="CJ157"/>
  <c r="CN157"/>
  <c r="CN158" s="1"/>
  <c r="W155"/>
  <c r="AA155"/>
  <c r="AE155"/>
  <c r="AI155"/>
  <c r="AM155"/>
  <c r="AQ155"/>
  <c r="AU155"/>
  <c r="AY155"/>
  <c r="BC155"/>
  <c r="BG155"/>
  <c r="BK155"/>
  <c r="BO155"/>
  <c r="BS155"/>
  <c r="BW155"/>
  <c r="CA155"/>
  <c r="CE155"/>
  <c r="CI155"/>
  <c r="V155"/>
  <c r="Z155"/>
  <c r="AD155"/>
  <c r="AH155"/>
  <c r="AL155"/>
  <c r="AP155"/>
  <c r="AT155"/>
  <c r="AX155"/>
  <c r="BB155"/>
  <c r="BF155"/>
  <c r="BJ155"/>
  <c r="BN155"/>
  <c r="BR155"/>
  <c r="BV155"/>
  <c r="BZ155"/>
  <c r="CD155"/>
  <c r="CH155"/>
  <c r="CL155"/>
  <c r="U155"/>
  <c r="Y155"/>
  <c r="AC155"/>
  <c r="AG155"/>
  <c r="AK155"/>
  <c r="AO155"/>
  <c r="AS155"/>
  <c r="AW155"/>
  <c r="BA155"/>
  <c r="BE155"/>
  <c r="BI155"/>
  <c r="BM155"/>
  <c r="BQ155"/>
  <c r="BU155"/>
  <c r="BY155"/>
  <c r="CC155"/>
  <c r="CG155"/>
  <c r="CK155"/>
  <c r="T155"/>
  <c r="X155"/>
  <c r="AB155"/>
  <c r="AF155"/>
  <c r="AJ155"/>
  <c r="AN155"/>
  <c r="AR155"/>
  <c r="AV155"/>
  <c r="AZ155"/>
  <c r="BD155"/>
  <c r="BH155"/>
  <c r="BL155"/>
  <c r="BP155"/>
  <c r="BT155"/>
  <c r="BX155"/>
  <c r="CB155"/>
  <c r="CF155"/>
  <c r="CJ155"/>
  <c r="CK158" l="1"/>
  <c r="CJ158"/>
  <c r="CF158"/>
  <c r="BP158"/>
  <c r="AZ158"/>
  <c r="AJ158"/>
  <c r="T158"/>
  <c r="BU158"/>
  <c r="BE158"/>
  <c r="AO158"/>
  <c r="Y158"/>
  <c r="CD158"/>
  <c r="BN158"/>
  <c r="AX158"/>
  <c r="AH158"/>
  <c r="BW158"/>
  <c r="BG158"/>
  <c r="AQ158"/>
  <c r="AA158"/>
  <c r="BD158"/>
  <c r="X158"/>
  <c r="BI158"/>
  <c r="AC158"/>
  <c r="BR158"/>
  <c r="AL158"/>
  <c r="CA158"/>
  <c r="BK158"/>
  <c r="AE158"/>
  <c r="BX158"/>
  <c r="BH158"/>
  <c r="AR158"/>
  <c r="AB158"/>
  <c r="CC158"/>
  <c r="BM158"/>
  <c r="AW158"/>
  <c r="AG158"/>
  <c r="BV158"/>
  <c r="BF158"/>
  <c r="AP158"/>
  <c r="Z158"/>
  <c r="CE158"/>
  <c r="BO158"/>
  <c r="AY158"/>
  <c r="AI158"/>
  <c r="AN158"/>
  <c r="BY158"/>
  <c r="AS158"/>
  <c r="CH158"/>
  <c r="BB158"/>
  <c r="V158"/>
  <c r="AU158"/>
  <c r="CL158"/>
  <c r="CM158"/>
  <c r="CB158"/>
  <c r="BL158"/>
  <c r="AV158"/>
  <c r="AF158"/>
  <c r="CG158"/>
  <c r="BQ158"/>
  <c r="BA158"/>
  <c r="AK158"/>
  <c r="U158"/>
  <c r="BZ158"/>
  <c r="BJ158"/>
  <c r="AT158"/>
  <c r="AD158"/>
  <c r="CI158"/>
  <c r="BS158"/>
  <c r="BC158"/>
  <c r="AM158"/>
  <c r="W158"/>
  <c r="W170" s="1" a="1"/>
  <c r="BT158"/>
  <c r="A158" l="1"/>
  <c r="Z170"/>
  <c r="AD170"/>
  <c r="AH170"/>
  <c r="AL170"/>
  <c r="AP170"/>
  <c r="AT170"/>
  <c r="AX170"/>
  <c r="BB170"/>
  <c r="BF170"/>
  <c r="BJ170"/>
  <c r="BN170"/>
  <c r="BR170"/>
  <c r="BV170"/>
  <c r="BZ170"/>
  <c r="CD170"/>
  <c r="CH170"/>
  <c r="CL170"/>
  <c r="CP170"/>
  <c r="CT170"/>
  <c r="CT171" s="1"/>
  <c r="Y170"/>
  <c r="AC170"/>
  <c r="AG170"/>
  <c r="AK170"/>
  <c r="AO170"/>
  <c r="AS170"/>
  <c r="AW170"/>
  <c r="BA170"/>
  <c r="BE170"/>
  <c r="BI170"/>
  <c r="BM170"/>
  <c r="BQ170"/>
  <c r="BU170"/>
  <c r="BY170"/>
  <c r="CC170"/>
  <c r="CG170"/>
  <c r="CK170"/>
  <c r="CO170"/>
  <c r="CS170"/>
  <c r="X170"/>
  <c r="AB170"/>
  <c r="AF170"/>
  <c r="AJ170"/>
  <c r="AN170"/>
  <c r="AR170"/>
  <c r="AV170"/>
  <c r="AZ170"/>
  <c r="BD170"/>
  <c r="BH170"/>
  <c r="BL170"/>
  <c r="BP170"/>
  <c r="BT170"/>
  <c r="BX170"/>
  <c r="CB170"/>
  <c r="CF170"/>
  <c r="CJ170"/>
  <c r="CN170"/>
  <c r="CR170"/>
  <c r="W170"/>
  <c r="AA170"/>
  <c r="AE170"/>
  <c r="AI170"/>
  <c r="AM170"/>
  <c r="AQ170"/>
  <c r="AU170"/>
  <c r="AY170"/>
  <c r="BC170"/>
  <c r="BG170"/>
  <c r="BK170"/>
  <c r="BO170"/>
  <c r="BS170"/>
  <c r="BW170"/>
  <c r="CA170"/>
  <c r="CE170"/>
  <c r="CI170"/>
  <c r="CM170"/>
  <c r="CQ170"/>
  <c r="R165" a="1"/>
  <c r="S166" a="1"/>
  <c r="V169" a="1"/>
  <c r="T167" a="1"/>
  <c r="U168" a="1"/>
  <c r="S165" l="1"/>
  <c r="W165"/>
  <c r="AA165"/>
  <c r="AE165"/>
  <c r="AI165"/>
  <c r="AM165"/>
  <c r="AQ165"/>
  <c r="AU165"/>
  <c r="AY165"/>
  <c r="BC165"/>
  <c r="BG165"/>
  <c r="BK165"/>
  <c r="BO165"/>
  <c r="BS165"/>
  <c r="BW165"/>
  <c r="CA165"/>
  <c r="CE165"/>
  <c r="CI165"/>
  <c r="CM165"/>
  <c r="R165"/>
  <c r="R171" s="1"/>
  <c r="V165"/>
  <c r="Z165"/>
  <c r="AD165"/>
  <c r="AH165"/>
  <c r="AL165"/>
  <c r="AP165"/>
  <c r="AT165"/>
  <c r="AX165"/>
  <c r="BB165"/>
  <c r="BF165"/>
  <c r="BJ165"/>
  <c r="BN165"/>
  <c r="BR165"/>
  <c r="BV165"/>
  <c r="BZ165"/>
  <c r="CD165"/>
  <c r="CH165"/>
  <c r="CL165"/>
  <c r="U165"/>
  <c r="Y165"/>
  <c r="AC165"/>
  <c r="AG165"/>
  <c r="AK165"/>
  <c r="AO165"/>
  <c r="AS165"/>
  <c r="AW165"/>
  <c r="BA165"/>
  <c r="BE165"/>
  <c r="BI165"/>
  <c r="BM165"/>
  <c r="BQ165"/>
  <c r="BU165"/>
  <c r="BY165"/>
  <c r="CC165"/>
  <c r="CG165"/>
  <c r="CK165"/>
  <c r="CO165"/>
  <c r="T165"/>
  <c r="X165"/>
  <c r="AB165"/>
  <c r="AF165"/>
  <c r="AJ165"/>
  <c r="AN165"/>
  <c r="AR165"/>
  <c r="AV165"/>
  <c r="AZ165"/>
  <c r="BD165"/>
  <c r="BH165"/>
  <c r="BL165"/>
  <c r="BP165"/>
  <c r="BT165"/>
  <c r="BX165"/>
  <c r="CB165"/>
  <c r="CF165"/>
  <c r="CJ165"/>
  <c r="CN165"/>
  <c r="V166"/>
  <c r="Z166"/>
  <c r="AD166"/>
  <c r="AH166"/>
  <c r="AL166"/>
  <c r="AP166"/>
  <c r="AT166"/>
  <c r="AX166"/>
  <c r="BB166"/>
  <c r="BF166"/>
  <c r="BJ166"/>
  <c r="BN166"/>
  <c r="BR166"/>
  <c r="BV166"/>
  <c r="BZ166"/>
  <c r="CD166"/>
  <c r="CH166"/>
  <c r="CL166"/>
  <c r="CP166"/>
  <c r="U166"/>
  <c r="Y166"/>
  <c r="AC166"/>
  <c r="AG166"/>
  <c r="AK166"/>
  <c r="AO166"/>
  <c r="AS166"/>
  <c r="AW166"/>
  <c r="BA166"/>
  <c r="BE166"/>
  <c r="BI166"/>
  <c r="BM166"/>
  <c r="BQ166"/>
  <c r="BU166"/>
  <c r="BY166"/>
  <c r="CC166"/>
  <c r="CG166"/>
  <c r="CK166"/>
  <c r="CO166"/>
  <c r="T166"/>
  <c r="X166"/>
  <c r="AB166"/>
  <c r="AF166"/>
  <c r="AJ166"/>
  <c r="AN166"/>
  <c r="AR166"/>
  <c r="AV166"/>
  <c r="AZ166"/>
  <c r="BD166"/>
  <c r="BH166"/>
  <c r="BL166"/>
  <c r="BP166"/>
  <c r="BT166"/>
  <c r="BX166"/>
  <c r="CB166"/>
  <c r="CF166"/>
  <c r="CJ166"/>
  <c r="CN166"/>
  <c r="S166"/>
  <c r="W166"/>
  <c r="AA166"/>
  <c r="AE166"/>
  <c r="AI166"/>
  <c r="AM166"/>
  <c r="AQ166"/>
  <c r="AU166"/>
  <c r="AY166"/>
  <c r="BC166"/>
  <c r="BG166"/>
  <c r="BK166"/>
  <c r="BO166"/>
  <c r="BS166"/>
  <c r="BW166"/>
  <c r="CA166"/>
  <c r="CE166"/>
  <c r="CI166"/>
  <c r="CM166"/>
  <c r="W169"/>
  <c r="AA169"/>
  <c r="AE169"/>
  <c r="AI169"/>
  <c r="AM169"/>
  <c r="AQ169"/>
  <c r="AU169"/>
  <c r="AY169"/>
  <c r="BC169"/>
  <c r="BG169"/>
  <c r="BK169"/>
  <c r="BO169"/>
  <c r="BS169"/>
  <c r="BW169"/>
  <c r="CA169"/>
  <c r="CE169"/>
  <c r="CI169"/>
  <c r="CM169"/>
  <c r="CQ169"/>
  <c r="V169"/>
  <c r="Z169"/>
  <c r="AD169"/>
  <c r="AH169"/>
  <c r="AL169"/>
  <c r="AP169"/>
  <c r="AT169"/>
  <c r="AX169"/>
  <c r="BB169"/>
  <c r="BF169"/>
  <c r="BJ169"/>
  <c r="BN169"/>
  <c r="BR169"/>
  <c r="BV169"/>
  <c r="BZ169"/>
  <c r="CD169"/>
  <c r="CH169"/>
  <c r="CL169"/>
  <c r="CP169"/>
  <c r="Y169"/>
  <c r="AC169"/>
  <c r="AG169"/>
  <c r="AK169"/>
  <c r="AO169"/>
  <c r="AS169"/>
  <c r="AW169"/>
  <c r="BA169"/>
  <c r="BE169"/>
  <c r="BI169"/>
  <c r="BM169"/>
  <c r="BQ169"/>
  <c r="BU169"/>
  <c r="BY169"/>
  <c r="CC169"/>
  <c r="CG169"/>
  <c r="CK169"/>
  <c r="CO169"/>
  <c r="CS169"/>
  <c r="CS171" s="1"/>
  <c r="X169"/>
  <c r="AB169"/>
  <c r="AF169"/>
  <c r="AJ169"/>
  <c r="AN169"/>
  <c r="AR169"/>
  <c r="AV169"/>
  <c r="AZ169"/>
  <c r="BD169"/>
  <c r="BH169"/>
  <c r="BL169"/>
  <c r="BP169"/>
  <c r="BT169"/>
  <c r="BX169"/>
  <c r="CB169"/>
  <c r="CF169"/>
  <c r="CJ169"/>
  <c r="CN169"/>
  <c r="CR169"/>
  <c r="X168"/>
  <c r="AB168"/>
  <c r="AF168"/>
  <c r="AJ168"/>
  <c r="AN168"/>
  <c r="AR168"/>
  <c r="AV168"/>
  <c r="AZ168"/>
  <c r="BD168"/>
  <c r="BH168"/>
  <c r="BL168"/>
  <c r="BP168"/>
  <c r="BT168"/>
  <c r="BX168"/>
  <c r="CB168"/>
  <c r="CF168"/>
  <c r="CJ168"/>
  <c r="CN168"/>
  <c r="CR168"/>
  <c r="CR171" s="1"/>
  <c r="W168"/>
  <c r="AA168"/>
  <c r="AE168"/>
  <c r="AI168"/>
  <c r="AM168"/>
  <c r="AQ168"/>
  <c r="AU168"/>
  <c r="AY168"/>
  <c r="BC168"/>
  <c r="BG168"/>
  <c r="BK168"/>
  <c r="BO168"/>
  <c r="BS168"/>
  <c r="BW168"/>
  <c r="CA168"/>
  <c r="CE168"/>
  <c r="CI168"/>
  <c r="CM168"/>
  <c r="CQ168"/>
  <c r="V168"/>
  <c r="Z168"/>
  <c r="AD168"/>
  <c r="AH168"/>
  <c r="AL168"/>
  <c r="AP168"/>
  <c r="AT168"/>
  <c r="AX168"/>
  <c r="BB168"/>
  <c r="BF168"/>
  <c r="BJ168"/>
  <c r="BN168"/>
  <c r="BR168"/>
  <c r="BV168"/>
  <c r="BZ168"/>
  <c r="CD168"/>
  <c r="CH168"/>
  <c r="CL168"/>
  <c r="CP168"/>
  <c r="U168"/>
  <c r="Y168"/>
  <c r="AC168"/>
  <c r="AG168"/>
  <c r="AK168"/>
  <c r="AO168"/>
  <c r="AS168"/>
  <c r="AW168"/>
  <c r="BA168"/>
  <c r="BE168"/>
  <c r="BI168"/>
  <c r="BM168"/>
  <c r="BQ168"/>
  <c r="BU168"/>
  <c r="BY168"/>
  <c r="CC168"/>
  <c r="CG168"/>
  <c r="CK168"/>
  <c r="CO168"/>
  <c r="U167"/>
  <c r="Y167"/>
  <c r="AC167"/>
  <c r="AG167"/>
  <c r="AK167"/>
  <c r="AO167"/>
  <c r="AS167"/>
  <c r="AW167"/>
  <c r="BA167"/>
  <c r="BE167"/>
  <c r="BI167"/>
  <c r="BM167"/>
  <c r="BQ167"/>
  <c r="BU167"/>
  <c r="BY167"/>
  <c r="CC167"/>
  <c r="CG167"/>
  <c r="CK167"/>
  <c r="CO167"/>
  <c r="T167"/>
  <c r="X167"/>
  <c r="AB167"/>
  <c r="AF167"/>
  <c r="AJ167"/>
  <c r="AN167"/>
  <c r="AR167"/>
  <c r="AV167"/>
  <c r="AZ167"/>
  <c r="BD167"/>
  <c r="BH167"/>
  <c r="BL167"/>
  <c r="BP167"/>
  <c r="BT167"/>
  <c r="BX167"/>
  <c r="CB167"/>
  <c r="CF167"/>
  <c r="CJ167"/>
  <c r="CN167"/>
  <c r="W167"/>
  <c r="AA167"/>
  <c r="AE167"/>
  <c r="AI167"/>
  <c r="AM167"/>
  <c r="AQ167"/>
  <c r="AU167"/>
  <c r="AY167"/>
  <c r="BC167"/>
  <c r="BG167"/>
  <c r="BK167"/>
  <c r="BO167"/>
  <c r="BS167"/>
  <c r="BW167"/>
  <c r="CA167"/>
  <c r="CE167"/>
  <c r="CI167"/>
  <c r="CM167"/>
  <c r="CQ167"/>
  <c r="V167"/>
  <c r="Z167"/>
  <c r="AD167"/>
  <c r="AH167"/>
  <c r="AL167"/>
  <c r="AP167"/>
  <c r="AT167"/>
  <c r="AX167"/>
  <c r="BB167"/>
  <c r="BF167"/>
  <c r="BJ167"/>
  <c r="BN167"/>
  <c r="BR167"/>
  <c r="BV167"/>
  <c r="BZ167"/>
  <c r="CD167"/>
  <c r="CH167"/>
  <c r="CL167"/>
  <c r="CP167"/>
  <c r="CQ171" l="1"/>
  <c r="CB171"/>
  <c r="BL171"/>
  <c r="AV171"/>
  <c r="AF171"/>
  <c r="CO171"/>
  <c r="BY171"/>
  <c r="BI171"/>
  <c r="AS171"/>
  <c r="AC171"/>
  <c r="CH171"/>
  <c r="BR171"/>
  <c r="BB171"/>
  <c r="AL171"/>
  <c r="V171"/>
  <c r="CE171"/>
  <c r="BO171"/>
  <c r="AY171"/>
  <c r="AI171"/>
  <c r="S171"/>
  <c r="V181" s="1" a="1"/>
  <c r="CF171"/>
  <c r="BP171"/>
  <c r="AZ171"/>
  <c r="AJ171"/>
  <c r="T171"/>
  <c r="CC171"/>
  <c r="BM171"/>
  <c r="AW171"/>
  <c r="AG171"/>
  <c r="CL171"/>
  <c r="BV171"/>
  <c r="BF171"/>
  <c r="AP171"/>
  <c r="Z171"/>
  <c r="CI171"/>
  <c r="BS171"/>
  <c r="BC171"/>
  <c r="AM171"/>
  <c r="W171"/>
  <c r="CP171"/>
  <c r="CJ171"/>
  <c r="BT171"/>
  <c r="BD171"/>
  <c r="AN171"/>
  <c r="X171"/>
  <c r="CG171"/>
  <c r="BQ171"/>
  <c r="BA171"/>
  <c r="AK171"/>
  <c r="U171"/>
  <c r="BZ171"/>
  <c r="BJ171"/>
  <c r="AT171"/>
  <c r="AD171"/>
  <c r="CM171"/>
  <c r="BW171"/>
  <c r="BG171"/>
  <c r="AQ171"/>
  <c r="AA171"/>
  <c r="CN171"/>
  <c r="BX171"/>
  <c r="BH171"/>
  <c r="AR171"/>
  <c r="AB171"/>
  <c r="CK171"/>
  <c r="BU171"/>
  <c r="BE171"/>
  <c r="AO171"/>
  <c r="Y171"/>
  <c r="U180" s="1" a="1"/>
  <c r="CD171"/>
  <c r="BN171"/>
  <c r="AX171"/>
  <c r="AH171"/>
  <c r="CA171"/>
  <c r="BK171"/>
  <c r="AU171"/>
  <c r="AE171"/>
  <c r="Y181" l="1"/>
  <c r="AC181"/>
  <c r="AG181"/>
  <c r="AK181"/>
  <c r="AO181"/>
  <c r="AS181"/>
  <c r="AW181"/>
  <c r="BA181"/>
  <c r="BE181"/>
  <c r="BI181"/>
  <c r="BM181"/>
  <c r="BQ181"/>
  <c r="BU181"/>
  <c r="BY181"/>
  <c r="CC181"/>
  <c r="CG181"/>
  <c r="CK181"/>
  <c r="CO181"/>
  <c r="CS181"/>
  <c r="CW181"/>
  <c r="W181"/>
  <c r="AA181"/>
  <c r="AE181"/>
  <c r="AI181"/>
  <c r="AM181"/>
  <c r="AQ181"/>
  <c r="AU181"/>
  <c r="AY181"/>
  <c r="BC181"/>
  <c r="BG181"/>
  <c r="BK181"/>
  <c r="BO181"/>
  <c r="BS181"/>
  <c r="BW181"/>
  <c r="CA181"/>
  <c r="CE181"/>
  <c r="CI181"/>
  <c r="CM181"/>
  <c r="CQ181"/>
  <c r="CU181"/>
  <c r="X181"/>
  <c r="AF181"/>
  <c r="AN181"/>
  <c r="AV181"/>
  <c r="BD181"/>
  <c r="BL181"/>
  <c r="BT181"/>
  <c r="CB181"/>
  <c r="CJ181"/>
  <c r="CR181"/>
  <c r="V181"/>
  <c r="AD181"/>
  <c r="AL181"/>
  <c r="AT181"/>
  <c r="BB181"/>
  <c r="BJ181"/>
  <c r="BR181"/>
  <c r="BZ181"/>
  <c r="CH181"/>
  <c r="CP181"/>
  <c r="CX181"/>
  <c r="AB181"/>
  <c r="AJ181"/>
  <c r="AR181"/>
  <c r="AZ181"/>
  <c r="BH181"/>
  <c r="BP181"/>
  <c r="BX181"/>
  <c r="CF181"/>
  <c r="CN181"/>
  <c r="CV181"/>
  <c r="Z181"/>
  <c r="AH181"/>
  <c r="AP181"/>
  <c r="AX181"/>
  <c r="BF181"/>
  <c r="BN181"/>
  <c r="BV181"/>
  <c r="CD181"/>
  <c r="CL181"/>
  <c r="CT181"/>
  <c r="X180"/>
  <c r="AB180"/>
  <c r="AF180"/>
  <c r="AJ180"/>
  <c r="AN180"/>
  <c r="AR180"/>
  <c r="AV180"/>
  <c r="AZ180"/>
  <c r="BD180"/>
  <c r="BH180"/>
  <c r="BL180"/>
  <c r="BP180"/>
  <c r="BT180"/>
  <c r="W180"/>
  <c r="AA180"/>
  <c r="AE180"/>
  <c r="AI180"/>
  <c r="AM180"/>
  <c r="AQ180"/>
  <c r="AU180"/>
  <c r="AY180"/>
  <c r="BC180"/>
  <c r="BG180"/>
  <c r="BK180"/>
  <c r="BO180"/>
  <c r="BS180"/>
  <c r="BW180"/>
  <c r="CA180"/>
  <c r="CE180"/>
  <c r="CI180"/>
  <c r="CM180"/>
  <c r="CQ180"/>
  <c r="CU180"/>
  <c r="U180"/>
  <c r="Y180"/>
  <c r="AC180"/>
  <c r="AG180"/>
  <c r="AK180"/>
  <c r="AO180"/>
  <c r="AS180"/>
  <c r="AW180"/>
  <c r="BA180"/>
  <c r="BE180"/>
  <c r="BI180"/>
  <c r="BM180"/>
  <c r="BQ180"/>
  <c r="BU180"/>
  <c r="BY180"/>
  <c r="CC180"/>
  <c r="CG180"/>
  <c r="CK180"/>
  <c r="CO180"/>
  <c r="CS180"/>
  <c r="CW180"/>
  <c r="Z180"/>
  <c r="AP180"/>
  <c r="BF180"/>
  <c r="BV180"/>
  <c r="CD180"/>
  <c r="CL180"/>
  <c r="CT180"/>
  <c r="V180"/>
  <c r="AL180"/>
  <c r="BB180"/>
  <c r="BR180"/>
  <c r="CB180"/>
  <c r="CJ180"/>
  <c r="CR180"/>
  <c r="AH180"/>
  <c r="AX180"/>
  <c r="BN180"/>
  <c r="BZ180"/>
  <c r="CH180"/>
  <c r="CP180"/>
  <c r="AD180"/>
  <c r="AT180"/>
  <c r="BJ180"/>
  <c r="BX180"/>
  <c r="CF180"/>
  <c r="CN180"/>
  <c r="CV180"/>
  <c r="T179" a="1"/>
  <c r="S178" a="1"/>
  <c r="W182" a="1"/>
  <c r="A171"/>
  <c r="X183" a="1"/>
  <c r="W182" l="1"/>
  <c r="AA182"/>
  <c r="AE182"/>
  <c r="AI182"/>
  <c r="AM182"/>
  <c r="AQ182"/>
  <c r="AU182"/>
  <c r="AY182"/>
  <c r="BC182"/>
  <c r="BG182"/>
  <c r="BK182"/>
  <c r="BO182"/>
  <c r="BS182"/>
  <c r="BW182"/>
  <c r="CA182"/>
  <c r="CE182"/>
  <c r="CI182"/>
  <c r="CM182"/>
  <c r="CQ182"/>
  <c r="CU182"/>
  <c r="CY182"/>
  <c r="Y182"/>
  <c r="AC182"/>
  <c r="AG182"/>
  <c r="AK182"/>
  <c r="AO182"/>
  <c r="AS182"/>
  <c r="AW182"/>
  <c r="BA182"/>
  <c r="BE182"/>
  <c r="BI182"/>
  <c r="BM182"/>
  <c r="BQ182"/>
  <c r="BU182"/>
  <c r="BY182"/>
  <c r="CC182"/>
  <c r="CG182"/>
  <c r="CK182"/>
  <c r="CO182"/>
  <c r="CS182"/>
  <c r="CW182"/>
  <c r="AB182"/>
  <c r="AJ182"/>
  <c r="AR182"/>
  <c r="AZ182"/>
  <c r="BH182"/>
  <c r="BP182"/>
  <c r="BX182"/>
  <c r="CF182"/>
  <c r="CN182"/>
  <c r="CV182"/>
  <c r="AT182"/>
  <c r="CX182"/>
  <c r="Z182"/>
  <c r="AH182"/>
  <c r="AP182"/>
  <c r="AX182"/>
  <c r="BF182"/>
  <c r="BN182"/>
  <c r="BV182"/>
  <c r="CD182"/>
  <c r="CL182"/>
  <c r="CT182"/>
  <c r="AL182"/>
  <c r="BJ182"/>
  <c r="CH182"/>
  <c r="X182"/>
  <c r="AF182"/>
  <c r="AN182"/>
  <c r="AV182"/>
  <c r="BD182"/>
  <c r="BL182"/>
  <c r="BT182"/>
  <c r="CB182"/>
  <c r="CJ182"/>
  <c r="CR182"/>
  <c r="AD182"/>
  <c r="BB182"/>
  <c r="BR182"/>
  <c r="CP182"/>
  <c r="BZ182"/>
  <c r="V179"/>
  <c r="Z179"/>
  <c r="AD179"/>
  <c r="AH179"/>
  <c r="AL179"/>
  <c r="AP179"/>
  <c r="AT179"/>
  <c r="AX179"/>
  <c r="BB179"/>
  <c r="BF179"/>
  <c r="BJ179"/>
  <c r="BN179"/>
  <c r="BR179"/>
  <c r="BV179"/>
  <c r="BZ179"/>
  <c r="CD179"/>
  <c r="CH179"/>
  <c r="CL179"/>
  <c r="CP179"/>
  <c r="CT179"/>
  <c r="U179"/>
  <c r="Y179"/>
  <c r="AC179"/>
  <c r="AG179"/>
  <c r="AK179"/>
  <c r="AO179"/>
  <c r="AS179"/>
  <c r="AW179"/>
  <c r="BA179"/>
  <c r="BE179"/>
  <c r="BI179"/>
  <c r="BM179"/>
  <c r="BQ179"/>
  <c r="BU179"/>
  <c r="BY179"/>
  <c r="CC179"/>
  <c r="CG179"/>
  <c r="CK179"/>
  <c r="CO179"/>
  <c r="CS179"/>
  <c r="W179"/>
  <c r="AA179"/>
  <c r="AE179"/>
  <c r="AI179"/>
  <c r="AM179"/>
  <c r="AQ179"/>
  <c r="AU179"/>
  <c r="AY179"/>
  <c r="BC179"/>
  <c r="BG179"/>
  <c r="BK179"/>
  <c r="BO179"/>
  <c r="BS179"/>
  <c r="BW179"/>
  <c r="CA179"/>
  <c r="CE179"/>
  <c r="CI179"/>
  <c r="CM179"/>
  <c r="CQ179"/>
  <c r="CU179"/>
  <c r="AF179"/>
  <c r="AV179"/>
  <c r="BL179"/>
  <c r="CB179"/>
  <c r="CR179"/>
  <c r="AB179"/>
  <c r="AR179"/>
  <c r="BH179"/>
  <c r="BX179"/>
  <c r="CN179"/>
  <c r="X179"/>
  <c r="AN179"/>
  <c r="BD179"/>
  <c r="BT179"/>
  <c r="CJ179"/>
  <c r="T179"/>
  <c r="AJ179"/>
  <c r="AZ179"/>
  <c r="BP179"/>
  <c r="CF179"/>
  <c r="CV179"/>
  <c r="Y183"/>
  <c r="AC183"/>
  <c r="AG183"/>
  <c r="AK183"/>
  <c r="AO183"/>
  <c r="AS183"/>
  <c r="AW183"/>
  <c r="BA183"/>
  <c r="BE183"/>
  <c r="BI183"/>
  <c r="BM183"/>
  <c r="BQ183"/>
  <c r="BU183"/>
  <c r="BY183"/>
  <c r="CC183"/>
  <c r="CG183"/>
  <c r="CK183"/>
  <c r="CO183"/>
  <c r="CS183"/>
  <c r="CW183"/>
  <c r="Z183"/>
  <c r="AE183"/>
  <c r="AJ183"/>
  <c r="AP183"/>
  <c r="AU183"/>
  <c r="AZ183"/>
  <c r="BF183"/>
  <c r="BK183"/>
  <c r="BP183"/>
  <c r="BV183"/>
  <c r="CA183"/>
  <c r="CF183"/>
  <c r="CL183"/>
  <c r="CQ183"/>
  <c r="CV183"/>
  <c r="BB183"/>
  <c r="BR183"/>
  <c r="CM183"/>
  <c r="X183"/>
  <c r="AD183"/>
  <c r="AI183"/>
  <c r="AN183"/>
  <c r="AT183"/>
  <c r="AY183"/>
  <c r="BD183"/>
  <c r="BJ183"/>
  <c r="BO183"/>
  <c r="BT183"/>
  <c r="BZ183"/>
  <c r="CE183"/>
  <c r="CJ183"/>
  <c r="CP183"/>
  <c r="CU183"/>
  <c r="CZ183"/>
  <c r="CZ184" s="1"/>
  <c r="AA183"/>
  <c r="AL183"/>
  <c r="BG183"/>
  <c r="BW183"/>
  <c r="CR183"/>
  <c r="AB183"/>
  <c r="AH183"/>
  <c r="AM183"/>
  <c r="AR183"/>
  <c r="AX183"/>
  <c r="BC183"/>
  <c r="BH183"/>
  <c r="BN183"/>
  <c r="BS183"/>
  <c r="BX183"/>
  <c r="CD183"/>
  <c r="CI183"/>
  <c r="CN183"/>
  <c r="CT183"/>
  <c r="CY183"/>
  <c r="AF183"/>
  <c r="AV183"/>
  <c r="BL183"/>
  <c r="CB183"/>
  <c r="CX183"/>
  <c r="AQ183"/>
  <c r="CH183"/>
  <c r="T178"/>
  <c r="X178"/>
  <c r="AB178"/>
  <c r="AF178"/>
  <c r="AJ178"/>
  <c r="AN178"/>
  <c r="AR178"/>
  <c r="AV178"/>
  <c r="AZ178"/>
  <c r="BD178"/>
  <c r="BH178"/>
  <c r="BL178"/>
  <c r="BP178"/>
  <c r="BT178"/>
  <c r="BX178"/>
  <c r="CB178"/>
  <c r="CF178"/>
  <c r="CJ178"/>
  <c r="CN178"/>
  <c r="CR178"/>
  <c r="S178"/>
  <c r="S184" s="1"/>
  <c r="W178"/>
  <c r="AA178"/>
  <c r="AE178"/>
  <c r="AE184" s="1"/>
  <c r="AI178"/>
  <c r="AM178"/>
  <c r="AQ178"/>
  <c r="AU178"/>
  <c r="AU184" s="1"/>
  <c r="AY178"/>
  <c r="BC178"/>
  <c r="BG178"/>
  <c r="BK178"/>
  <c r="BO178"/>
  <c r="BS178"/>
  <c r="BW178"/>
  <c r="CA178"/>
  <c r="CE178"/>
  <c r="CI178"/>
  <c r="CM178"/>
  <c r="CQ178"/>
  <c r="CQ184" s="1"/>
  <c r="CU178"/>
  <c r="V178"/>
  <c r="Z178"/>
  <c r="AD178"/>
  <c r="AH178"/>
  <c r="AL178"/>
  <c r="AP178"/>
  <c r="AT178"/>
  <c r="AX178"/>
  <c r="BB178"/>
  <c r="BF178"/>
  <c r="BJ178"/>
  <c r="BN178"/>
  <c r="BR178"/>
  <c r="BV178"/>
  <c r="U178"/>
  <c r="Y178"/>
  <c r="AC178"/>
  <c r="AG178"/>
  <c r="AK178"/>
  <c r="AO178"/>
  <c r="AS178"/>
  <c r="AW178"/>
  <c r="BA178"/>
  <c r="BE178"/>
  <c r="BI178"/>
  <c r="BM178"/>
  <c r="BQ178"/>
  <c r="BU178"/>
  <c r="BY178"/>
  <c r="CC178"/>
  <c r="CG178"/>
  <c r="CK178"/>
  <c r="CO178"/>
  <c r="CS178"/>
  <c r="CH178"/>
  <c r="CD178"/>
  <c r="CT178"/>
  <c r="BZ178"/>
  <c r="CP178"/>
  <c r="CL178"/>
  <c r="BB184" l="1"/>
  <c r="AL184"/>
  <c r="V184"/>
  <c r="CP184"/>
  <c r="U184"/>
  <c r="BK184"/>
  <c r="AV184"/>
  <c r="CH184"/>
  <c r="CS184"/>
  <c r="CC184"/>
  <c r="BM184"/>
  <c r="AW184"/>
  <c r="AG184"/>
  <c r="BH184"/>
  <c r="CG184"/>
  <c r="BA184"/>
  <c r="AT184"/>
  <c r="AD184"/>
  <c r="CA184"/>
  <c r="CR184"/>
  <c r="CB184"/>
  <c r="BQ184"/>
  <c r="AK184"/>
  <c r="BJ184"/>
  <c r="CE184"/>
  <c r="BO184"/>
  <c r="AY184"/>
  <c r="T184"/>
  <c r="BN184"/>
  <c r="BV184"/>
  <c r="BF184"/>
  <c r="AP184"/>
  <c r="CM184"/>
  <c r="BW184"/>
  <c r="AQ184"/>
  <c r="AA184"/>
  <c r="CN184"/>
  <c r="AB184"/>
  <c r="AJ184"/>
  <c r="CX184"/>
  <c r="CW184"/>
  <c r="CY184"/>
  <c r="AF184"/>
  <c r="BL184"/>
  <c r="CK184"/>
  <c r="BU184"/>
  <c r="BE184"/>
  <c r="AO184"/>
  <c r="Y184"/>
  <c r="AX184"/>
  <c r="AH184"/>
  <c r="CU184"/>
  <c r="AI184"/>
  <c r="CF184"/>
  <c r="BP184"/>
  <c r="AZ184"/>
  <c r="CL184"/>
  <c r="CO184"/>
  <c r="BY184"/>
  <c r="BI184"/>
  <c r="AS184"/>
  <c r="AC184"/>
  <c r="BR184"/>
  <c r="CI184"/>
  <c r="BS184"/>
  <c r="BC184"/>
  <c r="AM184"/>
  <c r="W184"/>
  <c r="CJ184"/>
  <c r="BT184"/>
  <c r="BD184"/>
  <c r="AN184"/>
  <c r="X184"/>
  <c r="CV184"/>
  <c r="CD184"/>
  <c r="CT184"/>
  <c r="BZ184"/>
  <c r="Z184"/>
  <c r="BG184"/>
  <c r="BX184"/>
  <c r="AR184"/>
  <c r="A184" l="1"/>
</calcChain>
</file>

<file path=xl/comments1.xml><?xml version="1.0" encoding="utf-8"?>
<comments xmlns="http://schemas.openxmlformats.org/spreadsheetml/2006/main">
  <authors>
    <author>QUENTIN</author>
  </authors>
  <commentList>
    <comment ref="E3" authorId="0">
      <text>
        <r>
          <rPr>
            <b/>
            <sz val="9"/>
            <color indexed="81"/>
            <rFont val="Tahoma"/>
            <charset val="1"/>
          </rPr>
          <t>QUENTIN:</t>
        </r>
        <r>
          <rPr>
            <sz val="9"/>
            <color indexed="81"/>
            <rFont val="Tahoma"/>
            <charset val="1"/>
          </rPr>
          <t xml:space="preserve">
Somme souhaitée
</t>
        </r>
      </text>
    </comment>
  </commentList>
</comments>
</file>

<file path=xl/comments2.xml><?xml version="1.0" encoding="utf-8"?>
<comments xmlns="http://schemas.openxmlformats.org/spreadsheetml/2006/main">
  <authors>
    <author>QUENTIN</author>
  </authors>
  <commentList>
    <comment ref="J2" authorId="0">
      <text>
        <r>
          <rPr>
            <b/>
            <sz val="9"/>
            <color indexed="81"/>
            <rFont val="Tahoma"/>
            <charset val="1"/>
          </rPr>
          <t>QUENTIN:</t>
        </r>
        <r>
          <rPr>
            <sz val="9"/>
            <color indexed="81"/>
            <rFont val="Tahoma"/>
            <charset val="1"/>
          </rPr>
          <t xml:space="preserve">
Probabilité d'arriver à la somme souhaitée en 5 lancés</t>
        </r>
      </text>
    </comment>
    <comment ref="D3" authorId="0">
      <text>
        <r>
          <rPr>
            <b/>
            <sz val="9"/>
            <color indexed="81"/>
            <rFont val="Tahoma"/>
            <charset val="1"/>
          </rPr>
          <t>QUENTIN:</t>
        </r>
        <r>
          <rPr>
            <sz val="9"/>
            <color indexed="81"/>
            <rFont val="Tahoma"/>
            <charset val="1"/>
          </rPr>
          <t xml:space="preserve">
Probabilité de faire un total de 0 avec 2 tours de roue -&gt; 0</t>
        </r>
      </text>
    </comment>
    <comment ref="D4" authorId="0">
      <text>
        <r>
          <rPr>
            <b/>
            <sz val="9"/>
            <color indexed="81"/>
            <rFont val="Tahoma"/>
            <charset val="1"/>
          </rPr>
          <t>QUENTIN:</t>
        </r>
        <r>
          <rPr>
            <sz val="9"/>
            <color indexed="81"/>
            <rFont val="Tahoma"/>
            <charset val="1"/>
          </rPr>
          <t xml:space="preserve">
Probabilité de faire un total de 1 avec 2 tours de roue -&gt; 0 (impossible, ça serait comme faire 1 en lançant 2 dés)</t>
        </r>
      </text>
    </comment>
  </commentList>
</comments>
</file>

<file path=xl/sharedStrings.xml><?xml version="1.0" encoding="utf-8"?>
<sst xmlns="http://schemas.openxmlformats.org/spreadsheetml/2006/main" count="36" uniqueCount="36">
  <si>
    <t>somme souhaitée</t>
  </si>
  <si>
    <t>SOMME</t>
  </si>
  <si>
    <t>proba 1 lancé</t>
  </si>
  <si>
    <t>succès 2 lancés</t>
  </si>
  <si>
    <t>succès 3 lancés</t>
  </si>
  <si>
    <t>succès 4 lancés</t>
  </si>
  <si>
    <t>succès 5 lancés</t>
  </si>
  <si>
    <t>succès 6 lancés</t>
  </si>
  <si>
    <t>succès 7 lancés</t>
  </si>
  <si>
    <t>succès 8 lancés</t>
  </si>
  <si>
    <t>succès 9 lancés</t>
  </si>
  <si>
    <t>succès 10 lancés</t>
  </si>
  <si>
    <t>succès 11 lancés</t>
  </si>
  <si>
    <t>succès 12 lancés</t>
  </si>
  <si>
    <t>succès 13 lancés</t>
  </si>
  <si>
    <t>succès 14 lancés</t>
  </si>
  <si>
    <t>succès 15 lancés</t>
  </si>
  <si>
    <t>succès 16 lancés</t>
  </si>
  <si>
    <t>succès 17 lancés</t>
  </si>
  <si>
    <t>succès 18 lancés</t>
  </si>
  <si>
    <t>succès 19 lancés</t>
  </si>
  <si>
    <t>succès 20 lancés</t>
  </si>
  <si>
    <t>succès 21 lancés</t>
  </si>
  <si>
    <t>succès 22 lancés</t>
  </si>
  <si>
    <t>succès 23 lancés</t>
  </si>
  <si>
    <t>en 17 lancers</t>
  </si>
  <si>
    <t>en 16 lancers</t>
  </si>
  <si>
    <t>en 15 lancers</t>
  </si>
  <si>
    <t>en 14 lancers</t>
  </si>
  <si>
    <t>en 13 lancers</t>
  </si>
  <si>
    <t>en 12 lancers</t>
  </si>
  <si>
    <t>en 11 lancers</t>
  </si>
  <si>
    <t>en 10 lancers</t>
  </si>
  <si>
    <t>en 9 lancers</t>
  </si>
  <si>
    <t>Valeur</t>
  </si>
  <si>
    <t>Probabilité associée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</si>
</sst>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10" fontId="0" fillId="0" borderId="0" xfId="0" applyNumberFormat="1"/>
    <xf numFmtId="0" fontId="3" fillId="0" borderId="0" xfId="0" applyFont="1"/>
    <xf numFmtId="0" fontId="3" fillId="2" borderId="0" xfId="0" applyFont="1" applyFill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10" fontId="0" fillId="0" borderId="0" xfId="0" applyNumberFormat="1" applyBorder="1"/>
    <xf numFmtId="10" fontId="0" fillId="3" borderId="0" xfId="0" applyNumberFormat="1" applyFill="1"/>
    <xf numFmtId="10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E10"/>
  <sheetViews>
    <sheetView tabSelected="1" workbookViewId="0">
      <selection activeCell="C4" sqref="C4"/>
    </sheetView>
  </sheetViews>
  <sheetFormatPr baseColWidth="10" defaultRowHeight="15"/>
  <cols>
    <col min="3" max="3" width="19" bestFit="1" customWidth="1"/>
    <col min="5" max="5" width="17" bestFit="1" customWidth="1"/>
  </cols>
  <sheetData>
    <row r="2" spans="2:5">
      <c r="B2" s="8" t="s">
        <v>34</v>
      </c>
      <c r="C2" s="8" t="s">
        <v>35</v>
      </c>
      <c r="E2" s="8" t="s">
        <v>0</v>
      </c>
    </row>
    <row r="3" spans="2:5">
      <c r="B3" s="8">
        <v>0</v>
      </c>
      <c r="C3" s="8">
        <v>0</v>
      </c>
      <c r="E3" s="9">
        <v>60</v>
      </c>
    </row>
    <row r="4" spans="2:5">
      <c r="B4" s="8">
        <v>1</v>
      </c>
      <c r="C4" s="9">
        <v>0.25</v>
      </c>
    </row>
    <row r="5" spans="2:5">
      <c r="B5" s="8">
        <v>2</v>
      </c>
      <c r="C5" s="9">
        <v>0.2</v>
      </c>
    </row>
    <row r="6" spans="2:5">
      <c r="B6" s="8">
        <v>3</v>
      </c>
      <c r="C6" s="9">
        <v>0.15</v>
      </c>
    </row>
    <row r="7" spans="2:5">
      <c r="B7" s="8">
        <v>4</v>
      </c>
      <c r="C7" s="9">
        <v>0.2</v>
      </c>
    </row>
    <row r="8" spans="2:5">
      <c r="B8" s="8">
        <v>5</v>
      </c>
      <c r="C8" s="9">
        <v>0.1</v>
      </c>
    </row>
    <row r="9" spans="2:5">
      <c r="B9" s="8">
        <v>6</v>
      </c>
      <c r="C9" s="9">
        <v>0.1</v>
      </c>
    </row>
    <row r="10" spans="2:5">
      <c r="B10" s="7"/>
      <c r="C10" s="7">
        <f>SUM(C3:C9)</f>
        <v>1</v>
      </c>
    </row>
  </sheetData>
  <sheetProtection sheet="1" objects="1" scenarios="1" selectLockedCells="1"/>
  <pageMargins left="0.7" right="0.7" top="0.75" bottom="0.75" header="0.3" footer="0.3"/>
  <pageSetup orientation="portrait" horizontalDpi="200" verticalDpi="200" copies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T142"/>
  <sheetViews>
    <sheetView workbookViewId="0">
      <selection activeCell="AB40" sqref="AB40"/>
    </sheetView>
  </sheetViews>
  <sheetFormatPr baseColWidth="10" defaultRowHeight="15"/>
  <cols>
    <col min="40" max="40" width="12" bestFit="1" customWidth="1"/>
    <col min="47" max="47" width="12" bestFit="1" customWidth="1"/>
  </cols>
  <sheetData>
    <row r="1" spans="1:46">
      <c r="A1" t="s">
        <v>1</v>
      </c>
      <c r="B1" t="s">
        <v>2</v>
      </c>
      <c r="D1" t="s">
        <v>3</v>
      </c>
      <c r="F1" t="s">
        <v>4</v>
      </c>
      <c r="H1" t="s">
        <v>5</v>
      </c>
      <c r="J1" t="s">
        <v>6</v>
      </c>
      <c r="L1" t="s">
        <v>7</v>
      </c>
      <c r="N1" t="s">
        <v>8</v>
      </c>
      <c r="P1" t="s">
        <v>9</v>
      </c>
      <c r="R1" t="s">
        <v>10</v>
      </c>
      <c r="T1" t="s">
        <v>11</v>
      </c>
      <c r="V1" t="s">
        <v>12</v>
      </c>
      <c r="X1" t="s">
        <v>13</v>
      </c>
      <c r="Z1" t="s">
        <v>14</v>
      </c>
      <c r="AB1" t="s">
        <v>15</v>
      </c>
      <c r="AD1" t="s">
        <v>16</v>
      </c>
      <c r="AF1" t="s">
        <v>17</v>
      </c>
      <c r="AH1" t="s">
        <v>18</v>
      </c>
      <c r="AJ1" t="s">
        <v>19</v>
      </c>
      <c r="AL1" t="s">
        <v>20</v>
      </c>
      <c r="AN1" t="s">
        <v>21</v>
      </c>
      <c r="AP1" t="s">
        <v>22</v>
      </c>
      <c r="AR1" t="s">
        <v>23</v>
      </c>
      <c r="AT1" t="s">
        <v>24</v>
      </c>
    </row>
    <row r="2" spans="1:46">
      <c r="B2" s="10"/>
      <c r="C2" s="2"/>
      <c r="D2" s="12">
        <f>SUMIF($A$3:$A$999,"&gt;="&amp; sommeSouhaitee,D3:D999)</f>
        <v>0</v>
      </c>
      <c r="E2" s="2"/>
      <c r="F2" s="12">
        <f>SUMIF($A$3:$A$999,"&gt;="&amp; sommeSouhaitee,F3:F999)</f>
        <v>0</v>
      </c>
      <c r="G2" s="2"/>
      <c r="H2" s="12">
        <f>SUMIF($A$3:$A$999,"&gt;="&amp; sommeSouhaitee,H3:H999)</f>
        <v>0</v>
      </c>
      <c r="I2" s="2"/>
      <c r="J2" s="12">
        <f>SUMIF($A$3:$A$999,"&gt;="&amp; sommeSouhaitee,J3:J999)</f>
        <v>0</v>
      </c>
      <c r="K2" s="2"/>
      <c r="L2" s="12">
        <f>SUMIF($A$3:$A$999,"&gt;="&amp; sommeSouhaitee,L3:L999)</f>
        <v>0</v>
      </c>
      <c r="M2" s="2"/>
      <c r="N2" s="12">
        <f>SUMIF($A$3:$A$999,"&gt;="&amp; sommeSouhaitee,N3:N999)</f>
        <v>0</v>
      </c>
      <c r="O2" s="2"/>
      <c r="P2" s="12">
        <f>SUMIF($A$3:$A$999,"&gt;="&amp; sommeSouhaitee,P3:P999)</f>
        <v>0</v>
      </c>
      <c r="Q2" s="2"/>
      <c r="R2" s="12">
        <f>SUMIF($A$3:$A$999,"&gt;="&amp; sommeSouhaitee,R3:R999)</f>
        <v>0</v>
      </c>
      <c r="S2" s="2"/>
      <c r="T2" s="12">
        <f>SUMIF($A$3:$A$999,"&gt;="&amp; sommeSouhaitee,T3:T999)</f>
        <v>1.0000000000000006E-10</v>
      </c>
      <c r="U2" s="2"/>
      <c r="V2" s="12">
        <f>SUMIF($A$3:$A$999,"&gt;="&amp; sommeSouhaitee,V3:V999)</f>
        <v>2.9720250000000027E-7</v>
      </c>
      <c r="W2" s="2"/>
      <c r="X2" s="12">
        <f>SUMIF($A$3:$A$999,"&gt;="&amp; sommeSouhaitee,X3:X999)</f>
        <v>1.8811142937500008E-5</v>
      </c>
      <c r="Y2" s="2"/>
      <c r="Z2" s="12">
        <f>SUMIF($A$3:$A$999,"&gt;="&amp; sommeSouhaitee,Z3:Z999)</f>
        <v>3.2134478719375028E-4</v>
      </c>
      <c r="AA2" s="2"/>
      <c r="AB2" s="12">
        <f>SUMIF($A$3:$A$999,"&gt;="&amp; sommeSouhaitee,AB3:AB999)</f>
        <v>2.5950138830529309E-3</v>
      </c>
      <c r="AC2" s="2"/>
      <c r="AD2" s="12">
        <f>SUMIF($A$3:$A$999,"&gt;="&amp; sommeSouhaitee,AD3:AD999)</f>
        <v>1.2633899357808721E-2</v>
      </c>
      <c r="AE2" s="2"/>
      <c r="AF2" s="12">
        <f>SUMIF($A$3:$A$999,"&gt;="&amp; sommeSouhaitee,AF3:AF999)</f>
        <v>4.2415225642112801E-2</v>
      </c>
      <c r="AG2" s="2"/>
      <c r="AH2" s="12">
        <f>SUMIF($A$3:$A$999,"&gt;="&amp; sommeSouhaitee,AH3:AH999)</f>
        <v>0.10693739504519705</v>
      </c>
      <c r="AI2" s="2"/>
      <c r="AJ2" s="12">
        <f>SUMIF($A$3:$A$999,"&gt;="&amp; sommeSouhaitee,AJ3:AJ999)</f>
        <v>0.21491357993440283</v>
      </c>
      <c r="AK2" s="2"/>
      <c r="AL2" s="12">
        <f>SUMIF($A$3:$A$999,"&gt;="&amp; sommeSouhaitee,AL3:AL999)</f>
        <v>0.36016014585933226</v>
      </c>
      <c r="AM2" s="2"/>
      <c r="AN2" s="12">
        <f>SUMIF($A$3:$A$999,"&gt;="&amp; sommeSouhaitee,AN3:AN999)</f>
        <v>0.52191320743519543</v>
      </c>
      <c r="AO2" s="2"/>
      <c r="AP2" s="12">
        <f>SUMIF($A$3:$A$999,"&gt;="&amp; sommeSouhaitee,AP3:AP999)</f>
        <v>0.67444109195845692</v>
      </c>
      <c r="AQ2" s="2"/>
      <c r="AR2" s="12">
        <f>SUMIF($A$3:$A$999,"&gt;="&amp; sommeSouhaitee,AR3:AR999)</f>
        <v>0.79839158257649245</v>
      </c>
      <c r="AS2" s="2"/>
      <c r="AT2" s="12">
        <f>SUMIF($A$3:$A$999,"&gt;="&amp; sommeSouhaitee,AT3:AT999)</f>
        <v>0.8864259338197058</v>
      </c>
    </row>
    <row r="3" spans="1:46">
      <c r="A3">
        <v>0</v>
      </c>
      <c r="B3" s="1">
        <v>0</v>
      </c>
      <c r="C3">
        <v>0</v>
      </c>
      <c r="D3" s="1">
        <f t="array" ref="D3:D15">convolve(B3:B11,C3:C9)</f>
        <v>0</v>
      </c>
      <c r="E3">
        <v>0</v>
      </c>
      <c r="F3" s="1">
        <f t="array" ref="F3:F21">convolve(D3:D18,E3:E9)</f>
        <v>0</v>
      </c>
      <c r="G3">
        <v>0</v>
      </c>
      <c r="H3" s="1">
        <f t="array" ref="H3:H27">convolve(F3:F24,G3:G9)</f>
        <v>0</v>
      </c>
      <c r="I3">
        <v>0</v>
      </c>
      <c r="J3" s="1">
        <f t="array" ref="J3:J33">convolve(H3:H30,I3:I9)</f>
        <v>0</v>
      </c>
      <c r="K3">
        <v>0</v>
      </c>
      <c r="L3" s="1">
        <f t="array" ref="L3:L39">convolve(J3:J36,K3:K9)</f>
        <v>0</v>
      </c>
      <c r="M3">
        <v>0</v>
      </c>
      <c r="N3" s="1">
        <f t="array" ref="N3:N45">convolve(L3:L42,M3:M9)</f>
        <v>0</v>
      </c>
      <c r="O3">
        <v>0</v>
      </c>
      <c r="P3" s="1">
        <f t="array" ref="P3:P51">convolve(N3:N48,O3:O9)</f>
        <v>0</v>
      </c>
      <c r="Q3">
        <v>0</v>
      </c>
      <c r="R3" s="1">
        <f t="array" ref="R3:R57">convolve(P3:P54,Q3:Q9)</f>
        <v>0</v>
      </c>
      <c r="S3">
        <v>0</v>
      </c>
      <c r="T3" s="1">
        <f t="array" ref="T3:T63">convolve(R3:R60,S3:S9)</f>
        <v>0</v>
      </c>
      <c r="U3">
        <v>0</v>
      </c>
      <c r="V3" s="1">
        <f t="array" ref="V3:V69">convolve(T3:T66,U3:U9)</f>
        <v>0</v>
      </c>
      <c r="W3">
        <v>0</v>
      </c>
      <c r="X3" s="1">
        <f t="array" ref="X3:X75">convolve(V3:V72,W3:W9)</f>
        <v>0</v>
      </c>
      <c r="Y3">
        <v>0</v>
      </c>
      <c r="Z3" s="1">
        <f t="array" ref="Z3:Z81">convolve(X3:X78,Y3:Y9)</f>
        <v>0</v>
      </c>
      <c r="AA3">
        <v>0</v>
      </c>
      <c r="AB3" s="1">
        <f t="array" ref="AB3:AB87">convolve(Z3:Z84,AA3:AA9)</f>
        <v>0</v>
      </c>
      <c r="AC3">
        <v>0</v>
      </c>
      <c r="AD3" s="1">
        <f t="array" ref="AD3:AD93">convolve(AB3:AB90,AC3:AC9)</f>
        <v>0</v>
      </c>
      <c r="AE3">
        <v>0</v>
      </c>
      <c r="AF3" s="1">
        <f t="array" ref="AF3:AF99">convolve(AD3:AD96,AE3:AE9)</f>
        <v>0</v>
      </c>
      <c r="AG3">
        <v>0</v>
      </c>
      <c r="AH3" s="1">
        <f t="array" ref="AH3:AH105">convolve(AF3:AF102,AG3:AG9)</f>
        <v>0</v>
      </c>
      <c r="AI3">
        <v>0</v>
      </c>
      <c r="AJ3" s="1">
        <f t="array" ref="AJ3:AJ111">convolve(AH3:AH108,AI3:AI9)</f>
        <v>0</v>
      </c>
      <c r="AK3">
        <v>0</v>
      </c>
      <c r="AL3" s="1">
        <f t="array" ref="AL3:AL117">convolve(AJ3:AJ114,AK3:AK9)</f>
        <v>0</v>
      </c>
      <c r="AM3">
        <v>0</v>
      </c>
      <c r="AN3" s="1">
        <f t="array" ref="AN3:AN123">convolve(AL3:AL120,AM3:AM9)</f>
        <v>0</v>
      </c>
      <c r="AO3">
        <v>0</v>
      </c>
      <c r="AP3" s="1">
        <f t="array" ref="AP3:AP129">convolve(AN3:AN126,AO3:AO9)</f>
        <v>0</v>
      </c>
      <c r="AQ3">
        <v>0</v>
      </c>
      <c r="AR3" s="1">
        <f t="array" ref="AR3:AR135">convolve(AP3:AP132,AQ3:AQ9)</f>
        <v>0</v>
      </c>
      <c r="AS3">
        <v>0</v>
      </c>
      <c r="AT3" s="1">
        <f t="array" ref="AT3:AT141">convolve(AR3:AR138,AS3:AS9)</f>
        <v>0</v>
      </c>
    </row>
    <row r="4" spans="1:46">
      <c r="A4">
        <v>1</v>
      </c>
      <c r="B4" s="1">
        <f>proba1</f>
        <v>0.25</v>
      </c>
      <c r="C4">
        <f>proba1</f>
        <v>0.25</v>
      </c>
      <c r="D4" s="1">
        <v>0</v>
      </c>
      <c r="E4">
        <f>proba1</f>
        <v>0.25</v>
      </c>
      <c r="F4" s="1">
        <v>0</v>
      </c>
      <c r="G4">
        <f>proba1</f>
        <v>0.25</v>
      </c>
      <c r="H4" s="1">
        <v>0</v>
      </c>
      <c r="I4">
        <f>proba1</f>
        <v>0.25</v>
      </c>
      <c r="J4" s="1">
        <v>0</v>
      </c>
      <c r="K4">
        <f>proba1</f>
        <v>0.25</v>
      </c>
      <c r="L4" s="1">
        <v>0</v>
      </c>
      <c r="M4">
        <f>proba1</f>
        <v>0.25</v>
      </c>
      <c r="N4" s="1">
        <v>0</v>
      </c>
      <c r="O4">
        <f>proba1</f>
        <v>0.25</v>
      </c>
      <c r="P4" s="1">
        <v>0</v>
      </c>
      <c r="Q4">
        <f>proba1</f>
        <v>0.25</v>
      </c>
      <c r="R4" s="1">
        <v>0</v>
      </c>
      <c r="S4">
        <f>proba1</f>
        <v>0.25</v>
      </c>
      <c r="T4" s="1">
        <v>0</v>
      </c>
      <c r="U4">
        <f>proba1</f>
        <v>0.25</v>
      </c>
      <c r="V4" s="1">
        <v>0</v>
      </c>
      <c r="W4">
        <f>proba1</f>
        <v>0.25</v>
      </c>
      <c r="X4" s="1">
        <v>0</v>
      </c>
      <c r="Y4">
        <f>proba1</f>
        <v>0.25</v>
      </c>
      <c r="Z4" s="1">
        <v>0</v>
      </c>
      <c r="AA4">
        <f>proba1</f>
        <v>0.25</v>
      </c>
      <c r="AB4" s="1">
        <v>0</v>
      </c>
      <c r="AC4">
        <f>proba1</f>
        <v>0.25</v>
      </c>
      <c r="AD4" s="1">
        <v>0</v>
      </c>
      <c r="AE4">
        <f>proba1</f>
        <v>0.25</v>
      </c>
      <c r="AF4" s="1">
        <v>0</v>
      </c>
      <c r="AG4">
        <f>proba1</f>
        <v>0.25</v>
      </c>
      <c r="AH4" s="1">
        <v>0</v>
      </c>
      <c r="AI4">
        <f>proba1</f>
        <v>0.25</v>
      </c>
      <c r="AJ4" s="1">
        <v>0</v>
      </c>
      <c r="AK4">
        <f>proba1</f>
        <v>0.25</v>
      </c>
      <c r="AL4" s="1">
        <v>0</v>
      </c>
      <c r="AM4">
        <f>proba1</f>
        <v>0.25</v>
      </c>
      <c r="AN4" s="1">
        <v>0</v>
      </c>
      <c r="AO4">
        <f>proba1</f>
        <v>0.25</v>
      </c>
      <c r="AP4" s="1">
        <v>0</v>
      </c>
      <c r="AQ4">
        <f>proba1</f>
        <v>0.25</v>
      </c>
      <c r="AR4" s="1">
        <v>0</v>
      </c>
      <c r="AS4">
        <f>proba1</f>
        <v>0.25</v>
      </c>
      <c r="AT4" s="1">
        <v>0</v>
      </c>
    </row>
    <row r="5" spans="1:46">
      <c r="A5">
        <v>2</v>
      </c>
      <c r="B5" s="1">
        <f>proba2</f>
        <v>0.2</v>
      </c>
      <c r="C5">
        <f>proba2</f>
        <v>0.2</v>
      </c>
      <c r="D5" s="1">
        <v>6.25E-2</v>
      </c>
      <c r="E5">
        <f>proba2</f>
        <v>0.2</v>
      </c>
      <c r="F5" s="1">
        <v>0</v>
      </c>
      <c r="G5">
        <f>proba2</f>
        <v>0.2</v>
      </c>
      <c r="H5" s="1">
        <v>0</v>
      </c>
      <c r="I5">
        <f>proba2</f>
        <v>0.2</v>
      </c>
      <c r="J5" s="1">
        <v>0</v>
      </c>
      <c r="K5">
        <f>proba2</f>
        <v>0.2</v>
      </c>
      <c r="L5" s="1">
        <v>0</v>
      </c>
      <c r="M5">
        <f>proba2</f>
        <v>0.2</v>
      </c>
      <c r="N5" s="1">
        <v>0</v>
      </c>
      <c r="O5">
        <f>proba2</f>
        <v>0.2</v>
      </c>
      <c r="P5" s="1">
        <v>0</v>
      </c>
      <c r="Q5">
        <f>proba2</f>
        <v>0.2</v>
      </c>
      <c r="R5" s="1">
        <v>0</v>
      </c>
      <c r="S5">
        <f>proba2</f>
        <v>0.2</v>
      </c>
      <c r="T5" s="1">
        <v>0</v>
      </c>
      <c r="U5">
        <f>proba2</f>
        <v>0.2</v>
      </c>
      <c r="V5" s="1">
        <v>0</v>
      </c>
      <c r="W5">
        <f>proba2</f>
        <v>0.2</v>
      </c>
      <c r="X5" s="1">
        <v>0</v>
      </c>
      <c r="Y5">
        <f>proba2</f>
        <v>0.2</v>
      </c>
      <c r="Z5" s="1">
        <v>0</v>
      </c>
      <c r="AA5">
        <f>proba2</f>
        <v>0.2</v>
      </c>
      <c r="AB5" s="1">
        <v>0</v>
      </c>
      <c r="AC5">
        <f>proba2</f>
        <v>0.2</v>
      </c>
      <c r="AD5" s="1">
        <v>0</v>
      </c>
      <c r="AE5">
        <f>proba2</f>
        <v>0.2</v>
      </c>
      <c r="AF5" s="1">
        <v>0</v>
      </c>
      <c r="AG5">
        <f>proba2</f>
        <v>0.2</v>
      </c>
      <c r="AH5" s="1">
        <v>0</v>
      </c>
      <c r="AI5">
        <f>proba2</f>
        <v>0.2</v>
      </c>
      <c r="AJ5" s="1">
        <v>0</v>
      </c>
      <c r="AK5">
        <f>proba2</f>
        <v>0.2</v>
      </c>
      <c r="AL5" s="1">
        <v>0</v>
      </c>
      <c r="AM5">
        <f>proba2</f>
        <v>0.2</v>
      </c>
      <c r="AN5" s="1">
        <v>0</v>
      </c>
      <c r="AO5">
        <f>proba2</f>
        <v>0.2</v>
      </c>
      <c r="AP5" s="1">
        <v>0</v>
      </c>
      <c r="AQ5">
        <f>proba2</f>
        <v>0.2</v>
      </c>
      <c r="AR5" s="1">
        <v>0</v>
      </c>
      <c r="AS5">
        <f>proba2</f>
        <v>0.2</v>
      </c>
      <c r="AT5" s="1">
        <v>0</v>
      </c>
    </row>
    <row r="6" spans="1:46">
      <c r="A6">
        <v>3</v>
      </c>
      <c r="B6" s="1">
        <f>proba3</f>
        <v>0.15</v>
      </c>
      <c r="C6">
        <f>proba3</f>
        <v>0.15</v>
      </c>
      <c r="D6" s="1">
        <v>0.1</v>
      </c>
      <c r="E6">
        <f>proba3</f>
        <v>0.15</v>
      </c>
      <c r="F6" s="1">
        <v>1.5625E-2</v>
      </c>
      <c r="G6">
        <f>proba3</f>
        <v>0.15</v>
      </c>
      <c r="H6" s="1">
        <v>0</v>
      </c>
      <c r="I6">
        <f>proba3</f>
        <v>0.15</v>
      </c>
      <c r="J6" s="1">
        <v>0</v>
      </c>
      <c r="K6">
        <f>proba3</f>
        <v>0.15</v>
      </c>
      <c r="L6" s="1">
        <v>0</v>
      </c>
      <c r="M6">
        <f>proba3</f>
        <v>0.15</v>
      </c>
      <c r="N6" s="1">
        <v>0</v>
      </c>
      <c r="O6">
        <f>proba3</f>
        <v>0.15</v>
      </c>
      <c r="P6" s="1">
        <v>0</v>
      </c>
      <c r="Q6">
        <f>proba3</f>
        <v>0.15</v>
      </c>
      <c r="R6" s="1">
        <v>0</v>
      </c>
      <c r="S6">
        <f>proba3</f>
        <v>0.15</v>
      </c>
      <c r="T6" s="1">
        <v>0</v>
      </c>
      <c r="U6">
        <f>proba3</f>
        <v>0.15</v>
      </c>
      <c r="V6" s="1">
        <v>0</v>
      </c>
      <c r="W6">
        <f>proba3</f>
        <v>0.15</v>
      </c>
      <c r="X6" s="1">
        <v>0</v>
      </c>
      <c r="Y6">
        <f>proba3</f>
        <v>0.15</v>
      </c>
      <c r="Z6" s="1">
        <v>0</v>
      </c>
      <c r="AA6">
        <f>proba3</f>
        <v>0.15</v>
      </c>
      <c r="AB6" s="1">
        <v>0</v>
      </c>
      <c r="AC6">
        <f>proba3</f>
        <v>0.15</v>
      </c>
      <c r="AD6" s="1">
        <v>0</v>
      </c>
      <c r="AE6">
        <f>proba3</f>
        <v>0.15</v>
      </c>
      <c r="AF6" s="1">
        <v>0</v>
      </c>
      <c r="AG6">
        <f>proba3</f>
        <v>0.15</v>
      </c>
      <c r="AH6" s="1">
        <v>0</v>
      </c>
      <c r="AI6">
        <f>proba3</f>
        <v>0.15</v>
      </c>
      <c r="AJ6" s="1">
        <v>0</v>
      </c>
      <c r="AK6">
        <f>proba3</f>
        <v>0.15</v>
      </c>
      <c r="AL6" s="1">
        <v>0</v>
      </c>
      <c r="AM6">
        <f>proba3</f>
        <v>0.15</v>
      </c>
      <c r="AN6" s="1">
        <v>0</v>
      </c>
      <c r="AO6">
        <f>proba3</f>
        <v>0.15</v>
      </c>
      <c r="AP6" s="1">
        <v>0</v>
      </c>
      <c r="AQ6">
        <f>proba3</f>
        <v>0.15</v>
      </c>
      <c r="AR6" s="1">
        <v>0</v>
      </c>
      <c r="AS6">
        <f>proba3</f>
        <v>0.15</v>
      </c>
      <c r="AT6" s="1">
        <v>0</v>
      </c>
    </row>
    <row r="7" spans="1:46">
      <c r="A7">
        <v>4</v>
      </c>
      <c r="B7" s="1">
        <f>proba4</f>
        <v>0.2</v>
      </c>
      <c r="C7">
        <f>proba4</f>
        <v>0.2</v>
      </c>
      <c r="D7" s="1">
        <v>0.11500000000000002</v>
      </c>
      <c r="E7">
        <f>proba4</f>
        <v>0.2</v>
      </c>
      <c r="F7" s="1">
        <v>3.7500000000000006E-2</v>
      </c>
      <c r="G7">
        <f>proba4</f>
        <v>0.2</v>
      </c>
      <c r="H7" s="1">
        <v>3.90625E-3</v>
      </c>
      <c r="I7">
        <f>proba4</f>
        <v>0.2</v>
      </c>
      <c r="J7" s="1">
        <v>0</v>
      </c>
      <c r="K7">
        <f>proba4</f>
        <v>0.2</v>
      </c>
      <c r="L7" s="1">
        <v>0</v>
      </c>
      <c r="M7">
        <f>proba4</f>
        <v>0.2</v>
      </c>
      <c r="N7" s="1">
        <v>0</v>
      </c>
      <c r="O7">
        <f>proba4</f>
        <v>0.2</v>
      </c>
      <c r="P7" s="1">
        <v>0</v>
      </c>
      <c r="Q7">
        <f>proba4</f>
        <v>0.2</v>
      </c>
      <c r="R7" s="1">
        <v>0</v>
      </c>
      <c r="S7">
        <f>proba4</f>
        <v>0.2</v>
      </c>
      <c r="T7" s="1">
        <v>0</v>
      </c>
      <c r="U7">
        <f>proba4</f>
        <v>0.2</v>
      </c>
      <c r="V7" s="1">
        <v>0</v>
      </c>
      <c r="W7">
        <f>proba4</f>
        <v>0.2</v>
      </c>
      <c r="X7" s="1">
        <v>0</v>
      </c>
      <c r="Y7">
        <f>proba4</f>
        <v>0.2</v>
      </c>
      <c r="Z7" s="1">
        <v>0</v>
      </c>
      <c r="AA7">
        <f>proba4</f>
        <v>0.2</v>
      </c>
      <c r="AB7" s="1">
        <v>0</v>
      </c>
      <c r="AC7">
        <f>proba4</f>
        <v>0.2</v>
      </c>
      <c r="AD7" s="1">
        <v>0</v>
      </c>
      <c r="AE7">
        <f>proba4</f>
        <v>0.2</v>
      </c>
      <c r="AF7" s="1">
        <v>0</v>
      </c>
      <c r="AG7">
        <f>proba4</f>
        <v>0.2</v>
      </c>
      <c r="AH7" s="1">
        <v>0</v>
      </c>
      <c r="AI7">
        <f>proba4</f>
        <v>0.2</v>
      </c>
      <c r="AJ7" s="1">
        <v>0</v>
      </c>
      <c r="AK7">
        <f>proba4</f>
        <v>0.2</v>
      </c>
      <c r="AL7" s="1">
        <v>0</v>
      </c>
      <c r="AM7">
        <f>proba4</f>
        <v>0.2</v>
      </c>
      <c r="AN7" s="1">
        <v>0</v>
      </c>
      <c r="AO7">
        <f>proba4</f>
        <v>0.2</v>
      </c>
      <c r="AP7" s="1">
        <v>0</v>
      </c>
      <c r="AQ7">
        <f>proba4</f>
        <v>0.2</v>
      </c>
      <c r="AR7" s="1">
        <v>0</v>
      </c>
      <c r="AS7">
        <f>proba4</f>
        <v>0.2</v>
      </c>
      <c r="AT7" s="1">
        <v>0</v>
      </c>
    </row>
    <row r="8" spans="1:46">
      <c r="A8">
        <v>5</v>
      </c>
      <c r="B8" s="1">
        <f>proba5</f>
        <v>0.1</v>
      </c>
      <c r="C8">
        <f>proba5</f>
        <v>0.1</v>
      </c>
      <c r="D8" s="1">
        <v>0.16</v>
      </c>
      <c r="E8">
        <f>proba5</f>
        <v>0.1</v>
      </c>
      <c r="F8" s="1">
        <v>5.812500000000001E-2</v>
      </c>
      <c r="G8">
        <f>proba5</f>
        <v>0.1</v>
      </c>
      <c r="H8" s="1">
        <v>1.2500000000000001E-2</v>
      </c>
      <c r="I8">
        <f>proba5</f>
        <v>0.1</v>
      </c>
      <c r="J8" s="1">
        <v>9.765625E-4</v>
      </c>
      <c r="K8">
        <f>proba5</f>
        <v>0.1</v>
      </c>
      <c r="L8" s="1">
        <v>0</v>
      </c>
      <c r="M8">
        <f>proba5</f>
        <v>0.1</v>
      </c>
      <c r="N8" s="1">
        <v>0</v>
      </c>
      <c r="O8">
        <f>proba5</f>
        <v>0.1</v>
      </c>
      <c r="P8" s="1">
        <v>0</v>
      </c>
      <c r="Q8">
        <f>proba5</f>
        <v>0.1</v>
      </c>
      <c r="R8" s="1">
        <v>0</v>
      </c>
      <c r="S8">
        <f>proba5</f>
        <v>0.1</v>
      </c>
      <c r="T8" s="1">
        <v>0</v>
      </c>
      <c r="U8">
        <f>proba5</f>
        <v>0.1</v>
      </c>
      <c r="V8" s="1">
        <v>0</v>
      </c>
      <c r="W8">
        <f>proba5</f>
        <v>0.1</v>
      </c>
      <c r="X8" s="1">
        <v>0</v>
      </c>
      <c r="Y8">
        <f>proba5</f>
        <v>0.1</v>
      </c>
      <c r="Z8" s="1">
        <v>0</v>
      </c>
      <c r="AA8">
        <f>proba5</f>
        <v>0.1</v>
      </c>
      <c r="AB8" s="1">
        <v>0</v>
      </c>
      <c r="AC8">
        <f>proba5</f>
        <v>0.1</v>
      </c>
      <c r="AD8" s="1">
        <v>0</v>
      </c>
      <c r="AE8">
        <f>proba5</f>
        <v>0.1</v>
      </c>
      <c r="AF8" s="1">
        <v>0</v>
      </c>
      <c r="AG8">
        <f>proba5</f>
        <v>0.1</v>
      </c>
      <c r="AH8" s="1">
        <v>0</v>
      </c>
      <c r="AI8">
        <f>proba5</f>
        <v>0.1</v>
      </c>
      <c r="AJ8" s="1">
        <v>0</v>
      </c>
      <c r="AK8">
        <f>proba5</f>
        <v>0.1</v>
      </c>
      <c r="AL8" s="1">
        <v>0</v>
      </c>
      <c r="AM8">
        <f>proba5</f>
        <v>0.1</v>
      </c>
      <c r="AN8" s="1">
        <v>0</v>
      </c>
      <c r="AO8">
        <f>proba5</f>
        <v>0.1</v>
      </c>
      <c r="AP8" s="1">
        <v>0</v>
      </c>
      <c r="AQ8">
        <f>proba5</f>
        <v>0.1</v>
      </c>
      <c r="AR8" s="1">
        <v>0</v>
      </c>
      <c r="AS8">
        <f>proba5</f>
        <v>0.1</v>
      </c>
      <c r="AT8" s="1">
        <v>0</v>
      </c>
    </row>
    <row r="9" spans="1:46">
      <c r="A9">
        <v>6</v>
      </c>
      <c r="B9" s="1">
        <f>proba6</f>
        <v>0.1</v>
      </c>
      <c r="C9">
        <f>proba6</f>
        <v>0.1</v>
      </c>
      <c r="D9" s="1">
        <v>0.1525</v>
      </c>
      <c r="E9">
        <f>proba6</f>
        <v>0.1</v>
      </c>
      <c r="F9" s="1">
        <v>9.0499999999999997E-2</v>
      </c>
      <c r="G9">
        <f>proba6</f>
        <v>0.1</v>
      </c>
      <c r="H9" s="1">
        <v>2.4375000000000004E-2</v>
      </c>
      <c r="I9">
        <f>proba6</f>
        <v>0.1</v>
      </c>
      <c r="J9" s="1">
        <v>3.90625E-3</v>
      </c>
      <c r="K9">
        <f>proba6</f>
        <v>0.1</v>
      </c>
      <c r="L9" s="1">
        <v>2.44140625E-4</v>
      </c>
      <c r="M9">
        <f>proba6</f>
        <v>0.1</v>
      </c>
      <c r="N9" s="1">
        <v>0</v>
      </c>
      <c r="O9">
        <f>proba6</f>
        <v>0.1</v>
      </c>
      <c r="P9" s="1">
        <v>0</v>
      </c>
      <c r="Q9">
        <f>proba6</f>
        <v>0.1</v>
      </c>
      <c r="R9" s="1">
        <v>0</v>
      </c>
      <c r="S9">
        <f>proba6</f>
        <v>0.1</v>
      </c>
      <c r="T9" s="1">
        <v>0</v>
      </c>
      <c r="U9">
        <f>proba6</f>
        <v>0.1</v>
      </c>
      <c r="V9" s="1">
        <v>0</v>
      </c>
      <c r="W9">
        <f>proba6</f>
        <v>0.1</v>
      </c>
      <c r="X9" s="1">
        <v>0</v>
      </c>
      <c r="Y9">
        <f>proba6</f>
        <v>0.1</v>
      </c>
      <c r="Z9" s="1">
        <v>0</v>
      </c>
      <c r="AA9">
        <f>proba6</f>
        <v>0.1</v>
      </c>
      <c r="AB9" s="1">
        <v>0</v>
      </c>
      <c r="AC9">
        <f>proba6</f>
        <v>0.1</v>
      </c>
      <c r="AD9" s="1">
        <v>0</v>
      </c>
      <c r="AE9">
        <f>proba6</f>
        <v>0.1</v>
      </c>
      <c r="AF9" s="1">
        <v>0</v>
      </c>
      <c r="AG9">
        <f>proba6</f>
        <v>0.1</v>
      </c>
      <c r="AH9" s="1">
        <v>0</v>
      </c>
      <c r="AI9">
        <f>proba6</f>
        <v>0.1</v>
      </c>
      <c r="AJ9" s="1">
        <v>0</v>
      </c>
      <c r="AK9">
        <f>proba6</f>
        <v>0.1</v>
      </c>
      <c r="AL9" s="1">
        <v>0</v>
      </c>
      <c r="AM9">
        <f>proba6</f>
        <v>0.1</v>
      </c>
      <c r="AN9" s="1">
        <v>0</v>
      </c>
      <c r="AO9">
        <f>proba6</f>
        <v>0.1</v>
      </c>
      <c r="AP9" s="1">
        <v>0</v>
      </c>
      <c r="AQ9">
        <f>proba6</f>
        <v>0.1</v>
      </c>
      <c r="AR9" s="1">
        <v>0</v>
      </c>
      <c r="AS9">
        <f>proba6</f>
        <v>0.1</v>
      </c>
      <c r="AT9" s="1">
        <v>0</v>
      </c>
    </row>
    <row r="10" spans="1:46">
      <c r="A10">
        <v>7</v>
      </c>
      <c r="D10" s="1">
        <v>0.15</v>
      </c>
      <c r="F10" s="1">
        <v>0.113625</v>
      </c>
      <c r="H10" s="1">
        <v>4.3000000000000003E-2</v>
      </c>
      <c r="J10" s="1">
        <v>9.1796875000000021E-3</v>
      </c>
      <c r="L10" s="1">
        <v>1.171875E-3</v>
      </c>
      <c r="N10" s="1">
        <v>6.103515625E-5</v>
      </c>
      <c r="P10" s="1">
        <v>0</v>
      </c>
      <c r="R10" s="1">
        <v>0</v>
      </c>
      <c r="T10" s="1">
        <v>0</v>
      </c>
      <c r="V10" s="1">
        <v>0</v>
      </c>
      <c r="X10" s="1">
        <v>0</v>
      </c>
      <c r="Z10" s="1">
        <v>0</v>
      </c>
      <c r="AB10" s="1">
        <v>0</v>
      </c>
      <c r="AD10" s="1">
        <v>0</v>
      </c>
      <c r="AF10" s="1">
        <v>0</v>
      </c>
      <c r="AH10" s="1">
        <v>0</v>
      </c>
      <c r="AJ10" s="1">
        <v>0</v>
      </c>
      <c r="AL10" s="1">
        <v>0</v>
      </c>
      <c r="AN10" s="1">
        <v>0</v>
      </c>
      <c r="AP10" s="1">
        <v>0</v>
      </c>
      <c r="AR10" s="1">
        <v>0</v>
      </c>
      <c r="AT10" s="1">
        <v>0</v>
      </c>
    </row>
    <row r="11" spans="1:46">
      <c r="A11">
        <v>8</v>
      </c>
      <c r="D11" s="1">
        <v>0.11000000000000001</v>
      </c>
      <c r="F11" s="1">
        <v>0.13125000000000001</v>
      </c>
      <c r="H11" s="1">
        <v>6.4287499999999997E-2</v>
      </c>
      <c r="J11" s="1">
        <v>1.8281250000000002E-2</v>
      </c>
      <c r="L11" s="1">
        <v>3.2226562500000007E-3</v>
      </c>
      <c r="N11" s="1">
        <v>3.4179687499999998E-4</v>
      </c>
      <c r="P11" s="1">
        <v>1.52587890625E-5</v>
      </c>
      <c r="R11" s="1">
        <v>0</v>
      </c>
      <c r="T11" s="1">
        <v>0</v>
      </c>
      <c r="V11" s="1">
        <v>0</v>
      </c>
      <c r="X11" s="1">
        <v>0</v>
      </c>
      <c r="Z11" s="1">
        <v>0</v>
      </c>
      <c r="AB11" s="1">
        <v>0</v>
      </c>
      <c r="AD11" s="1">
        <v>0</v>
      </c>
      <c r="AF11" s="1">
        <v>0</v>
      </c>
      <c r="AH11" s="1">
        <v>0</v>
      </c>
      <c r="AJ11" s="1">
        <v>0</v>
      </c>
      <c r="AL11" s="1">
        <v>0</v>
      </c>
      <c r="AN11" s="1">
        <v>0</v>
      </c>
      <c r="AP11" s="1">
        <v>0</v>
      </c>
      <c r="AR11" s="1">
        <v>0</v>
      </c>
      <c r="AT11" s="1">
        <v>0</v>
      </c>
    </row>
    <row r="12" spans="1:46">
      <c r="A12">
        <v>9</v>
      </c>
      <c r="D12" s="1">
        <v>7.0000000000000007E-2</v>
      </c>
      <c r="F12" s="1">
        <v>0.13387499999999999</v>
      </c>
      <c r="H12" s="1">
        <v>8.6050000000000015E-2</v>
      </c>
      <c r="J12" s="1">
        <v>3.1218750000000003E-2</v>
      </c>
      <c r="L12" s="1">
        <v>7.1875000000000012E-3</v>
      </c>
      <c r="N12" s="1">
        <v>1.07666015625E-3</v>
      </c>
      <c r="P12" s="1">
        <v>9.7656249999999992E-5</v>
      </c>
      <c r="R12" s="1">
        <v>3.814697265625E-6</v>
      </c>
      <c r="T12" s="1">
        <v>0</v>
      </c>
      <c r="V12" s="1">
        <v>0</v>
      </c>
      <c r="X12" s="1">
        <v>0</v>
      </c>
      <c r="Z12" s="1">
        <v>0</v>
      </c>
      <c r="AB12" s="1">
        <v>0</v>
      </c>
      <c r="AD12" s="1">
        <v>0</v>
      </c>
      <c r="AF12" s="1">
        <v>0</v>
      </c>
      <c r="AH12" s="1">
        <v>0</v>
      </c>
      <c r="AJ12" s="1">
        <v>0</v>
      </c>
      <c r="AL12" s="1">
        <v>0</v>
      </c>
      <c r="AN12" s="1">
        <v>0</v>
      </c>
      <c r="AP12" s="1">
        <v>0</v>
      </c>
      <c r="AR12" s="1">
        <v>0</v>
      </c>
      <c r="AT12" s="1">
        <v>0</v>
      </c>
    </row>
    <row r="13" spans="1:46">
      <c r="A13">
        <v>10</v>
      </c>
      <c r="D13" s="1">
        <v>5.000000000000001E-2</v>
      </c>
      <c r="F13" s="1">
        <v>0.12000000000000001</v>
      </c>
      <c r="H13" s="1">
        <v>0.10442499999999999</v>
      </c>
      <c r="J13" s="1">
        <v>4.7335625000000006E-2</v>
      </c>
      <c r="L13" s="1">
        <v>1.3716796875000003E-2</v>
      </c>
      <c r="N13" s="1">
        <v>2.6660156250000004E-3</v>
      </c>
      <c r="P13" s="1">
        <v>3.4667968749999998E-4</v>
      </c>
      <c r="R13" s="1">
        <v>2.7465820312499997E-5</v>
      </c>
      <c r="T13" s="1">
        <v>9.5367431640625E-7</v>
      </c>
      <c r="V13" s="1">
        <v>0</v>
      </c>
      <c r="X13" s="1">
        <v>0</v>
      </c>
      <c r="Z13" s="1">
        <v>0</v>
      </c>
      <c r="AB13" s="1">
        <v>0</v>
      </c>
      <c r="AD13" s="1">
        <v>0</v>
      </c>
      <c r="AF13" s="1">
        <v>0</v>
      </c>
      <c r="AH13" s="1">
        <v>0</v>
      </c>
      <c r="AJ13" s="1">
        <v>0</v>
      </c>
      <c r="AL13" s="1">
        <v>0</v>
      </c>
      <c r="AN13" s="1">
        <v>0</v>
      </c>
      <c r="AP13" s="1">
        <v>0</v>
      </c>
      <c r="AR13" s="1">
        <v>0</v>
      </c>
      <c r="AT13" s="1">
        <v>0</v>
      </c>
    </row>
    <row r="14" spans="1:46">
      <c r="A14">
        <v>11</v>
      </c>
      <c r="D14" s="1">
        <v>2.0000000000000004E-2</v>
      </c>
      <c r="F14" s="1">
        <v>0.10425</v>
      </c>
      <c r="H14" s="1">
        <v>0.11405000000000001</v>
      </c>
      <c r="J14" s="1">
        <v>6.524687500000001E-2</v>
      </c>
      <c r="L14" s="1">
        <v>2.3144062500000003E-2</v>
      </c>
      <c r="N14" s="1">
        <v>5.6088867187500009E-3</v>
      </c>
      <c r="P14" s="1">
        <v>9.4531250000000019E-4</v>
      </c>
      <c r="R14" s="1">
        <v>1.0848999023437499E-4</v>
      </c>
      <c r="T14" s="1">
        <v>7.6293945312499992E-6</v>
      </c>
      <c r="V14" s="1">
        <v>2.384185791015625E-7</v>
      </c>
      <c r="X14" s="1">
        <v>0</v>
      </c>
      <c r="Z14" s="1">
        <v>0</v>
      </c>
      <c r="AB14" s="1">
        <v>0</v>
      </c>
      <c r="AD14" s="1">
        <v>0</v>
      </c>
      <c r="AF14" s="1">
        <v>0</v>
      </c>
      <c r="AH14" s="1">
        <v>0</v>
      </c>
      <c r="AJ14" s="1">
        <v>0</v>
      </c>
      <c r="AL14" s="1">
        <v>0</v>
      </c>
      <c r="AN14" s="1">
        <v>0</v>
      </c>
      <c r="AP14" s="1">
        <v>0</v>
      </c>
      <c r="AR14" s="1">
        <v>0</v>
      </c>
      <c r="AT14" s="1">
        <v>0</v>
      </c>
    </row>
    <row r="15" spans="1:46">
      <c r="A15">
        <v>12</v>
      </c>
      <c r="D15" s="1">
        <v>1.0000000000000002E-2</v>
      </c>
      <c r="F15" s="1">
        <v>7.7750000000000014E-2</v>
      </c>
      <c r="H15" s="1">
        <v>0.11680625000000001</v>
      </c>
      <c r="J15" s="1">
        <v>8.1900000000000001E-2</v>
      </c>
      <c r="L15" s="1">
        <v>3.5426500000000007E-2</v>
      </c>
      <c r="N15" s="1">
        <v>1.0393632812500001E-2</v>
      </c>
      <c r="P15" s="1">
        <v>2.1713867187500005E-3</v>
      </c>
      <c r="R15" s="1">
        <v>3.2336425781250006E-4</v>
      </c>
      <c r="T15" s="1">
        <v>3.3187866210937497E-5</v>
      </c>
      <c r="V15" s="1">
        <v>2.0980834960937497E-6</v>
      </c>
      <c r="X15" s="1">
        <v>5.9604644775390625E-8</v>
      </c>
      <c r="Z15" s="1">
        <v>0</v>
      </c>
      <c r="AB15" s="1">
        <v>0</v>
      </c>
      <c r="AD15" s="1">
        <v>0</v>
      </c>
      <c r="AF15" s="1">
        <v>0</v>
      </c>
      <c r="AH15" s="1">
        <v>0</v>
      </c>
      <c r="AJ15" s="1">
        <v>0</v>
      </c>
      <c r="AL15" s="1">
        <v>0</v>
      </c>
      <c r="AN15" s="1">
        <v>0</v>
      </c>
      <c r="AP15" s="1">
        <v>0</v>
      </c>
      <c r="AR15" s="1">
        <v>0</v>
      </c>
      <c r="AT15" s="1">
        <v>0</v>
      </c>
    </row>
    <row r="16" spans="1:46">
      <c r="A16">
        <v>13</v>
      </c>
      <c r="F16" s="1">
        <v>5.4000000000000013E-2</v>
      </c>
      <c r="H16" s="1">
        <v>0.10955000000000001</v>
      </c>
      <c r="J16" s="1">
        <v>9.5614062500000013E-2</v>
      </c>
      <c r="L16" s="1">
        <v>4.9614562500000001E-2</v>
      </c>
      <c r="N16" s="1">
        <v>1.7419910156250003E-2</v>
      </c>
      <c r="P16" s="1">
        <v>4.3757031250000007E-3</v>
      </c>
      <c r="R16" s="1">
        <v>8.0496826171875017E-4</v>
      </c>
      <c r="T16" s="1">
        <v>1.0742187500000001E-4</v>
      </c>
      <c r="V16" s="1">
        <v>9.9658966064453118E-6</v>
      </c>
      <c r="X16" s="1">
        <v>5.7220458984374998E-7</v>
      </c>
      <c r="Z16" s="1">
        <v>1.4901161193847656E-8</v>
      </c>
      <c r="AB16" s="1">
        <v>0</v>
      </c>
      <c r="AD16" s="1">
        <v>0</v>
      </c>
      <c r="AF16" s="1">
        <v>0</v>
      </c>
      <c r="AH16" s="1">
        <v>0</v>
      </c>
      <c r="AJ16" s="1">
        <v>0</v>
      </c>
      <c r="AL16" s="1">
        <v>0</v>
      </c>
      <c r="AN16" s="1">
        <v>0</v>
      </c>
      <c r="AP16" s="1">
        <v>0</v>
      </c>
      <c r="AR16" s="1">
        <v>0</v>
      </c>
      <c r="AT16" s="1">
        <v>0</v>
      </c>
    </row>
    <row r="17" spans="1:46">
      <c r="A17">
        <v>14</v>
      </c>
      <c r="F17" s="1">
        <v>3.3000000000000002E-2</v>
      </c>
      <c r="H17" s="1">
        <v>9.5200000000000007E-2</v>
      </c>
      <c r="J17" s="1">
        <v>0.10377500000000001</v>
      </c>
      <c r="L17" s="1">
        <v>6.4487671875000013E-2</v>
      </c>
      <c r="N17" s="1">
        <v>2.6744925000000003E-2</v>
      </c>
      <c r="P17" s="1">
        <v>7.9500859375000003E-3</v>
      </c>
      <c r="R17" s="1">
        <v>1.7506274414062504E-3</v>
      </c>
      <c r="T17" s="1">
        <v>2.8806304931640629E-4</v>
      </c>
      <c r="V17" s="1">
        <v>3.4828186035156253E-5</v>
      </c>
      <c r="X17" s="1">
        <v>2.9468536376953124E-6</v>
      </c>
      <c r="Z17" s="1">
        <v>1.5497207641601563E-7</v>
      </c>
      <c r="AB17" s="1">
        <v>3.7252902984619141E-9</v>
      </c>
      <c r="AD17" s="1">
        <v>0</v>
      </c>
      <c r="AF17" s="1">
        <v>0</v>
      </c>
      <c r="AH17" s="1">
        <v>0</v>
      </c>
      <c r="AJ17" s="1">
        <v>0</v>
      </c>
      <c r="AL17" s="1">
        <v>0</v>
      </c>
      <c r="AN17" s="1">
        <v>0</v>
      </c>
      <c r="AP17" s="1">
        <v>0</v>
      </c>
      <c r="AR17" s="1">
        <v>0</v>
      </c>
      <c r="AT17" s="1">
        <v>0</v>
      </c>
    </row>
    <row r="18" spans="1:46">
      <c r="A18">
        <v>15</v>
      </c>
      <c r="F18" s="1">
        <v>1.7500000000000005E-2</v>
      </c>
      <c r="H18" s="1">
        <v>7.6950000000000018E-2</v>
      </c>
      <c r="J18" s="1">
        <v>0.10508843750000001</v>
      </c>
      <c r="L18" s="1">
        <v>7.8256375000000003E-2</v>
      </c>
      <c r="N18" s="1">
        <v>3.8078047656250009E-2</v>
      </c>
      <c r="P18" s="1">
        <v>1.3225303125000002E-2</v>
      </c>
      <c r="R18" s="1">
        <v>3.4218662109375005E-3</v>
      </c>
      <c r="T18" s="1">
        <v>6.7198120117187515E-4</v>
      </c>
      <c r="V18" s="1">
        <v>1.0009956359863283E-4</v>
      </c>
      <c r="X18" s="1">
        <v>1.1062622070312501E-5</v>
      </c>
      <c r="Z18" s="1">
        <v>8.600950241088867E-7</v>
      </c>
      <c r="AB18" s="1">
        <v>4.1723251342773441E-8</v>
      </c>
      <c r="AD18" s="1">
        <v>9.3132257461547852E-10</v>
      </c>
      <c r="AF18" s="1">
        <v>0</v>
      </c>
      <c r="AH18" s="1">
        <v>0</v>
      </c>
      <c r="AJ18" s="1">
        <v>0</v>
      </c>
      <c r="AL18" s="1">
        <v>0</v>
      </c>
      <c r="AN18" s="1">
        <v>0</v>
      </c>
      <c r="AP18" s="1">
        <v>0</v>
      </c>
      <c r="AR18" s="1">
        <v>0</v>
      </c>
      <c r="AT18" s="1">
        <v>0</v>
      </c>
    </row>
    <row r="19" spans="1:46">
      <c r="A19">
        <v>16</v>
      </c>
      <c r="F19" s="1">
        <v>9.0000000000000011E-3</v>
      </c>
      <c r="H19" s="1">
        <v>5.705000000000001E-2</v>
      </c>
      <c r="J19" s="1">
        <v>9.9918750000000014E-2</v>
      </c>
      <c r="L19" s="1">
        <v>8.9007468750000013E-2</v>
      </c>
      <c r="N19" s="1">
        <v>5.0675198437500013E-2</v>
      </c>
      <c r="P19" s="1">
        <v>2.0387700234375004E-2</v>
      </c>
      <c r="R19" s="1">
        <v>6.1161750000000015E-3</v>
      </c>
      <c r="T19" s="1">
        <v>1.4046057128906252E-3</v>
      </c>
      <c r="V19" s="1">
        <v>2.4921707153320317E-4</v>
      </c>
      <c r="X19" s="1">
        <v>3.3928871154785161E-5</v>
      </c>
      <c r="Z19" s="1">
        <v>3.4527778625488284E-6</v>
      </c>
      <c r="AB19" s="1">
        <v>2.4825334548950196E-7</v>
      </c>
      <c r="AD19" s="1">
        <v>1.1175870895385744E-8</v>
      </c>
      <c r="AF19" s="1">
        <v>2.3283064365386963E-10</v>
      </c>
      <c r="AH19" s="1">
        <v>0</v>
      </c>
      <c r="AJ19" s="1">
        <v>0</v>
      </c>
      <c r="AL19" s="1">
        <v>0</v>
      </c>
      <c r="AN19" s="1">
        <v>0</v>
      </c>
      <c r="AP19" s="1">
        <v>0</v>
      </c>
      <c r="AR19" s="1">
        <v>0</v>
      </c>
      <c r="AT19" s="1">
        <v>0</v>
      </c>
    </row>
    <row r="20" spans="1:46">
      <c r="A20">
        <v>17</v>
      </c>
      <c r="F20" s="1">
        <v>3.0000000000000009E-3</v>
      </c>
      <c r="H20" s="1">
        <v>3.9700000000000013E-2</v>
      </c>
      <c r="J20" s="1">
        <v>8.8928125000000011E-2</v>
      </c>
      <c r="L20" s="1">
        <v>9.5401125000000017E-2</v>
      </c>
      <c r="N20" s="1">
        <v>6.3356261718750001E-2</v>
      </c>
      <c r="P20" s="1">
        <v>2.9380381875000007E-2</v>
      </c>
      <c r="R20" s="1">
        <v>1.0121309121093752E-2</v>
      </c>
      <c r="T20" s="1">
        <v>2.6801901855468754E-3</v>
      </c>
      <c r="V20" s="1">
        <v>5.5432322692871108E-4</v>
      </c>
      <c r="X20" s="1">
        <v>8.9775238037109392E-5</v>
      </c>
      <c r="Z20" s="1">
        <v>1.1257171630859377E-5</v>
      </c>
      <c r="AB20" s="1">
        <v>1.0614395141601562E-6</v>
      </c>
      <c r="AD20" s="1">
        <v>7.0966780185699466E-8</v>
      </c>
      <c r="AF20" s="1">
        <v>2.9802322387695318E-9</v>
      </c>
      <c r="AH20" s="1">
        <v>5.8207660913467407E-11</v>
      </c>
      <c r="AJ20" s="1">
        <v>0</v>
      </c>
      <c r="AL20" s="1">
        <v>0</v>
      </c>
      <c r="AN20" s="1">
        <v>0</v>
      </c>
      <c r="AP20" s="1">
        <v>0</v>
      </c>
      <c r="AR20" s="1">
        <v>0</v>
      </c>
      <c r="AT20" s="1">
        <v>0</v>
      </c>
    </row>
    <row r="21" spans="1:46">
      <c r="A21">
        <v>18</v>
      </c>
      <c r="F21" s="1">
        <v>1.0000000000000002E-3</v>
      </c>
      <c r="H21" s="1">
        <v>2.4950000000000003E-2</v>
      </c>
      <c r="J21" s="1">
        <v>7.4553125000000012E-2</v>
      </c>
      <c r="L21" s="1">
        <v>9.6485453125000023E-2</v>
      </c>
      <c r="N21" s="1">
        <v>7.4791871875000013E-2</v>
      </c>
      <c r="P21" s="1">
        <v>3.9816151562500006E-2</v>
      </c>
      <c r="R21" s="1">
        <v>1.5651157156250005E-2</v>
      </c>
      <c r="T21" s="1">
        <v>4.7298009521484384E-3</v>
      </c>
      <c r="V21" s="1">
        <v>1.1234394531250001E-3</v>
      </c>
      <c r="X21" s="1">
        <v>2.1161119079589848E-4</v>
      </c>
      <c r="Z21" s="1">
        <v>3.1541528701782233E-5</v>
      </c>
      <c r="AB21" s="1">
        <v>3.6663472652435311E-6</v>
      </c>
      <c r="AD21" s="1">
        <v>3.2201409339904784E-7</v>
      </c>
      <c r="AF21" s="1">
        <v>2.0116567611694337E-8</v>
      </c>
      <c r="AH21" s="1">
        <v>7.9162418842315692E-10</v>
      </c>
      <c r="AJ21" s="1">
        <v>1.4551915228366852E-11</v>
      </c>
      <c r="AL21" s="1">
        <v>0</v>
      </c>
      <c r="AN21" s="1">
        <v>0</v>
      </c>
      <c r="AP21" s="1">
        <v>0</v>
      </c>
      <c r="AR21" s="1">
        <v>0</v>
      </c>
      <c r="AT21" s="1">
        <v>0</v>
      </c>
    </row>
    <row r="22" spans="1:46">
      <c r="A22">
        <v>19</v>
      </c>
      <c r="H22" s="1">
        <v>1.4400000000000005E-2</v>
      </c>
      <c r="J22" s="1">
        <v>5.8600000000000013E-2</v>
      </c>
      <c r="L22" s="1">
        <v>9.2368312500000008E-2</v>
      </c>
      <c r="N22" s="1">
        <v>8.3614207031250012E-2</v>
      </c>
      <c r="P22" s="1">
        <v>5.1002593125000009E-2</v>
      </c>
      <c r="R22" s="1">
        <v>2.2765908832031258E-2</v>
      </c>
      <c r="T22" s="1">
        <v>7.7944101757812523E-3</v>
      </c>
      <c r="V22" s="1">
        <v>2.1031238647460943E-3</v>
      </c>
      <c r="X22" s="1">
        <v>4.5360639038085943E-4</v>
      </c>
      <c r="Z22" s="1">
        <v>7.8511606216430672E-5</v>
      </c>
      <c r="AB22" s="1">
        <v>1.0843739509582522E-5</v>
      </c>
      <c r="AD22" s="1">
        <v>1.1748299002647401E-6</v>
      </c>
      <c r="AF22" s="1">
        <v>9.6559524536132819E-8</v>
      </c>
      <c r="AH22" s="1">
        <v>5.6601129472255712E-9</v>
      </c>
      <c r="AJ22" s="1">
        <v>2.0954757928848272E-10</v>
      </c>
      <c r="AL22" s="1">
        <v>3.637978807091713E-12</v>
      </c>
      <c r="AN22" s="1">
        <v>0</v>
      </c>
      <c r="AP22" s="1">
        <v>0</v>
      </c>
      <c r="AR22" s="1">
        <v>0</v>
      </c>
      <c r="AT22" s="1">
        <v>0</v>
      </c>
    </row>
    <row r="23" spans="1:46">
      <c r="A23">
        <v>20</v>
      </c>
      <c r="H23" s="1">
        <v>7.5000000000000006E-3</v>
      </c>
      <c r="J23" s="1">
        <v>4.3170000000000007E-2</v>
      </c>
      <c r="L23" s="1">
        <v>8.3769937500000002E-2</v>
      </c>
      <c r="N23" s="1">
        <v>8.8775235937500002E-2</v>
      </c>
      <c r="P23" s="1">
        <v>6.1982702343750015E-2</v>
      </c>
      <c r="R23" s="1">
        <v>3.1316014828125002E-2</v>
      </c>
      <c r="T23" s="1">
        <v>1.2080389372656253E-2</v>
      </c>
      <c r="V23" s="1">
        <v>3.6735168298339853E-3</v>
      </c>
      <c r="X23" s="1">
        <v>8.9695353012084981E-4</v>
      </c>
      <c r="Z23" s="1">
        <v>1.7737684326171878E-4</v>
      </c>
      <c r="AB23" s="1">
        <v>2.8416845321655278E-5</v>
      </c>
      <c r="AD23" s="1">
        <v>3.6576157808303841E-6</v>
      </c>
      <c r="AF23" s="1">
        <v>3.7108361721038822E-7</v>
      </c>
      <c r="AH23" s="1">
        <v>2.8656795620918277E-8</v>
      </c>
      <c r="AJ23" s="1">
        <v>1.5820842236280443E-9</v>
      </c>
      <c r="AL23" s="1">
        <v>5.5297277867794054E-11</v>
      </c>
      <c r="AN23" s="1">
        <v>9.0949470177292824E-13</v>
      </c>
      <c r="AP23" s="1">
        <v>0</v>
      </c>
      <c r="AR23" s="1">
        <v>0</v>
      </c>
      <c r="AT23" s="1">
        <v>0</v>
      </c>
    </row>
    <row r="24" spans="1:46">
      <c r="A24">
        <v>21</v>
      </c>
      <c r="H24" s="1">
        <v>3.4000000000000011E-3</v>
      </c>
      <c r="J24" s="1">
        <v>2.9837500000000006E-2</v>
      </c>
      <c r="L24" s="1">
        <v>7.1981812500000006E-2</v>
      </c>
      <c r="N24" s="1">
        <v>8.9695574218750004E-2</v>
      </c>
      <c r="P24" s="1">
        <v>7.1682008125000002E-2</v>
      </c>
      <c r="R24" s="1">
        <v>4.0905993656250007E-2</v>
      </c>
      <c r="T24" s="1">
        <v>1.7707924992187506E-2</v>
      </c>
      <c r="V24" s="1">
        <v>6.0321462496582042E-3</v>
      </c>
      <c r="X24" s="1">
        <v>1.653316207275391E-3</v>
      </c>
      <c r="Z24" s="1">
        <v>3.6915553615570075E-4</v>
      </c>
      <c r="AB24" s="1">
        <v>6.7460482978820818E-5</v>
      </c>
      <c r="AD24" s="1">
        <v>1.0064196884632113E-5</v>
      </c>
      <c r="AF24" s="1">
        <v>1.2130761146545412E-6</v>
      </c>
      <c r="AH24" s="1">
        <v>1.1571962386369707E-7</v>
      </c>
      <c r="AJ24" s="1">
        <v>8.4266066551208513E-9</v>
      </c>
      <c r="AL24" s="1">
        <v>4.3961335904896266E-10</v>
      </c>
      <c r="AN24" s="1">
        <v>1.4551915228366855E-11</v>
      </c>
      <c r="AP24" s="1">
        <v>2.2737367544323206E-13</v>
      </c>
      <c r="AR24" s="1">
        <v>0</v>
      </c>
      <c r="AT24" s="1">
        <v>0</v>
      </c>
    </row>
    <row r="25" spans="1:46">
      <c r="A25">
        <v>22</v>
      </c>
      <c r="H25" s="1">
        <v>1.4000000000000004E-3</v>
      </c>
      <c r="J25" s="1">
        <v>1.9175000000000008E-2</v>
      </c>
      <c r="L25" s="1">
        <v>5.8678687500000014E-2</v>
      </c>
      <c r="N25" s="1">
        <v>8.6342637500000013E-2</v>
      </c>
      <c r="P25" s="1">
        <v>7.9082592187500009E-2</v>
      </c>
      <c r="R25" s="1">
        <v>5.090746999218751E-2</v>
      </c>
      <c r="T25" s="1">
        <v>2.4658567547851569E-2</v>
      </c>
      <c r="V25" s="1">
        <v>9.3666604292187532E-3</v>
      </c>
      <c r="X25" s="1">
        <v>2.8632504285644538E-3</v>
      </c>
      <c r="Z25" s="1">
        <v>7.1545336547851584E-4</v>
      </c>
      <c r="AB25" s="1">
        <v>1.4732029431343082E-4</v>
      </c>
      <c r="AD25" s="1">
        <v>2.5039289474487311E-5</v>
      </c>
      <c r="AF25" s="1">
        <v>3.4964139461517342E-6</v>
      </c>
      <c r="AH25" s="1">
        <v>3.9631430059671408E-7</v>
      </c>
      <c r="AJ25" s="1">
        <v>3.5674427635967735E-8</v>
      </c>
      <c r="AL25" s="1">
        <v>2.4574110284447676E-9</v>
      </c>
      <c r="AN25" s="1">
        <v>1.2150849215686323E-10</v>
      </c>
      <c r="AP25" s="1">
        <v>3.8198777474462996E-12</v>
      </c>
      <c r="AR25" s="1">
        <v>5.6843418860808015E-14</v>
      </c>
      <c r="AT25" s="1">
        <v>0</v>
      </c>
    </row>
    <row r="26" spans="1:46">
      <c r="A26">
        <v>23</v>
      </c>
      <c r="H26" s="1">
        <v>4.0000000000000018E-4</v>
      </c>
      <c r="J26" s="1">
        <v>1.1500000000000003E-2</v>
      </c>
      <c r="L26" s="1">
        <v>4.5304875000000008E-2</v>
      </c>
      <c r="N26" s="1">
        <v>7.9293845312500014E-2</v>
      </c>
      <c r="P26" s="1">
        <v>8.3378714375000024E-2</v>
      </c>
      <c r="R26" s="1">
        <v>6.0524626992187511E-2</v>
      </c>
      <c r="T26" s="1">
        <v>3.2735896847656258E-2</v>
      </c>
      <c r="V26" s="1">
        <v>1.3818166440224613E-2</v>
      </c>
      <c r="X26" s="1">
        <v>4.6875229226660169E-3</v>
      </c>
      <c r="Z26" s="1">
        <v>1.3018787990737917E-3</v>
      </c>
      <c r="AB26" s="1">
        <v>2.9928316636657721E-4</v>
      </c>
      <c r="AD26" s="1">
        <v>5.7226223552227034E-5</v>
      </c>
      <c r="AF26" s="1">
        <v>9.0955681800842298E-6</v>
      </c>
      <c r="AH26" s="1">
        <v>1.194002836942673E-6</v>
      </c>
      <c r="AJ26" s="1">
        <v>1.2773802503943445E-7</v>
      </c>
      <c r="AL26" s="1">
        <v>1.0884605580940843E-8</v>
      </c>
      <c r="AN26" s="1">
        <v>7.1129761636257186E-10</v>
      </c>
      <c r="AP26" s="1">
        <v>3.3423930290155119E-11</v>
      </c>
      <c r="AR26" s="1">
        <v>1.0004441719502213E-12</v>
      </c>
      <c r="AT26" s="1">
        <v>1.4210854715202004E-14</v>
      </c>
    </row>
    <row r="27" spans="1:46">
      <c r="A27">
        <v>24</v>
      </c>
      <c r="H27" s="1">
        <v>1.0000000000000003E-4</v>
      </c>
      <c r="J27" s="1">
        <v>6.3250000000000016E-3</v>
      </c>
      <c r="L27" s="1">
        <v>3.313493750000001E-2</v>
      </c>
      <c r="N27" s="1">
        <v>6.9498592187500013E-2</v>
      </c>
      <c r="P27" s="1">
        <v>8.4141980039062508E-2</v>
      </c>
      <c r="R27" s="1">
        <v>6.8891913187500015E-2</v>
      </c>
      <c r="T27" s="1">
        <v>4.155345935937501E-2</v>
      </c>
      <c r="V27" s="1">
        <v>1.9440375457636723E-2</v>
      </c>
      <c r="X27" s="1">
        <v>7.2900553311025414E-3</v>
      </c>
      <c r="Z27" s="1">
        <v>2.2384407116125497E-3</v>
      </c>
      <c r="AB27" s="1">
        <v>5.7041438543167127E-4</v>
      </c>
      <c r="AD27" s="1">
        <v>1.2153830064296726E-4</v>
      </c>
      <c r="AF27" s="1">
        <v>2.1705250871181494E-5</v>
      </c>
      <c r="AH27" s="1">
        <v>3.2410205841064459E-6</v>
      </c>
      <c r="AJ27" s="1">
        <v>4.0149804577231415E-7</v>
      </c>
      <c r="AL27" s="1">
        <v>4.0672209579497583E-8</v>
      </c>
      <c r="AN27" s="1">
        <v>3.2899988582357767E-9</v>
      </c>
      <c r="AP27" s="1">
        <v>2.0449078874662521E-10</v>
      </c>
      <c r="AR27" s="1">
        <v>9.1540641733445239E-12</v>
      </c>
      <c r="AT27" s="1">
        <v>2.6147972675971695E-13</v>
      </c>
    </row>
    <row r="28" spans="1:46">
      <c r="A28">
        <v>25</v>
      </c>
      <c r="J28" s="1">
        <v>3.1850000000000012E-3</v>
      </c>
      <c r="L28" s="1">
        <v>2.2902000000000002E-2</v>
      </c>
      <c r="N28" s="1">
        <v>5.8156700000000006E-2</v>
      </c>
      <c r="P28" s="1">
        <v>8.136287187500002E-2</v>
      </c>
      <c r="R28" s="1">
        <v>7.5208557884765631E-2</v>
      </c>
      <c r="T28" s="1">
        <v>5.0553415291406258E-2</v>
      </c>
      <c r="V28" s="1">
        <v>2.616339429483399E-2</v>
      </c>
      <c r="X28" s="1">
        <v>1.0812819536226564E-2</v>
      </c>
      <c r="Z28" s="1">
        <v>3.6552252150987559E-3</v>
      </c>
      <c r="AB28" s="1">
        <v>1.0267238947186282E-3</v>
      </c>
      <c r="AD28" s="1">
        <v>2.4197642885713584E-4</v>
      </c>
      <c r="AF28" s="1">
        <v>4.8081797237396253E-5</v>
      </c>
      <c r="AH28" s="1">
        <v>8.0592679828405406E-6</v>
      </c>
      <c r="AJ28" s="1">
        <v>1.1350784741342069E-6</v>
      </c>
      <c r="AL28" s="1">
        <v>1.331377651076764E-7</v>
      </c>
      <c r="AN28" s="1">
        <v>1.2807401362806561E-8</v>
      </c>
      <c r="AP28" s="1">
        <v>9.8598684417083863E-10</v>
      </c>
      <c r="AR28" s="1">
        <v>5.8425939641892918E-11</v>
      </c>
      <c r="AT28" s="1">
        <v>2.4971313905552965E-12</v>
      </c>
    </row>
    <row r="29" spans="1:46">
      <c r="A29">
        <v>26</v>
      </c>
      <c r="J29" s="1">
        <v>1.4500000000000003E-3</v>
      </c>
      <c r="L29" s="1">
        <v>1.4922000000000005E-2</v>
      </c>
      <c r="N29" s="1">
        <v>4.6459131250000008E-2</v>
      </c>
      <c r="P29" s="1">
        <v>7.5448578750000009E-2</v>
      </c>
      <c r="R29" s="1">
        <v>7.8858910617187514E-2</v>
      </c>
      <c r="T29" s="1">
        <v>5.9062911004394543E-2</v>
      </c>
      <c r="V29" s="1">
        <v>3.3769975167929692E-2</v>
      </c>
      <c r="X29" s="1">
        <v>1.5345547025062503E-2</v>
      </c>
      <c r="Z29" s="1">
        <v>5.6920214481295667E-3</v>
      </c>
      <c r="AB29" s="1">
        <v>1.7545201769957127E-3</v>
      </c>
      <c r="AD29" s="1">
        <v>4.5470811741371169E-4</v>
      </c>
      <c r="AF29" s="1">
        <v>9.9765740037155177E-5</v>
      </c>
      <c r="AH29" s="1">
        <v>1.8583533473014836E-5</v>
      </c>
      <c r="AJ29" s="1">
        <v>2.9358220401406297E-6</v>
      </c>
      <c r="AL29" s="1">
        <v>3.9136568605899819E-7</v>
      </c>
      <c r="AN29" s="1">
        <v>4.3592547299340368E-8</v>
      </c>
      <c r="AP29" s="1">
        <v>3.9923925942275678E-9</v>
      </c>
      <c r="AR29" s="1">
        <v>2.9319517125259156E-10</v>
      </c>
      <c r="AT29" s="1">
        <v>1.6598733054706829E-11</v>
      </c>
    </row>
    <row r="30" spans="1:46">
      <c r="A30">
        <v>27</v>
      </c>
      <c r="J30" s="1">
        <v>5.7500000000000021E-4</v>
      </c>
      <c r="L30" s="1">
        <v>9.1495000000000031E-3</v>
      </c>
      <c r="N30" s="1">
        <v>3.5408165625000002E-2</v>
      </c>
      <c r="P30" s="1">
        <v>6.7133501875000015E-2</v>
      </c>
      <c r="R30" s="1">
        <v>7.9508218974609385E-2</v>
      </c>
      <c r="T30" s="1">
        <v>6.6376497972656268E-2</v>
      </c>
      <c r="V30" s="1">
        <v>4.1893258336821296E-2</v>
      </c>
      <c r="X30" s="1">
        <v>2.0894742925527347E-2</v>
      </c>
      <c r="Z30" s="1">
        <v>8.4816202112935075E-3</v>
      </c>
      <c r="AB30" s="1">
        <v>2.8586531617722051E-3</v>
      </c>
      <c r="AD30" s="1">
        <v>8.1087169200994512E-4</v>
      </c>
      <c r="AF30" s="1">
        <v>1.9525865356765753E-4</v>
      </c>
      <c r="AH30" s="1">
        <v>4.0103644729542742E-5</v>
      </c>
      <c r="AJ30" s="1">
        <v>7.0338940122723596E-6</v>
      </c>
      <c r="AL30" s="1">
        <v>1.0511536201648416E-6</v>
      </c>
      <c r="AN30" s="1">
        <v>1.3303642952814701E-7</v>
      </c>
      <c r="AP30" s="1">
        <v>1.4108982490142808E-8</v>
      </c>
      <c r="AR30" s="1">
        <v>1.2330586469033735E-9</v>
      </c>
      <c r="AT30" s="1">
        <v>8.6562863543804278E-11</v>
      </c>
    </row>
    <row r="31" spans="1:46">
      <c r="A31">
        <v>28</v>
      </c>
      <c r="J31" s="1">
        <v>2.0000000000000006E-4</v>
      </c>
      <c r="L31" s="1">
        <v>5.2440000000000013E-3</v>
      </c>
      <c r="N31" s="1">
        <v>2.5732418750000007E-2</v>
      </c>
      <c r="P31" s="1">
        <v>5.7330739375000009E-2</v>
      </c>
      <c r="R31" s="1">
        <v>7.7152048664062514E-2</v>
      </c>
      <c r="T31" s="1">
        <v>7.1851712885742214E-2</v>
      </c>
      <c r="V31" s="1">
        <v>5.0039857299179702E-2</v>
      </c>
      <c r="X31" s="1">
        <v>2.7358376540488043E-2</v>
      </c>
      <c r="Z31" s="1">
        <v>1.2127806468171878E-2</v>
      </c>
      <c r="AB31" s="1">
        <v>4.4565144834918437E-3</v>
      </c>
      <c r="AD31" s="1">
        <v>1.3783191332043233E-3</v>
      </c>
      <c r="AF31" s="1">
        <v>3.6249022224506391E-4</v>
      </c>
      <c r="AH31" s="1">
        <v>8.158032937181475E-5</v>
      </c>
      <c r="AJ31" s="1">
        <v>1.5758743904989963E-5</v>
      </c>
      <c r="AL31" s="1">
        <v>2.6125405366383499E-6</v>
      </c>
      <c r="AN31" s="1">
        <v>3.7050085059599959E-7</v>
      </c>
      <c r="AP31" s="1">
        <v>4.4640007428824909E-8</v>
      </c>
      <c r="AR31" s="1">
        <v>4.5182447065599266E-9</v>
      </c>
      <c r="AT31" s="1">
        <v>3.7760412851639565E-10</v>
      </c>
    </row>
    <row r="32" spans="1:46">
      <c r="A32">
        <v>29</v>
      </c>
      <c r="J32" s="1">
        <v>5.000000000000003E-5</v>
      </c>
      <c r="L32" s="1">
        <v>2.8020000000000015E-3</v>
      </c>
      <c r="N32" s="1">
        <v>1.7803581250000006E-2</v>
      </c>
      <c r="P32" s="1">
        <v>4.6994191250000011E-2</v>
      </c>
      <c r="R32" s="1">
        <v>7.2101315847656264E-2</v>
      </c>
      <c r="T32" s="1">
        <v>7.5001858148437517E-2</v>
      </c>
      <c r="V32" s="1">
        <v>5.7637283145610368E-2</v>
      </c>
      <c r="X32" s="1">
        <v>3.451264531610157E-2</v>
      </c>
      <c r="Z32" s="1">
        <v>1.6680696506609024E-2</v>
      </c>
      <c r="AB32" s="1">
        <v>6.6671558706094917E-3</v>
      </c>
      <c r="AD32" s="1">
        <v>2.2413518139003095E-3</v>
      </c>
      <c r="AF32" s="1">
        <v>6.4123207750607322E-4</v>
      </c>
      <c r="AH32" s="1">
        <v>1.573355886329766E-4</v>
      </c>
      <c r="AJ32" s="1">
        <v>3.3258697248487482E-5</v>
      </c>
      <c r="AL32" s="1">
        <v>6.0667773866310734E-6</v>
      </c>
      <c r="AN32" s="1">
        <v>9.5385394563898471E-7</v>
      </c>
      <c r="AP32" s="1">
        <v>1.287329905695515E-7</v>
      </c>
      <c r="AR32" s="1">
        <v>1.4801646085106769E-8</v>
      </c>
      <c r="AT32" s="1">
        <v>1.4328528204714531E-9</v>
      </c>
    </row>
    <row r="33" spans="1:46">
      <c r="A33">
        <v>30</v>
      </c>
      <c r="J33" s="1">
        <v>1.0000000000000004E-5</v>
      </c>
      <c r="L33" s="1">
        <v>1.3797500000000006E-3</v>
      </c>
      <c r="N33" s="1">
        <v>1.1709818750000003E-2</v>
      </c>
      <c r="P33" s="1">
        <v>3.696595937500001E-2</v>
      </c>
      <c r="R33" s="1">
        <v>6.4924921910156252E-2</v>
      </c>
      <c r="T33" s="1">
        <v>7.5563800771582049E-2</v>
      </c>
      <c r="V33" s="1">
        <v>6.4100551476113293E-2</v>
      </c>
      <c r="X33" s="1">
        <v>4.2015653005594733E-2</v>
      </c>
      <c r="Z33" s="1">
        <v>2.2113444967697515E-2</v>
      </c>
      <c r="AB33" s="1">
        <v>9.5957493342777016E-3</v>
      </c>
      <c r="AD33" s="1">
        <v>3.4975077020307451E-3</v>
      </c>
      <c r="AF33" s="1">
        <v>1.0849256303501866E-3</v>
      </c>
      <c r="AH33" s="1">
        <v>2.8902671467896852E-4</v>
      </c>
      <c r="AJ33" s="1">
        <v>6.6512245293336183E-5</v>
      </c>
      <c r="AL33" s="1">
        <v>1.3262329254979495E-5</v>
      </c>
      <c r="AN33" s="1">
        <v>2.2925296316906818E-6</v>
      </c>
      <c r="AP33" s="1">
        <v>3.4284737044014047E-7</v>
      </c>
      <c r="AR33" s="1">
        <v>4.4145122783811541E-8</v>
      </c>
      <c r="AT33" s="1">
        <v>4.8544162942562253E-9</v>
      </c>
    </row>
    <row r="34" spans="1:46">
      <c r="A34">
        <v>31</v>
      </c>
      <c r="L34" s="1">
        <v>6.2100000000000024E-4</v>
      </c>
      <c r="N34" s="1">
        <v>7.3042375000000014E-3</v>
      </c>
      <c r="P34" s="1">
        <v>2.7891250000000003E-2</v>
      </c>
      <c r="R34" s="1">
        <v>5.634778443750002E-2</v>
      </c>
      <c r="T34" s="1">
        <v>7.3532691591796887E-2</v>
      </c>
      <c r="V34" s="1">
        <v>6.8906010979555676E-2</v>
      </c>
      <c r="X34" s="1">
        <v>4.9430561706667979E-2</v>
      </c>
      <c r="Z34" s="1">
        <v>2.8304984036926582E-2</v>
      </c>
      <c r="AB34" s="1">
        <v>1.3314720222053499E-2</v>
      </c>
      <c r="AD34" s="1">
        <v>5.2507007197409757E-3</v>
      </c>
      <c r="AF34" s="1">
        <v>1.7612379512974706E-3</v>
      </c>
      <c r="AH34" s="1">
        <v>5.0768784086650755E-4</v>
      </c>
      <c r="AJ34" s="1">
        <v>1.2664585489360376E-4</v>
      </c>
      <c r="AL34" s="1">
        <v>2.7457481212661991E-5</v>
      </c>
      <c r="AN34" s="1">
        <v>5.1834999407164762E-6</v>
      </c>
      <c r="AP34" s="1">
        <v>8.5172560541171144E-7</v>
      </c>
      <c r="AR34" s="1">
        <v>1.2147407628013757E-7</v>
      </c>
      <c r="AT34" s="1">
        <v>1.4956120459428351E-8</v>
      </c>
    </row>
    <row r="35" spans="1:46">
      <c r="A35">
        <v>32</v>
      </c>
      <c r="L35" s="1">
        <v>2.5200000000000005E-4</v>
      </c>
      <c r="N35" s="1">
        <v>4.3074500000000017E-3</v>
      </c>
      <c r="P35" s="1">
        <v>2.0171773750000007E-2</v>
      </c>
      <c r="R35" s="1">
        <v>4.7139489000000014E-2</v>
      </c>
      <c r="T35" s="1">
        <v>6.9154250560546887E-2</v>
      </c>
      <c r="V35" s="1">
        <v>7.1660495249384781E-2</v>
      </c>
      <c r="X35" s="1">
        <v>5.6266500322264178E-2</v>
      </c>
      <c r="Z35" s="1">
        <v>3.5033372128357769E-2</v>
      </c>
      <c r="AB35" s="1">
        <v>1.7843964938339184E-2</v>
      </c>
      <c r="AD35" s="1">
        <v>7.6005235335355002E-3</v>
      </c>
      <c r="AF35" s="1">
        <v>2.75060130000967E-3</v>
      </c>
      <c r="AH35" s="1">
        <v>8.5547990932981004E-4</v>
      </c>
      <c r="AJ35" s="1">
        <v>2.3051242514198579E-4</v>
      </c>
      <c r="AL35" s="1">
        <v>5.4101437755580594E-5</v>
      </c>
      <c r="AN35" s="1">
        <v>1.1093612800106112E-5</v>
      </c>
      <c r="AP35" s="1">
        <v>1.9892220711650516E-6</v>
      </c>
      <c r="AR35" s="1">
        <v>3.1154896302059069E-7</v>
      </c>
      <c r="AT35" s="1">
        <v>4.2474064862690299E-8</v>
      </c>
    </row>
    <row r="36" spans="1:46">
      <c r="A36">
        <v>33</v>
      </c>
      <c r="L36" s="1">
        <v>8.9000000000000036E-5</v>
      </c>
      <c r="N36" s="1">
        <v>2.3939125000000008E-3</v>
      </c>
      <c r="P36" s="1">
        <v>1.3968957500000004E-2</v>
      </c>
      <c r="R36" s="1">
        <v>3.8011349718750011E-2</v>
      </c>
      <c r="T36" s="1">
        <v>6.2879457357421897E-2</v>
      </c>
      <c r="V36" s="1">
        <v>7.2152863789760754E-2</v>
      </c>
      <c r="X36" s="1">
        <v>6.2032176922396494E-2</v>
      </c>
      <c r="Z36" s="1">
        <v>4.1982926382560702E-2</v>
      </c>
      <c r="AB36" s="1">
        <v>2.3133438553897732E-2</v>
      </c>
      <c r="AD36" s="1">
        <v>1.0628245617785456E-2</v>
      </c>
      <c r="AF36" s="1">
        <v>4.1420866279381708E-3</v>
      </c>
      <c r="AH36" s="1">
        <v>1.3866580628969264E-3</v>
      </c>
      <c r="AJ36" s="1">
        <v>4.0239706784433039E-4</v>
      </c>
      <c r="AL36" s="1">
        <v>1.0186511729964136E-4</v>
      </c>
      <c r="AN36" s="1">
        <v>2.2585929962681004E-5</v>
      </c>
      <c r="AP36" s="1">
        <v>4.3951071500636371E-6</v>
      </c>
      <c r="AR36" s="1">
        <v>7.5069924154543328E-7</v>
      </c>
      <c r="AT36" s="1">
        <v>1.123392839811146E-7</v>
      </c>
    </row>
    <row r="37" spans="1:46">
      <c r="A37">
        <v>34</v>
      </c>
      <c r="L37" s="1">
        <v>2.7000000000000013E-5</v>
      </c>
      <c r="N37" s="1">
        <v>1.2463500000000002E-3</v>
      </c>
      <c r="P37" s="1">
        <v>9.2511675000000026E-3</v>
      </c>
      <c r="R37" s="1">
        <v>2.9535966562500012E-2</v>
      </c>
      <c r="T37" s="1">
        <v>5.5293223728515632E-2</v>
      </c>
      <c r="V37" s="1">
        <v>7.0378735447968771E-2</v>
      </c>
      <c r="X37" s="1">
        <v>6.6294040983952168E-2</v>
      </c>
      <c r="Z37" s="1">
        <v>4.8766161337830058E-2</v>
      </c>
      <c r="AB37" s="1">
        <v>2.9051692917868313E-2</v>
      </c>
      <c r="AD37" s="1">
        <v>1.4380877561715969E-2</v>
      </c>
      <c r="AF37" s="1">
        <v>6.0262398542312232E-3</v>
      </c>
      <c r="AH37" s="1">
        <v>2.1671849657262481E-3</v>
      </c>
      <c r="AJ37" s="1">
        <v>6.7561060845644266E-4</v>
      </c>
      <c r="AL37" s="1">
        <v>1.839028233975353E-4</v>
      </c>
      <c r="AN37" s="1">
        <v>4.3925586701248596E-5</v>
      </c>
      <c r="AP37" s="1">
        <v>9.2336714477605793E-6</v>
      </c>
      <c r="AR37" s="1">
        <v>1.7102868164485421E-6</v>
      </c>
      <c r="AT37" s="1">
        <v>2.7896672806842608E-7</v>
      </c>
    </row>
    <row r="38" spans="1:46">
      <c r="A38">
        <v>35</v>
      </c>
      <c r="L38" s="1">
        <v>6.0000000000000035E-6</v>
      </c>
      <c r="N38" s="1">
        <v>6.047250000000004E-4</v>
      </c>
      <c r="P38" s="1">
        <v>5.848675000000002E-3</v>
      </c>
      <c r="R38" s="1">
        <v>2.2106614500000007E-2</v>
      </c>
      <c r="T38" s="1">
        <v>4.7029365597656268E-2</v>
      </c>
      <c r="V38" s="1">
        <v>6.6535439198056656E-2</v>
      </c>
      <c r="X38" s="1">
        <v>6.8729316565435572E-2</v>
      </c>
      <c r="Z38" s="1">
        <v>5.4958862852310199E-2</v>
      </c>
      <c r="AB38" s="1">
        <v>3.5383542385039296E-2</v>
      </c>
      <c r="AD38" s="1">
        <v>1.8855440245896922E-2</v>
      </c>
      <c r="AF38" s="1">
        <v>8.484973139557709E-3</v>
      </c>
      <c r="AH38" s="1">
        <v>3.2724308451920108E-3</v>
      </c>
      <c r="AJ38" s="1">
        <v>1.0936236389149148E-3</v>
      </c>
      <c r="AL38" s="1">
        <v>3.1926519468717773E-4</v>
      </c>
      <c r="AN38" s="1">
        <v>8.1888351879342639E-5</v>
      </c>
      <c r="AP38" s="1">
        <v>1.8523962933740529E-5</v>
      </c>
      <c r="AR38" s="1">
        <v>3.7033257598109414E-6</v>
      </c>
      <c r="AT38" s="1">
        <v>6.5463338901723007E-7</v>
      </c>
    </row>
    <row r="39" spans="1:46">
      <c r="A39">
        <v>36</v>
      </c>
      <c r="L39">
        <v>1.0000000000000004E-6</v>
      </c>
      <c r="N39" s="1">
        <v>2.7072500000000014E-4</v>
      </c>
      <c r="P39" s="1">
        <v>3.5224337500000015E-3</v>
      </c>
      <c r="R39" s="1">
        <v>1.5927821562500007E-2</v>
      </c>
      <c r="T39" s="1">
        <v>3.8690717830078145E-2</v>
      </c>
      <c r="V39" s="1">
        <v>6.0988404097177755E-2</v>
      </c>
      <c r="X39" s="1">
        <v>6.9165291753015889E-2</v>
      </c>
      <c r="Z39" s="1">
        <v>6.014388541218791E-2</v>
      </c>
      <c r="AB39" s="1">
        <v>4.1838904264161633E-2</v>
      </c>
      <c r="AD39" s="1">
        <v>2.3986079906219104E-2</v>
      </c>
      <c r="AF39" s="1">
        <v>1.1579197965369515E-2</v>
      </c>
      <c r="AH39" s="1">
        <v>4.7825408680930975E-3</v>
      </c>
      <c r="AJ39" s="1">
        <v>1.710310851298301E-3</v>
      </c>
      <c r="AL39" s="1">
        <v>5.3430588664375787E-4</v>
      </c>
      <c r="AN39" s="1">
        <v>1.4676889954412796E-4</v>
      </c>
      <c r="AP39" s="1">
        <v>3.5611420321749467E-5</v>
      </c>
      <c r="AR39" s="1">
        <v>7.6542928073149899E-6</v>
      </c>
      <c r="AT39" s="1">
        <v>1.4593654019847719E-6</v>
      </c>
    </row>
    <row r="40" spans="1:46">
      <c r="A40">
        <v>37</v>
      </c>
      <c r="N40" s="1">
        <v>1.1060000000000006E-4</v>
      </c>
      <c r="P40" s="1">
        <v>2.0155300000000006E-3</v>
      </c>
      <c r="R40" s="1">
        <v>1.1038112437500004E-2</v>
      </c>
      <c r="T40" s="1">
        <v>3.0784670562500012E-2</v>
      </c>
      <c r="V40" s="1">
        <v>5.4217121823046888E-2</v>
      </c>
      <c r="X40" s="1">
        <v>6.759822256194728E-2</v>
      </c>
      <c r="Z40" s="1">
        <v>6.3957433986306433E-2</v>
      </c>
      <c r="AB40" s="1">
        <v>4.8073089017224103E-2</v>
      </c>
      <c r="AD40" s="1">
        <v>2.9636744707547329E-2</v>
      </c>
      <c r="AF40" s="1">
        <v>1.5335511208876294E-2</v>
      </c>
      <c r="AH40" s="1">
        <v>6.775331348106952E-3</v>
      </c>
      <c r="AJ40" s="1">
        <v>2.5888475185196309E-3</v>
      </c>
      <c r="AL40" s="1">
        <v>8.6383927344844968E-4</v>
      </c>
      <c r="AN40" s="1">
        <v>2.5354384946475782E-4</v>
      </c>
      <c r="AP40" s="1">
        <v>6.5803630533706268E-5</v>
      </c>
      <c r="AR40" s="1">
        <v>1.5155814582019963E-5</v>
      </c>
      <c r="AT40" s="1">
        <v>3.1042235284973766E-6</v>
      </c>
    </row>
    <row r="41" spans="1:46">
      <c r="A41">
        <v>38</v>
      </c>
      <c r="N41" s="1">
        <v>4.0600000000000011E-5</v>
      </c>
      <c r="P41" s="1">
        <v>1.0919100000000004E-3</v>
      </c>
      <c r="R41" s="1">
        <v>7.3499771250000031E-3</v>
      </c>
      <c r="T41" s="1">
        <v>2.3683361781250009E-2</v>
      </c>
      <c r="V41" s="1">
        <v>4.6750731583789076E-2</v>
      </c>
      <c r="X41" s="1">
        <v>6.4189360148414087E-2</v>
      </c>
      <c r="Z41" s="1">
        <v>6.6130687397161839E-2</v>
      </c>
      <c r="AB41" s="1">
        <v>5.3716827125518576E-2</v>
      </c>
      <c r="AD41" s="1">
        <v>3.5601663397691601E-2</v>
      </c>
      <c r="AF41" s="1">
        <v>1.973377062249048E-2</v>
      </c>
      <c r="AH41" s="1">
        <v>9.3169801298676608E-3</v>
      </c>
      <c r="AJ41" s="1">
        <v>3.7988564277920823E-3</v>
      </c>
      <c r="AL41" s="1">
        <v>1.3517306667167254E-3</v>
      </c>
      <c r="AN41" s="1">
        <v>4.230879950789699E-4</v>
      </c>
      <c r="AP41" s="1">
        <v>1.1717606667344487E-4</v>
      </c>
      <c r="AR41" s="1">
        <v>2.8836953349512526E-5</v>
      </c>
      <c r="AT41" s="1">
        <v>6.323593254685941E-6</v>
      </c>
    </row>
    <row r="42" spans="1:46">
      <c r="A42">
        <v>39</v>
      </c>
      <c r="N42" s="1">
        <v>1.2950000000000006E-5</v>
      </c>
      <c r="P42" s="1">
        <v>5.5785000000000025E-4</v>
      </c>
      <c r="R42" s="1">
        <v>4.6961960625000023E-3</v>
      </c>
      <c r="T42" s="1">
        <v>1.7610344531250009E-2</v>
      </c>
      <c r="V42" s="1">
        <v>3.9104523460449236E-2</v>
      </c>
      <c r="X42" s="1">
        <v>5.9239615638517595E-2</v>
      </c>
      <c r="Z42" s="1">
        <v>6.6520263416167347E-2</v>
      </c>
      <c r="AB42" s="1">
        <v>5.8412422800881048E-2</v>
      </c>
      <c r="AD42" s="1">
        <v>4.161488184863317E-2</v>
      </c>
      <c r="AF42" s="1">
        <v>2.4697677143994762E-2</v>
      </c>
      <c r="AH42" s="1">
        <v>1.2451251868331788E-2</v>
      </c>
      <c r="AJ42" s="1">
        <v>5.4115629042029902E-3</v>
      </c>
      <c r="AL42" s="1">
        <v>2.0505557337597521E-3</v>
      </c>
      <c r="AN42" s="1">
        <v>6.8327623737258819E-4</v>
      </c>
      <c r="AP42" s="1">
        <v>2.0152492563657473E-4</v>
      </c>
      <c r="AR42" s="1">
        <v>5.2864126269895419E-5</v>
      </c>
      <c r="AT42" s="1">
        <v>1.237530893264096E-5</v>
      </c>
    </row>
    <row r="43" spans="1:46">
      <c r="A43">
        <v>40</v>
      </c>
      <c r="N43" s="1">
        <v>3.5000000000000016E-6</v>
      </c>
      <c r="P43" s="1">
        <v>2.6720000000000015E-4</v>
      </c>
      <c r="R43" s="1">
        <v>2.8746450000000012E-3</v>
      </c>
      <c r="T43" s="1">
        <v>1.2649583725000005E-2</v>
      </c>
      <c r="V43" s="1">
        <v>3.1727361572070324E-2</v>
      </c>
      <c r="X43" s="1">
        <v>5.314794373936526E-2</v>
      </c>
      <c r="Z43" s="1">
        <v>6.5122903429146256E-2</v>
      </c>
      <c r="AB43" s="1">
        <v>6.1851097932871781E-2</v>
      </c>
      <c r="AD43" s="1">
        <v>4.7368738861030685E-2</v>
      </c>
      <c r="AF43" s="1">
        <v>3.0090412609833823E-2</v>
      </c>
      <c r="AH43" s="1">
        <v>1.6188460984281026E-2</v>
      </c>
      <c r="AJ43" s="1">
        <v>7.4929784499829675E-3</v>
      </c>
      <c r="AL43" s="1">
        <v>3.0199747343839047E-3</v>
      </c>
      <c r="AN43" s="1">
        <v>1.0697389369377734E-3</v>
      </c>
      <c r="AP43" s="1">
        <v>3.3540340954553942E-4</v>
      </c>
      <c r="AR43" s="1">
        <v>9.3585036826388597E-5</v>
      </c>
      <c r="AT43" s="1">
        <v>2.3329014243768301E-5</v>
      </c>
    </row>
    <row r="44" spans="1:46">
      <c r="A44">
        <v>41</v>
      </c>
      <c r="N44" s="1">
        <v>7.000000000000005E-7</v>
      </c>
      <c r="P44" s="1">
        <v>1.1922000000000007E-4</v>
      </c>
      <c r="R44" s="1">
        <v>1.6823733750000009E-3</v>
      </c>
      <c r="T44" s="1">
        <v>8.7714631250000036E-3</v>
      </c>
      <c r="V44" s="1">
        <v>2.4965911559960949E-2</v>
      </c>
      <c r="X44" s="1">
        <v>4.6361163516808607E-2</v>
      </c>
      <c r="Z44" s="1">
        <v>6.207241842904155E-2</v>
      </c>
      <c r="AB44" s="1">
        <v>6.3806143273805405E-2</v>
      </c>
      <c r="AD44" s="1">
        <v>5.2539645580586852E-2</v>
      </c>
      <c r="AF44" s="1">
        <v>3.5716911551359115E-2</v>
      </c>
      <c r="AH44" s="1">
        <v>2.0495723526898962E-2</v>
      </c>
      <c r="AJ44" s="1">
        <v>1.0095476080166664E-2</v>
      </c>
      <c r="AL44" s="1">
        <v>4.3235486102304E-3</v>
      </c>
      <c r="AN44" s="1">
        <v>1.6259893931782189E-3</v>
      </c>
      <c r="AP44" s="1">
        <v>5.4112767600610501E-4</v>
      </c>
      <c r="AR44" s="1">
        <v>1.6030651194700679E-4</v>
      </c>
      <c r="AT44" s="1">
        <v>4.2461552236119699E-5</v>
      </c>
    </row>
    <row r="45" spans="1:46">
      <c r="A45">
        <v>42</v>
      </c>
      <c r="N45" s="1">
        <v>1.0000000000000005E-7</v>
      </c>
      <c r="P45" s="1">
        <v>4.907000000000003E-5</v>
      </c>
      <c r="R45" s="1">
        <v>9.3910087500000052E-4</v>
      </c>
      <c r="T45" s="1">
        <v>5.8665405781250027E-3</v>
      </c>
      <c r="V45" s="1">
        <v>1.9048545401445321E-2</v>
      </c>
      <c r="X45" s="1">
        <v>3.9323327632251971E-2</v>
      </c>
      <c r="Z45" s="1">
        <v>5.7620045434031979E-2</v>
      </c>
      <c r="AB45" s="1">
        <v>6.4156994224796537E-2</v>
      </c>
      <c r="AD45" s="1">
        <v>5.6818183578400155E-2</v>
      </c>
      <c r="AF45" s="1">
        <v>4.1333506585562792E-2</v>
      </c>
      <c r="AH45" s="1">
        <v>2.5290187023328435E-2</v>
      </c>
      <c r="AJ45" s="1">
        <v>1.3248494106424251E-2</v>
      </c>
      <c r="AL45" s="1">
        <v>6.0238862682089177E-3</v>
      </c>
      <c r="AN45" s="1">
        <v>2.4026261088509098E-3</v>
      </c>
      <c r="AP45" s="1">
        <v>8.4758544520468029E-4</v>
      </c>
      <c r="AR45" s="1">
        <v>2.661680581763549E-4</v>
      </c>
      <c r="AT45" s="1">
        <v>7.4771655701349736E-5</v>
      </c>
    </row>
    <row r="46" spans="1:46">
      <c r="A46">
        <v>43</v>
      </c>
      <c r="P46" s="1">
        <v>1.8400000000000007E-5</v>
      </c>
      <c r="R46" s="1">
        <v>4.9850550000000028E-4</v>
      </c>
      <c r="T46" s="1">
        <v>3.7804948125000019E-3</v>
      </c>
      <c r="V46" s="1">
        <v>1.4087237468906257E-2</v>
      </c>
      <c r="X46" s="1">
        <v>3.2432112930937514E-2</v>
      </c>
      <c r="Z46" s="1">
        <v>5.2101937571069158E-2</v>
      </c>
      <c r="AB46" s="1">
        <v>6.2900795380268534E-2</v>
      </c>
      <c r="AD46" s="1">
        <v>5.9939618075341462E-2</v>
      </c>
      <c r="AF46" s="1">
        <v>4.6664603020122541E-2</v>
      </c>
      <c r="AH46" s="1">
        <v>3.0436784460073224E-2</v>
      </c>
      <c r="AJ46" s="1">
        <v>1.6949442130317877E-2</v>
      </c>
      <c r="AL46" s="1">
        <v>8.1762484856086094E-3</v>
      </c>
      <c r="AN46" s="1">
        <v>3.4553456400243632E-3</v>
      </c>
      <c r="AP46" s="1">
        <v>1.2906336783179277E-3</v>
      </c>
      <c r="AR46" s="1">
        <v>4.2903536278225208E-4</v>
      </c>
      <c r="AT46" s="1">
        <v>1.2761317450458071E-4</v>
      </c>
    </row>
    <row r="47" spans="1:46">
      <c r="A47">
        <v>44</v>
      </c>
      <c r="P47" s="1">
        <v>6.1800000000000018E-6</v>
      </c>
      <c r="R47" s="1">
        <v>2.5071300000000012E-4</v>
      </c>
      <c r="T47" s="1">
        <v>2.3443488750000013E-3</v>
      </c>
      <c r="V47" s="1">
        <v>1.0093438663750004E-2</v>
      </c>
      <c r="X47" s="1">
        <v>2.6007403000347672E-2</v>
      </c>
      <c r="Z47" s="1">
        <v>4.5899354613272283E-2</v>
      </c>
      <c r="AB47" s="1">
        <v>6.0150032011092092E-2</v>
      </c>
      <c r="AD47" s="1">
        <v>6.1710663760311577E-2</v>
      </c>
      <c r="AF47" s="1">
        <v>5.1424890368442035E-2</v>
      </c>
      <c r="AH47" s="1">
        <v>3.575161610346235E-2</v>
      </c>
      <c r="AJ47" s="1">
        <v>2.1156107445394989E-2</v>
      </c>
      <c r="AL47" s="1">
        <v>1.082101838908542E-2</v>
      </c>
      <c r="AN47" s="1">
        <v>4.8415952535029241E-3</v>
      </c>
      <c r="AP47" s="1">
        <v>1.912844251385716E-3</v>
      </c>
      <c r="AR47" s="1">
        <v>6.7229544116144358E-4</v>
      </c>
      <c r="AT47" s="1">
        <v>2.1142554445010355E-4</v>
      </c>
    </row>
    <row r="48" spans="1:46">
      <c r="A48">
        <v>45</v>
      </c>
      <c r="P48" s="1">
        <v>1.8000000000000012E-6</v>
      </c>
      <c r="R48" s="1">
        <v>1.1893450000000007E-4</v>
      </c>
      <c r="T48" s="1">
        <v>1.3968032625000007E-3</v>
      </c>
      <c r="V48" s="1">
        <v>7.0024527185937541E-3</v>
      </c>
      <c r="X48" s="1">
        <v>2.0274459785179697E-2</v>
      </c>
      <c r="Z48" s="1">
        <v>3.9397761122262225E-2</v>
      </c>
      <c r="AB48" s="1">
        <v>5.6117033352976367E-2</v>
      </c>
      <c r="AD48" s="1">
        <v>6.2028796940682578E-2</v>
      </c>
      <c r="AF48" s="1">
        <v>5.5344608278989973E-2</v>
      </c>
      <c r="AH48" s="1">
        <v>4.1011360469624121E-2</v>
      </c>
      <c r="AJ48" s="1">
        <v>2.5781904962020572E-2</v>
      </c>
      <c r="AL48" s="1">
        <v>1.3975738754827889E-2</v>
      </c>
      <c r="AN48" s="1">
        <v>6.6158500034848595E-3</v>
      </c>
      <c r="AP48" s="1">
        <v>2.76236125377492E-3</v>
      </c>
      <c r="AR48" s="1">
        <v>1.0253939840101488E-3</v>
      </c>
      <c r="AT48" s="1">
        <v>3.4051236027229432E-4</v>
      </c>
    </row>
    <row r="49" spans="1:46">
      <c r="A49">
        <v>46</v>
      </c>
      <c r="P49" s="1">
        <v>4.4000000000000029E-7</v>
      </c>
      <c r="R49" s="1">
        <v>5.2902000000000023E-5</v>
      </c>
      <c r="T49" s="1">
        <v>7.9817406250000042E-4</v>
      </c>
      <c r="V49" s="1">
        <v>4.7005576131250015E-3</v>
      </c>
      <c r="X49" s="1">
        <v>1.5361422926226571E-2</v>
      </c>
      <c r="Z49" s="1">
        <v>3.2950488738072867E-2</v>
      </c>
      <c r="AB49" s="1">
        <v>5.1088143111505571E-2</v>
      </c>
      <c r="AD49" s="1">
        <v>6.0891507013129814E-2</v>
      </c>
      <c r="AF49" s="1">
        <v>5.8194749858375965E-2</v>
      </c>
      <c r="AH49" s="1">
        <v>4.596825432968614E-2</v>
      </c>
      <c r="AJ49" s="1">
        <v>3.0695136862893171E-2</v>
      </c>
      <c r="AL49" s="1">
        <v>1.7627658323431637E-2</v>
      </c>
      <c r="AN49" s="1">
        <v>8.8237052274685625E-3</v>
      </c>
      <c r="AP49" s="1">
        <v>3.8906814523572354E-3</v>
      </c>
      <c r="AR49" s="1">
        <v>1.5239244130646628E-3</v>
      </c>
      <c r="AT49" s="1">
        <v>5.3378565516477427E-4</v>
      </c>
    </row>
    <row r="50" spans="1:46">
      <c r="A50">
        <v>47</v>
      </c>
      <c r="P50" s="1">
        <v>8.0000000000000068E-8</v>
      </c>
      <c r="R50" s="1">
        <v>2.1906000000000014E-5</v>
      </c>
      <c r="T50" s="1">
        <v>4.3646787500000025E-4</v>
      </c>
      <c r="V50" s="1">
        <v>3.0504558321875013E-3</v>
      </c>
      <c r="X50" s="1">
        <v>1.1308538936484381E-2</v>
      </c>
      <c r="Z50" s="1">
        <v>2.6851229839738294E-2</v>
      </c>
      <c r="AB50" s="1">
        <v>4.539171150148269E-2</v>
      </c>
      <c r="AD50" s="1">
        <v>5.8394420076049378E-2</v>
      </c>
      <c r="AF50" s="1">
        <v>5.9808942236432704E-2</v>
      </c>
      <c r="AH50" s="1">
        <v>5.0369305093374991E-2</v>
      </c>
      <c r="AJ50" s="1">
        <v>3.5723026038903094E-2</v>
      </c>
      <c r="AL50" s="1">
        <v>2.1727866769659324E-2</v>
      </c>
      <c r="AN50" s="1">
        <v>1.1495208275151953E-2</v>
      </c>
      <c r="AP50" s="1">
        <v>5.3492662737973365E-3</v>
      </c>
      <c r="AR50" s="1">
        <v>2.2090672993368143E-3</v>
      </c>
      <c r="AT50" s="1">
        <v>8.1535874581119857E-4</v>
      </c>
    </row>
    <row r="51" spans="1:46">
      <c r="A51">
        <v>48</v>
      </c>
      <c r="P51" s="1">
        <v>1.0000000000000005E-8</v>
      </c>
      <c r="R51" s="1">
        <v>8.3610000000000052E-6</v>
      </c>
      <c r="T51" s="1">
        <v>2.2780031250000014E-4</v>
      </c>
      <c r="V51" s="1">
        <v>1.9118455846875012E-3</v>
      </c>
      <c r="X51" s="1">
        <v>8.0853594082460969E-3</v>
      </c>
      <c r="Z51" s="1">
        <v>2.131761294353185E-2</v>
      </c>
      <c r="AB51" s="1">
        <v>3.9364638599053051E-2</v>
      </c>
      <c r="AD51" s="1">
        <v>5.4718896863343171E-2</v>
      </c>
      <c r="AF51" s="1">
        <v>6.0099138880177178E-2</v>
      </c>
      <c r="AH51" s="1">
        <v>5.3977665806888807E-2</v>
      </c>
      <c r="AJ51" s="1">
        <v>4.066070157875723E-2</v>
      </c>
      <c r="AL51" s="1">
        <v>2.6188084739360705E-2</v>
      </c>
      <c r="AN51" s="1">
        <v>1.463807632352418E-2</v>
      </c>
      <c r="AP51" s="1">
        <v>7.1850368403925417E-3</v>
      </c>
      <c r="AR51" s="1">
        <v>3.1261978096164232E-3</v>
      </c>
      <c r="AT51" s="1">
        <v>1.2148402353768079E-3</v>
      </c>
    </row>
    <row r="52" spans="1:46">
      <c r="A52">
        <v>49</v>
      </c>
      <c r="R52" s="1">
        <v>2.902500000000001E-6</v>
      </c>
      <c r="T52" s="1">
        <v>1.1311550000000007E-4</v>
      </c>
      <c r="V52" s="1">
        <v>1.1558147837500007E-3</v>
      </c>
      <c r="X52" s="1">
        <v>5.6116943615625026E-3</v>
      </c>
      <c r="Z52" s="1">
        <v>1.6486104628456844E-2</v>
      </c>
      <c r="AB52" s="1">
        <v>3.3321903957428137E-2</v>
      </c>
      <c r="AD52" s="1">
        <v>5.0111212826516982E-2</v>
      </c>
      <c r="AF52" s="1">
        <v>5.906312185471696E-2</v>
      </c>
      <c r="AH52" s="1">
        <v>5.6593656640741681E-2</v>
      </c>
      <c r="AJ52" s="1">
        <v>4.5284627770128504E-2</v>
      </c>
      <c r="AL52" s="1">
        <v>3.0880987081879308E-2</v>
      </c>
      <c r="AN52" s="1">
        <v>1.8231617725721766E-2</v>
      </c>
      <c r="AP52" s="1">
        <v>9.4349806100814202E-3</v>
      </c>
      <c r="AR52" s="1">
        <v>4.3225347264365362E-3</v>
      </c>
      <c r="AT52" s="1">
        <v>1.7671634514275674E-3</v>
      </c>
    </row>
    <row r="53" spans="1:46">
      <c r="A53">
        <v>50</v>
      </c>
      <c r="R53" s="1">
        <v>9.0000000000000059E-7</v>
      </c>
      <c r="T53" s="1">
        <v>5.3228875000000027E-5</v>
      </c>
      <c r="V53" s="1">
        <v>6.7305914500000034E-4</v>
      </c>
      <c r="X53" s="1">
        <v>3.7785918485625019E-3</v>
      </c>
      <c r="Z53" s="1">
        <v>1.2416747176310554E-2</v>
      </c>
      <c r="AB53" s="1">
        <v>2.7532542542949352E-2</v>
      </c>
      <c r="AD53" s="1">
        <v>4.4856495593098011E-2</v>
      </c>
      <c r="AF53" s="1">
        <v>5.6782993063430667E-2</v>
      </c>
      <c r="AH53" s="1">
        <v>5.8072849411597974E-2</v>
      </c>
      <c r="AJ53" s="1">
        <v>4.9369291608815299E-2</v>
      </c>
      <c r="AL53" s="1">
        <v>3.5644579777439227E-2</v>
      </c>
      <c r="AN53" s="1">
        <v>2.2222251112868525E-2</v>
      </c>
      <c r="AP53" s="1">
        <v>1.2120286508600562E-2</v>
      </c>
      <c r="AR53" s="1">
        <v>5.8437993026559752E-3</v>
      </c>
      <c r="AT53" s="1">
        <v>2.5117871635630326E-3</v>
      </c>
    </row>
    <row r="54" spans="1:46">
      <c r="A54">
        <v>51</v>
      </c>
      <c r="R54" s="1">
        <v>2.415000000000002E-7</v>
      </c>
      <c r="T54" s="1">
        <v>2.3624500000000011E-5</v>
      </c>
      <c r="V54" s="1">
        <v>3.768916731250002E-4</v>
      </c>
      <c r="X54" s="1">
        <v>2.466596780312501E-3</v>
      </c>
      <c r="Z54" s="1">
        <v>9.1050868041275441E-3</v>
      </c>
      <c r="AB54" s="1">
        <v>2.2204120615279953E-2</v>
      </c>
      <c r="AD54" s="1">
        <v>3.9251072163825659E-2</v>
      </c>
      <c r="AF54" s="1">
        <v>5.3415115403670492E-2</v>
      </c>
      <c r="AH54" s="1">
        <v>5.8338967729850769E-2</v>
      </c>
      <c r="AJ54" s="1">
        <v>5.2705416050687168E-2</v>
      </c>
      <c r="AL54" s="1">
        <v>4.0290663083315102E-2</v>
      </c>
      <c r="AN54" s="1">
        <v>2.6521468133397591E-2</v>
      </c>
      <c r="AP54" s="1">
        <v>1.5240594950015845E-2</v>
      </c>
      <c r="AR54" s="1">
        <v>7.729980800597989E-3</v>
      </c>
      <c r="AT54" s="1">
        <v>3.4911317419686087E-3</v>
      </c>
    </row>
    <row r="55" spans="1:46">
      <c r="A55">
        <v>52</v>
      </c>
      <c r="R55" s="1">
        <v>5.4000000000000034E-8</v>
      </c>
      <c r="T55" s="1">
        <v>9.8287500000000065E-6</v>
      </c>
      <c r="V55" s="1">
        <v>2.0254348125000013E-4</v>
      </c>
      <c r="X55" s="1">
        <v>1.5596774263125009E-3</v>
      </c>
      <c r="Z55" s="1">
        <v>6.498189786945315E-3</v>
      </c>
      <c r="AB55" s="1">
        <v>1.747623127705001E-2</v>
      </c>
      <c r="AD55" s="1">
        <v>3.3576737437133519E-2</v>
      </c>
      <c r="AF55" s="1">
        <v>4.9173121165140124E-2</v>
      </c>
      <c r="AH55" s="1">
        <v>5.7390042727327603E-2</v>
      </c>
      <c r="AJ55" s="1">
        <v>5.5117649414577419E-2</v>
      </c>
      <c r="AL55" s="1">
        <v>4.4616863105885196E-2</v>
      </c>
      <c r="AN55" s="1">
        <v>3.1006899245779755E-2</v>
      </c>
      <c r="AP55" s="1">
        <v>1.8769066529748253E-2</v>
      </c>
      <c r="AR55" s="1">
        <v>1.0010455271430253E-2</v>
      </c>
      <c r="AT55" s="1">
        <v>4.748174002809605E-3</v>
      </c>
    </row>
    <row r="56" spans="1:46">
      <c r="A56">
        <v>53</v>
      </c>
      <c r="R56" s="1">
        <v>9.0000000000000078E-9</v>
      </c>
      <c r="T56" s="1">
        <v>3.804000000000002E-6</v>
      </c>
      <c r="V56" s="1">
        <v>1.0421633750000005E-4</v>
      </c>
      <c r="X56" s="1">
        <v>9.5436617512500055E-4</v>
      </c>
      <c r="Z56" s="1">
        <v>4.5117561967105493E-3</v>
      </c>
      <c r="AB56" s="1">
        <v>1.3422182088026806E-2</v>
      </c>
      <c r="AD56" s="1">
        <v>2.8079779125300103E-2</v>
      </c>
      <c r="AF56" s="1">
        <v>4.4306447390255861E-2</v>
      </c>
      <c r="AH56" s="1">
        <v>5.5297184814138103E-2</v>
      </c>
      <c r="AJ56" s="1">
        <v>5.6479660057716471E-2</v>
      </c>
      <c r="AL56" s="1">
        <v>4.8421187620895818E-2</v>
      </c>
      <c r="AN56" s="1">
        <v>3.5526827927028069E-2</v>
      </c>
      <c r="AP56" s="1">
        <v>2.2649008110066704E-2</v>
      </c>
      <c r="AR56" s="1">
        <v>1.2698855032165588E-2</v>
      </c>
      <c r="AT56" s="1">
        <v>6.3232133295581892E-3</v>
      </c>
    </row>
    <row r="57" spans="1:46">
      <c r="A57">
        <v>54</v>
      </c>
      <c r="R57" s="1">
        <v>1.0000000000000005E-9</v>
      </c>
      <c r="T57" s="1">
        <v>1.3556250000000009E-6</v>
      </c>
      <c r="V57" s="1">
        <v>5.1197781250000034E-5</v>
      </c>
      <c r="X57" s="1">
        <v>5.6447439743750037E-4</v>
      </c>
      <c r="Z57" s="1">
        <v>3.0459402927839859E-3</v>
      </c>
      <c r="AB57" s="1">
        <v>1.0057061219646812E-2</v>
      </c>
      <c r="AD57" s="1">
        <v>2.2956572633946688E-2</v>
      </c>
      <c r="AF57" s="1">
        <v>3.9077263180931202E-2</v>
      </c>
      <c r="AH57" s="1">
        <v>5.219632807731811E-2</v>
      </c>
      <c r="AJ57" s="1">
        <v>5.6724852035560297E-2</v>
      </c>
      <c r="AL57" s="1">
        <v>5.1517648561599308E-2</v>
      </c>
      <c r="AN57" s="1">
        <v>3.9908092126510107E-2</v>
      </c>
      <c r="AP57" s="1">
        <v>2.6792726678420906E-2</v>
      </c>
      <c r="AR57" s="1">
        <v>1.5788213622736212E-2</v>
      </c>
      <c r="AT57" s="1">
        <v>8.2499350465536359E-3</v>
      </c>
    </row>
    <row r="58" spans="1:46">
      <c r="A58">
        <v>55</v>
      </c>
      <c r="T58" s="1">
        <v>4.3870000000000024E-7</v>
      </c>
      <c r="V58" s="1">
        <v>2.3933356250000016E-5</v>
      </c>
      <c r="X58" s="1">
        <v>3.2228996250000018E-4</v>
      </c>
      <c r="Z58" s="1">
        <v>1.9982914254062512E-3</v>
      </c>
      <c r="AB58" s="1">
        <v>7.3498673218821515E-3</v>
      </c>
      <c r="AD58" s="1">
        <v>1.8346405187168305E-2</v>
      </c>
      <c r="AF58" s="1">
        <v>3.3738594873843349E-2</v>
      </c>
      <c r="AH58" s="1">
        <v>4.8274208020603851E-2</v>
      </c>
      <c r="AJ58" s="1">
        <v>5.5851469542460411E-2</v>
      </c>
      <c r="AL58" s="1">
        <v>5.3751267580651796E-2</v>
      </c>
      <c r="AN58" s="1">
        <v>4.3966868433056638E-2</v>
      </c>
      <c r="AP58" s="1">
        <v>3.1083104014438652E-2</v>
      </c>
      <c r="AR58" s="1">
        <v>1.9246988972952173E-2</v>
      </c>
      <c r="AT58" s="1">
        <v>1.0551022265860558E-2</v>
      </c>
    </row>
    <row r="59" spans="1:46">
      <c r="A59">
        <v>56</v>
      </c>
      <c r="T59" s="1">
        <v>1.2650000000000008E-7</v>
      </c>
      <c r="V59" s="1">
        <v>1.0602487500000006E-5</v>
      </c>
      <c r="X59" s="1">
        <v>1.7735912400000014E-4</v>
      </c>
      <c r="Z59" s="1">
        <v>1.2730766445312506E-3</v>
      </c>
      <c r="AB59" s="1">
        <v>5.237345699847816E-3</v>
      </c>
      <c r="AD59" s="1">
        <v>1.4331118958836852E-2</v>
      </c>
      <c r="AF59" s="1">
        <v>2.8515986955495499E-2</v>
      </c>
      <c r="AH59" s="1">
        <v>4.3750503542923598E-2</v>
      </c>
      <c r="AJ59" s="1">
        <v>5.3921585602345695E-2</v>
      </c>
      <c r="AL59" s="1">
        <v>5.501078745025037E-2</v>
      </c>
      <c r="AN59" s="1">
        <v>4.7521421657869656E-2</v>
      </c>
      <c r="AP59" s="1">
        <v>3.5378111496402957E-2</v>
      </c>
      <c r="AR59" s="1">
        <v>2.3016574007615143E-2</v>
      </c>
      <c r="AT59" s="1">
        <v>1.323368728722157E-2</v>
      </c>
    </row>
    <row r="60" spans="1:46">
      <c r="A60">
        <v>57</v>
      </c>
      <c r="T60" s="1">
        <v>3.1500000000000024E-8</v>
      </c>
      <c r="V60" s="1">
        <v>4.4288337500000031E-6</v>
      </c>
      <c r="X60" s="1">
        <v>9.3903743250000078E-5</v>
      </c>
      <c r="Z60" s="1">
        <v>7.8696958880312539E-4</v>
      </c>
      <c r="AB60" s="1">
        <v>3.6374973885810566E-3</v>
      </c>
      <c r="AD60" s="1">
        <v>1.0940340679123764E-2</v>
      </c>
      <c r="AF60" s="1">
        <v>2.3594283457390813E-2</v>
      </c>
      <c r="AH60" s="1">
        <v>3.8858418325714461E-2</v>
      </c>
      <c r="AJ60" s="1">
        <v>5.1054254709994841E-2</v>
      </c>
      <c r="AL60" s="1">
        <v>5.5237656672482309E-2</v>
      </c>
      <c r="AN60" s="1">
        <v>5.0405587806032041E-2</v>
      </c>
      <c r="AP60" s="1">
        <v>3.9518145243378607E-2</v>
      </c>
      <c r="AR60" s="1">
        <v>2.7010825448741359E-2</v>
      </c>
      <c r="AT60" s="1">
        <v>1.6285587953540591E-2</v>
      </c>
    </row>
    <row r="61" spans="1:46">
      <c r="A61">
        <v>58</v>
      </c>
      <c r="T61" s="1">
        <v>6.5000000000000044E-9</v>
      </c>
      <c r="V61" s="1">
        <v>1.7333800000000011E-6</v>
      </c>
      <c r="X61" s="1">
        <v>4.773324750000004E-5</v>
      </c>
      <c r="Z61" s="1">
        <v>4.7159049461875034E-4</v>
      </c>
      <c r="AB61" s="1">
        <v>2.4612840968403528E-3</v>
      </c>
      <c r="AD61" s="1">
        <v>8.1605771658341941E-3</v>
      </c>
      <c r="AF61" s="1">
        <v>1.9110235922656257E-2</v>
      </c>
      <c r="AH61" s="1">
        <v>3.3825966978249147E-2</v>
      </c>
      <c r="AJ61" s="1">
        <v>4.7413824862714109E-2</v>
      </c>
      <c r="AL61" s="1">
        <v>5.4430302583678362E-2</v>
      </c>
      <c r="AN61" s="1">
        <v>5.2481596580266389E-2</v>
      </c>
      <c r="AP61" s="1">
        <v>4.3335702690623243E-2</v>
      </c>
      <c r="AR61" s="1">
        <v>3.1117977011956718E-2</v>
      </c>
      <c r="AT61" s="1">
        <v>1.9671643264558024E-2</v>
      </c>
    </row>
    <row r="62" spans="1:46">
      <c r="A62">
        <v>59</v>
      </c>
      <c r="T62" s="1">
        <v>1.0000000000000009E-9</v>
      </c>
      <c r="V62" s="1">
        <v>6.3060250000000043E-7</v>
      </c>
      <c r="X62" s="1">
        <v>2.3237568000000015E-5</v>
      </c>
      <c r="Z62" s="1">
        <v>2.7365997888125019E-4</v>
      </c>
      <c r="AB62" s="1">
        <v>1.6216809721257041E-3</v>
      </c>
      <c r="AD62" s="1">
        <v>5.9463201520472643E-3</v>
      </c>
      <c r="AF62" s="1">
        <v>1.5150796484467169E-2</v>
      </c>
      <c r="AH62" s="1">
        <v>2.8859903747353931E-2</v>
      </c>
      <c r="AJ62" s="1">
        <v>4.319494383441011E-2</v>
      </c>
      <c r="AL62" s="1">
        <v>5.2643290115849117E-2</v>
      </c>
      <c r="AN62" s="1">
        <v>5.3650862232333479E-2</v>
      </c>
      <c r="AP62" s="1">
        <v>4.66665956469186E-2</v>
      </c>
      <c r="AR62" s="1">
        <v>3.5205065727528469E-2</v>
      </c>
      <c r="AT62" s="1">
        <v>2.3332250103960339E-2</v>
      </c>
    </row>
    <row r="63" spans="1:46">
      <c r="A63">
        <v>60</v>
      </c>
      <c r="T63" s="1">
        <v>1.0000000000000006E-10</v>
      </c>
      <c r="V63" s="1">
        <v>2.1100750000000015E-7</v>
      </c>
      <c r="X63" s="1">
        <v>1.0802262937500007E-5</v>
      </c>
      <c r="Z63" s="1">
        <v>1.5358986378125012E-4</v>
      </c>
      <c r="AB63" s="1">
        <v>1.0398170326898052E-3</v>
      </c>
      <c r="AD63" s="1">
        <v>4.2314636648091144E-3</v>
      </c>
      <c r="AF63" s="1">
        <v>1.175626814692609E-2</v>
      </c>
      <c r="AH63" s="1">
        <v>2.4133672020833222E-2</v>
      </c>
      <c r="AJ63" s="1">
        <v>3.8606086399722399E-2</v>
      </c>
      <c r="AL63" s="1">
        <v>4.9981588415915788E-2</v>
      </c>
      <c r="AN63" s="1">
        <v>5.3861580650845488E-2</v>
      </c>
      <c r="AP63" s="1">
        <v>4.936165343257206E-2</v>
      </c>
      <c r="AR63" s="1">
        <v>3.912471660492764E-2</v>
      </c>
      <c r="AT63" s="1">
        <v>2.7183320712676533E-2</v>
      </c>
    </row>
    <row r="64" spans="1:46">
      <c r="A64">
        <v>61</v>
      </c>
      <c r="V64" s="1">
        <v>6.4020000000000053E-8</v>
      </c>
      <c r="X64" s="1">
        <v>4.7782305000000029E-6</v>
      </c>
      <c r="Z64" s="1">
        <v>8.3253723759375061E-5</v>
      </c>
      <c r="AB64" s="1">
        <v>6.4839876066875033E-4</v>
      </c>
      <c r="AD64" s="1">
        <v>2.9397038470128536E-3</v>
      </c>
      <c r="AF64" s="1">
        <v>8.9270370719121295E-3</v>
      </c>
      <c r="AH64" s="1">
        <v>1.9780076596435443E-2</v>
      </c>
      <c r="AJ64" s="1">
        <v>3.3853448622912105E-2</v>
      </c>
      <c r="AL64" s="1">
        <v>4.6590740552699322E-2</v>
      </c>
      <c r="AN64" s="1">
        <v>5.3112337352287202E-2</v>
      </c>
      <c r="AP64" s="1">
        <v>5.1297753666517058E-2</v>
      </c>
      <c r="AR64" s="1">
        <v>4.2723838490880107E-2</v>
      </c>
      <c r="AT64" s="1">
        <v>3.1118410236336116E-2</v>
      </c>
    </row>
    <row r="65" spans="1:46">
      <c r="A65">
        <v>62</v>
      </c>
      <c r="V65" s="1">
        <v>1.7270000000000015E-8</v>
      </c>
      <c r="X65" s="1">
        <v>2.0026050000000013E-6</v>
      </c>
      <c r="Z65" s="1">
        <v>4.351358163750004E-5</v>
      </c>
      <c r="AB65" s="1">
        <v>3.9290312278546902E-4</v>
      </c>
      <c r="AD65" s="1">
        <v>1.9930563707349618E-3</v>
      </c>
      <c r="AF65" s="1">
        <v>6.6324281144850275E-3</v>
      </c>
      <c r="AH65" s="1">
        <v>1.5888706595853209E-2</v>
      </c>
      <c r="AJ65" s="1">
        <v>2.9126824697892233E-2</v>
      </c>
      <c r="AL65" s="1">
        <v>4.2644170014610905E-2</v>
      </c>
      <c r="AN65" s="1">
        <v>5.14514012677443E-2</v>
      </c>
      <c r="AP65" s="1">
        <v>5.2387050065534374E-2</v>
      </c>
      <c r="AR65" s="1">
        <v>4.5853524662284276E-2</v>
      </c>
      <c r="AT65" s="1">
        <v>3.501299815086182E-2</v>
      </c>
    </row>
    <row r="66" spans="1:46">
      <c r="A66">
        <v>63</v>
      </c>
      <c r="V66" s="1">
        <v>4.0150000000000024E-9</v>
      </c>
      <c r="X66" s="1">
        <v>7.9111450000000054E-7</v>
      </c>
      <c r="Z66" s="1">
        <v>2.1887849465625017E-5</v>
      </c>
      <c r="AB66" s="1">
        <v>2.3115562384687518E-4</v>
      </c>
      <c r="AD66" s="1">
        <v>1.3180924307008698E-3</v>
      </c>
      <c r="AF66" s="1">
        <v>4.8202802267129276E-3</v>
      </c>
      <c r="AH66" s="1">
        <v>1.2507565899940738E-2</v>
      </c>
      <c r="AJ66" s="1">
        <v>2.4588662051242521E-2</v>
      </c>
      <c r="AL66" s="1">
        <v>3.8329105583166753E-2</v>
      </c>
      <c r="AN66" s="1">
        <v>4.8971882825365853E-2</v>
      </c>
      <c r="AP66" s="1">
        <v>5.2583445770116879E-2</v>
      </c>
      <c r="AR66" s="1">
        <v>4.8379265187356718E-2</v>
      </c>
      <c r="AT66" s="1">
        <v>3.8730749746061735E-2</v>
      </c>
    </row>
    <row r="67" spans="1:46">
      <c r="A67">
        <v>64</v>
      </c>
      <c r="V67" s="1">
        <v>7.7000000000000055E-10</v>
      </c>
      <c r="X67" s="1">
        <v>2.9266050000000025E-7</v>
      </c>
      <c r="Z67" s="1">
        <v>1.0572568337500009E-5</v>
      </c>
      <c r="AB67" s="1">
        <v>1.3190575736406261E-4</v>
      </c>
      <c r="AD67" s="1">
        <v>8.4988925805369196E-4</v>
      </c>
      <c r="AF67" s="1">
        <v>3.4260724236241068E-3</v>
      </c>
      <c r="AH67" s="1">
        <v>9.6479681104596187E-3</v>
      </c>
      <c r="AJ67" s="1">
        <v>2.0366965760348098E-2</v>
      </c>
      <c r="AL67" s="1">
        <v>3.3832641895482796E-2</v>
      </c>
      <c r="AN67" s="1">
        <v>4.5803398434754672E-2</v>
      </c>
      <c r="AP67" s="1">
        <v>5.1885663574162487E-2</v>
      </c>
      <c r="AR67" s="1">
        <v>5.0190495025882256E-2</v>
      </c>
      <c r="AT67" s="1">
        <v>4.2131344597862101E-2</v>
      </c>
    </row>
    <row r="68" spans="1:46">
      <c r="A68">
        <v>65</v>
      </c>
      <c r="V68" s="1">
        <v>1.100000000000001E-10</v>
      </c>
      <c r="X68" s="1">
        <v>1.0055100000000008E-7</v>
      </c>
      <c r="Z68" s="1">
        <v>4.8914079687500032E-6</v>
      </c>
      <c r="AB68" s="1">
        <v>7.2923478241250061E-5</v>
      </c>
      <c r="AD68" s="1">
        <v>5.3397258514351217E-4</v>
      </c>
      <c r="AF68" s="1">
        <v>2.3807684073520498E-3</v>
      </c>
      <c r="AH68" s="1">
        <v>7.2915522459431172E-3</v>
      </c>
      <c r="AJ68" s="1">
        <v>1.6552184093086838E-2</v>
      </c>
      <c r="AL68" s="1">
        <v>2.9329290303015038E-2</v>
      </c>
      <c r="AN68" s="1">
        <v>4.2101243056412038E-2</v>
      </c>
      <c r="AP68" s="1">
        <v>5.0336648122698821E-2</v>
      </c>
      <c r="AR68" s="1">
        <v>5.1208538198646632E-2</v>
      </c>
      <c r="AT68" s="1">
        <v>4.5079251424706188E-2</v>
      </c>
    </row>
    <row r="69" spans="1:46">
      <c r="A69">
        <v>66</v>
      </c>
      <c r="V69" s="1">
        <v>1.0000000000000006E-11</v>
      </c>
      <c r="X69" s="1">
        <v>3.1740500000000032E-8</v>
      </c>
      <c r="Z69" s="1">
        <v>2.1609073687500015E-6</v>
      </c>
      <c r="AB69" s="1">
        <v>3.9007618161093786E-5</v>
      </c>
      <c r="AD69" s="1">
        <v>3.2668756850310569E-4</v>
      </c>
      <c r="AF69" s="1">
        <v>1.6169128878309362E-3</v>
      </c>
      <c r="AH69" s="1">
        <v>5.3982647653505996E-3</v>
      </c>
      <c r="AJ69" s="1">
        <v>1.3197732749466323E-2</v>
      </c>
      <c r="AL69" s="1">
        <v>2.4971056924869606E-2</v>
      </c>
      <c r="AN69" s="1">
        <v>3.8034283692109025E-2</v>
      </c>
      <c r="AP69" s="1">
        <v>4.8019444928720956E-2</v>
      </c>
      <c r="AR69" s="1">
        <v>5.1392162334040523E-2</v>
      </c>
      <c r="AT69" s="1">
        <v>4.7452683774979243E-2</v>
      </c>
    </row>
    <row r="70" spans="1:46">
      <c r="A70">
        <v>67</v>
      </c>
      <c r="X70" s="1">
        <v>9.0720000000000084E-9</v>
      </c>
      <c r="Z70" s="1">
        <v>9.0825085000000049E-7</v>
      </c>
      <c r="AB70" s="1">
        <v>2.0158694119375017E-5</v>
      </c>
      <c r="AD70" s="1">
        <v>1.9448377690792985E-4</v>
      </c>
      <c r="AF70" s="1">
        <v>1.0728443057774883E-3</v>
      </c>
      <c r="AH70" s="1">
        <v>3.9142953309540618E-3</v>
      </c>
      <c r="AJ70" s="1">
        <v>1.0323463356312229E-2</v>
      </c>
      <c r="AL70" s="1">
        <v>2.0880674612365101E-2</v>
      </c>
      <c r="AN70" s="1">
        <v>3.3772830749507203E-2</v>
      </c>
      <c r="AP70" s="1">
        <v>4.505007972659919E-2</v>
      </c>
      <c r="AR70" s="1">
        <v>5.0740209920072894E-2</v>
      </c>
      <c r="AT70" s="1">
        <v>4.9151911829909578E-2</v>
      </c>
    </row>
    <row r="71" spans="1:46">
      <c r="A71">
        <v>68</v>
      </c>
      <c r="X71" s="1">
        <v>2.3010000000000023E-9</v>
      </c>
      <c r="Z71" s="1">
        <v>3.6160280000000027E-7</v>
      </c>
      <c r="AB71" s="1">
        <v>1.0047612159375007E-5</v>
      </c>
      <c r="AD71" s="1">
        <v>1.1256674503429697E-4</v>
      </c>
      <c r="AF71" s="1">
        <v>6.9514707745345209E-4</v>
      </c>
      <c r="AH71" s="1">
        <v>2.7791942339579841E-3</v>
      </c>
      <c r="AJ71" s="1">
        <v>7.9211804943714222E-3</v>
      </c>
      <c r="AL71" s="1">
        <v>1.7148181829917442E-2</v>
      </c>
      <c r="AN71" s="1">
        <v>2.9477629522391777E-2</v>
      </c>
      <c r="AP71" s="1">
        <v>4.1568258980522362E-2</v>
      </c>
      <c r="AR71" s="1">
        <v>4.9291088434196439E-2</v>
      </c>
      <c r="AT71" s="1">
        <v>5.0106143666763872E-2</v>
      </c>
    </row>
    <row r="72" spans="1:46">
      <c r="A72">
        <v>69</v>
      </c>
      <c r="X72" s="1">
        <v>5.0200000000000044E-10</v>
      </c>
      <c r="Z72" s="1">
        <v>1.3563842500000013E-7</v>
      </c>
      <c r="AB72" s="1">
        <v>4.8205103493750035E-6</v>
      </c>
      <c r="AD72" s="1">
        <v>6.3285618357226617E-5</v>
      </c>
      <c r="AF72" s="1">
        <v>4.3963426281978465E-4</v>
      </c>
      <c r="AH72" s="1">
        <v>1.9316815101976146E-3</v>
      </c>
      <c r="AJ72" s="1">
        <v>5.9612611897115579E-3</v>
      </c>
      <c r="AL72" s="1">
        <v>1.3830647307051681E-2</v>
      </c>
      <c r="AN72" s="1">
        <v>2.5290871727150784E-2</v>
      </c>
      <c r="AP72" s="1">
        <v>3.7726892821610201E-2</v>
      </c>
      <c r="AR72" s="1">
        <v>4.7119237988726269E-2</v>
      </c>
      <c r="AT72" s="1">
        <v>5.0278322103722996E-2</v>
      </c>
    </row>
    <row r="73" spans="1:46">
      <c r="A73">
        <v>70</v>
      </c>
      <c r="X73" s="1">
        <v>9.0000000000000077E-11</v>
      </c>
      <c r="Z73" s="1">
        <v>4.7615750000000054E-8</v>
      </c>
      <c r="AB73" s="1">
        <v>2.2210468981250018E-6</v>
      </c>
      <c r="AD73" s="1">
        <v>3.4522901329875034E-5</v>
      </c>
      <c r="AF73" s="1">
        <v>2.712310181526971E-4</v>
      </c>
      <c r="AH73" s="1">
        <v>1.3139312877260628E-3</v>
      </c>
      <c r="AJ73" s="1">
        <v>4.3995085126945039E-3</v>
      </c>
      <c r="AL73" s="1">
        <v>1.0954532434985766E-2</v>
      </c>
      <c r="AN73" s="1">
        <v>2.1329803989424877E-2</v>
      </c>
      <c r="AP73" s="1">
        <v>3.3681489336230608E-2</v>
      </c>
      <c r="AR73" s="1">
        <v>4.4329007115927223E-2</v>
      </c>
      <c r="AT73" s="1">
        <v>4.9667394461292785E-2</v>
      </c>
    </row>
    <row r="74" spans="1:46">
      <c r="A74">
        <v>71</v>
      </c>
      <c r="X74" s="1">
        <v>1.200000000000001E-11</v>
      </c>
      <c r="Z74" s="1">
        <v>1.5511600000000012E-8</v>
      </c>
      <c r="AB74" s="1">
        <v>9.8015374625000059E-7</v>
      </c>
      <c r="AD74" s="1">
        <v>1.8251354082421886E-5</v>
      </c>
      <c r="AF74" s="1">
        <v>1.631356315053064E-4</v>
      </c>
      <c r="AH74" s="1">
        <v>8.7434365939394534E-4</v>
      </c>
      <c r="AJ74" s="1">
        <v>3.1835390263849203E-3</v>
      </c>
      <c r="AL74" s="1">
        <v>8.5199907957894117E-3</v>
      </c>
      <c r="AN74" s="1">
        <v>1.7683159489905877E-2</v>
      </c>
      <c r="AP74" s="1">
        <v>2.9580388595898691E-2</v>
      </c>
      <c r="AR74" s="1">
        <v>4.1046614995919863E-2</v>
      </c>
      <c r="AT74" s="1">
        <v>4.8307874679139821E-2</v>
      </c>
    </row>
    <row r="75" spans="1:46">
      <c r="A75">
        <v>72</v>
      </c>
      <c r="X75" s="1">
        <v>1.0000000000000006E-12</v>
      </c>
      <c r="Z75" s="1">
        <v>4.6377500000000054E-9</v>
      </c>
      <c r="AB75" s="1">
        <v>4.1298319562500029E-7</v>
      </c>
      <c r="AD75" s="1">
        <v>9.3384780285156321E-6</v>
      </c>
      <c r="AF75" s="1">
        <v>9.5590745088127438E-5</v>
      </c>
      <c r="AH75" s="1">
        <v>5.6898038578136656E-4</v>
      </c>
      <c r="AJ75" s="1">
        <v>2.2582192553454042E-3</v>
      </c>
      <c r="AL75" s="1">
        <v>6.5063313470440053E-3</v>
      </c>
      <c r="AN75" s="1">
        <v>1.4410310801709219E-2</v>
      </c>
      <c r="AP75" s="1">
        <v>2.5556618778074039E-2</v>
      </c>
      <c r="AR75" s="1">
        <v>3.7411033201098814E-2</v>
      </c>
      <c r="AT75" s="1">
        <v>4.6266795782724982E-2</v>
      </c>
    </row>
    <row r="76" spans="1:46">
      <c r="A76">
        <v>73</v>
      </c>
      <c r="Z76" s="1">
        <v>1.2538500000000012E-9</v>
      </c>
      <c r="AB76" s="1">
        <v>1.655171700000001E-7</v>
      </c>
      <c r="AD76" s="1">
        <v>4.6171662806250037E-6</v>
      </c>
      <c r="AF76" s="1">
        <v>5.4525501388762543E-5</v>
      </c>
      <c r="AH76" s="1">
        <v>3.6193545618304866E-4</v>
      </c>
      <c r="AJ76" s="1">
        <v>1.5698887800137673E-3</v>
      </c>
      <c r="AL76" s="1">
        <v>4.8779055190281877E-3</v>
      </c>
      <c r="AN76" s="1">
        <v>1.1542775966805339E-2</v>
      </c>
      <c r="AP76" s="1">
        <v>2.172190056944227E-2</v>
      </c>
      <c r="AR76" s="1">
        <v>3.3564668249167033E-2</v>
      </c>
      <c r="AT76" s="1">
        <v>4.3638409800019949E-2</v>
      </c>
    </row>
    <row r="77" spans="1:46">
      <c r="A77">
        <v>74</v>
      </c>
      <c r="Z77" s="1">
        <v>3.003000000000003E-10</v>
      </c>
      <c r="AB77" s="1">
        <v>6.2815025000000061E-8</v>
      </c>
      <c r="AD77" s="1">
        <v>2.2020206240625018E-6</v>
      </c>
      <c r="AF77" s="1">
        <v>3.0249506893350022E-5</v>
      </c>
      <c r="AH77" s="1">
        <v>2.249442067484752E-4</v>
      </c>
      <c r="AJ77" s="1">
        <v>1.0693053220718997E-3</v>
      </c>
      <c r="AL77" s="1">
        <v>3.5897927709774599E-3</v>
      </c>
      <c r="AN77" s="1">
        <v>9.0875306692283254E-3</v>
      </c>
      <c r="AP77" s="1">
        <v>1.8163040998368293E-2</v>
      </c>
      <c r="AR77" s="1">
        <v>2.9644670234819554E-2</v>
      </c>
      <c r="AT77" s="1">
        <v>4.053720001737722E-2</v>
      </c>
    </row>
    <row r="78" spans="1:46">
      <c r="A78">
        <v>75</v>
      </c>
      <c r="Z78" s="1">
        <v>6.1750000000000045E-11</v>
      </c>
      <c r="AB78" s="1">
        <v>2.2449245000000023E-8</v>
      </c>
      <c r="AD78" s="1">
        <v>1.0109411435937508E-6</v>
      </c>
      <c r="AF78" s="1">
        <v>1.6305832901612515E-5</v>
      </c>
      <c r="AH78" s="1">
        <v>1.3651974316261856E-4</v>
      </c>
      <c r="AJ78" s="1">
        <v>7.1340021246209034E-4</v>
      </c>
      <c r="AL78" s="1">
        <v>2.5928217503401294E-3</v>
      </c>
      <c r="AN78" s="1">
        <v>7.0314951319682302E-3</v>
      </c>
      <c r="AP78" s="1">
        <v>1.4940683950563274E-2</v>
      </c>
      <c r="AR78" s="1">
        <v>2.5775549115155456E-2</v>
      </c>
      <c r="AT78" s="1">
        <v>3.7089903698352439E-2</v>
      </c>
    </row>
    <row r="79" spans="1:46">
      <c r="A79">
        <v>76</v>
      </c>
      <c r="Z79" s="1">
        <v>1.0400000000000009E-11</v>
      </c>
      <c r="AB79" s="1">
        <v>7.5038600000000089E-9</v>
      </c>
      <c r="AD79" s="1">
        <v>4.4571959531250032E-7</v>
      </c>
      <c r="AF79" s="1">
        <v>8.5308354997375063E-6</v>
      </c>
      <c r="AH79" s="1">
        <v>8.0859998795813356E-5</v>
      </c>
      <c r="AJ79" s="1">
        <v>4.6603266743608108E-4</v>
      </c>
      <c r="AL79" s="1">
        <v>1.837643039508991E-3</v>
      </c>
      <c r="AN79" s="1">
        <v>5.3465684121210711E-3</v>
      </c>
      <c r="AP79" s="1">
        <v>1.2090154820133443E-2</v>
      </c>
      <c r="AR79" s="1">
        <v>2.2063575821558556E-2</v>
      </c>
      <c r="AT79" s="1">
        <v>3.3427290414532303E-2</v>
      </c>
    </row>
    <row r="80" spans="1:46">
      <c r="A80">
        <v>77</v>
      </c>
      <c r="Z80" s="1">
        <v>1.3000000000000011E-12</v>
      </c>
      <c r="AB80" s="1">
        <v>2.325700000000002E-9</v>
      </c>
      <c r="AD80" s="1">
        <v>1.8820519593750017E-7</v>
      </c>
      <c r="AF80" s="1">
        <v>4.3263376883750034E-6</v>
      </c>
      <c r="AH80" s="1">
        <v>4.6709039426355277E-5</v>
      </c>
      <c r="AJ80" s="1">
        <v>2.9798007509788932E-4</v>
      </c>
      <c r="AL80" s="1">
        <v>1.2777375918380093E-3</v>
      </c>
      <c r="AN80" s="1">
        <v>3.9946573436808715E-3</v>
      </c>
      <c r="AP80" s="1">
        <v>9.62397295233074E-3</v>
      </c>
      <c r="AR80" s="1">
        <v>1.8593212496186985E-2</v>
      </c>
      <c r="AT80" s="1">
        <v>2.9676402783178939E-2</v>
      </c>
    </row>
    <row r="81" spans="1:46">
      <c r="A81">
        <v>78</v>
      </c>
      <c r="Z81" s="1">
        <v>1.0000000000000007E-13</v>
      </c>
      <c r="AB81" s="1">
        <v>6.6088750000000073E-10</v>
      </c>
      <c r="AD81" s="1">
        <v>7.5862625312500059E-8</v>
      </c>
      <c r="AF81" s="1">
        <v>2.1238049453125017E-6</v>
      </c>
      <c r="AH81" s="1">
        <v>2.6295152483642132E-5</v>
      </c>
      <c r="AJ81" s="1">
        <v>1.8640764663628085E-4</v>
      </c>
      <c r="AL81" s="1">
        <v>8.7138345208129925E-4</v>
      </c>
      <c r="AN81" s="1">
        <v>2.9322685092150313E-3</v>
      </c>
      <c r="AP81" s="1">
        <v>7.535517098836788E-3</v>
      </c>
      <c r="AR81" s="1">
        <v>1.5425586929119155E-2</v>
      </c>
      <c r="AT81" s="1">
        <v>2.5953854847622276E-2</v>
      </c>
    </row>
    <row r="82" spans="1:46">
      <c r="A82">
        <v>79</v>
      </c>
      <c r="AB82" s="1">
        <v>1.6961000000000018E-10</v>
      </c>
      <c r="AD82" s="1">
        <v>2.9079009375000023E-8</v>
      </c>
      <c r="AF82" s="1">
        <v>1.0075715540000009E-6</v>
      </c>
      <c r="AH82" s="1">
        <v>1.4414511507497511E-5</v>
      </c>
      <c r="AJ82" s="1">
        <v>1.140365107512297E-4</v>
      </c>
      <c r="AL82" s="1">
        <v>5.827022794950451E-4</v>
      </c>
      <c r="AN82" s="1">
        <v>2.114374016382866E-3</v>
      </c>
      <c r="AP82" s="1">
        <v>5.8033135478551059E-3</v>
      </c>
      <c r="AR82" s="1">
        <v>1.2598828035089073E-2</v>
      </c>
      <c r="AT82" s="1">
        <v>2.2360619276180722E-2</v>
      </c>
    </row>
    <row r="83" spans="1:46">
      <c r="A83">
        <v>80</v>
      </c>
      <c r="AB83" s="1">
        <v>3.8500000000000035E-11</v>
      </c>
      <c r="AD83" s="1">
        <v>1.055063400000001E-8</v>
      </c>
      <c r="AF83" s="1">
        <v>4.6111315262500039E-7</v>
      </c>
      <c r="AH83" s="1">
        <v>7.6873056102625073E-6</v>
      </c>
      <c r="AJ83" s="1">
        <v>6.8187409037828148E-5</v>
      </c>
      <c r="AL83" s="1">
        <v>3.819647552203622E-4</v>
      </c>
      <c r="AN83" s="1">
        <v>1.4974029590992797E-3</v>
      </c>
      <c r="AP83" s="1">
        <v>4.395462070034723E-3</v>
      </c>
      <c r="AR83" s="1">
        <v>1.012993120850059E-2</v>
      </c>
      <c r="AT83" s="1">
        <v>1.8978543368333357E-2</v>
      </c>
    </row>
    <row r="84" spans="1:46">
      <c r="A84">
        <v>81</v>
      </c>
      <c r="AB84" s="1">
        <v>7.4900000000000063E-12</v>
      </c>
      <c r="AD84" s="1">
        <v>3.6031306250000041E-9</v>
      </c>
      <c r="AF84" s="1">
        <v>2.0313996725000018E-7</v>
      </c>
      <c r="AH84" s="1">
        <v>3.9842977185631284E-6</v>
      </c>
      <c r="AJ84" s="1">
        <v>3.9828783657725692E-5</v>
      </c>
      <c r="AL84" s="1">
        <v>2.453546044145401E-4</v>
      </c>
      <c r="AN84" s="1">
        <v>1.0413331598688085E-3</v>
      </c>
      <c r="AP84" s="1">
        <v>3.2738036425787524E-3</v>
      </c>
      <c r="AR84" s="1">
        <v>8.0177342594410402E-3</v>
      </c>
      <c r="AT84" s="1">
        <v>1.5868641441419633E-2</v>
      </c>
    </row>
    <row r="85" spans="1:46">
      <c r="A85">
        <v>82</v>
      </c>
      <c r="AB85" s="1">
        <v>1.1900000000000012E-12</v>
      </c>
      <c r="AD85" s="1">
        <v>1.1501475000000013E-9</v>
      </c>
      <c r="AF85" s="1">
        <v>8.5937765050000083E-8</v>
      </c>
      <c r="AH85" s="1">
        <v>2.0046216633112517E-6</v>
      </c>
      <c r="AJ85" s="1">
        <v>2.2711646596763199E-5</v>
      </c>
      <c r="AL85" s="1">
        <v>1.5438295791533473E-4</v>
      </c>
      <c r="AN85" s="1">
        <v>7.1095169762292419E-4</v>
      </c>
      <c r="AP85" s="1">
        <v>2.3975462616676888E-3</v>
      </c>
      <c r="AR85" s="1">
        <v>6.2465565538436752E-3</v>
      </c>
      <c r="AT85" s="1">
        <v>1.3071040229422126E-2</v>
      </c>
    </row>
    <row r="86" spans="1:46">
      <c r="A86">
        <v>83</v>
      </c>
      <c r="AB86" s="1">
        <v>1.4000000000000014E-13</v>
      </c>
      <c r="AD86" s="1">
        <v>3.4015125000000036E-10</v>
      </c>
      <c r="AF86" s="1">
        <v>3.481334210000004E-8</v>
      </c>
      <c r="AH86" s="1">
        <v>9.7780798177500087E-7</v>
      </c>
      <c r="AJ86" s="1">
        <v>1.263443229357906E-5</v>
      </c>
      <c r="AL86" s="1">
        <v>9.5117854060073115E-5</v>
      </c>
      <c r="AN86" s="1">
        <v>4.7641393393573595E-4</v>
      </c>
      <c r="AP86" s="1">
        <v>1.7261823888105484E-3</v>
      </c>
      <c r="AR86" s="1">
        <v>4.7900783191256553E-3</v>
      </c>
      <c r="AT86" s="1">
        <v>1.0606321221172643E-2</v>
      </c>
    </row>
    <row r="87" spans="1:46">
      <c r="A87">
        <v>84</v>
      </c>
      <c r="AB87" s="1">
        <v>1.0000000000000008E-14</v>
      </c>
      <c r="AD87" s="1">
        <v>9.214625000000011E-11</v>
      </c>
      <c r="AF87" s="1">
        <v>1.3459827175000013E-8</v>
      </c>
      <c r="AH87" s="1">
        <v>4.617221640787504E-7</v>
      </c>
      <c r="AJ87" s="1">
        <v>6.8514485070569359E-6</v>
      </c>
      <c r="AL87" s="1">
        <v>5.7357152487722942E-5</v>
      </c>
      <c r="AN87" s="1">
        <v>3.1326076996197308E-4</v>
      </c>
      <c r="AP87" s="1">
        <v>1.221638641368486E-3</v>
      </c>
      <c r="AR87" s="1">
        <v>3.6151008745991219E-3</v>
      </c>
      <c r="AT87" s="1">
        <v>8.4779187675872447E-3</v>
      </c>
    </row>
    <row r="88" spans="1:46">
      <c r="A88">
        <v>85</v>
      </c>
      <c r="AD88" s="1">
        <v>2.2518000000000022E-11</v>
      </c>
      <c r="AF88" s="1">
        <v>4.9471794000000046E-9</v>
      </c>
      <c r="AH88" s="1">
        <v>2.107147540837502E-7</v>
      </c>
      <c r="AJ88" s="1">
        <v>3.618726642360003E-6</v>
      </c>
      <c r="AL88" s="1">
        <v>3.3834644285445444E-5</v>
      </c>
      <c r="AN88" s="1">
        <v>2.0205792697569432E-4</v>
      </c>
      <c r="AP88" s="1">
        <v>8.4968506344305537E-4</v>
      </c>
      <c r="AR88" s="1">
        <v>2.6849163676591183E-3</v>
      </c>
      <c r="AT88" s="1">
        <v>6.6751971417986387E-3</v>
      </c>
    </row>
    <row r="89" spans="1:46">
      <c r="A89">
        <v>86</v>
      </c>
      <c r="AD89" s="1">
        <v>4.8600000000000055E-12</v>
      </c>
      <c r="AF89" s="1">
        <v>1.7204874000000022E-9</v>
      </c>
      <c r="AH89" s="1">
        <v>9.2763626597500101E-8</v>
      </c>
      <c r="AJ89" s="1">
        <v>1.8597789841477515E-6</v>
      </c>
      <c r="AL89" s="1">
        <v>1.9514084794946272E-5</v>
      </c>
      <c r="AN89" s="1">
        <v>1.2780629722447409E-4</v>
      </c>
      <c r="AP89" s="1">
        <v>5.8069267724807235E-4</v>
      </c>
      <c r="AR89" s="1">
        <v>1.9621121760509288E-3</v>
      </c>
      <c r="AT89" s="1">
        <v>5.1768388722663507E-3</v>
      </c>
    </row>
    <row r="90" spans="1:46">
      <c r="A90">
        <v>87</v>
      </c>
      <c r="AD90" s="1">
        <v>8.9750000000000077E-13</v>
      </c>
      <c r="AF90" s="1">
        <v>5.6289860000000078E-10</v>
      </c>
      <c r="AH90" s="1">
        <v>3.9308973456250035E-8</v>
      </c>
      <c r="AJ90" s="1">
        <v>9.2904571662037598E-7</v>
      </c>
      <c r="AL90" s="1">
        <v>1.099733683473218E-5</v>
      </c>
      <c r="AN90" s="1">
        <v>7.9246349973986199E-5</v>
      </c>
      <c r="AP90" s="1">
        <v>3.898635477318738E-4</v>
      </c>
      <c r="AR90" s="1">
        <v>1.4107274463926558E-3</v>
      </c>
      <c r="AT90" s="1">
        <v>3.9542211938880271E-3</v>
      </c>
    </row>
    <row r="91" spans="1:46">
      <c r="A91">
        <v>88</v>
      </c>
      <c r="AD91" s="1">
        <v>1.3500000000000013E-13</v>
      </c>
      <c r="AF91" s="1">
        <v>1.7203320000000019E-10</v>
      </c>
      <c r="AH91" s="1">
        <v>1.5993975190000015E-8</v>
      </c>
      <c r="AJ91" s="1">
        <v>4.5057457912050047E-7</v>
      </c>
      <c r="AL91" s="1">
        <v>6.0519238127842585E-6</v>
      </c>
      <c r="AN91" s="1">
        <v>4.8148859505574488E-5</v>
      </c>
      <c r="AP91" s="1">
        <v>2.5707025313300618E-4</v>
      </c>
      <c r="AR91" s="1">
        <v>9.9775777522056216E-4</v>
      </c>
      <c r="AT91" s="1">
        <v>2.9745254141739751E-3</v>
      </c>
    </row>
    <row r="92" spans="1:46">
      <c r="A92">
        <v>89</v>
      </c>
      <c r="AD92" s="1">
        <v>1.5000000000000015E-14</v>
      </c>
      <c r="AF92" s="1">
        <v>4.8675600000000058E-11</v>
      </c>
      <c r="AH92" s="1">
        <v>6.2304139375000079E-9</v>
      </c>
      <c r="AJ92" s="1">
        <v>2.1187079788050018E-7</v>
      </c>
      <c r="AL92" s="1">
        <v>3.2497530442619633E-6</v>
      </c>
      <c r="AN92" s="1">
        <v>2.8653990551253138E-5</v>
      </c>
      <c r="AP92" s="1">
        <v>1.6643648523977176E-4</v>
      </c>
      <c r="AR92" s="1">
        <v>6.9406329012335164E-4</v>
      </c>
      <c r="AT92" s="1">
        <v>2.2034029523956122E-3</v>
      </c>
    </row>
    <row r="93" spans="1:46">
      <c r="A93">
        <v>90</v>
      </c>
      <c r="AD93" s="1">
        <v>1.0000000000000009E-15</v>
      </c>
      <c r="AF93" s="1">
        <v>1.2603800000000016E-11</v>
      </c>
      <c r="AH93" s="1">
        <v>2.3158084675000022E-9</v>
      </c>
      <c r="AJ93" s="1">
        <v>9.6449161676562598E-8</v>
      </c>
      <c r="AL93" s="1">
        <v>1.701412784558526E-6</v>
      </c>
      <c r="AN93" s="1">
        <v>1.6694420185138267E-5</v>
      </c>
      <c r="AP93" s="1">
        <v>1.0577335117368767E-4</v>
      </c>
      <c r="AR93" s="1">
        <v>4.7477361002709384E-4</v>
      </c>
      <c r="AT93" s="1">
        <v>1.6071006539698585E-3</v>
      </c>
    </row>
    <row r="94" spans="1:46">
      <c r="A94">
        <v>91</v>
      </c>
      <c r="AF94" s="1">
        <v>2.940800000000003E-12</v>
      </c>
      <c r="AH94" s="1">
        <v>8.1803745000000084E-10</v>
      </c>
      <c r="AJ94" s="1">
        <v>4.2433763942250047E-8</v>
      </c>
      <c r="AL94" s="1">
        <v>8.6773234283816639E-7</v>
      </c>
      <c r="AN94" s="1">
        <v>9.5174326518952711E-6</v>
      </c>
      <c r="AP94" s="1">
        <v>6.5962424497185453E-5</v>
      </c>
      <c r="AR94" s="1">
        <v>3.1930165642681473E-4</v>
      </c>
      <c r="AT94" s="1">
        <v>1.154018070464064E-3</v>
      </c>
    </row>
    <row r="95" spans="1:46">
      <c r="A95">
        <v>92</v>
      </c>
      <c r="AF95" s="1">
        <v>6.0520000000000069E-13</v>
      </c>
      <c r="AH95" s="1">
        <v>2.7330254000000033E-10</v>
      </c>
      <c r="AJ95" s="1">
        <v>1.8008288190000022E-8</v>
      </c>
      <c r="AL95" s="1">
        <v>4.3067627890386297E-7</v>
      </c>
      <c r="AN95" s="1">
        <v>5.3062055247852388E-6</v>
      </c>
      <c r="AP95" s="1">
        <v>4.0351377403650371E-5</v>
      </c>
      <c r="AR95" s="1">
        <v>2.1108042226959553E-4</v>
      </c>
      <c r="AT95" s="1">
        <v>8.1572514691909603E-4</v>
      </c>
    </row>
    <row r="96" spans="1:46">
      <c r="A96">
        <v>93</v>
      </c>
      <c r="AF96" s="1">
        <v>1.0640000000000011E-13</v>
      </c>
      <c r="AH96" s="1">
        <v>8.585833000000011E-11</v>
      </c>
      <c r="AJ96" s="1">
        <v>7.3556820472500068E-9</v>
      </c>
      <c r="AL96" s="1">
        <v>2.0779238823762211E-7</v>
      </c>
      <c r="AN96" s="1">
        <v>2.8913041295814146E-6</v>
      </c>
      <c r="AP96" s="1">
        <v>2.42045199975528E-5</v>
      </c>
      <c r="AR96" s="1">
        <v>1.3712700906084519E-4</v>
      </c>
      <c r="AT96" s="1">
        <v>5.6750765854281801E-4</v>
      </c>
    </row>
    <row r="97" spans="1:46">
      <c r="A97">
        <v>94</v>
      </c>
      <c r="AF97" s="1">
        <v>1.5200000000000017E-14</v>
      </c>
      <c r="AH97" s="1">
        <v>2.5180400000000031E-11</v>
      </c>
      <c r="AJ97" s="1">
        <v>2.8844313142500035E-9</v>
      </c>
      <c r="AL97" s="1">
        <v>9.7340012776562612E-8</v>
      </c>
      <c r="AN97" s="1">
        <v>1.5386934468822305E-6</v>
      </c>
      <c r="AP97" s="1">
        <v>1.4230851077847109E-5</v>
      </c>
      <c r="AR97" s="1">
        <v>8.7521113226711418E-5</v>
      </c>
      <c r="AT97" s="1">
        <v>3.8852991372296272E-4</v>
      </c>
    </row>
    <row r="98" spans="1:46">
      <c r="A98">
        <v>95</v>
      </c>
      <c r="AF98" s="1">
        <v>1.6000000000000015E-15</v>
      </c>
      <c r="AH98" s="1">
        <v>6.8319600000000084E-12</v>
      </c>
      <c r="AJ98" s="1">
        <v>1.0826918775000013E-9</v>
      </c>
      <c r="AL98" s="1">
        <v>4.4212236210668795E-8</v>
      </c>
      <c r="AN98" s="1">
        <v>7.9915797412692675E-7</v>
      </c>
      <c r="AP98" s="1">
        <v>8.1971926203728224E-6</v>
      </c>
      <c r="AR98" s="1">
        <v>5.4864791920302929E-5</v>
      </c>
      <c r="AT98" s="1">
        <v>2.617117647596937E-4</v>
      </c>
    </row>
    <row r="99" spans="1:46">
      <c r="A99">
        <v>96</v>
      </c>
      <c r="AF99" s="1">
        <v>1.000000000000001E-16</v>
      </c>
      <c r="AH99" s="1">
        <v>1.6949000000000022E-12</v>
      </c>
      <c r="AJ99" s="1">
        <v>3.8766791925000041E-10</v>
      </c>
      <c r="AL99" s="1">
        <v>1.9440861739193769E-8</v>
      </c>
      <c r="AN99" s="1">
        <v>4.0473968836406491E-7</v>
      </c>
      <c r="AP99" s="1">
        <v>4.6236501910057917E-6</v>
      </c>
      <c r="AR99" s="1">
        <v>3.3769999418112933E-5</v>
      </c>
      <c r="AT99" s="1">
        <v>1.7341308308385479E-4</v>
      </c>
    </row>
    <row r="100" spans="1:46">
      <c r="A100">
        <v>97</v>
      </c>
      <c r="AH100" s="1">
        <v>3.7850500000000042E-13</v>
      </c>
      <c r="AJ100" s="1">
        <v>1.3187284200000016E-10</v>
      </c>
      <c r="AL100" s="1">
        <v>8.26146167512501E-9</v>
      </c>
      <c r="AN100" s="1">
        <v>1.9970300441514396E-7</v>
      </c>
      <c r="AP100" s="1">
        <v>2.5524451775330706E-6</v>
      </c>
      <c r="AR100" s="1">
        <v>2.040226292309722E-5</v>
      </c>
      <c r="AT100" s="1">
        <v>1.1300723490440562E-4</v>
      </c>
    </row>
    <row r="101" spans="1:46">
      <c r="A101">
        <v>98</v>
      </c>
      <c r="AH101" s="1">
        <v>7.4460000000000068E-14</v>
      </c>
      <c r="AJ101" s="1">
        <v>4.241056725000006E-11</v>
      </c>
      <c r="AL101" s="1">
        <v>3.386188862550004E-9</v>
      </c>
      <c r="AN101" s="1">
        <v>9.5900242467681363E-8</v>
      </c>
      <c r="AP101" s="1">
        <v>1.3782370397087495E-6</v>
      </c>
      <c r="AR101" s="1">
        <v>1.2094180181330091E-5</v>
      </c>
      <c r="AT101" s="1">
        <v>7.2409250180828695E-5</v>
      </c>
    </row>
    <row r="102" spans="1:46">
      <c r="A102">
        <v>99</v>
      </c>
      <c r="AH102" s="1">
        <v>1.2495000000000015E-14</v>
      </c>
      <c r="AJ102" s="1">
        <v>1.2818816000000018E-11</v>
      </c>
      <c r="AL102" s="1">
        <v>1.3356771097500017E-9</v>
      </c>
      <c r="AN102" s="1">
        <v>4.4770656155093798E-8</v>
      </c>
      <c r="AP102" s="1">
        <v>7.2745796722630879E-7</v>
      </c>
      <c r="AR102" s="1">
        <v>7.0315714556992266E-6</v>
      </c>
      <c r="AT102" s="1">
        <v>4.5607268155485154E-5</v>
      </c>
    </row>
    <row r="103" spans="1:46">
      <c r="A103">
        <v>100</v>
      </c>
      <c r="AH103" s="1">
        <v>1.700000000000002E-15</v>
      </c>
      <c r="AJ103" s="1">
        <v>3.615007500000005E-12</v>
      </c>
      <c r="AL103" s="1">
        <v>5.0571364677500056E-10</v>
      </c>
      <c r="AN103" s="1">
        <v>2.0293773547778153E-8</v>
      </c>
      <c r="AP103" s="1">
        <v>3.7506124296831004E-7</v>
      </c>
      <c r="AR103" s="1">
        <v>4.0079130844014392E-6</v>
      </c>
      <c r="AT103" s="1">
        <v>2.822965873697943E-5</v>
      </c>
    </row>
    <row r="104" spans="1:46">
      <c r="A104">
        <v>101</v>
      </c>
      <c r="AH104" s="1">
        <v>1.7000000000000017E-16</v>
      </c>
      <c r="AJ104" s="1">
        <v>9.4248000000000125E-13</v>
      </c>
      <c r="AL104" s="1">
        <v>1.8323964823750024E-10</v>
      </c>
      <c r="AN104" s="1">
        <v>8.9190942930375089E-9</v>
      </c>
      <c r="AP104" s="1">
        <v>1.8874297812024351E-7</v>
      </c>
      <c r="AR104" s="1">
        <v>2.2385657767881273E-6</v>
      </c>
      <c r="AT104" s="1">
        <v>1.716635130790075E-5</v>
      </c>
    </row>
    <row r="105" spans="1:46">
      <c r="A105">
        <v>102</v>
      </c>
      <c r="AH105" s="1">
        <v>1.000000000000001E-17</v>
      </c>
      <c r="AJ105" s="1">
        <v>2.2448925000000028E-13</v>
      </c>
      <c r="AL105" s="1">
        <v>6.3317633475000083E-11</v>
      </c>
      <c r="AN105" s="1">
        <v>3.7947743218187542E-9</v>
      </c>
      <c r="AP105" s="1">
        <v>9.2628444477536235E-8</v>
      </c>
      <c r="AR105" s="1">
        <v>1.2245736330033054E-6</v>
      </c>
      <c r="AT105" s="1">
        <v>1.0252022049819237E-5</v>
      </c>
    </row>
    <row r="106" spans="1:46">
      <c r="A106">
        <v>103</v>
      </c>
      <c r="AJ106" s="1">
        <v>4.8087000000000061E-14</v>
      </c>
      <c r="AL106" s="1">
        <v>2.0778973562500026E-11</v>
      </c>
      <c r="AN106" s="1">
        <v>1.5602348607500018E-9</v>
      </c>
      <c r="AP106" s="1">
        <v>4.4291034390530205E-8</v>
      </c>
      <c r="AR106" s="1">
        <v>6.5572470835812318E-7</v>
      </c>
      <c r="AT106" s="1">
        <v>6.0110021278512439E-6</v>
      </c>
    </row>
    <row r="107" spans="1:46">
      <c r="A107">
        <v>104</v>
      </c>
      <c r="AJ107" s="1">
        <v>9.0630000000000086E-15</v>
      </c>
      <c r="AL107" s="1">
        <v>6.4442314250000088E-12</v>
      </c>
      <c r="AN107" s="1">
        <v>6.1867354390625079E-10</v>
      </c>
      <c r="AP107" s="1">
        <v>2.0612722295340025E-8</v>
      </c>
      <c r="AR107" s="1">
        <v>3.434916434983442E-7</v>
      </c>
      <c r="AT107" s="1">
        <v>3.4587885507916311E-6</v>
      </c>
    </row>
    <row r="108" spans="1:46">
      <c r="A108">
        <v>105</v>
      </c>
      <c r="AJ108" s="1">
        <v>1.4550000000000018E-15</v>
      </c>
      <c r="AL108" s="1">
        <v>1.8774348875000028E-12</v>
      </c>
      <c r="AN108" s="1">
        <v>2.360515028900003E-10</v>
      </c>
      <c r="AP108" s="1">
        <v>9.3261933352940719E-9</v>
      </c>
      <c r="AR108" s="1">
        <v>1.7590617076708208E-7</v>
      </c>
      <c r="AT108" s="1">
        <v>1.9523655068643986E-6</v>
      </c>
    </row>
    <row r="109" spans="1:46">
      <c r="A109">
        <v>106</v>
      </c>
      <c r="AJ109" s="1">
        <v>1.8900000000000024E-16</v>
      </c>
      <c r="AL109" s="1">
        <v>5.1003600000000064E-13</v>
      </c>
      <c r="AN109" s="1">
        <v>8.643390723750009E-11</v>
      </c>
      <c r="AP109" s="1">
        <v>4.0970244620615678E-9</v>
      </c>
      <c r="AR109" s="1">
        <v>8.800385895583368E-8</v>
      </c>
      <c r="AT109" s="1">
        <v>1.0805961903647756E-6</v>
      </c>
    </row>
    <row r="110" spans="1:46">
      <c r="A110">
        <v>107</v>
      </c>
      <c r="AJ110" s="1">
        <v>1.8000000000000018E-17</v>
      </c>
      <c r="AL110" s="1">
        <v>1.2801202500000014E-13</v>
      </c>
      <c r="AN110" s="1">
        <v>3.0281153575000041E-11</v>
      </c>
      <c r="AP110" s="1">
        <v>1.7450536426089396E-9</v>
      </c>
      <c r="AR110" s="1">
        <v>4.2976752264759234E-8</v>
      </c>
      <c r="AT110" s="1">
        <v>5.8616482806789445E-7</v>
      </c>
    </row>
    <row r="111" spans="1:46">
      <c r="A111">
        <v>108</v>
      </c>
      <c r="AJ111" s="1">
        <v>1.000000000000001E-18</v>
      </c>
      <c r="AL111" s="1">
        <v>2.9330775000000031E-14</v>
      </c>
      <c r="AN111" s="1">
        <v>1.0114132428125014E-11</v>
      </c>
      <c r="AP111" s="1">
        <v>7.1950042231287584E-10</v>
      </c>
      <c r="AR111" s="1">
        <v>2.0469089649233309E-8</v>
      </c>
      <c r="AT111" s="1">
        <v>3.1145904830823058E-7</v>
      </c>
    </row>
    <row r="112" spans="1:46">
      <c r="A112">
        <v>109</v>
      </c>
      <c r="AL112" s="1">
        <v>6.0382000000000073E-15</v>
      </c>
      <c r="AN112" s="1">
        <v>3.2072479750000042E-12</v>
      </c>
      <c r="AP112" s="1">
        <v>2.8665099095128164E-10</v>
      </c>
      <c r="AR112" s="1">
        <v>9.4990538390550797E-9</v>
      </c>
      <c r="AT112" s="1">
        <v>1.6201607104769839E-7</v>
      </c>
    </row>
    <row r="113" spans="1:46">
      <c r="A113">
        <v>110</v>
      </c>
      <c r="AL113" s="1">
        <v>1.0925000000000013E-15</v>
      </c>
      <c r="AN113" s="1">
        <v>9.6075134000000162E-13</v>
      </c>
      <c r="AP113" s="1">
        <v>1.1012609764275014E-10</v>
      </c>
      <c r="AR113" s="1">
        <v>4.2906173340674598E-9</v>
      </c>
      <c r="AT113" s="1">
        <v>8.2455647447033692E-8</v>
      </c>
    </row>
    <row r="114" spans="1:46">
      <c r="A114">
        <v>111</v>
      </c>
      <c r="AL114" s="1">
        <v>1.6815000000000023E-16</v>
      </c>
      <c r="AN114" s="1">
        <v>2.7022987500000043E-13</v>
      </c>
      <c r="AP114" s="1">
        <v>4.0703529021968806E-11</v>
      </c>
      <c r="AR114" s="1">
        <v>1.8841192942052273E-9</v>
      </c>
      <c r="AT114" s="1">
        <v>4.1029181973956299E-8</v>
      </c>
    </row>
    <row r="115" spans="1:46">
      <c r="A115">
        <v>112</v>
      </c>
      <c r="AL115" s="1">
        <v>2.0900000000000026E-17</v>
      </c>
      <c r="AN115" s="1">
        <v>7.0837225000000094E-14</v>
      </c>
      <c r="AP115" s="1">
        <v>1.4435127499875017E-11</v>
      </c>
      <c r="AR115" s="1">
        <v>8.0330664535636041E-10</v>
      </c>
      <c r="AT115" s="1">
        <v>1.9945890418129013E-8</v>
      </c>
    </row>
    <row r="116" spans="1:46">
      <c r="A116">
        <v>113</v>
      </c>
      <c r="AL116" s="1">
        <v>1.9000000000000022E-18</v>
      </c>
      <c r="AN116" s="1">
        <v>1.7144650000000018E-14</v>
      </c>
      <c r="AP116" s="1">
        <v>4.8968461775625069E-12</v>
      </c>
      <c r="AR116" s="1">
        <v>3.3205400700821292E-10</v>
      </c>
      <c r="AT116" s="1">
        <v>9.4656380795005261E-9</v>
      </c>
    </row>
    <row r="117" spans="1:46">
      <c r="A117">
        <v>114</v>
      </c>
      <c r="AL117" s="1">
        <v>1.0000000000000011E-19</v>
      </c>
      <c r="AN117" s="1">
        <v>3.7852750000000039E-15</v>
      </c>
      <c r="AP117" s="1">
        <v>1.5832763970625021E-12</v>
      </c>
      <c r="AR117" s="1">
        <v>1.3285712725262672E-10</v>
      </c>
      <c r="AT117" s="1">
        <v>4.3812305405964399E-9</v>
      </c>
    </row>
    <row r="118" spans="1:46">
      <c r="A118">
        <v>115</v>
      </c>
      <c r="AN118" s="1">
        <v>7.5024000000000102E-16</v>
      </c>
      <c r="AP118" s="1">
        <v>4.8584673900000079E-13</v>
      </c>
      <c r="AR118" s="1">
        <v>5.1358872123556323E-11</v>
      </c>
      <c r="AT118" s="1">
        <v>1.9759120561715527E-9</v>
      </c>
    </row>
    <row r="119" spans="1:46">
      <c r="A119">
        <v>116</v>
      </c>
      <c r="AN119" s="1">
        <v>1.3055000000000014E-16</v>
      </c>
      <c r="AP119" s="1">
        <v>1.4078187900000026E-13</v>
      </c>
      <c r="AR119" s="1">
        <v>1.9142632057243776E-11</v>
      </c>
      <c r="AT119" s="1">
        <v>8.6735423643118723E-10</v>
      </c>
    </row>
    <row r="120" spans="1:46">
      <c r="A120">
        <v>117</v>
      </c>
      <c r="AN120" s="1">
        <v>1.9300000000000025E-17</v>
      </c>
      <c r="AP120" s="1">
        <v>3.8286116750000063E-14</v>
      </c>
      <c r="AR120" s="1">
        <v>6.8630911648062586E-12</v>
      </c>
      <c r="AT120" s="1">
        <v>3.7013939688471755E-10</v>
      </c>
    </row>
    <row r="121" spans="1:46">
      <c r="A121">
        <v>118</v>
      </c>
      <c r="AN121" s="1">
        <v>2.3000000000000028E-18</v>
      </c>
      <c r="AP121" s="1">
        <v>9.6987135000000145E-15</v>
      </c>
      <c r="AR121" s="1">
        <v>2.3604575629937529E-12</v>
      </c>
      <c r="AT121" s="1">
        <v>1.5335562070816647E-10</v>
      </c>
    </row>
    <row r="122" spans="1:46">
      <c r="A122">
        <v>119</v>
      </c>
      <c r="AN122" s="1">
        <v>2.0000000000000026E-19</v>
      </c>
      <c r="AP122" s="1">
        <v>2.2670580000000025E-15</v>
      </c>
      <c r="AR122" s="1">
        <v>7.7638078883750109E-13</v>
      </c>
      <c r="AT122" s="1">
        <v>6.159701528309149E-11</v>
      </c>
    </row>
    <row r="123" spans="1:46">
      <c r="A123">
        <v>120</v>
      </c>
      <c r="AN123" s="1">
        <v>1.0000000000000011E-20</v>
      </c>
      <c r="AP123" s="1">
        <v>4.8306650000000061E-16</v>
      </c>
      <c r="AR123" s="1">
        <v>2.4331811411875039E-13</v>
      </c>
      <c r="AT123" s="1">
        <v>2.3945776733596125E-11</v>
      </c>
    </row>
    <row r="124" spans="1:46">
      <c r="A124">
        <v>121</v>
      </c>
      <c r="AP124" s="1">
        <v>9.2326500000000126E-17</v>
      </c>
      <c r="AR124" s="1">
        <v>7.2349070400000132E-14</v>
      </c>
      <c r="AT124" s="1">
        <v>8.9929429717875128E-12</v>
      </c>
    </row>
    <row r="125" spans="1:46">
      <c r="A125">
        <v>122</v>
      </c>
      <c r="AP125" s="1">
        <v>1.5477000000000017E-17</v>
      </c>
      <c r="AR125" s="1">
        <v>2.030629590000004E-14</v>
      </c>
      <c r="AT125" s="1">
        <v>3.255871843553129E-12</v>
      </c>
    </row>
    <row r="126" spans="1:46">
      <c r="A126">
        <v>123</v>
      </c>
      <c r="AP126" s="1">
        <v>2.2015000000000029E-18</v>
      </c>
      <c r="AR126" s="1">
        <v>5.3466891500000082E-15</v>
      </c>
      <c r="AT126" s="1">
        <v>1.1336751357203139E-12</v>
      </c>
    </row>
    <row r="127" spans="1:46">
      <c r="A127">
        <v>124</v>
      </c>
      <c r="AP127" s="1">
        <v>2.5200000000000033E-19</v>
      </c>
      <c r="AR127" s="1">
        <v>1.3106852000000019E-15</v>
      </c>
      <c r="AT127" s="1">
        <v>3.7859775003437554E-13</v>
      </c>
    </row>
    <row r="128" spans="1:46">
      <c r="A128">
        <v>125</v>
      </c>
      <c r="AP128" s="1">
        <v>2.1000000000000026E-20</v>
      </c>
      <c r="AR128" s="1">
        <v>2.9630260000000037E-16</v>
      </c>
      <c r="AT128" s="1">
        <v>1.2088265789062518E-13</v>
      </c>
    </row>
    <row r="129" spans="1:46">
      <c r="A129">
        <v>126</v>
      </c>
      <c r="AP129" s="1">
        <v>1.0000000000000012E-21</v>
      </c>
      <c r="AR129" s="1">
        <v>6.1020575000000085E-17</v>
      </c>
      <c r="AT129" s="1">
        <v>3.676619369437506E-14</v>
      </c>
    </row>
    <row r="130" spans="1:46">
      <c r="A130">
        <v>127</v>
      </c>
      <c r="AR130" s="1">
        <v>1.1262900000000016E-17</v>
      </c>
      <c r="AT130" s="1">
        <v>1.060599290375002E-14</v>
      </c>
    </row>
    <row r="131" spans="1:46">
      <c r="A131">
        <v>128</v>
      </c>
      <c r="AR131" s="1">
        <v>1.8216000000000019E-18</v>
      </c>
      <c r="AT131" s="1">
        <v>2.8869007750000058E-15</v>
      </c>
    </row>
    <row r="132" spans="1:46">
      <c r="A132">
        <v>129</v>
      </c>
      <c r="AR132" s="1">
        <v>2.497000000000003E-19</v>
      </c>
      <c r="AT132" s="1">
        <v>7.3685902125000117E-16</v>
      </c>
    </row>
    <row r="133" spans="1:46">
      <c r="A133">
        <v>130</v>
      </c>
      <c r="AR133" s="1">
        <v>2.7500000000000034E-20</v>
      </c>
      <c r="AT133" s="1">
        <v>1.750190750000003E-16</v>
      </c>
    </row>
    <row r="134" spans="1:46">
      <c r="A134">
        <v>131</v>
      </c>
      <c r="AR134" s="1">
        <v>2.2000000000000031E-21</v>
      </c>
      <c r="AT134" s="1">
        <v>3.8314952500000052E-17</v>
      </c>
    </row>
    <row r="135" spans="1:46">
      <c r="A135">
        <v>132</v>
      </c>
      <c r="AR135" s="1">
        <v>1.0000000000000012E-22</v>
      </c>
      <c r="AT135" s="1">
        <v>7.6361725000000106E-18</v>
      </c>
    </row>
    <row r="136" spans="1:46">
      <c r="A136">
        <v>133</v>
      </c>
      <c r="AT136" s="1">
        <v>1.3629800000000019E-18</v>
      </c>
    </row>
    <row r="137" spans="1:46">
      <c r="A137">
        <v>134</v>
      </c>
      <c r="AT137" s="1">
        <v>2.1298000000000025E-19</v>
      </c>
    </row>
    <row r="138" spans="1:46">
      <c r="A138">
        <v>135</v>
      </c>
      <c r="AT138" s="1">
        <v>2.8175000000000033E-20</v>
      </c>
    </row>
    <row r="139" spans="1:46">
      <c r="A139">
        <v>136</v>
      </c>
      <c r="AT139" s="1">
        <v>2.9900000000000042E-21</v>
      </c>
    </row>
    <row r="140" spans="1:46">
      <c r="A140">
        <v>137</v>
      </c>
      <c r="AT140" s="1">
        <v>2.3000000000000036E-22</v>
      </c>
    </row>
    <row r="141" spans="1:46">
      <c r="AT141" s="1">
        <v>1.0000000000000013E-23</v>
      </c>
    </row>
    <row r="142" spans="1:46">
      <c r="AT142" s="1"/>
    </row>
  </sheetData>
  <sheetProtection sheet="1" objects="1" scenarios="1" selectLockedCells="1" selectUnlockedCells="1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A188"/>
  <sheetViews>
    <sheetView workbookViewId="0">
      <pane xSplit="2" ySplit="1" topLeftCell="C26" activePane="bottomRight" state="frozen"/>
      <selection pane="topRight" activeCell="C1" sqref="C1"/>
      <selection pane="bottomLeft" activeCell="A2" sqref="A2"/>
      <selection pane="bottomRight" activeCell="A82" sqref="A82"/>
    </sheetView>
  </sheetViews>
  <sheetFormatPr baseColWidth="10" defaultRowHeight="15"/>
  <cols>
    <col min="1" max="1" width="12" customWidth="1"/>
    <col min="2" max="14" width="4.7109375" customWidth="1"/>
    <col min="15" max="28" width="6.140625" customWidth="1"/>
    <col min="29" max="36" width="6.5703125" customWidth="1"/>
    <col min="37" max="43" width="5.7109375" customWidth="1"/>
    <col min="44" max="50" width="5.85546875" customWidth="1"/>
    <col min="51" max="68" width="5.7109375" customWidth="1"/>
    <col min="69" max="81" width="5.85546875" customWidth="1"/>
    <col min="82" max="87" width="6.42578125" customWidth="1"/>
    <col min="88" max="93" width="6.28515625" customWidth="1"/>
    <col min="94" max="104" width="4.7109375" customWidth="1"/>
  </cols>
  <sheetData>
    <row r="1" spans="1:105">
      <c r="A1" s="6">
        <v>1</v>
      </c>
      <c r="C1" s="5">
        <v>1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  <c r="AO1" s="5">
        <v>39</v>
      </c>
      <c r="AP1" s="5">
        <v>40</v>
      </c>
      <c r="AQ1" s="5">
        <v>41</v>
      </c>
      <c r="AR1" s="5">
        <v>42</v>
      </c>
      <c r="AS1" s="5">
        <v>43</v>
      </c>
      <c r="AT1" s="5">
        <v>44</v>
      </c>
      <c r="AU1" s="5">
        <v>45</v>
      </c>
      <c r="AV1" s="5">
        <v>46</v>
      </c>
      <c r="AW1" s="5">
        <v>47</v>
      </c>
      <c r="AX1" s="5">
        <v>48</v>
      </c>
      <c r="AY1" s="5">
        <v>49</v>
      </c>
      <c r="AZ1" s="5">
        <v>50</v>
      </c>
      <c r="BA1" s="5">
        <v>51</v>
      </c>
      <c r="BB1" s="5">
        <v>52</v>
      </c>
      <c r="BC1" s="5">
        <v>53</v>
      </c>
      <c r="BD1" s="5">
        <v>54</v>
      </c>
      <c r="BE1" s="5">
        <v>55</v>
      </c>
      <c r="BF1" s="5">
        <v>56</v>
      </c>
      <c r="BG1" s="5">
        <v>57</v>
      </c>
      <c r="BH1" s="5">
        <v>58</v>
      </c>
      <c r="BI1" s="5">
        <v>59</v>
      </c>
      <c r="BJ1" s="5">
        <v>60</v>
      </c>
      <c r="BK1" s="5">
        <v>61</v>
      </c>
      <c r="BL1" s="5">
        <v>62</v>
      </c>
      <c r="BM1" s="5">
        <v>63</v>
      </c>
      <c r="BN1" s="5">
        <v>64</v>
      </c>
      <c r="BO1" s="5">
        <v>65</v>
      </c>
      <c r="BP1" s="5">
        <v>66</v>
      </c>
      <c r="BQ1" s="5">
        <v>67</v>
      </c>
      <c r="BR1" s="5">
        <v>68</v>
      </c>
      <c r="BS1" s="5">
        <v>69</v>
      </c>
      <c r="BT1" s="5">
        <v>70</v>
      </c>
      <c r="BU1" s="5">
        <v>71</v>
      </c>
      <c r="BV1" s="5">
        <v>72</v>
      </c>
      <c r="BW1" s="5">
        <v>73</v>
      </c>
      <c r="BX1" s="5">
        <v>74</v>
      </c>
      <c r="BY1" s="5">
        <v>75</v>
      </c>
      <c r="BZ1" s="5">
        <v>76</v>
      </c>
      <c r="CA1" s="5">
        <v>77</v>
      </c>
      <c r="CB1" s="5">
        <v>78</v>
      </c>
      <c r="CC1" s="5">
        <v>79</v>
      </c>
      <c r="CD1" s="5">
        <v>80</v>
      </c>
      <c r="CE1" s="5">
        <v>81</v>
      </c>
      <c r="CF1" s="5">
        <v>82</v>
      </c>
      <c r="CG1" s="5">
        <v>83</v>
      </c>
      <c r="CH1" s="5">
        <v>84</v>
      </c>
      <c r="CI1" s="5">
        <v>85</v>
      </c>
      <c r="CJ1" s="5">
        <v>86</v>
      </c>
      <c r="CK1" s="5">
        <v>87</v>
      </c>
      <c r="CL1" s="5">
        <v>88</v>
      </c>
      <c r="CM1" s="5">
        <v>89</v>
      </c>
      <c r="CN1" s="5">
        <v>90</v>
      </c>
      <c r="CO1" s="5">
        <v>91</v>
      </c>
      <c r="CP1" s="5">
        <v>92</v>
      </c>
      <c r="CQ1" s="5">
        <v>93</v>
      </c>
      <c r="CR1" s="5">
        <v>94</v>
      </c>
      <c r="CS1" s="5">
        <v>95</v>
      </c>
      <c r="CT1" s="5">
        <v>96</v>
      </c>
      <c r="CU1" s="5">
        <v>97</v>
      </c>
      <c r="CV1" s="5">
        <v>98</v>
      </c>
      <c r="CW1" s="5">
        <v>99</v>
      </c>
      <c r="CX1" s="5">
        <v>100</v>
      </c>
      <c r="CY1" s="5">
        <v>101</v>
      </c>
      <c r="CZ1" s="5">
        <v>102</v>
      </c>
      <c r="DA1" s="5">
        <v>103</v>
      </c>
    </row>
    <row r="2" spans="1:105">
      <c r="A2" s="5">
        <v>1</v>
      </c>
      <c r="B2">
        <f>6*proba1</f>
        <v>1.5</v>
      </c>
      <c r="C2">
        <v>1.8</v>
      </c>
      <c r="BY2" s="5"/>
      <c r="BZ2" s="5"/>
    </row>
    <row r="3" spans="1:105">
      <c r="A3" s="5">
        <v>2</v>
      </c>
      <c r="B3">
        <f>6*proba2</f>
        <v>1.2000000000000002</v>
      </c>
      <c r="D3">
        <v>1.2</v>
      </c>
      <c r="BY3" s="5"/>
      <c r="BZ3" s="5"/>
    </row>
    <row r="4" spans="1:105">
      <c r="A4" s="5">
        <v>3</v>
      </c>
      <c r="B4">
        <f>6*proba3</f>
        <v>0.89999999999999991</v>
      </c>
      <c r="E4">
        <v>0.6</v>
      </c>
      <c r="BY4" s="5"/>
      <c r="BZ4" s="5"/>
    </row>
    <row r="5" spans="1:105">
      <c r="A5" s="5">
        <v>4</v>
      </c>
      <c r="B5">
        <f>6*proba4</f>
        <v>1.2000000000000002</v>
      </c>
      <c r="F5">
        <v>1.2</v>
      </c>
      <c r="BY5" s="5"/>
      <c r="BZ5" s="5"/>
    </row>
    <row r="6" spans="1:105">
      <c r="A6" s="5">
        <v>5</v>
      </c>
      <c r="B6">
        <f>6*proba5</f>
        <v>0.60000000000000009</v>
      </c>
      <c r="G6">
        <v>0.6</v>
      </c>
      <c r="BY6" s="5"/>
      <c r="BZ6" s="5"/>
    </row>
    <row r="7" spans="1:105">
      <c r="A7" s="5">
        <v>6</v>
      </c>
      <c r="B7">
        <f>6*proba6</f>
        <v>0.60000000000000009</v>
      </c>
      <c r="H7">
        <v>0.6</v>
      </c>
      <c r="BY7" s="5"/>
      <c r="BZ7" s="5"/>
    </row>
    <row r="8" spans="1:105">
      <c r="A8" s="4">
        <f>SUM(C8:BZ8)</f>
        <v>5.9999999999999991</v>
      </c>
      <c r="B8" s="3">
        <f t="shared" ref="B8:H8" si="0">SUM(B2:B7)</f>
        <v>6</v>
      </c>
      <c r="C8" s="3">
        <f t="shared" si="0"/>
        <v>1.8</v>
      </c>
      <c r="D8" s="3">
        <f t="shared" si="0"/>
        <v>1.2</v>
      </c>
      <c r="E8" s="3">
        <f t="shared" si="0"/>
        <v>0.6</v>
      </c>
      <c r="F8" s="3">
        <f t="shared" si="0"/>
        <v>1.2</v>
      </c>
      <c r="G8" s="3">
        <f t="shared" si="0"/>
        <v>0.6</v>
      </c>
      <c r="H8" s="3">
        <f t="shared" si="0"/>
        <v>0.6</v>
      </c>
      <c r="BY8" s="5"/>
      <c r="BZ8" s="5"/>
    </row>
    <row r="9" spans="1:105">
      <c r="BY9" s="5"/>
      <c r="BZ9" s="5"/>
    </row>
    <row r="10" spans="1:105">
      <c r="A10" s="6">
        <v>2</v>
      </c>
      <c r="BY10" s="5"/>
      <c r="BZ10" s="5"/>
    </row>
    <row r="11" spans="1:105">
      <c r="A11" s="5">
        <v>1</v>
      </c>
      <c r="B11">
        <f>6*proba1</f>
        <v>1.5</v>
      </c>
      <c r="D11">
        <f t="array" ref="D11:I11">$C$8:$H$8*$B11</f>
        <v>2.7</v>
      </c>
      <c r="E11">
        <v>1.7999999999999998</v>
      </c>
      <c r="F11">
        <v>0.89999999999999991</v>
      </c>
      <c r="G11">
        <v>1.7999999999999998</v>
      </c>
      <c r="H11">
        <v>0.89999999999999991</v>
      </c>
      <c r="I11">
        <v>0.89999999999999991</v>
      </c>
      <c r="BY11" s="5"/>
      <c r="BZ11" s="5"/>
    </row>
    <row r="12" spans="1:105">
      <c r="A12" s="5">
        <v>2</v>
      </c>
      <c r="B12">
        <f>6*proba2</f>
        <v>1.2000000000000002</v>
      </c>
      <c r="E12">
        <f t="array" ref="E12:J12">$C$8:$H$8*$B12</f>
        <v>2.1600000000000006</v>
      </c>
      <c r="F12">
        <v>1.4400000000000002</v>
      </c>
      <c r="G12">
        <v>0.72000000000000008</v>
      </c>
      <c r="H12">
        <v>1.4400000000000002</v>
      </c>
      <c r="I12">
        <v>0.72000000000000008</v>
      </c>
      <c r="J12">
        <v>0.72000000000000008</v>
      </c>
      <c r="BY12" s="5"/>
      <c r="BZ12" s="5"/>
    </row>
    <row r="13" spans="1:105">
      <c r="A13" s="5">
        <v>3</v>
      </c>
      <c r="B13">
        <f>6*proba3</f>
        <v>0.89999999999999991</v>
      </c>
      <c r="F13">
        <f t="array" ref="F13:K13">$C$8:$H$8*$B13</f>
        <v>1.6199999999999999</v>
      </c>
      <c r="G13">
        <v>1.0799999999999998</v>
      </c>
      <c r="H13">
        <v>0.53999999999999992</v>
      </c>
      <c r="I13">
        <v>1.0799999999999998</v>
      </c>
      <c r="J13">
        <v>0.53999999999999992</v>
      </c>
      <c r="K13">
        <v>0.53999999999999992</v>
      </c>
      <c r="BY13" s="5"/>
      <c r="BZ13" s="5"/>
    </row>
    <row r="14" spans="1:105">
      <c r="A14" s="5">
        <v>4</v>
      </c>
      <c r="B14">
        <f>6*proba4</f>
        <v>1.2000000000000002</v>
      </c>
      <c r="G14">
        <f t="array" ref="G14:L14">$C$8:$H$8*$B14</f>
        <v>2.1600000000000006</v>
      </c>
      <c r="H14">
        <v>1.4400000000000002</v>
      </c>
      <c r="I14">
        <v>0.72000000000000008</v>
      </c>
      <c r="J14">
        <v>1.4400000000000002</v>
      </c>
      <c r="K14">
        <v>0.72000000000000008</v>
      </c>
      <c r="L14">
        <v>0.72000000000000008</v>
      </c>
      <c r="BY14" s="5"/>
      <c r="BZ14" s="5"/>
    </row>
    <row r="15" spans="1:105">
      <c r="A15" s="5">
        <v>5</v>
      </c>
      <c r="B15">
        <f>6*proba5</f>
        <v>0.60000000000000009</v>
      </c>
      <c r="H15">
        <f t="array" ref="H15:M15">$C$8:$H$8*$B15</f>
        <v>1.0800000000000003</v>
      </c>
      <c r="I15">
        <v>0.72000000000000008</v>
      </c>
      <c r="J15">
        <v>0.36000000000000004</v>
      </c>
      <c r="K15">
        <v>0.72000000000000008</v>
      </c>
      <c r="L15">
        <v>0.36000000000000004</v>
      </c>
      <c r="M15">
        <v>0.36000000000000004</v>
      </c>
      <c r="BY15" s="5"/>
      <c r="BZ15" s="5"/>
    </row>
    <row r="16" spans="1:105">
      <c r="A16" s="5">
        <v>6</v>
      </c>
      <c r="B16">
        <f>6*proba6</f>
        <v>0.60000000000000009</v>
      </c>
      <c r="I16">
        <f t="array" ref="I16:N16">$C$8:$H$8*$B16</f>
        <v>1.0800000000000003</v>
      </c>
      <c r="J16">
        <v>0.72000000000000008</v>
      </c>
      <c r="K16">
        <v>0.36000000000000004</v>
      </c>
      <c r="L16">
        <v>0.72000000000000008</v>
      </c>
      <c r="M16">
        <v>0.36000000000000004</v>
      </c>
      <c r="N16">
        <v>0.36000000000000004</v>
      </c>
      <c r="BY16" s="5"/>
      <c r="BZ16" s="5"/>
    </row>
    <row r="17" spans="1:78">
      <c r="A17" s="4">
        <f>SUM(C17:BZ17)</f>
        <v>36</v>
      </c>
      <c r="B17" s="3">
        <f>SUM(B11:B16)</f>
        <v>6</v>
      </c>
      <c r="D17" s="3">
        <f t="shared" ref="D17:N17" si="1">SUM(D11:D16)</f>
        <v>2.7</v>
      </c>
      <c r="E17" s="3">
        <f t="shared" si="1"/>
        <v>3.9600000000000004</v>
      </c>
      <c r="F17" s="3">
        <f t="shared" si="1"/>
        <v>3.96</v>
      </c>
      <c r="G17" s="3">
        <f t="shared" si="1"/>
        <v>5.76</v>
      </c>
      <c r="H17" s="3">
        <f t="shared" si="1"/>
        <v>5.4</v>
      </c>
      <c r="I17" s="3">
        <f t="shared" si="1"/>
        <v>5.2200000000000006</v>
      </c>
      <c r="J17" s="3">
        <f t="shared" si="1"/>
        <v>3.7800000000000002</v>
      </c>
      <c r="K17" s="3">
        <f t="shared" si="1"/>
        <v>2.34</v>
      </c>
      <c r="L17" s="3">
        <f t="shared" si="1"/>
        <v>1.8000000000000003</v>
      </c>
      <c r="M17" s="3">
        <f t="shared" si="1"/>
        <v>0.72000000000000008</v>
      </c>
      <c r="N17" s="3">
        <f t="shared" si="1"/>
        <v>0.36000000000000004</v>
      </c>
      <c r="BY17" s="5"/>
      <c r="BZ17" s="5"/>
    </row>
    <row r="18" spans="1:78">
      <c r="BY18" s="5"/>
      <c r="BZ18" s="5"/>
    </row>
    <row r="19" spans="1:78">
      <c r="A19" s="6">
        <v>3</v>
      </c>
      <c r="BY19" s="5"/>
      <c r="BZ19" s="5"/>
    </row>
    <row r="20" spans="1:78">
      <c r="A20" s="5">
        <v>1</v>
      </c>
      <c r="B20">
        <f>6*proba1</f>
        <v>1.5</v>
      </c>
      <c r="E20">
        <f t="array" ref="E20:O20">$D$17:$N$17*$B20</f>
        <v>4.0500000000000007</v>
      </c>
      <c r="F20">
        <v>5.94</v>
      </c>
      <c r="G20">
        <v>5.9399999999999995</v>
      </c>
      <c r="H20">
        <v>8.64</v>
      </c>
      <c r="I20">
        <v>8.1000000000000014</v>
      </c>
      <c r="J20">
        <v>7.830000000000001</v>
      </c>
      <c r="K20">
        <v>5.67</v>
      </c>
      <c r="L20">
        <v>3.51</v>
      </c>
      <c r="M20">
        <v>2.7</v>
      </c>
      <c r="N20">
        <v>1.08</v>
      </c>
      <c r="O20">
        <v>0.54</v>
      </c>
      <c r="BY20" s="5"/>
      <c r="BZ20" s="5"/>
    </row>
    <row r="21" spans="1:78">
      <c r="A21" s="5">
        <v>2</v>
      </c>
      <c r="B21">
        <f>6*proba2</f>
        <v>1.2000000000000002</v>
      </c>
      <c r="F21">
        <f t="array" ref="F21:P21">$D$17:$N$17*$B21</f>
        <v>3.2400000000000007</v>
      </c>
      <c r="G21">
        <v>4.7520000000000016</v>
      </c>
      <c r="H21">
        <v>4.7520000000000007</v>
      </c>
      <c r="I21">
        <v>6.9120000000000008</v>
      </c>
      <c r="J21">
        <v>6.4800000000000013</v>
      </c>
      <c r="K21">
        <v>6.264000000000002</v>
      </c>
      <c r="L21">
        <v>4.5360000000000014</v>
      </c>
      <c r="M21">
        <v>2.8080000000000003</v>
      </c>
      <c r="N21">
        <v>2.1600000000000006</v>
      </c>
      <c r="O21">
        <v>0.86400000000000021</v>
      </c>
      <c r="P21">
        <v>0.43200000000000011</v>
      </c>
      <c r="BY21" s="5"/>
      <c r="BZ21" s="5"/>
    </row>
    <row r="22" spans="1:78">
      <c r="A22" s="5">
        <v>3</v>
      </c>
      <c r="B22">
        <f>6*proba3</f>
        <v>0.89999999999999991</v>
      </c>
      <c r="G22">
        <f t="array" ref="G22:Q22">$D$17:$N$17*$B22</f>
        <v>2.4299999999999997</v>
      </c>
      <c r="H22">
        <v>3.5640000000000001</v>
      </c>
      <c r="I22">
        <v>3.5639999999999996</v>
      </c>
      <c r="J22">
        <v>5.1839999999999993</v>
      </c>
      <c r="K22">
        <v>4.8599999999999994</v>
      </c>
      <c r="L22">
        <v>4.6980000000000004</v>
      </c>
      <c r="M22">
        <v>3.4019999999999997</v>
      </c>
      <c r="N22">
        <v>2.1059999999999999</v>
      </c>
      <c r="O22">
        <v>1.62</v>
      </c>
      <c r="P22">
        <v>0.64800000000000002</v>
      </c>
      <c r="Q22">
        <v>0.32400000000000001</v>
      </c>
      <c r="BY22" s="5"/>
      <c r="BZ22" s="5"/>
    </row>
    <row r="23" spans="1:78">
      <c r="A23" s="5">
        <v>4</v>
      </c>
      <c r="B23">
        <f>6*proba4</f>
        <v>1.2000000000000002</v>
      </c>
      <c r="H23">
        <f t="array" ref="H23:R23">$D$17:$N$17*$B23</f>
        <v>3.2400000000000007</v>
      </c>
      <c r="I23">
        <v>4.7520000000000016</v>
      </c>
      <c r="J23">
        <v>4.7520000000000007</v>
      </c>
      <c r="K23">
        <v>6.9120000000000008</v>
      </c>
      <c r="L23">
        <v>6.4800000000000013</v>
      </c>
      <c r="M23">
        <v>6.264000000000002</v>
      </c>
      <c r="N23">
        <v>4.5360000000000014</v>
      </c>
      <c r="O23">
        <v>2.8080000000000003</v>
      </c>
      <c r="P23">
        <v>2.1600000000000006</v>
      </c>
      <c r="Q23">
        <v>0.86400000000000021</v>
      </c>
      <c r="R23">
        <v>0.43200000000000011</v>
      </c>
      <c r="BY23" s="5"/>
      <c r="BZ23" s="5"/>
    </row>
    <row r="24" spans="1:78">
      <c r="A24" s="5">
        <v>5</v>
      </c>
      <c r="B24">
        <f>6*proba5</f>
        <v>0.60000000000000009</v>
      </c>
      <c r="I24">
        <f t="array" ref="I24:S24">$D$17:$N$17*$B24</f>
        <v>1.6200000000000003</v>
      </c>
      <c r="J24">
        <v>2.3760000000000008</v>
      </c>
      <c r="K24">
        <v>2.3760000000000003</v>
      </c>
      <c r="L24">
        <v>3.4560000000000004</v>
      </c>
      <c r="M24">
        <v>3.2400000000000007</v>
      </c>
      <c r="N24">
        <v>3.132000000000001</v>
      </c>
      <c r="O24">
        <v>2.2680000000000007</v>
      </c>
      <c r="P24">
        <v>1.4040000000000001</v>
      </c>
      <c r="Q24">
        <v>1.0800000000000003</v>
      </c>
      <c r="R24">
        <v>0.43200000000000011</v>
      </c>
      <c r="S24">
        <v>0.21600000000000005</v>
      </c>
      <c r="BY24" s="5"/>
      <c r="BZ24" s="5"/>
    </row>
    <row r="25" spans="1:78">
      <c r="A25" s="5">
        <v>6</v>
      </c>
      <c r="B25">
        <f>6*proba6</f>
        <v>0.60000000000000009</v>
      </c>
      <c r="J25">
        <f t="array" ref="J25:T25">$D$17:$N$17*$B25</f>
        <v>1.6200000000000003</v>
      </c>
      <c r="K25">
        <v>2.3760000000000008</v>
      </c>
      <c r="L25">
        <v>2.3760000000000003</v>
      </c>
      <c r="M25">
        <v>3.4560000000000004</v>
      </c>
      <c r="N25">
        <v>3.2400000000000007</v>
      </c>
      <c r="O25">
        <v>3.132000000000001</v>
      </c>
      <c r="P25">
        <v>2.2680000000000007</v>
      </c>
      <c r="Q25">
        <v>1.4040000000000001</v>
      </c>
      <c r="R25">
        <v>1.0800000000000003</v>
      </c>
      <c r="S25">
        <v>0.43200000000000011</v>
      </c>
      <c r="T25">
        <v>0.21600000000000005</v>
      </c>
      <c r="BY25" s="5"/>
      <c r="BZ25" s="5"/>
    </row>
    <row r="26" spans="1:78">
      <c r="A26" s="4">
        <f>SUM(C26:BZ26)</f>
        <v>216.00000000000003</v>
      </c>
      <c r="B26" s="3">
        <f>SUM(B20:B25)</f>
        <v>6</v>
      </c>
      <c r="E26" s="3">
        <f t="shared" ref="E26:T26" si="2">SUM(E20:E25)</f>
        <v>4.0500000000000007</v>
      </c>
      <c r="F26" s="3">
        <f t="shared" si="2"/>
        <v>9.1800000000000015</v>
      </c>
      <c r="G26" s="3">
        <f t="shared" si="2"/>
        <v>13.122</v>
      </c>
      <c r="H26" s="3">
        <f t="shared" si="2"/>
        <v>20.196000000000005</v>
      </c>
      <c r="I26" s="3">
        <f t="shared" si="2"/>
        <v>24.948000000000004</v>
      </c>
      <c r="J26" s="3">
        <f t="shared" si="2"/>
        <v>28.242000000000004</v>
      </c>
      <c r="K26" s="3">
        <f t="shared" si="2"/>
        <v>28.458000000000006</v>
      </c>
      <c r="L26" s="3">
        <f t="shared" si="2"/>
        <v>25.056000000000004</v>
      </c>
      <c r="M26" s="3">
        <f t="shared" si="2"/>
        <v>21.870000000000005</v>
      </c>
      <c r="N26" s="3">
        <f t="shared" si="2"/>
        <v>16.254000000000005</v>
      </c>
      <c r="O26" s="3">
        <f t="shared" si="2"/>
        <v>11.232000000000003</v>
      </c>
      <c r="P26" s="3">
        <f t="shared" si="2"/>
        <v>6.9120000000000017</v>
      </c>
      <c r="Q26" s="3">
        <f t="shared" si="2"/>
        <v>3.6720000000000006</v>
      </c>
      <c r="R26" s="3">
        <f t="shared" si="2"/>
        <v>1.9440000000000004</v>
      </c>
      <c r="S26" s="3">
        <f t="shared" si="2"/>
        <v>0.64800000000000013</v>
      </c>
      <c r="T26" s="3">
        <f t="shared" si="2"/>
        <v>0.21600000000000005</v>
      </c>
      <c r="BY26" s="5"/>
      <c r="BZ26" s="5"/>
    </row>
    <row r="27" spans="1:78">
      <c r="BY27" s="5"/>
      <c r="BZ27" s="5"/>
    </row>
    <row r="28" spans="1:78">
      <c r="A28" s="6">
        <v>4</v>
      </c>
      <c r="BY28" s="5"/>
      <c r="BZ28" s="5"/>
    </row>
    <row r="29" spans="1:78">
      <c r="A29" s="5">
        <v>1</v>
      </c>
      <c r="B29">
        <f>6*proba1</f>
        <v>1.5</v>
      </c>
      <c r="F29">
        <f t="array" ref="F29:U29">$E$26:$T$26*$B29</f>
        <v>6.0750000000000011</v>
      </c>
      <c r="G29">
        <v>13.770000000000003</v>
      </c>
      <c r="H29">
        <v>19.683</v>
      </c>
      <c r="I29">
        <v>30.294000000000008</v>
      </c>
      <c r="J29">
        <v>37.422000000000004</v>
      </c>
      <c r="K29">
        <v>42.363000000000007</v>
      </c>
      <c r="L29">
        <v>42.687000000000012</v>
      </c>
      <c r="M29">
        <v>37.584000000000003</v>
      </c>
      <c r="N29">
        <v>32.805000000000007</v>
      </c>
      <c r="O29">
        <v>24.381000000000007</v>
      </c>
      <c r="P29">
        <v>16.848000000000006</v>
      </c>
      <c r="Q29">
        <v>10.368000000000002</v>
      </c>
      <c r="R29">
        <v>5.5080000000000009</v>
      </c>
      <c r="S29">
        <v>2.9160000000000004</v>
      </c>
      <c r="T29">
        <v>0.9720000000000002</v>
      </c>
      <c r="U29">
        <v>0.32400000000000007</v>
      </c>
      <c r="BY29" s="5"/>
      <c r="BZ29" s="5"/>
    </row>
    <row r="30" spans="1:78">
      <c r="A30" s="5">
        <v>2</v>
      </c>
      <c r="B30">
        <f>6*proba2</f>
        <v>1.2000000000000002</v>
      </c>
      <c r="G30">
        <f t="array" ref="G30:V30">$E$26:$T$26*$B30</f>
        <v>4.8600000000000012</v>
      </c>
      <c r="H30">
        <v>11.016000000000004</v>
      </c>
      <c r="I30">
        <v>15.746400000000003</v>
      </c>
      <c r="J30">
        <v>24.23520000000001</v>
      </c>
      <c r="K30">
        <v>29.93760000000001</v>
      </c>
      <c r="L30">
        <v>33.890400000000014</v>
      </c>
      <c r="M30">
        <v>34.149600000000014</v>
      </c>
      <c r="N30">
        <v>30.06720000000001</v>
      </c>
      <c r="O30">
        <v>26.24400000000001</v>
      </c>
      <c r="P30">
        <v>19.50480000000001</v>
      </c>
      <c r="Q30">
        <v>13.478400000000006</v>
      </c>
      <c r="R30">
        <v>8.2944000000000031</v>
      </c>
      <c r="S30">
        <v>4.4064000000000014</v>
      </c>
      <c r="T30">
        <v>2.3328000000000007</v>
      </c>
      <c r="U30">
        <v>0.77760000000000029</v>
      </c>
      <c r="V30">
        <v>0.2592000000000001</v>
      </c>
      <c r="BY30" s="5"/>
      <c r="BZ30" s="5"/>
    </row>
    <row r="31" spans="1:78">
      <c r="A31" s="5">
        <v>3</v>
      </c>
      <c r="B31">
        <f>6*proba3</f>
        <v>0.89999999999999991</v>
      </c>
      <c r="H31">
        <f t="array" ref="H31:W31">$E$26:$T$26*$B31</f>
        <v>3.6450000000000005</v>
      </c>
      <c r="I31">
        <v>8.2620000000000005</v>
      </c>
      <c r="J31">
        <v>11.809799999999999</v>
      </c>
      <c r="K31">
        <v>18.176400000000001</v>
      </c>
      <c r="L31">
        <v>22.453200000000002</v>
      </c>
      <c r="M31">
        <v>25.4178</v>
      </c>
      <c r="N31">
        <v>25.612200000000001</v>
      </c>
      <c r="O31">
        <v>22.550400000000003</v>
      </c>
      <c r="P31">
        <v>19.683000000000003</v>
      </c>
      <c r="Q31">
        <v>14.628600000000002</v>
      </c>
      <c r="R31">
        <v>10.108800000000002</v>
      </c>
      <c r="S31">
        <v>6.2208000000000006</v>
      </c>
      <c r="T31">
        <v>3.3048000000000002</v>
      </c>
      <c r="U31">
        <v>1.7496000000000003</v>
      </c>
      <c r="V31">
        <v>0.58320000000000005</v>
      </c>
      <c r="W31">
        <v>0.19440000000000002</v>
      </c>
      <c r="BY31" s="5"/>
      <c r="BZ31" s="5"/>
    </row>
    <row r="32" spans="1:78">
      <c r="A32" s="5">
        <v>4</v>
      </c>
      <c r="B32">
        <f>6*proba4</f>
        <v>1.2000000000000002</v>
      </c>
      <c r="I32">
        <f t="array" ref="I32:X32">$E$26:$T$26*$B32</f>
        <v>4.8600000000000012</v>
      </c>
      <c r="J32">
        <v>11.016000000000004</v>
      </c>
      <c r="K32">
        <v>15.746400000000003</v>
      </c>
      <c r="L32">
        <v>24.23520000000001</v>
      </c>
      <c r="M32">
        <v>29.93760000000001</v>
      </c>
      <c r="N32">
        <v>33.890400000000014</v>
      </c>
      <c r="O32">
        <v>34.149600000000014</v>
      </c>
      <c r="P32">
        <v>30.06720000000001</v>
      </c>
      <c r="Q32">
        <v>26.24400000000001</v>
      </c>
      <c r="R32">
        <v>19.50480000000001</v>
      </c>
      <c r="S32">
        <v>13.478400000000006</v>
      </c>
      <c r="T32">
        <v>8.2944000000000031</v>
      </c>
      <c r="U32">
        <v>4.4064000000000014</v>
      </c>
      <c r="V32">
        <v>2.3328000000000007</v>
      </c>
      <c r="W32">
        <v>0.77760000000000029</v>
      </c>
      <c r="X32">
        <v>0.2592000000000001</v>
      </c>
      <c r="BY32" s="5"/>
      <c r="BZ32" s="5"/>
    </row>
    <row r="33" spans="1:78">
      <c r="A33" s="5">
        <v>5</v>
      </c>
      <c r="B33">
        <f>6*proba5</f>
        <v>0.60000000000000009</v>
      </c>
      <c r="J33">
        <f t="array" ref="J33:Y33">$E$26:$T$26*$B33</f>
        <v>2.4300000000000006</v>
      </c>
      <c r="K33">
        <v>5.5080000000000018</v>
      </c>
      <c r="L33">
        <v>7.8732000000000015</v>
      </c>
      <c r="M33">
        <v>12.117600000000005</v>
      </c>
      <c r="N33">
        <v>14.968800000000005</v>
      </c>
      <c r="O33">
        <v>16.945200000000007</v>
      </c>
      <c r="P33">
        <v>17.074800000000007</v>
      </c>
      <c r="Q33">
        <v>15.033600000000005</v>
      </c>
      <c r="R33">
        <v>13.122000000000005</v>
      </c>
      <c r="S33">
        <v>9.7524000000000051</v>
      </c>
      <c r="T33">
        <v>6.739200000000003</v>
      </c>
      <c r="U33">
        <v>4.1472000000000016</v>
      </c>
      <c r="V33">
        <v>2.2032000000000007</v>
      </c>
      <c r="W33">
        <v>1.1664000000000003</v>
      </c>
      <c r="X33">
        <v>0.38880000000000015</v>
      </c>
      <c r="Y33">
        <v>0.12960000000000005</v>
      </c>
      <c r="BY33" s="5"/>
      <c r="BZ33" s="5"/>
    </row>
    <row r="34" spans="1:78">
      <c r="A34" s="5">
        <v>6</v>
      </c>
      <c r="B34">
        <f>6*proba6</f>
        <v>0.60000000000000009</v>
      </c>
      <c r="K34">
        <f t="array" ref="K34:Z34">$E$26:$T$26*$B34</f>
        <v>2.4300000000000006</v>
      </c>
      <c r="L34">
        <v>5.5080000000000018</v>
      </c>
      <c r="M34">
        <v>7.8732000000000015</v>
      </c>
      <c r="N34">
        <v>12.117600000000005</v>
      </c>
      <c r="O34">
        <v>14.968800000000005</v>
      </c>
      <c r="P34">
        <v>16.945200000000007</v>
      </c>
      <c r="Q34">
        <v>17.074800000000007</v>
      </c>
      <c r="R34">
        <v>15.033600000000005</v>
      </c>
      <c r="S34">
        <v>13.122000000000005</v>
      </c>
      <c r="T34">
        <v>9.7524000000000051</v>
      </c>
      <c r="U34">
        <v>6.739200000000003</v>
      </c>
      <c r="V34">
        <v>4.1472000000000016</v>
      </c>
      <c r="W34">
        <v>2.2032000000000007</v>
      </c>
      <c r="X34">
        <v>1.1664000000000003</v>
      </c>
      <c r="Y34">
        <v>0.38880000000000015</v>
      </c>
      <c r="Z34">
        <v>0.12960000000000005</v>
      </c>
      <c r="BY34" s="5"/>
      <c r="BZ34" s="5"/>
    </row>
    <row r="35" spans="1:78">
      <c r="A35" s="4">
        <f>SUM(C35:BZ35)</f>
        <v>1296.0000000000002</v>
      </c>
      <c r="B35" s="3">
        <f>SUM(B29:B34)</f>
        <v>6</v>
      </c>
      <c r="F35" s="3">
        <f t="shared" ref="F35:Z35" si="3">SUM(F29:F34)</f>
        <v>6.0750000000000011</v>
      </c>
      <c r="G35" s="3">
        <f t="shared" si="3"/>
        <v>18.630000000000003</v>
      </c>
      <c r="H35" s="3">
        <f t="shared" si="3"/>
        <v>34.344000000000008</v>
      </c>
      <c r="I35" s="3">
        <f t="shared" si="3"/>
        <v>59.162400000000012</v>
      </c>
      <c r="J35" s="3">
        <f t="shared" si="3"/>
        <v>86.913000000000025</v>
      </c>
      <c r="K35" s="3">
        <f t="shared" si="3"/>
        <v>114.16140000000003</v>
      </c>
      <c r="L35" s="3">
        <f t="shared" si="3"/>
        <v>136.64700000000005</v>
      </c>
      <c r="M35" s="3">
        <f t="shared" si="3"/>
        <v>147.07980000000003</v>
      </c>
      <c r="N35" s="3">
        <f t="shared" si="3"/>
        <v>149.46120000000005</v>
      </c>
      <c r="O35" s="3">
        <f t="shared" si="3"/>
        <v>139.23900000000006</v>
      </c>
      <c r="P35" s="3">
        <f t="shared" si="3"/>
        <v>120.12300000000005</v>
      </c>
      <c r="Q35" s="3">
        <f t="shared" si="3"/>
        <v>96.82740000000004</v>
      </c>
      <c r="R35" s="3">
        <f t="shared" si="3"/>
        <v>71.571600000000032</v>
      </c>
      <c r="S35" s="3">
        <f t="shared" si="3"/>
        <v>49.896000000000022</v>
      </c>
      <c r="T35" s="3">
        <f t="shared" si="3"/>
        <v>31.395600000000012</v>
      </c>
      <c r="U35" s="3">
        <f t="shared" si="3"/>
        <v>18.144000000000005</v>
      </c>
      <c r="V35" s="3">
        <f t="shared" si="3"/>
        <v>9.5256000000000025</v>
      </c>
      <c r="W35" s="3">
        <f t="shared" si="3"/>
        <v>4.3416000000000015</v>
      </c>
      <c r="X35" s="3">
        <f t="shared" si="3"/>
        <v>1.8144000000000005</v>
      </c>
      <c r="Y35" s="3">
        <f t="shared" si="3"/>
        <v>0.51840000000000019</v>
      </c>
      <c r="Z35" s="3">
        <f t="shared" si="3"/>
        <v>0.12960000000000005</v>
      </c>
      <c r="BY35" s="5"/>
      <c r="BZ35" s="5"/>
    </row>
    <row r="36" spans="1:78">
      <c r="BY36" s="5"/>
      <c r="BZ36" s="5"/>
    </row>
    <row r="37" spans="1:78">
      <c r="A37" s="6">
        <v>5</v>
      </c>
      <c r="BY37" s="5"/>
      <c r="BZ37" s="5"/>
    </row>
    <row r="38" spans="1:78">
      <c r="A38" s="5">
        <v>1</v>
      </c>
      <c r="B38">
        <f>6*proba1</f>
        <v>1.5</v>
      </c>
      <c r="G38">
        <f t="array" ref="G38:AA38">$F$35:$Z$35*$B38</f>
        <v>9.1125000000000007</v>
      </c>
      <c r="H38">
        <v>27.945000000000004</v>
      </c>
      <c r="I38">
        <v>51.516000000000012</v>
      </c>
      <c r="J38">
        <v>88.743600000000015</v>
      </c>
      <c r="K38">
        <v>130.36950000000004</v>
      </c>
      <c r="L38">
        <v>171.24210000000005</v>
      </c>
      <c r="M38">
        <v>204.97050000000007</v>
      </c>
      <c r="N38">
        <v>220.61970000000005</v>
      </c>
      <c r="O38">
        <v>224.19180000000006</v>
      </c>
      <c r="P38">
        <v>208.85850000000011</v>
      </c>
      <c r="Q38">
        <v>180.18450000000007</v>
      </c>
      <c r="R38">
        <v>145.24110000000007</v>
      </c>
      <c r="S38">
        <v>107.35740000000004</v>
      </c>
      <c r="T38">
        <v>74.844000000000037</v>
      </c>
      <c r="U38">
        <v>47.093400000000017</v>
      </c>
      <c r="V38">
        <v>27.216000000000008</v>
      </c>
      <c r="W38">
        <v>14.288400000000003</v>
      </c>
      <c r="X38">
        <v>6.5124000000000022</v>
      </c>
      <c r="Y38">
        <v>2.7216000000000005</v>
      </c>
      <c r="Z38">
        <v>0.77760000000000029</v>
      </c>
      <c r="AA38">
        <v>0.19440000000000007</v>
      </c>
      <c r="BY38" s="5"/>
      <c r="BZ38" s="5"/>
    </row>
    <row r="39" spans="1:78">
      <c r="A39" s="5">
        <v>2</v>
      </c>
      <c r="B39">
        <f>6*proba2</f>
        <v>1.2000000000000002</v>
      </c>
      <c r="H39">
        <f t="array" ref="H39:AB39">$F$35:$Z$35*$B39</f>
        <v>7.2900000000000027</v>
      </c>
      <c r="I39">
        <v>22.356000000000005</v>
      </c>
      <c r="J39">
        <v>41.212800000000016</v>
      </c>
      <c r="K39">
        <v>70.994880000000023</v>
      </c>
      <c r="L39">
        <v>104.29560000000005</v>
      </c>
      <c r="M39">
        <v>136.99368000000007</v>
      </c>
      <c r="N39">
        <v>163.97640000000007</v>
      </c>
      <c r="O39">
        <v>176.49576000000008</v>
      </c>
      <c r="P39">
        <v>179.35344000000009</v>
      </c>
      <c r="Q39">
        <v>167.0868000000001</v>
      </c>
      <c r="R39">
        <v>144.14760000000007</v>
      </c>
      <c r="S39">
        <v>116.19288000000006</v>
      </c>
      <c r="T39">
        <v>85.885920000000056</v>
      </c>
      <c r="U39">
        <v>59.875200000000035</v>
      </c>
      <c r="V39">
        <v>37.674720000000022</v>
      </c>
      <c r="W39">
        <v>21.772800000000011</v>
      </c>
      <c r="X39">
        <v>11.430720000000004</v>
      </c>
      <c r="Y39">
        <v>5.2099200000000021</v>
      </c>
      <c r="Z39">
        <v>2.177280000000001</v>
      </c>
      <c r="AA39">
        <v>0.6220800000000003</v>
      </c>
      <c r="AB39">
        <v>0.15552000000000007</v>
      </c>
      <c r="BY39" s="5"/>
      <c r="BZ39" s="5"/>
    </row>
    <row r="40" spans="1:78">
      <c r="A40" s="5">
        <v>3</v>
      </c>
      <c r="B40">
        <f>6*proba3</f>
        <v>0.89999999999999991</v>
      </c>
      <c r="I40">
        <f t="array" ref="I40:AC40">$F$35:$Z$35*$B40</f>
        <v>5.4675000000000002</v>
      </c>
      <c r="J40">
        <v>16.766999999999999</v>
      </c>
      <c r="K40">
        <v>30.909600000000005</v>
      </c>
      <c r="L40">
        <v>53.246160000000003</v>
      </c>
      <c r="M40">
        <v>78.221700000000013</v>
      </c>
      <c r="N40">
        <v>102.74526000000002</v>
      </c>
      <c r="O40">
        <v>122.98230000000004</v>
      </c>
      <c r="P40">
        <v>132.37182000000001</v>
      </c>
      <c r="Q40">
        <v>134.51508000000004</v>
      </c>
      <c r="R40">
        <v>125.31510000000004</v>
      </c>
      <c r="S40">
        <v>108.11070000000004</v>
      </c>
      <c r="T40">
        <v>87.14466000000003</v>
      </c>
      <c r="U40">
        <v>64.414440000000027</v>
      </c>
      <c r="V40">
        <v>44.906400000000012</v>
      </c>
      <c r="W40">
        <v>28.256040000000009</v>
      </c>
      <c r="X40">
        <v>16.329600000000003</v>
      </c>
      <c r="Y40">
        <v>8.5730400000000007</v>
      </c>
      <c r="Z40">
        <v>3.9074400000000011</v>
      </c>
      <c r="AA40">
        <v>1.6329600000000002</v>
      </c>
      <c r="AB40">
        <v>0.46656000000000014</v>
      </c>
      <c r="AC40">
        <v>0.11664000000000004</v>
      </c>
      <c r="BY40" s="5"/>
      <c r="BZ40" s="5"/>
    </row>
    <row r="41" spans="1:78">
      <c r="A41" s="5">
        <v>4</v>
      </c>
      <c r="B41">
        <f>6*proba4</f>
        <v>1.2000000000000002</v>
      </c>
      <c r="J41">
        <f t="array" ref="J41:AD41">$F$35:$Z$35*$B41</f>
        <v>7.2900000000000027</v>
      </c>
      <c r="K41">
        <v>22.356000000000005</v>
      </c>
      <c r="L41">
        <v>41.212800000000016</v>
      </c>
      <c r="M41">
        <v>70.994880000000023</v>
      </c>
      <c r="N41">
        <v>104.29560000000005</v>
      </c>
      <c r="O41">
        <v>136.99368000000007</v>
      </c>
      <c r="P41">
        <v>163.97640000000007</v>
      </c>
      <c r="Q41">
        <v>176.49576000000008</v>
      </c>
      <c r="R41">
        <v>179.35344000000009</v>
      </c>
      <c r="S41">
        <v>167.0868000000001</v>
      </c>
      <c r="T41">
        <v>144.14760000000007</v>
      </c>
      <c r="U41">
        <v>116.19288000000006</v>
      </c>
      <c r="V41">
        <v>85.885920000000056</v>
      </c>
      <c r="W41">
        <v>59.875200000000035</v>
      </c>
      <c r="X41">
        <v>37.674720000000022</v>
      </c>
      <c r="Y41">
        <v>21.772800000000011</v>
      </c>
      <c r="Z41">
        <v>11.430720000000004</v>
      </c>
      <c r="AA41">
        <v>5.2099200000000021</v>
      </c>
      <c r="AB41">
        <v>2.177280000000001</v>
      </c>
      <c r="AC41">
        <v>0.6220800000000003</v>
      </c>
      <c r="AD41">
        <v>0.15552000000000007</v>
      </c>
      <c r="BY41" s="5"/>
      <c r="BZ41" s="5"/>
    </row>
    <row r="42" spans="1:78">
      <c r="A42" s="5">
        <v>5</v>
      </c>
      <c r="B42">
        <f>6*proba5</f>
        <v>0.60000000000000009</v>
      </c>
      <c r="K42">
        <f t="array" ref="K42:AE42">$F$35:$Z$35*$B42</f>
        <v>3.6450000000000014</v>
      </c>
      <c r="L42">
        <v>11.178000000000003</v>
      </c>
      <c r="M42">
        <v>20.606400000000008</v>
      </c>
      <c r="N42">
        <v>35.497440000000012</v>
      </c>
      <c r="O42">
        <v>52.147800000000025</v>
      </c>
      <c r="P42">
        <v>68.496840000000034</v>
      </c>
      <c r="Q42">
        <v>81.988200000000035</v>
      </c>
      <c r="R42">
        <v>88.247880000000038</v>
      </c>
      <c r="S42">
        <v>89.676720000000046</v>
      </c>
      <c r="T42">
        <v>83.543400000000048</v>
      </c>
      <c r="U42">
        <v>72.073800000000034</v>
      </c>
      <c r="V42">
        <v>58.09644000000003</v>
      </c>
      <c r="W42">
        <v>42.942960000000028</v>
      </c>
      <c r="X42">
        <v>29.937600000000018</v>
      </c>
      <c r="Y42">
        <v>18.837360000000011</v>
      </c>
      <c r="Z42">
        <v>10.886400000000005</v>
      </c>
      <c r="AA42">
        <v>5.7153600000000022</v>
      </c>
      <c r="AB42">
        <v>2.6049600000000011</v>
      </c>
      <c r="AC42">
        <v>1.0886400000000005</v>
      </c>
      <c r="AD42">
        <v>0.31104000000000015</v>
      </c>
      <c r="AE42">
        <v>7.7760000000000037E-2</v>
      </c>
      <c r="BY42" s="5"/>
      <c r="BZ42" s="5"/>
    </row>
    <row r="43" spans="1:78">
      <c r="A43" s="5">
        <v>6</v>
      </c>
      <c r="B43">
        <f>6*proba6</f>
        <v>0.60000000000000009</v>
      </c>
      <c r="L43">
        <f t="array" ref="L43:AF43">$F$35:$Z$35*$B43</f>
        <v>3.6450000000000014</v>
      </c>
      <c r="M43">
        <v>11.178000000000003</v>
      </c>
      <c r="N43">
        <v>20.606400000000008</v>
      </c>
      <c r="O43">
        <v>35.497440000000012</v>
      </c>
      <c r="P43">
        <v>52.147800000000025</v>
      </c>
      <c r="Q43">
        <v>68.496840000000034</v>
      </c>
      <c r="R43">
        <v>81.988200000000035</v>
      </c>
      <c r="S43">
        <v>88.247880000000038</v>
      </c>
      <c r="T43">
        <v>89.676720000000046</v>
      </c>
      <c r="U43">
        <v>83.543400000000048</v>
      </c>
      <c r="V43">
        <v>72.073800000000034</v>
      </c>
      <c r="W43">
        <v>58.09644000000003</v>
      </c>
      <c r="X43">
        <v>42.942960000000028</v>
      </c>
      <c r="Y43">
        <v>29.937600000000018</v>
      </c>
      <c r="Z43">
        <v>18.837360000000011</v>
      </c>
      <c r="AA43">
        <v>10.886400000000005</v>
      </c>
      <c r="AB43">
        <v>5.7153600000000022</v>
      </c>
      <c r="AC43">
        <v>2.6049600000000011</v>
      </c>
      <c r="AD43">
        <v>1.0886400000000005</v>
      </c>
      <c r="AE43">
        <v>0.31104000000000015</v>
      </c>
      <c r="AF43">
        <v>7.7760000000000037E-2</v>
      </c>
      <c r="BY43" s="5"/>
      <c r="BZ43" s="5"/>
    </row>
    <row r="44" spans="1:78">
      <c r="A44" s="4">
        <f>SUM(C44:BZ44)</f>
        <v>7776.0000000000027</v>
      </c>
      <c r="B44" s="3">
        <f>SUM(B38:B43)</f>
        <v>6</v>
      </c>
      <c r="G44" s="3">
        <f t="shared" ref="G44:AF44" si="4">SUM(G38:G43)</f>
        <v>9.1125000000000007</v>
      </c>
      <c r="H44" s="3">
        <f t="shared" si="4"/>
        <v>35.235000000000007</v>
      </c>
      <c r="I44" s="3">
        <f t="shared" si="4"/>
        <v>79.339500000000015</v>
      </c>
      <c r="J44" s="3">
        <f t="shared" si="4"/>
        <v>154.01340000000002</v>
      </c>
      <c r="K44" s="3">
        <f t="shared" si="4"/>
        <v>258.27498000000008</v>
      </c>
      <c r="L44" s="3">
        <f t="shared" si="4"/>
        <v>384.81966000000011</v>
      </c>
      <c r="M44" s="3">
        <f t="shared" si="4"/>
        <v>522.9651600000002</v>
      </c>
      <c r="N44" s="3">
        <f t="shared" si="4"/>
        <v>647.74080000000015</v>
      </c>
      <c r="O44" s="3">
        <f t="shared" si="4"/>
        <v>748.3087800000003</v>
      </c>
      <c r="P44" s="3">
        <f t="shared" si="4"/>
        <v>805.20480000000032</v>
      </c>
      <c r="Q44" s="3">
        <f t="shared" si="4"/>
        <v>808.76718000000028</v>
      </c>
      <c r="R44" s="3">
        <f t="shared" si="4"/>
        <v>764.29332000000034</v>
      </c>
      <c r="S44" s="3">
        <f t="shared" si="4"/>
        <v>676.67238000000032</v>
      </c>
      <c r="T44" s="3">
        <f t="shared" si="4"/>
        <v>565.24230000000034</v>
      </c>
      <c r="U44" s="3">
        <f t="shared" si="4"/>
        <v>443.19312000000014</v>
      </c>
      <c r="V44" s="3">
        <f t="shared" si="4"/>
        <v>325.85328000000015</v>
      </c>
      <c r="W44" s="3">
        <f t="shared" si="4"/>
        <v>225.23184000000012</v>
      </c>
      <c r="X44" s="3">
        <f t="shared" si="4"/>
        <v>144.82800000000009</v>
      </c>
      <c r="Y44" s="3">
        <f t="shared" si="4"/>
        <v>87.052320000000037</v>
      </c>
      <c r="Z44" s="3">
        <f t="shared" si="4"/>
        <v>48.016800000000018</v>
      </c>
      <c r="AA44" s="3">
        <f t="shared" si="4"/>
        <v>24.261120000000012</v>
      </c>
      <c r="AB44" s="3">
        <f t="shared" si="4"/>
        <v>11.119680000000004</v>
      </c>
      <c r="AC44" s="3">
        <f t="shared" si="4"/>
        <v>4.4323200000000025</v>
      </c>
      <c r="AD44" s="3">
        <f t="shared" si="4"/>
        <v>1.5552000000000006</v>
      </c>
      <c r="AE44" s="3">
        <f t="shared" si="4"/>
        <v>0.3888000000000002</v>
      </c>
      <c r="AF44" s="3">
        <f t="shared" si="4"/>
        <v>7.7760000000000037E-2</v>
      </c>
      <c r="BY44" s="5"/>
      <c r="BZ44" s="5"/>
    </row>
    <row r="45" spans="1:78">
      <c r="BY45" s="5"/>
      <c r="BZ45" s="5"/>
    </row>
    <row r="46" spans="1:78">
      <c r="A46" s="6">
        <v>6</v>
      </c>
      <c r="BY46" s="5"/>
      <c r="BZ46" s="5"/>
    </row>
    <row r="47" spans="1:78">
      <c r="A47" s="5">
        <v>1</v>
      </c>
      <c r="B47">
        <f>6*proba1</f>
        <v>1.5</v>
      </c>
      <c r="H47">
        <f t="array" ref="H47:AG47">$G$44:$AF$44*$B47</f>
        <v>13.668750000000001</v>
      </c>
      <c r="I47">
        <v>52.852500000000006</v>
      </c>
      <c r="J47">
        <v>119.00925000000002</v>
      </c>
      <c r="K47">
        <v>231.02010000000001</v>
      </c>
      <c r="L47">
        <v>387.4124700000001</v>
      </c>
      <c r="M47">
        <v>577.22949000000017</v>
      </c>
      <c r="N47">
        <v>784.44774000000029</v>
      </c>
      <c r="O47">
        <v>971.61120000000028</v>
      </c>
      <c r="P47">
        <v>1122.4631700000004</v>
      </c>
      <c r="Q47">
        <v>1207.8072000000004</v>
      </c>
      <c r="R47">
        <v>1213.1507700000004</v>
      </c>
      <c r="S47">
        <v>1146.4399800000006</v>
      </c>
      <c r="T47">
        <v>1015.0085700000004</v>
      </c>
      <c r="U47">
        <v>847.86345000000051</v>
      </c>
      <c r="V47">
        <v>664.7896800000002</v>
      </c>
      <c r="W47">
        <v>488.77992000000023</v>
      </c>
      <c r="X47">
        <v>337.84776000000016</v>
      </c>
      <c r="Y47">
        <v>217.24200000000013</v>
      </c>
      <c r="Z47">
        <v>130.57848000000007</v>
      </c>
      <c r="AA47">
        <v>72.025200000000027</v>
      </c>
      <c r="AB47">
        <v>36.391680000000022</v>
      </c>
      <c r="AC47">
        <v>16.679520000000007</v>
      </c>
      <c r="AD47">
        <v>6.6484800000000037</v>
      </c>
      <c r="AE47">
        <v>2.3328000000000007</v>
      </c>
      <c r="AF47">
        <v>0.58320000000000027</v>
      </c>
      <c r="AG47">
        <v>0.11664000000000005</v>
      </c>
      <c r="BY47" s="5"/>
      <c r="BZ47" s="5"/>
    </row>
    <row r="48" spans="1:78">
      <c r="A48" s="5">
        <v>2</v>
      </c>
      <c r="B48">
        <f>6*proba2</f>
        <v>1.2000000000000002</v>
      </c>
      <c r="I48">
        <f t="array" ref="I48:AH48">$G$44:$AF$44*$B48</f>
        <v>10.935000000000002</v>
      </c>
      <c r="J48">
        <v>42.282000000000011</v>
      </c>
      <c r="K48">
        <v>95.207400000000035</v>
      </c>
      <c r="L48">
        <v>184.81608000000006</v>
      </c>
      <c r="M48">
        <v>309.92997600000012</v>
      </c>
      <c r="N48">
        <v>461.78359200000023</v>
      </c>
      <c r="O48">
        <v>627.5581920000003</v>
      </c>
      <c r="P48">
        <v>777.28896000000032</v>
      </c>
      <c r="Q48">
        <v>897.97053600000049</v>
      </c>
      <c r="R48">
        <v>966.24576000000047</v>
      </c>
      <c r="S48">
        <v>970.52061600000047</v>
      </c>
      <c r="T48">
        <v>917.15198400000054</v>
      </c>
      <c r="U48">
        <v>812.00685600000054</v>
      </c>
      <c r="V48">
        <v>678.29076000000055</v>
      </c>
      <c r="W48">
        <v>531.83174400000019</v>
      </c>
      <c r="X48">
        <v>391.02393600000022</v>
      </c>
      <c r="Y48">
        <v>270.27820800000018</v>
      </c>
      <c r="Z48">
        <v>173.79360000000014</v>
      </c>
      <c r="AA48">
        <v>104.46278400000006</v>
      </c>
      <c r="AB48">
        <v>57.620160000000027</v>
      </c>
      <c r="AC48">
        <v>29.113344000000019</v>
      </c>
      <c r="AD48">
        <v>13.343616000000008</v>
      </c>
      <c r="AE48">
        <v>5.3187840000000035</v>
      </c>
      <c r="AF48">
        <v>1.866240000000001</v>
      </c>
      <c r="AG48">
        <v>0.46656000000000031</v>
      </c>
      <c r="AH48">
        <v>9.3312000000000062E-2</v>
      </c>
      <c r="BY48" s="5"/>
      <c r="BZ48" s="5"/>
    </row>
    <row r="49" spans="1:78">
      <c r="A49" s="5">
        <v>3</v>
      </c>
      <c r="B49">
        <f>6*proba3</f>
        <v>0.89999999999999991</v>
      </c>
      <c r="J49">
        <f t="array" ref="J49:AI49">$G$44:$AF$44*$B49</f>
        <v>8.2012499999999999</v>
      </c>
      <c r="K49">
        <v>31.711500000000004</v>
      </c>
      <c r="L49">
        <v>71.405550000000005</v>
      </c>
      <c r="M49">
        <v>138.61206000000001</v>
      </c>
      <c r="N49">
        <v>232.44748200000006</v>
      </c>
      <c r="O49">
        <v>346.33769400000006</v>
      </c>
      <c r="P49">
        <v>470.66864400000014</v>
      </c>
      <c r="Q49">
        <v>582.96672000000012</v>
      </c>
      <c r="R49">
        <v>673.4779020000002</v>
      </c>
      <c r="S49">
        <v>724.68432000000018</v>
      </c>
      <c r="T49">
        <v>727.89046200000018</v>
      </c>
      <c r="U49">
        <v>687.86398800000029</v>
      </c>
      <c r="V49">
        <v>609.00514200000021</v>
      </c>
      <c r="W49">
        <v>508.71807000000024</v>
      </c>
      <c r="X49">
        <v>398.87380800000011</v>
      </c>
      <c r="Y49">
        <v>293.26795200000009</v>
      </c>
      <c r="Z49">
        <v>202.70865600000008</v>
      </c>
      <c r="AA49">
        <v>130.34520000000006</v>
      </c>
      <c r="AB49">
        <v>78.347088000000028</v>
      </c>
      <c r="AC49">
        <v>43.215120000000013</v>
      </c>
      <c r="AD49">
        <v>21.835008000000009</v>
      </c>
      <c r="AE49">
        <v>10.007712000000003</v>
      </c>
      <c r="AF49">
        <v>3.989088000000002</v>
      </c>
      <c r="AG49">
        <v>1.3996800000000005</v>
      </c>
      <c r="AH49">
        <v>0.34992000000000012</v>
      </c>
      <c r="AI49">
        <v>6.9984000000000032E-2</v>
      </c>
      <c r="BY49" s="5"/>
      <c r="BZ49" s="5"/>
    </row>
    <row r="50" spans="1:78">
      <c r="A50" s="5">
        <v>4</v>
      </c>
      <c r="B50">
        <f>6*proba4</f>
        <v>1.2000000000000002</v>
      </c>
      <c r="K50">
        <f t="array" ref="K50:AJ50">$G$44:$AF$44*$B50</f>
        <v>10.935000000000002</v>
      </c>
      <c r="L50">
        <v>42.282000000000011</v>
      </c>
      <c r="M50">
        <v>95.207400000000035</v>
      </c>
      <c r="N50">
        <v>184.81608000000006</v>
      </c>
      <c r="O50">
        <v>309.92997600000012</v>
      </c>
      <c r="P50">
        <v>461.78359200000023</v>
      </c>
      <c r="Q50">
        <v>627.5581920000003</v>
      </c>
      <c r="R50">
        <v>777.28896000000032</v>
      </c>
      <c r="S50">
        <v>897.97053600000049</v>
      </c>
      <c r="T50">
        <v>966.24576000000047</v>
      </c>
      <c r="U50">
        <v>970.52061600000047</v>
      </c>
      <c r="V50">
        <v>917.15198400000054</v>
      </c>
      <c r="W50">
        <v>812.00685600000054</v>
      </c>
      <c r="X50">
        <v>678.29076000000055</v>
      </c>
      <c r="Y50">
        <v>531.83174400000019</v>
      </c>
      <c r="Z50">
        <v>391.02393600000022</v>
      </c>
      <c r="AA50">
        <v>270.27820800000018</v>
      </c>
      <c r="AB50">
        <v>173.79360000000014</v>
      </c>
      <c r="AC50">
        <v>104.46278400000006</v>
      </c>
      <c r="AD50">
        <v>57.620160000000027</v>
      </c>
      <c r="AE50">
        <v>29.113344000000019</v>
      </c>
      <c r="AF50">
        <v>13.343616000000008</v>
      </c>
      <c r="AG50">
        <v>5.3187840000000035</v>
      </c>
      <c r="AH50">
        <v>1.866240000000001</v>
      </c>
      <c r="AI50">
        <v>0.46656000000000031</v>
      </c>
      <c r="AJ50">
        <v>9.3312000000000062E-2</v>
      </c>
      <c r="BY50" s="5"/>
      <c r="BZ50" s="5"/>
    </row>
    <row r="51" spans="1:78">
      <c r="A51" s="5">
        <v>5</v>
      </c>
      <c r="B51">
        <f>6*proba5</f>
        <v>0.60000000000000009</v>
      </c>
      <c r="L51">
        <f t="array" ref="L51:AK51">$G$44:$AF$44*$B51</f>
        <v>5.4675000000000011</v>
      </c>
      <c r="M51">
        <v>21.141000000000005</v>
      </c>
      <c r="N51">
        <v>47.603700000000018</v>
      </c>
      <c r="O51">
        <v>92.408040000000028</v>
      </c>
      <c r="P51">
        <v>154.96498800000006</v>
      </c>
      <c r="Q51">
        <v>230.89179600000011</v>
      </c>
      <c r="R51">
        <v>313.77909600000015</v>
      </c>
      <c r="S51">
        <v>388.64448000000016</v>
      </c>
      <c r="T51">
        <v>448.98526800000025</v>
      </c>
      <c r="U51">
        <v>483.12288000000024</v>
      </c>
      <c r="V51">
        <v>485.26030800000024</v>
      </c>
      <c r="W51">
        <v>458.57599200000027</v>
      </c>
      <c r="X51">
        <v>406.00342800000027</v>
      </c>
      <c r="Y51">
        <v>339.14538000000027</v>
      </c>
      <c r="Z51">
        <v>265.91587200000009</v>
      </c>
      <c r="AA51">
        <v>195.51196800000011</v>
      </c>
      <c r="AB51">
        <v>135.13910400000009</v>
      </c>
      <c r="AC51">
        <v>86.89680000000007</v>
      </c>
      <c r="AD51">
        <v>52.231392000000028</v>
      </c>
      <c r="AE51">
        <v>28.810080000000013</v>
      </c>
      <c r="AF51">
        <v>14.55667200000001</v>
      </c>
      <c r="AG51">
        <v>6.671808000000004</v>
      </c>
      <c r="AH51">
        <v>2.6593920000000018</v>
      </c>
      <c r="AI51">
        <v>0.9331200000000005</v>
      </c>
      <c r="AJ51">
        <v>0.23328000000000015</v>
      </c>
      <c r="AK51">
        <v>4.6656000000000031E-2</v>
      </c>
      <c r="BY51" s="5"/>
      <c r="BZ51" s="5"/>
    </row>
    <row r="52" spans="1:78">
      <c r="A52" s="5">
        <v>6</v>
      </c>
      <c r="B52">
        <f>6*proba6</f>
        <v>0.60000000000000009</v>
      </c>
      <c r="M52">
        <f t="array" ref="M52:AL52">$G$44:$AF$44*$B52</f>
        <v>5.4675000000000011</v>
      </c>
      <c r="N52">
        <v>21.141000000000005</v>
      </c>
      <c r="O52">
        <v>47.603700000000018</v>
      </c>
      <c r="P52">
        <v>92.408040000000028</v>
      </c>
      <c r="Q52">
        <v>154.96498800000006</v>
      </c>
      <c r="R52">
        <v>230.89179600000011</v>
      </c>
      <c r="S52">
        <v>313.77909600000015</v>
      </c>
      <c r="T52">
        <v>388.64448000000016</v>
      </c>
      <c r="U52">
        <v>448.98526800000025</v>
      </c>
      <c r="V52">
        <v>483.12288000000024</v>
      </c>
      <c r="W52">
        <v>485.26030800000024</v>
      </c>
      <c r="X52">
        <v>458.57599200000027</v>
      </c>
      <c r="Y52">
        <v>406.00342800000027</v>
      </c>
      <c r="Z52">
        <v>339.14538000000027</v>
      </c>
      <c r="AA52">
        <v>265.91587200000009</v>
      </c>
      <c r="AB52">
        <v>195.51196800000011</v>
      </c>
      <c r="AC52">
        <v>135.13910400000009</v>
      </c>
      <c r="AD52">
        <v>86.89680000000007</v>
      </c>
      <c r="AE52">
        <v>52.231392000000028</v>
      </c>
      <c r="AF52">
        <v>28.810080000000013</v>
      </c>
      <c r="AG52">
        <v>14.55667200000001</v>
      </c>
      <c r="AH52">
        <v>6.671808000000004</v>
      </c>
      <c r="AI52">
        <v>2.6593920000000018</v>
      </c>
      <c r="AJ52">
        <v>0.9331200000000005</v>
      </c>
      <c r="AK52">
        <v>0.23328000000000015</v>
      </c>
      <c r="AL52">
        <v>4.6656000000000031E-2</v>
      </c>
      <c r="BY52" s="5"/>
      <c r="BZ52" s="5"/>
    </row>
    <row r="53" spans="1:78">
      <c r="A53" s="4">
        <f>SUM(C53:BZ53)</f>
        <v>46656.000000000022</v>
      </c>
      <c r="B53" s="3">
        <f>SUM(B47:B52)</f>
        <v>6</v>
      </c>
      <c r="H53" s="3">
        <f t="shared" ref="H53:AL53" si="5">SUM(H47:H52)</f>
        <v>13.668750000000001</v>
      </c>
      <c r="I53" s="3">
        <f t="shared" si="5"/>
        <v>63.787500000000009</v>
      </c>
      <c r="J53" s="3">
        <f t="shared" si="5"/>
        <v>169.49250000000004</v>
      </c>
      <c r="K53" s="3">
        <f t="shared" si="5"/>
        <v>368.87400000000008</v>
      </c>
      <c r="L53" s="3">
        <f t="shared" si="5"/>
        <v>691.38360000000023</v>
      </c>
      <c r="M53" s="3">
        <f t="shared" si="5"/>
        <v>1147.5874260000003</v>
      </c>
      <c r="N53" s="3">
        <f t="shared" si="5"/>
        <v>1732.2395940000008</v>
      </c>
      <c r="O53" s="3">
        <f t="shared" si="5"/>
        <v>2395.4488020000013</v>
      </c>
      <c r="P53" s="3">
        <f t="shared" si="5"/>
        <v>3079.5773940000017</v>
      </c>
      <c r="Q53" s="3">
        <f t="shared" si="5"/>
        <v>3702.1594320000017</v>
      </c>
      <c r="R53" s="3">
        <f t="shared" si="5"/>
        <v>4174.8342840000014</v>
      </c>
      <c r="S53" s="3">
        <f t="shared" si="5"/>
        <v>4442.039028000002</v>
      </c>
      <c r="T53" s="3">
        <f t="shared" si="5"/>
        <v>4463.9265240000022</v>
      </c>
      <c r="U53" s="3">
        <f t="shared" si="5"/>
        <v>4250.3630580000026</v>
      </c>
      <c r="V53" s="3">
        <f t="shared" si="5"/>
        <v>3837.6207540000023</v>
      </c>
      <c r="W53" s="3">
        <f t="shared" si="5"/>
        <v>3285.1728900000021</v>
      </c>
      <c r="X53" s="3">
        <f t="shared" si="5"/>
        <v>2670.6156840000012</v>
      </c>
      <c r="Y53" s="3">
        <f t="shared" si="5"/>
        <v>2057.7687120000014</v>
      </c>
      <c r="Z53" s="3">
        <f t="shared" si="5"/>
        <v>1503.1659240000008</v>
      </c>
      <c r="AA53" s="3">
        <f t="shared" si="5"/>
        <v>1038.5392320000005</v>
      </c>
      <c r="AB53" s="3">
        <f t="shared" si="5"/>
        <v>676.80360000000042</v>
      </c>
      <c r="AC53" s="3">
        <f t="shared" si="5"/>
        <v>415.50667200000021</v>
      </c>
      <c r="AD53" s="3">
        <f t="shared" si="5"/>
        <v>238.57545600000014</v>
      </c>
      <c r="AE53" s="3">
        <f t="shared" si="5"/>
        <v>127.81411200000007</v>
      </c>
      <c r="AF53" s="3">
        <f t="shared" si="5"/>
        <v>63.148896000000036</v>
      </c>
      <c r="AG53" s="3">
        <f t="shared" si="5"/>
        <v>28.530144000000018</v>
      </c>
      <c r="AH53" s="3">
        <f t="shared" si="5"/>
        <v>11.640672000000007</v>
      </c>
      <c r="AI53" s="3">
        <f t="shared" si="5"/>
        <v>4.1290560000000021</v>
      </c>
      <c r="AJ53" s="3">
        <f t="shared" si="5"/>
        <v>1.2597120000000008</v>
      </c>
      <c r="AK53" s="3">
        <f t="shared" si="5"/>
        <v>0.27993600000000018</v>
      </c>
      <c r="AL53" s="3">
        <f t="shared" si="5"/>
        <v>4.6656000000000031E-2</v>
      </c>
      <c r="BY53" s="5"/>
      <c r="BZ53" s="5"/>
    </row>
    <row r="54" spans="1:78">
      <c r="BY54" s="5"/>
      <c r="BZ54" s="5"/>
    </row>
    <row r="55" spans="1:78">
      <c r="A55" s="6">
        <v>7</v>
      </c>
      <c r="BY55" s="5"/>
      <c r="BZ55" s="5"/>
    </row>
    <row r="56" spans="1:78">
      <c r="A56" s="5">
        <v>1</v>
      </c>
      <c r="B56">
        <f>6*proba1</f>
        <v>1.5</v>
      </c>
      <c r="I56">
        <f t="array" ref="I56:AM56">$H$53:$AL$53*$B56</f>
        <v>20.503125000000001</v>
      </c>
      <c r="J56">
        <v>95.681250000000006</v>
      </c>
      <c r="K56">
        <v>254.23875000000004</v>
      </c>
      <c r="L56">
        <v>553.31100000000015</v>
      </c>
      <c r="M56">
        <v>1037.0754000000004</v>
      </c>
      <c r="N56">
        <v>1721.3811390000005</v>
      </c>
      <c r="O56">
        <v>2598.3593910000013</v>
      </c>
      <c r="P56">
        <v>3593.1732030000021</v>
      </c>
      <c r="Q56">
        <v>4619.3660910000026</v>
      </c>
      <c r="R56">
        <v>5553.2391480000024</v>
      </c>
      <c r="S56">
        <v>6262.2514260000025</v>
      </c>
      <c r="T56">
        <v>6663.0585420000025</v>
      </c>
      <c r="U56">
        <v>6695.8897860000034</v>
      </c>
      <c r="V56">
        <v>6375.544587000004</v>
      </c>
      <c r="W56">
        <v>5756.431131000003</v>
      </c>
      <c r="X56">
        <v>4927.7593350000034</v>
      </c>
      <c r="Y56">
        <v>4005.9235260000019</v>
      </c>
      <c r="Z56">
        <v>3086.6530680000023</v>
      </c>
      <c r="AA56">
        <v>2254.7488860000012</v>
      </c>
      <c r="AB56">
        <v>1557.8088480000008</v>
      </c>
      <c r="AC56">
        <v>1015.2054000000006</v>
      </c>
      <c r="AD56">
        <v>623.26000800000031</v>
      </c>
      <c r="AE56">
        <v>357.86318400000022</v>
      </c>
      <c r="AF56">
        <v>191.72116800000009</v>
      </c>
      <c r="AG56">
        <v>94.723344000000054</v>
      </c>
      <c r="AH56">
        <v>42.795216000000025</v>
      </c>
      <c r="AI56">
        <v>17.46100800000001</v>
      </c>
      <c r="AJ56">
        <v>6.1935840000000031</v>
      </c>
      <c r="AK56">
        <v>1.8895680000000012</v>
      </c>
      <c r="AL56">
        <v>0.41990400000000028</v>
      </c>
      <c r="AM56">
        <v>6.9984000000000046E-2</v>
      </c>
      <c r="BY56" s="5"/>
      <c r="BZ56" s="5"/>
    </row>
    <row r="57" spans="1:78">
      <c r="A57" s="5">
        <v>2</v>
      </c>
      <c r="B57">
        <f>6*proba2</f>
        <v>1.2000000000000002</v>
      </c>
      <c r="J57">
        <f t="array" ref="J57:AN57">$H$53:$AL$53*$B57</f>
        <v>16.402500000000003</v>
      </c>
      <c r="K57">
        <v>76.545000000000016</v>
      </c>
      <c r="L57">
        <v>203.39100000000008</v>
      </c>
      <c r="M57">
        <v>442.64880000000016</v>
      </c>
      <c r="N57">
        <v>829.66032000000041</v>
      </c>
      <c r="O57">
        <v>1377.1049112000005</v>
      </c>
      <c r="P57">
        <v>2078.6875128000011</v>
      </c>
      <c r="Q57">
        <v>2874.5385624000019</v>
      </c>
      <c r="R57">
        <v>3695.4928728000027</v>
      </c>
      <c r="S57">
        <v>4442.5913184000028</v>
      </c>
      <c r="T57">
        <v>5009.801140800002</v>
      </c>
      <c r="U57">
        <v>5330.4468336000027</v>
      </c>
      <c r="V57">
        <v>5356.7118288000038</v>
      </c>
      <c r="W57">
        <v>5100.4356696000041</v>
      </c>
      <c r="X57">
        <v>4605.1449048000031</v>
      </c>
      <c r="Y57">
        <v>3942.2074680000032</v>
      </c>
      <c r="Z57">
        <v>3204.738820800002</v>
      </c>
      <c r="AA57">
        <v>2469.3224544000022</v>
      </c>
      <c r="AB57">
        <v>1803.7991088000012</v>
      </c>
      <c r="AC57">
        <v>1246.2470784000009</v>
      </c>
      <c r="AD57">
        <v>812.16432000000066</v>
      </c>
      <c r="AE57">
        <v>498.60800640000031</v>
      </c>
      <c r="AF57">
        <v>286.29054720000022</v>
      </c>
      <c r="AG57">
        <v>153.3769344000001</v>
      </c>
      <c r="AH57">
        <v>75.778675200000052</v>
      </c>
      <c r="AI57">
        <v>34.236172800000027</v>
      </c>
      <c r="AJ57">
        <v>13.968806400000011</v>
      </c>
      <c r="AK57">
        <v>4.9548672000000034</v>
      </c>
      <c r="AL57">
        <v>1.5116544000000012</v>
      </c>
      <c r="AM57">
        <v>0.33592320000000025</v>
      </c>
      <c r="AN57">
        <v>5.5987200000000042E-2</v>
      </c>
      <c r="BY57" s="5"/>
      <c r="BZ57" s="5"/>
    </row>
    <row r="58" spans="1:78">
      <c r="A58" s="5">
        <v>3</v>
      </c>
      <c r="B58">
        <f>6*proba3</f>
        <v>0.89999999999999991</v>
      </c>
      <c r="K58">
        <f t="array" ref="K58:AO58">$H$53:$AL$53*$B58</f>
        <v>12.301874999999999</v>
      </c>
      <c r="L58">
        <v>57.408750000000005</v>
      </c>
      <c r="M58">
        <v>152.54325000000003</v>
      </c>
      <c r="N58">
        <v>331.98660000000007</v>
      </c>
      <c r="O58">
        <v>622.24524000000019</v>
      </c>
      <c r="P58">
        <v>1032.8286834</v>
      </c>
      <c r="Q58">
        <v>1559.0156346000006</v>
      </c>
      <c r="R58">
        <v>2155.9039218000007</v>
      </c>
      <c r="S58">
        <v>2771.6196546000015</v>
      </c>
      <c r="T58">
        <v>3331.9434888000014</v>
      </c>
      <c r="U58">
        <v>3757.3508556000011</v>
      </c>
      <c r="V58">
        <v>3997.8351252000016</v>
      </c>
      <c r="W58">
        <v>4017.5338716000015</v>
      </c>
      <c r="X58">
        <v>3825.3267522000019</v>
      </c>
      <c r="Y58">
        <v>3453.8586786000019</v>
      </c>
      <c r="Z58">
        <v>2956.6556010000018</v>
      </c>
      <c r="AA58">
        <v>2403.5541156000008</v>
      </c>
      <c r="AB58">
        <v>1851.991840800001</v>
      </c>
      <c r="AC58">
        <v>1352.8493316000006</v>
      </c>
      <c r="AD58">
        <v>934.68530880000037</v>
      </c>
      <c r="AE58">
        <v>609.12324000000035</v>
      </c>
      <c r="AF58">
        <v>373.95600480000013</v>
      </c>
      <c r="AG58">
        <v>214.71791040000011</v>
      </c>
      <c r="AH58">
        <v>115.03270080000004</v>
      </c>
      <c r="AI58">
        <v>56.834006400000028</v>
      </c>
      <c r="AJ58">
        <v>25.677129600000015</v>
      </c>
      <c r="AK58">
        <v>10.476604800000006</v>
      </c>
      <c r="AL58">
        <v>3.7161504000000014</v>
      </c>
      <c r="AM58">
        <v>1.1337408000000007</v>
      </c>
      <c r="AN58">
        <v>0.25194240000000012</v>
      </c>
      <c r="AO58">
        <v>4.1990400000000025E-2</v>
      </c>
      <c r="BY58" s="5"/>
      <c r="BZ58" s="5"/>
    </row>
    <row r="59" spans="1:78">
      <c r="A59" s="5">
        <v>4</v>
      </c>
      <c r="B59">
        <f>6*proba4</f>
        <v>1.2000000000000002</v>
      </c>
      <c r="L59">
        <f t="array" ref="L59:AP59">$H$53:$AL$53*$B59</f>
        <v>16.402500000000003</v>
      </c>
      <c r="M59">
        <v>76.545000000000016</v>
      </c>
      <c r="N59">
        <v>203.39100000000008</v>
      </c>
      <c r="O59">
        <v>442.64880000000016</v>
      </c>
      <c r="P59">
        <v>829.66032000000041</v>
      </c>
      <c r="Q59">
        <v>1377.1049112000005</v>
      </c>
      <c r="R59">
        <v>2078.6875128000011</v>
      </c>
      <c r="S59">
        <v>2874.5385624000019</v>
      </c>
      <c r="T59">
        <v>3695.4928728000027</v>
      </c>
      <c r="U59">
        <v>4442.5913184000028</v>
      </c>
      <c r="V59">
        <v>5009.801140800002</v>
      </c>
      <c r="W59">
        <v>5330.4468336000027</v>
      </c>
      <c r="X59">
        <v>5356.7118288000038</v>
      </c>
      <c r="Y59">
        <v>5100.4356696000041</v>
      </c>
      <c r="Z59">
        <v>4605.1449048000031</v>
      </c>
      <c r="AA59">
        <v>3942.2074680000032</v>
      </c>
      <c r="AB59">
        <v>3204.738820800002</v>
      </c>
      <c r="AC59">
        <v>2469.3224544000022</v>
      </c>
      <c r="AD59">
        <v>1803.7991088000012</v>
      </c>
      <c r="AE59">
        <v>1246.2470784000009</v>
      </c>
      <c r="AF59">
        <v>812.16432000000066</v>
      </c>
      <c r="AG59">
        <v>498.60800640000031</v>
      </c>
      <c r="AH59">
        <v>286.29054720000022</v>
      </c>
      <c r="AI59">
        <v>153.3769344000001</v>
      </c>
      <c r="AJ59">
        <v>75.778675200000052</v>
      </c>
      <c r="AK59">
        <v>34.236172800000027</v>
      </c>
      <c r="AL59">
        <v>13.968806400000011</v>
      </c>
      <c r="AM59">
        <v>4.9548672000000034</v>
      </c>
      <c r="AN59">
        <v>1.5116544000000012</v>
      </c>
      <c r="AO59">
        <v>0.33592320000000025</v>
      </c>
      <c r="AP59">
        <v>5.5987200000000042E-2</v>
      </c>
      <c r="BY59" s="5"/>
      <c r="BZ59" s="5"/>
    </row>
    <row r="60" spans="1:78">
      <c r="A60" s="5">
        <v>5</v>
      </c>
      <c r="B60">
        <f>6*proba5</f>
        <v>0.60000000000000009</v>
      </c>
      <c r="M60">
        <f t="array" ref="M60:AQ60">$H$53:$AL$53*$B60</f>
        <v>8.2012500000000017</v>
      </c>
      <c r="N60">
        <v>38.272500000000008</v>
      </c>
      <c r="O60">
        <v>101.69550000000004</v>
      </c>
      <c r="P60">
        <v>221.32440000000008</v>
      </c>
      <c r="Q60">
        <v>414.83016000000021</v>
      </c>
      <c r="R60">
        <v>688.55245560000026</v>
      </c>
      <c r="S60">
        <v>1039.3437564000005</v>
      </c>
      <c r="T60">
        <v>1437.2692812000009</v>
      </c>
      <c r="U60">
        <v>1847.7464364000014</v>
      </c>
      <c r="V60">
        <v>2221.2956592000014</v>
      </c>
      <c r="W60">
        <v>2504.900570400001</v>
      </c>
      <c r="X60">
        <v>2665.2234168000014</v>
      </c>
      <c r="Y60">
        <v>2678.3559144000019</v>
      </c>
      <c r="Z60">
        <v>2550.217834800002</v>
      </c>
      <c r="AA60">
        <v>2302.5724524000016</v>
      </c>
      <c r="AB60">
        <v>1971.1037340000016</v>
      </c>
      <c r="AC60">
        <v>1602.369410400001</v>
      </c>
      <c r="AD60">
        <v>1234.6612272000011</v>
      </c>
      <c r="AE60">
        <v>901.89955440000062</v>
      </c>
      <c r="AF60">
        <v>623.12353920000044</v>
      </c>
      <c r="AG60">
        <v>406.08216000000033</v>
      </c>
      <c r="AH60">
        <v>249.30400320000015</v>
      </c>
      <c r="AI60">
        <v>143.14527360000011</v>
      </c>
      <c r="AJ60">
        <v>76.688467200000048</v>
      </c>
      <c r="AK60">
        <v>37.889337600000026</v>
      </c>
      <c r="AL60">
        <v>17.118086400000013</v>
      </c>
      <c r="AM60">
        <v>6.9844032000000054</v>
      </c>
      <c r="AN60">
        <v>2.4774336000000017</v>
      </c>
      <c r="AO60">
        <v>0.75582720000000059</v>
      </c>
      <c r="AP60">
        <v>0.16796160000000013</v>
      </c>
      <c r="AQ60">
        <v>2.7993600000000021E-2</v>
      </c>
      <c r="BY60" s="5"/>
      <c r="BZ60" s="5"/>
    </row>
    <row r="61" spans="1:78">
      <c r="A61" s="5">
        <v>6</v>
      </c>
      <c r="B61">
        <f>6*proba6</f>
        <v>0.60000000000000009</v>
      </c>
      <c r="N61">
        <f t="array" ref="N61:AR61">$H$53:$AL$53*$B61</f>
        <v>8.2012500000000017</v>
      </c>
      <c r="O61">
        <v>38.272500000000008</v>
      </c>
      <c r="P61">
        <v>101.69550000000004</v>
      </c>
      <c r="Q61">
        <v>221.32440000000008</v>
      </c>
      <c r="R61">
        <v>414.83016000000021</v>
      </c>
      <c r="S61">
        <v>688.55245560000026</v>
      </c>
      <c r="T61">
        <v>1039.3437564000005</v>
      </c>
      <c r="U61">
        <v>1437.2692812000009</v>
      </c>
      <c r="V61">
        <v>1847.7464364000014</v>
      </c>
      <c r="W61">
        <v>2221.2956592000014</v>
      </c>
      <c r="X61">
        <v>2504.900570400001</v>
      </c>
      <c r="Y61">
        <v>2665.2234168000014</v>
      </c>
      <c r="Z61">
        <v>2678.3559144000019</v>
      </c>
      <c r="AA61">
        <v>2550.217834800002</v>
      </c>
      <c r="AB61">
        <v>2302.5724524000016</v>
      </c>
      <c r="AC61">
        <v>1971.1037340000016</v>
      </c>
      <c r="AD61">
        <v>1602.369410400001</v>
      </c>
      <c r="AE61">
        <v>1234.6612272000011</v>
      </c>
      <c r="AF61">
        <v>901.89955440000062</v>
      </c>
      <c r="AG61">
        <v>623.12353920000044</v>
      </c>
      <c r="AH61">
        <v>406.08216000000033</v>
      </c>
      <c r="AI61">
        <v>249.30400320000015</v>
      </c>
      <c r="AJ61">
        <v>143.14527360000011</v>
      </c>
      <c r="AK61">
        <v>76.688467200000048</v>
      </c>
      <c r="AL61">
        <v>37.889337600000026</v>
      </c>
      <c r="AM61">
        <v>17.118086400000013</v>
      </c>
      <c r="AN61">
        <v>6.9844032000000054</v>
      </c>
      <c r="AO61">
        <v>2.4774336000000017</v>
      </c>
      <c r="AP61">
        <v>0.75582720000000059</v>
      </c>
      <c r="AQ61">
        <v>0.16796160000000013</v>
      </c>
      <c r="AR61">
        <v>2.7993600000000021E-2</v>
      </c>
      <c r="BY61" s="5"/>
      <c r="BZ61" s="5"/>
    </row>
    <row r="62" spans="1:78">
      <c r="A62" s="4">
        <f>SUM(C62:BZ62)</f>
        <v>279936.00000000035</v>
      </c>
      <c r="B62" s="3">
        <f>SUM(B56:B61)</f>
        <v>6</v>
      </c>
      <c r="I62" s="3">
        <f t="shared" ref="I62:AR62" si="6">SUM(I56:I61)</f>
        <v>20.503125000000001</v>
      </c>
      <c r="J62" s="3">
        <f t="shared" si="6"/>
        <v>112.08375000000001</v>
      </c>
      <c r="K62" s="3">
        <f t="shared" si="6"/>
        <v>343.08562500000005</v>
      </c>
      <c r="L62" s="3">
        <f t="shared" si="6"/>
        <v>830.51325000000031</v>
      </c>
      <c r="M62" s="3">
        <f t="shared" si="6"/>
        <v>1717.0137000000007</v>
      </c>
      <c r="N62" s="3">
        <f t="shared" si="6"/>
        <v>3132.8928090000013</v>
      </c>
      <c r="O62" s="3">
        <f t="shared" si="6"/>
        <v>5180.3263422000018</v>
      </c>
      <c r="P62" s="3">
        <f t="shared" si="6"/>
        <v>7857.3696192000034</v>
      </c>
      <c r="Q62" s="3">
        <f t="shared" si="6"/>
        <v>11066.179759200004</v>
      </c>
      <c r="R62" s="3">
        <f t="shared" si="6"/>
        <v>14586.706071000006</v>
      </c>
      <c r="S62" s="3">
        <f t="shared" si="6"/>
        <v>18078.897173400012</v>
      </c>
      <c r="T62" s="3">
        <f t="shared" si="6"/>
        <v>21176.909082000013</v>
      </c>
      <c r="U62" s="3">
        <f t="shared" si="6"/>
        <v>23511.294511200012</v>
      </c>
      <c r="V62" s="3">
        <f t="shared" si="6"/>
        <v>24808.934777400013</v>
      </c>
      <c r="W62" s="3">
        <f t="shared" si="6"/>
        <v>24931.043735400013</v>
      </c>
      <c r="X62" s="3">
        <f t="shared" si="6"/>
        <v>23885.06680800001</v>
      </c>
      <c r="Y62" s="3">
        <f t="shared" si="6"/>
        <v>21846.004673400013</v>
      </c>
      <c r="Z62" s="3">
        <f t="shared" si="6"/>
        <v>19081.766143800014</v>
      </c>
      <c r="AA62" s="3">
        <f t="shared" si="6"/>
        <v>15922.623211200011</v>
      </c>
      <c r="AB62" s="3">
        <f t="shared" si="6"/>
        <v>12692.014804800008</v>
      </c>
      <c r="AC62" s="3">
        <f t="shared" si="6"/>
        <v>9657.0974088000075</v>
      </c>
      <c r="AD62" s="3">
        <f t="shared" si="6"/>
        <v>7010.9393832000042</v>
      </c>
      <c r="AE62" s="3">
        <f t="shared" si="6"/>
        <v>4848.4022904000039</v>
      </c>
      <c r="AF62" s="3">
        <f t="shared" si="6"/>
        <v>3189.155133600002</v>
      </c>
      <c r="AG62" s="3">
        <f t="shared" si="6"/>
        <v>1990.6318944000013</v>
      </c>
      <c r="AH62" s="3">
        <f t="shared" si="6"/>
        <v>1175.2833024000008</v>
      </c>
      <c r="AI62" s="3">
        <f t="shared" si="6"/>
        <v>654.35739840000042</v>
      </c>
      <c r="AJ62" s="3">
        <f t="shared" si="6"/>
        <v>341.45193600000027</v>
      </c>
      <c r="AK62" s="3">
        <f t="shared" si="6"/>
        <v>166.13501760000011</v>
      </c>
      <c r="AL62" s="3">
        <f t="shared" si="6"/>
        <v>74.623939200000052</v>
      </c>
      <c r="AM62" s="3">
        <f t="shared" si="6"/>
        <v>30.597004800000022</v>
      </c>
      <c r="AN62" s="3">
        <f t="shared" si="6"/>
        <v>11.281420800000008</v>
      </c>
      <c r="AO62" s="3">
        <f t="shared" si="6"/>
        <v>3.6111744000000026</v>
      </c>
      <c r="AP62" s="3">
        <f t="shared" si="6"/>
        <v>0.97977600000000076</v>
      </c>
      <c r="AQ62" s="3">
        <f t="shared" si="6"/>
        <v>0.19595520000000016</v>
      </c>
      <c r="AR62" s="3">
        <f t="shared" si="6"/>
        <v>2.7993600000000021E-2</v>
      </c>
      <c r="BY62" s="5"/>
      <c r="BZ62" s="5"/>
    </row>
    <row r="63" spans="1:78">
      <c r="BY63" s="5"/>
      <c r="BZ63" s="5"/>
    </row>
    <row r="64" spans="1:78">
      <c r="A64" s="6">
        <v>8</v>
      </c>
      <c r="BY64" s="5"/>
      <c r="BZ64" s="5"/>
    </row>
    <row r="65" spans="1:78">
      <c r="A65" s="5">
        <v>1</v>
      </c>
      <c r="B65">
        <f>6*proba1</f>
        <v>1.5</v>
      </c>
      <c r="J65">
        <f t="array" ref="J65:AS65">$I$62:$AR$62*$B65</f>
        <v>30.754687500000003</v>
      </c>
      <c r="K65">
        <v>168.12562500000001</v>
      </c>
      <c r="L65">
        <v>514.62843750000002</v>
      </c>
      <c r="M65">
        <v>1245.7698750000004</v>
      </c>
      <c r="N65">
        <v>2575.5205500000011</v>
      </c>
      <c r="O65">
        <v>4699.3392135000022</v>
      </c>
      <c r="P65">
        <v>7770.4895133000027</v>
      </c>
      <c r="Q65">
        <v>11786.054428800006</v>
      </c>
      <c r="R65">
        <v>16599.269638800004</v>
      </c>
      <c r="S65">
        <v>21880.059106500008</v>
      </c>
      <c r="T65">
        <v>27118.345760100019</v>
      </c>
      <c r="U65">
        <v>31765.363623000019</v>
      </c>
      <c r="V65">
        <v>35266.941766800017</v>
      </c>
      <c r="W65">
        <v>37213.402166100015</v>
      </c>
      <c r="X65">
        <v>37396.565603100018</v>
      </c>
      <c r="Y65">
        <v>35827.600212000019</v>
      </c>
      <c r="Z65">
        <v>32769.007010100016</v>
      </c>
      <c r="AA65">
        <v>28622.649215700021</v>
      </c>
      <c r="AB65">
        <v>23883.934816800014</v>
      </c>
      <c r="AC65">
        <v>19038.022207200011</v>
      </c>
      <c r="AD65">
        <v>14485.646113200011</v>
      </c>
      <c r="AE65">
        <v>10516.409074800005</v>
      </c>
      <c r="AF65">
        <v>7272.6034356000055</v>
      </c>
      <c r="AG65">
        <v>4783.7327004000035</v>
      </c>
      <c r="AH65">
        <v>2985.947841600002</v>
      </c>
      <c r="AI65">
        <v>1762.9249536000011</v>
      </c>
      <c r="AJ65">
        <v>981.53609760000063</v>
      </c>
      <c r="AK65">
        <v>512.17790400000035</v>
      </c>
      <c r="AL65">
        <v>249.20252640000018</v>
      </c>
      <c r="AM65">
        <v>111.93590880000008</v>
      </c>
      <c r="AN65">
        <v>45.895507200000033</v>
      </c>
      <c r="AO65">
        <v>16.922131200000013</v>
      </c>
      <c r="AP65">
        <v>5.4167616000000036</v>
      </c>
      <c r="AQ65">
        <v>1.4696640000000012</v>
      </c>
      <c r="AR65">
        <v>0.29393280000000022</v>
      </c>
      <c r="AS65">
        <v>4.1990400000000032E-2</v>
      </c>
      <c r="BY65" s="5"/>
      <c r="BZ65" s="5"/>
    </row>
    <row r="66" spans="1:78">
      <c r="A66" s="5">
        <v>2</v>
      </c>
      <c r="B66">
        <f>6*proba2</f>
        <v>1.2000000000000002</v>
      </c>
      <c r="K66">
        <f t="array" ref="K66:AT66">$I$62:$AR$62*$B66</f>
        <v>24.603750000000005</v>
      </c>
      <c r="L66">
        <v>134.50050000000005</v>
      </c>
      <c r="M66">
        <v>411.70275000000009</v>
      </c>
      <c r="N66">
        <v>996.61590000000047</v>
      </c>
      <c r="O66">
        <v>2060.4164400000009</v>
      </c>
      <c r="P66">
        <v>3759.4713708000022</v>
      </c>
      <c r="Q66">
        <v>6216.3916106400029</v>
      </c>
      <c r="R66">
        <v>9428.8435430400059</v>
      </c>
      <c r="S66">
        <v>13279.415711040006</v>
      </c>
      <c r="T66">
        <v>17504.047285200009</v>
      </c>
      <c r="U66">
        <v>21694.676608080015</v>
      </c>
      <c r="V66">
        <v>25412.290898400021</v>
      </c>
      <c r="W66">
        <v>28213.553413440019</v>
      </c>
      <c r="X66">
        <v>29770.721732880018</v>
      </c>
      <c r="Y66">
        <v>29917.25248248002</v>
      </c>
      <c r="Z66">
        <v>28662.080169600016</v>
      </c>
      <c r="AA66">
        <v>26215.205608080021</v>
      </c>
      <c r="AB66">
        <v>22898.119372560021</v>
      </c>
      <c r="AC66">
        <v>19107.147853440016</v>
      </c>
      <c r="AD66">
        <v>15230.417765760012</v>
      </c>
      <c r="AE66">
        <v>11588.516890560011</v>
      </c>
      <c r="AF66">
        <v>8413.1272598400064</v>
      </c>
      <c r="AG66">
        <v>5818.0827484800056</v>
      </c>
      <c r="AH66">
        <v>3826.9861603200029</v>
      </c>
      <c r="AI66">
        <v>2388.758273280002</v>
      </c>
      <c r="AJ66">
        <v>1410.3399628800012</v>
      </c>
      <c r="AK66">
        <v>785.22887808000064</v>
      </c>
      <c r="AL66">
        <v>409.74232320000038</v>
      </c>
      <c r="AM66">
        <v>199.36202112000015</v>
      </c>
      <c r="AN66">
        <v>89.548727040000074</v>
      </c>
      <c r="AO66">
        <v>36.716405760000029</v>
      </c>
      <c r="AP66">
        <v>13.537704960000012</v>
      </c>
      <c r="AQ66">
        <v>4.3334092800000041</v>
      </c>
      <c r="AR66">
        <v>1.1757312000000011</v>
      </c>
      <c r="AS66">
        <v>0.23514624000000023</v>
      </c>
      <c r="AT66">
        <v>3.359232000000003E-2</v>
      </c>
      <c r="BY66" s="5"/>
      <c r="BZ66" s="5"/>
    </row>
    <row r="67" spans="1:78">
      <c r="A67" s="5">
        <v>3</v>
      </c>
      <c r="B67">
        <f>6*proba3</f>
        <v>0.89999999999999991</v>
      </c>
      <c r="L67">
        <f t="array" ref="L67:AU67">$I$62:$AR$62*$B67</f>
        <v>18.4528125</v>
      </c>
      <c r="M67">
        <v>100.87537499999999</v>
      </c>
      <c r="N67">
        <v>308.7770625</v>
      </c>
      <c r="O67">
        <v>747.46192500000018</v>
      </c>
      <c r="P67">
        <v>1545.3123300000004</v>
      </c>
      <c r="Q67">
        <v>2819.6035281000009</v>
      </c>
      <c r="R67">
        <v>4662.2937079800013</v>
      </c>
      <c r="S67">
        <v>7071.6326572800026</v>
      </c>
      <c r="T67">
        <v>9959.5617832800017</v>
      </c>
      <c r="U67">
        <v>13128.035463900003</v>
      </c>
      <c r="V67">
        <v>16271.00745606001</v>
      </c>
      <c r="W67">
        <v>19059.218173800011</v>
      </c>
      <c r="X67">
        <v>21160.165060080009</v>
      </c>
      <c r="Y67">
        <v>22328.04129966001</v>
      </c>
      <c r="Z67">
        <v>22437.939361860008</v>
      </c>
      <c r="AA67">
        <v>21496.560127200006</v>
      </c>
      <c r="AB67">
        <v>19661.404206060011</v>
      </c>
      <c r="AC67">
        <v>17173.589529420013</v>
      </c>
      <c r="AD67">
        <v>14330.360890080008</v>
      </c>
      <c r="AE67">
        <v>11422.813324320006</v>
      </c>
      <c r="AF67">
        <v>8691.3876679200057</v>
      </c>
      <c r="AG67">
        <v>6309.845444880003</v>
      </c>
      <c r="AH67">
        <v>4363.5620613600031</v>
      </c>
      <c r="AI67">
        <v>2870.2396202400014</v>
      </c>
      <c r="AJ67">
        <v>1791.568704960001</v>
      </c>
      <c r="AK67">
        <v>1057.7549721600005</v>
      </c>
      <c r="AL67">
        <v>588.92165856000031</v>
      </c>
      <c r="AM67">
        <v>307.30674240000019</v>
      </c>
      <c r="AN67">
        <v>149.52151584000009</v>
      </c>
      <c r="AO67">
        <v>67.161545280000041</v>
      </c>
      <c r="AP67">
        <v>27.537304320000018</v>
      </c>
      <c r="AQ67">
        <v>10.153278720000007</v>
      </c>
      <c r="AR67">
        <v>3.250056960000002</v>
      </c>
      <c r="AS67">
        <v>0.88179840000000065</v>
      </c>
      <c r="AT67">
        <v>0.17635968000000013</v>
      </c>
      <c r="AU67">
        <v>2.5194240000000017E-2</v>
      </c>
      <c r="BY67" s="5"/>
      <c r="BZ67" s="5"/>
    </row>
    <row r="68" spans="1:78">
      <c r="A68" s="5">
        <v>4</v>
      </c>
      <c r="B68">
        <f>6*proba4</f>
        <v>1.2000000000000002</v>
      </c>
      <c r="M68">
        <f t="array" ref="M68:AV68">$I$62:$AR$62*$B68</f>
        <v>24.603750000000005</v>
      </c>
      <c r="N68">
        <v>134.50050000000005</v>
      </c>
      <c r="O68">
        <v>411.70275000000009</v>
      </c>
      <c r="P68">
        <v>996.61590000000047</v>
      </c>
      <c r="Q68">
        <v>2060.4164400000009</v>
      </c>
      <c r="R68">
        <v>3759.4713708000022</v>
      </c>
      <c r="S68">
        <v>6216.3916106400029</v>
      </c>
      <c r="T68">
        <v>9428.8435430400059</v>
      </c>
      <c r="U68">
        <v>13279.415711040006</v>
      </c>
      <c r="V68">
        <v>17504.047285200009</v>
      </c>
      <c r="W68">
        <v>21694.676608080015</v>
      </c>
      <c r="X68">
        <v>25412.290898400021</v>
      </c>
      <c r="Y68">
        <v>28213.553413440019</v>
      </c>
      <c r="Z68">
        <v>29770.721732880018</v>
      </c>
      <c r="AA68">
        <v>29917.25248248002</v>
      </c>
      <c r="AB68">
        <v>28662.080169600016</v>
      </c>
      <c r="AC68">
        <v>26215.205608080021</v>
      </c>
      <c r="AD68">
        <v>22898.119372560021</v>
      </c>
      <c r="AE68">
        <v>19107.147853440016</v>
      </c>
      <c r="AF68">
        <v>15230.417765760012</v>
      </c>
      <c r="AG68">
        <v>11588.516890560011</v>
      </c>
      <c r="AH68">
        <v>8413.1272598400064</v>
      </c>
      <c r="AI68">
        <v>5818.0827484800056</v>
      </c>
      <c r="AJ68">
        <v>3826.9861603200029</v>
      </c>
      <c r="AK68">
        <v>2388.758273280002</v>
      </c>
      <c r="AL68">
        <v>1410.3399628800012</v>
      </c>
      <c r="AM68">
        <v>785.22887808000064</v>
      </c>
      <c r="AN68">
        <v>409.74232320000038</v>
      </c>
      <c r="AO68">
        <v>199.36202112000015</v>
      </c>
      <c r="AP68">
        <v>89.548727040000074</v>
      </c>
      <c r="AQ68">
        <v>36.716405760000029</v>
      </c>
      <c r="AR68">
        <v>13.537704960000012</v>
      </c>
      <c r="AS68">
        <v>4.3334092800000041</v>
      </c>
      <c r="AT68">
        <v>1.1757312000000011</v>
      </c>
      <c r="AU68">
        <v>0.23514624000000023</v>
      </c>
      <c r="AV68">
        <v>3.359232000000003E-2</v>
      </c>
      <c r="BY68" s="5"/>
      <c r="BZ68" s="5"/>
    </row>
    <row r="69" spans="1:78">
      <c r="A69" s="5">
        <v>5</v>
      </c>
      <c r="B69">
        <f>6*proba5</f>
        <v>0.60000000000000009</v>
      </c>
      <c r="N69">
        <f t="array" ref="N69:AW69">$I$62:$AR$62*$B69</f>
        <v>12.301875000000003</v>
      </c>
      <c r="O69">
        <v>67.250250000000023</v>
      </c>
      <c r="P69">
        <v>205.85137500000005</v>
      </c>
      <c r="Q69">
        <v>498.30795000000023</v>
      </c>
      <c r="R69">
        <v>1030.2082200000004</v>
      </c>
      <c r="S69">
        <v>1879.7356854000011</v>
      </c>
      <c r="T69">
        <v>3108.1958053200015</v>
      </c>
      <c r="U69">
        <v>4714.4217715200029</v>
      </c>
      <c r="V69">
        <v>6639.7078555200032</v>
      </c>
      <c r="W69">
        <v>8752.0236426000047</v>
      </c>
      <c r="X69">
        <v>10847.338304040008</v>
      </c>
      <c r="Y69">
        <v>12706.14544920001</v>
      </c>
      <c r="Z69">
        <v>14106.776706720009</v>
      </c>
      <c r="AA69">
        <v>14885.360866440009</v>
      </c>
      <c r="AB69">
        <v>14958.62624124001</v>
      </c>
      <c r="AC69">
        <v>14331.040084800008</v>
      </c>
      <c r="AD69">
        <v>13107.602804040011</v>
      </c>
      <c r="AE69">
        <v>11449.05968628001</v>
      </c>
      <c r="AF69">
        <v>9553.5739267200079</v>
      </c>
      <c r="AG69">
        <v>7615.2088828800061</v>
      </c>
      <c r="AH69">
        <v>5794.2584452800056</v>
      </c>
      <c r="AI69">
        <v>4206.5636299200032</v>
      </c>
      <c r="AJ69">
        <v>2909.0413742400028</v>
      </c>
      <c r="AK69">
        <v>1913.4930801600015</v>
      </c>
      <c r="AL69">
        <v>1194.379136640001</v>
      </c>
      <c r="AM69">
        <v>705.16998144000058</v>
      </c>
      <c r="AN69">
        <v>392.61443904000032</v>
      </c>
      <c r="AO69">
        <v>204.87116160000019</v>
      </c>
      <c r="AP69">
        <v>99.681010560000075</v>
      </c>
      <c r="AQ69">
        <v>44.774363520000037</v>
      </c>
      <c r="AR69">
        <v>18.358202880000015</v>
      </c>
      <c r="AS69">
        <v>6.7688524800000058</v>
      </c>
      <c r="AT69">
        <v>2.1667046400000021</v>
      </c>
      <c r="AU69">
        <v>0.58786560000000054</v>
      </c>
      <c r="AV69">
        <v>0.11757312000000011</v>
      </c>
      <c r="AW69">
        <v>1.6796160000000015E-2</v>
      </c>
      <c r="BY69" s="5"/>
      <c r="BZ69" s="5"/>
    </row>
    <row r="70" spans="1:78">
      <c r="A70" s="5">
        <v>6</v>
      </c>
      <c r="B70">
        <f>6*proba6</f>
        <v>0.60000000000000009</v>
      </c>
      <c r="O70">
        <f t="array" ref="O70:AX70">$I$62:$AR$62*$B70</f>
        <v>12.301875000000003</v>
      </c>
      <c r="P70">
        <v>67.250250000000023</v>
      </c>
      <c r="Q70">
        <v>205.85137500000005</v>
      </c>
      <c r="R70">
        <v>498.30795000000023</v>
      </c>
      <c r="S70">
        <v>1030.2082200000004</v>
      </c>
      <c r="T70">
        <v>1879.7356854000011</v>
      </c>
      <c r="U70">
        <v>3108.1958053200015</v>
      </c>
      <c r="V70">
        <v>4714.4217715200029</v>
      </c>
      <c r="W70">
        <v>6639.7078555200032</v>
      </c>
      <c r="X70">
        <v>8752.0236426000047</v>
      </c>
      <c r="Y70">
        <v>10847.338304040008</v>
      </c>
      <c r="Z70">
        <v>12706.14544920001</v>
      </c>
      <c r="AA70">
        <v>14106.776706720009</v>
      </c>
      <c r="AB70">
        <v>14885.360866440009</v>
      </c>
      <c r="AC70">
        <v>14958.62624124001</v>
      </c>
      <c r="AD70">
        <v>14331.040084800008</v>
      </c>
      <c r="AE70">
        <v>13107.602804040011</v>
      </c>
      <c r="AF70">
        <v>11449.05968628001</v>
      </c>
      <c r="AG70">
        <v>9553.5739267200079</v>
      </c>
      <c r="AH70">
        <v>7615.2088828800061</v>
      </c>
      <c r="AI70">
        <v>5794.2584452800056</v>
      </c>
      <c r="AJ70">
        <v>4206.5636299200032</v>
      </c>
      <c r="AK70">
        <v>2909.0413742400028</v>
      </c>
      <c r="AL70">
        <v>1913.4930801600015</v>
      </c>
      <c r="AM70">
        <v>1194.379136640001</v>
      </c>
      <c r="AN70">
        <v>705.16998144000058</v>
      </c>
      <c r="AO70">
        <v>392.61443904000032</v>
      </c>
      <c r="AP70">
        <v>204.87116160000019</v>
      </c>
      <c r="AQ70">
        <v>99.681010560000075</v>
      </c>
      <c r="AR70">
        <v>44.774363520000037</v>
      </c>
      <c r="AS70">
        <v>18.358202880000015</v>
      </c>
      <c r="AT70">
        <v>6.7688524800000058</v>
      </c>
      <c r="AU70">
        <v>2.1667046400000021</v>
      </c>
      <c r="AV70">
        <v>0.58786560000000054</v>
      </c>
      <c r="AW70">
        <v>0.11757312000000011</v>
      </c>
      <c r="AX70">
        <v>1.6796160000000015E-2</v>
      </c>
      <c r="BY70" s="5"/>
      <c r="BZ70" s="5"/>
    </row>
    <row r="71" spans="1:78">
      <c r="A71" s="4">
        <f>SUM(C71:BZ71)</f>
        <v>1679616.0000000007</v>
      </c>
      <c r="B71" s="3">
        <f>SUM(B65:B70)</f>
        <v>6</v>
      </c>
      <c r="J71" s="3">
        <f t="shared" ref="J71:AX71" si="7">SUM(J65:J70)</f>
        <v>30.754687500000003</v>
      </c>
      <c r="K71" s="3">
        <f t="shared" si="7"/>
        <v>192.729375</v>
      </c>
      <c r="L71" s="3">
        <f t="shared" si="7"/>
        <v>667.58175000000017</v>
      </c>
      <c r="M71" s="3">
        <f t="shared" si="7"/>
        <v>1782.9517500000006</v>
      </c>
      <c r="N71" s="3">
        <f t="shared" si="7"/>
        <v>4027.7158875000018</v>
      </c>
      <c r="O71" s="3">
        <f t="shared" si="7"/>
        <v>7998.4724535000041</v>
      </c>
      <c r="P71" s="3">
        <f t="shared" si="7"/>
        <v>14344.990739100005</v>
      </c>
      <c r="Q71" s="3">
        <f t="shared" si="7"/>
        <v>23586.625332540007</v>
      </c>
      <c r="R71" s="3">
        <f t="shared" si="7"/>
        <v>35978.394430620021</v>
      </c>
      <c r="S71" s="3">
        <f t="shared" si="7"/>
        <v>51357.442990860021</v>
      </c>
      <c r="T71" s="3">
        <f t="shared" si="7"/>
        <v>68998.729862340027</v>
      </c>
      <c r="U71" s="3">
        <f t="shared" si="7"/>
        <v>87690.108982860067</v>
      </c>
      <c r="V71" s="3">
        <f t="shared" si="7"/>
        <v>105808.41703350005</v>
      </c>
      <c r="W71" s="3">
        <f t="shared" si="7"/>
        <v>121572.58185954006</v>
      </c>
      <c r="X71" s="3">
        <f t="shared" si="7"/>
        <v>133339.10524110007</v>
      </c>
      <c r="Y71" s="3">
        <f t="shared" si="7"/>
        <v>139839.93116082007</v>
      </c>
      <c r="Z71" s="3">
        <f t="shared" si="7"/>
        <v>140452.67043036007</v>
      </c>
      <c r="AA71" s="3">
        <f t="shared" si="7"/>
        <v>135243.8050066201</v>
      </c>
      <c r="AB71" s="3">
        <f t="shared" si="7"/>
        <v>124949.52567270008</v>
      </c>
      <c r="AC71" s="3">
        <f t="shared" si="7"/>
        <v>110823.63152418009</v>
      </c>
      <c r="AD71" s="3">
        <f t="shared" si="7"/>
        <v>94383.18703044008</v>
      </c>
      <c r="AE71" s="3">
        <f t="shared" si="7"/>
        <v>77191.549633440052</v>
      </c>
      <c r="AF71" s="3">
        <f t="shared" si="7"/>
        <v>60610.169742120044</v>
      </c>
      <c r="AG71" s="3">
        <f t="shared" si="7"/>
        <v>45668.960593920041</v>
      </c>
      <c r="AH71" s="3">
        <f t="shared" si="7"/>
        <v>32999.090651280021</v>
      </c>
      <c r="AI71" s="3">
        <f t="shared" si="7"/>
        <v>22840.827670800019</v>
      </c>
      <c r="AJ71" s="3">
        <f t="shared" si="7"/>
        <v>15126.035929920012</v>
      </c>
      <c r="AK71" s="3">
        <f t="shared" si="7"/>
        <v>9566.4544819200073</v>
      </c>
      <c r="AL71" s="3">
        <f t="shared" si="7"/>
        <v>5766.078687840004</v>
      </c>
      <c r="AM71" s="3">
        <f t="shared" si="7"/>
        <v>3303.3826684800024</v>
      </c>
      <c r="AN71" s="3">
        <f t="shared" si="7"/>
        <v>1792.4924937600015</v>
      </c>
      <c r="AO71" s="3">
        <f t="shared" si="7"/>
        <v>917.64770400000077</v>
      </c>
      <c r="AP71" s="3">
        <f t="shared" si="7"/>
        <v>440.5926700800004</v>
      </c>
      <c r="AQ71" s="3">
        <f t="shared" si="7"/>
        <v>197.12813184000015</v>
      </c>
      <c r="AR71" s="3">
        <f t="shared" si="7"/>
        <v>81.389992320000061</v>
      </c>
      <c r="AS71" s="3">
        <f t="shared" si="7"/>
        <v>30.619399680000026</v>
      </c>
      <c r="AT71" s="3">
        <f t="shared" si="7"/>
        <v>10.321240320000008</v>
      </c>
      <c r="AU71" s="3">
        <f t="shared" si="7"/>
        <v>3.0149107200000032</v>
      </c>
      <c r="AV71" s="3">
        <f t="shared" si="7"/>
        <v>0.73903104000000064</v>
      </c>
      <c r="AW71" s="3">
        <f t="shared" si="7"/>
        <v>0.13436928000000012</v>
      </c>
      <c r="AX71" s="3">
        <f t="shared" si="7"/>
        <v>1.6796160000000015E-2</v>
      </c>
      <c r="BY71" s="5"/>
      <c r="BZ71" s="5"/>
    </row>
    <row r="72" spans="1:78">
      <c r="BY72" s="5"/>
      <c r="BZ72" s="5"/>
    </row>
    <row r="73" spans="1:78">
      <c r="A73" s="6">
        <v>9</v>
      </c>
      <c r="BY73" s="5"/>
      <c r="BZ73" s="5"/>
    </row>
    <row r="74" spans="1:78">
      <c r="A74" s="5">
        <v>1</v>
      </c>
      <c r="B74">
        <f>6*proba1</f>
        <v>1.5</v>
      </c>
      <c r="K74">
        <f t="array" ref="K74:AY74">$J$71:$AX$71*$B74</f>
        <v>46.132031250000004</v>
      </c>
      <c r="L74">
        <v>289.09406250000001</v>
      </c>
      <c r="M74">
        <v>1001.3726250000002</v>
      </c>
      <c r="N74">
        <v>2674.4276250000012</v>
      </c>
      <c r="O74">
        <v>6041.5738312500025</v>
      </c>
      <c r="P74">
        <v>11997.708680250005</v>
      </c>
      <c r="Q74">
        <v>21517.48610865001</v>
      </c>
      <c r="R74">
        <v>35379.937998810012</v>
      </c>
      <c r="S74">
        <v>53967.591645930035</v>
      </c>
      <c r="T74">
        <v>77036.164486290028</v>
      </c>
      <c r="U74">
        <v>103498.09479351004</v>
      </c>
      <c r="V74">
        <v>131535.16347429011</v>
      </c>
      <c r="W74">
        <v>158712.62555025009</v>
      </c>
      <c r="X74">
        <v>182358.87278931009</v>
      </c>
      <c r="Y74">
        <v>200008.65786165011</v>
      </c>
      <c r="Z74">
        <v>209759.8967412301</v>
      </c>
      <c r="AA74">
        <v>210679.00564554011</v>
      </c>
      <c r="AB74">
        <v>202865.70750993013</v>
      </c>
      <c r="AC74">
        <v>187424.28850905012</v>
      </c>
      <c r="AD74">
        <v>166235.44728627015</v>
      </c>
      <c r="AE74">
        <v>141574.78054566012</v>
      </c>
      <c r="AF74">
        <v>115787.32445016009</v>
      </c>
      <c r="AG74">
        <v>90915.254613180063</v>
      </c>
      <c r="AH74">
        <v>68503.440890880069</v>
      </c>
      <c r="AI74">
        <v>49498.635976920035</v>
      </c>
      <c r="AJ74">
        <v>34261.241506200029</v>
      </c>
      <c r="AK74">
        <v>22689.053894880017</v>
      </c>
      <c r="AL74">
        <v>14349.68172288001</v>
      </c>
      <c r="AM74">
        <v>8649.1180317600065</v>
      </c>
      <c r="AN74">
        <v>4955.0740027200036</v>
      </c>
      <c r="AO74">
        <v>2688.7387406400021</v>
      </c>
      <c r="AP74">
        <v>1376.4715560000011</v>
      </c>
      <c r="AQ74">
        <v>660.88900512000055</v>
      </c>
      <c r="AR74">
        <v>295.69219776000023</v>
      </c>
      <c r="AS74">
        <v>122.08498848000009</v>
      </c>
      <c r="AT74">
        <v>45.929099520000037</v>
      </c>
      <c r="AU74">
        <v>15.481860480000012</v>
      </c>
      <c r="AV74">
        <v>4.5223660800000047</v>
      </c>
      <c r="AW74">
        <v>1.1085465600000011</v>
      </c>
      <c r="AX74">
        <v>0.20155392000000016</v>
      </c>
      <c r="AY74">
        <v>2.5194240000000021E-2</v>
      </c>
      <c r="BY74" s="5"/>
      <c r="BZ74" s="5"/>
    </row>
    <row r="75" spans="1:78">
      <c r="A75" s="5">
        <v>2</v>
      </c>
      <c r="B75">
        <f>6*proba2</f>
        <v>1.2000000000000002</v>
      </c>
      <c r="L75">
        <f t="array" ref="L75:AZ75">$J$71:$AX$71*$B75</f>
        <v>36.905625000000008</v>
      </c>
      <c r="M75">
        <v>231.27525000000003</v>
      </c>
      <c r="N75">
        <v>801.09810000000027</v>
      </c>
      <c r="O75">
        <v>2139.542100000001</v>
      </c>
      <c r="P75">
        <v>4833.2590650000029</v>
      </c>
      <c r="Q75">
        <v>9598.1669442000057</v>
      </c>
      <c r="R75">
        <v>17213.988886920008</v>
      </c>
      <c r="S75">
        <v>28303.950399048012</v>
      </c>
      <c r="T75">
        <v>43174.073316744034</v>
      </c>
      <c r="U75">
        <v>61628.931589032036</v>
      </c>
      <c r="V75">
        <v>82798.47583480805</v>
      </c>
      <c r="W75">
        <v>105228.13077943209</v>
      </c>
      <c r="X75">
        <v>126970.10044020008</v>
      </c>
      <c r="Y75">
        <v>145887.09823144809</v>
      </c>
      <c r="Z75">
        <v>160006.92628932011</v>
      </c>
      <c r="AA75">
        <v>167807.91739298409</v>
      </c>
      <c r="AB75">
        <v>168543.2045164321</v>
      </c>
      <c r="AC75">
        <v>162292.56600794414</v>
      </c>
      <c r="AD75">
        <v>149939.43080724013</v>
      </c>
      <c r="AE75">
        <v>132988.35782901614</v>
      </c>
      <c r="AF75">
        <v>113259.82443652811</v>
      </c>
      <c r="AG75">
        <v>92629.859560128083</v>
      </c>
      <c r="AH75">
        <v>72732.203690544062</v>
      </c>
      <c r="AI75">
        <v>54802.752712704059</v>
      </c>
      <c r="AJ75">
        <v>39598.908781536033</v>
      </c>
      <c r="AK75">
        <v>27408.993204960028</v>
      </c>
      <c r="AL75">
        <v>18151.243115904017</v>
      </c>
      <c r="AM75">
        <v>11479.745378304011</v>
      </c>
      <c r="AN75">
        <v>6919.2944254080057</v>
      </c>
      <c r="AO75">
        <v>3964.0592021760035</v>
      </c>
      <c r="AP75">
        <v>2150.9909925120019</v>
      </c>
      <c r="AQ75">
        <v>1101.1772448000011</v>
      </c>
      <c r="AR75">
        <v>528.71120409600053</v>
      </c>
      <c r="AS75">
        <v>236.5537582080002</v>
      </c>
      <c r="AT75">
        <v>97.667990784000082</v>
      </c>
      <c r="AU75">
        <v>36.743279616000038</v>
      </c>
      <c r="AV75">
        <v>12.385488384000011</v>
      </c>
      <c r="AW75">
        <v>3.6178928640000043</v>
      </c>
      <c r="AX75">
        <v>0.88683724800000086</v>
      </c>
      <c r="AY75">
        <v>0.16124313600000018</v>
      </c>
      <c r="AZ75">
        <v>2.0155392000000022E-2</v>
      </c>
      <c r="BY75" s="5"/>
      <c r="BZ75" s="5"/>
    </row>
    <row r="76" spans="1:78">
      <c r="A76" s="5">
        <v>3</v>
      </c>
      <c r="B76">
        <f>6*proba3</f>
        <v>0.89999999999999991</v>
      </c>
      <c r="M76">
        <f t="array" ref="M76:BA76">$J$71:$AX$71*$B76</f>
        <v>27.67921875</v>
      </c>
      <c r="N76">
        <v>173.45643749999999</v>
      </c>
      <c r="O76">
        <v>600.82357500000012</v>
      </c>
      <c r="P76">
        <v>1604.6565750000004</v>
      </c>
      <c r="Q76">
        <v>3624.9442987500015</v>
      </c>
      <c r="R76">
        <v>7198.6252081500033</v>
      </c>
      <c r="S76">
        <v>12910.491665190004</v>
      </c>
      <c r="T76">
        <v>21227.962799286004</v>
      </c>
      <c r="U76">
        <v>32380.554987558015</v>
      </c>
      <c r="V76">
        <v>46221.698691774014</v>
      </c>
      <c r="W76">
        <v>62098.856876106016</v>
      </c>
      <c r="X76">
        <v>78921.098084574056</v>
      </c>
      <c r="Y76">
        <v>95227.575330150037</v>
      </c>
      <c r="Z76">
        <v>109415.32367358604</v>
      </c>
      <c r="AA76">
        <v>120005.19471699005</v>
      </c>
      <c r="AB76">
        <v>125855.93804473805</v>
      </c>
      <c r="AC76">
        <v>126407.40338732406</v>
      </c>
      <c r="AD76">
        <v>121719.42450595807</v>
      </c>
      <c r="AE76">
        <v>112454.57310543006</v>
      </c>
      <c r="AF76">
        <v>99741.268371762068</v>
      </c>
      <c r="AG76">
        <v>84944.868327396063</v>
      </c>
      <c r="AH76">
        <v>69472.394670096037</v>
      </c>
      <c r="AI76">
        <v>54549.152767908032</v>
      </c>
      <c r="AJ76">
        <v>41102.064534528035</v>
      </c>
      <c r="AK76">
        <v>29699.181586152015</v>
      </c>
      <c r="AL76">
        <v>20556.744903720017</v>
      </c>
      <c r="AM76">
        <v>13613.43233692801</v>
      </c>
      <c r="AN76">
        <v>8609.8090337280064</v>
      </c>
      <c r="AO76">
        <v>5189.4708190560032</v>
      </c>
      <c r="AP76">
        <v>2973.0444016320021</v>
      </c>
      <c r="AQ76">
        <v>1613.2432443840012</v>
      </c>
      <c r="AR76">
        <v>825.88293360000057</v>
      </c>
      <c r="AS76">
        <v>396.53340307200034</v>
      </c>
      <c r="AT76">
        <v>177.41531865600012</v>
      </c>
      <c r="AU76">
        <v>73.250993088000044</v>
      </c>
      <c r="AV76">
        <v>27.557459712000021</v>
      </c>
      <c r="AW76">
        <v>9.289116288000006</v>
      </c>
      <c r="AX76">
        <v>2.7134196480000026</v>
      </c>
      <c r="AY76">
        <v>0.66512793600000053</v>
      </c>
      <c r="AZ76">
        <v>0.12093235200000009</v>
      </c>
      <c r="BA76">
        <v>1.5116544000000011E-2</v>
      </c>
      <c r="BY76" s="5"/>
      <c r="BZ76" s="5"/>
    </row>
    <row r="77" spans="1:78">
      <c r="A77" s="5">
        <v>4</v>
      </c>
      <c r="B77">
        <f>6*proba4</f>
        <v>1.2000000000000002</v>
      </c>
      <c r="N77">
        <f t="array" ref="N77:BB77">$J$71:$AX$71*$B77</f>
        <v>36.905625000000008</v>
      </c>
      <c r="O77">
        <v>231.27525000000003</v>
      </c>
      <c r="P77">
        <v>801.09810000000027</v>
      </c>
      <c r="Q77">
        <v>2139.542100000001</v>
      </c>
      <c r="R77">
        <v>4833.2590650000029</v>
      </c>
      <c r="S77">
        <v>9598.1669442000057</v>
      </c>
      <c r="T77">
        <v>17213.988886920008</v>
      </c>
      <c r="U77">
        <v>28303.950399048012</v>
      </c>
      <c r="V77">
        <v>43174.073316744034</v>
      </c>
      <c r="W77">
        <v>61628.931589032036</v>
      </c>
      <c r="X77">
        <v>82798.47583480805</v>
      </c>
      <c r="Y77">
        <v>105228.13077943209</v>
      </c>
      <c r="Z77">
        <v>126970.10044020008</v>
      </c>
      <c r="AA77">
        <v>145887.09823144809</v>
      </c>
      <c r="AB77">
        <v>160006.92628932011</v>
      </c>
      <c r="AC77">
        <v>167807.91739298409</v>
      </c>
      <c r="AD77">
        <v>168543.2045164321</v>
      </c>
      <c r="AE77">
        <v>162292.56600794414</v>
      </c>
      <c r="AF77">
        <v>149939.43080724013</v>
      </c>
      <c r="AG77">
        <v>132988.35782901614</v>
      </c>
      <c r="AH77">
        <v>113259.82443652811</v>
      </c>
      <c r="AI77">
        <v>92629.859560128083</v>
      </c>
      <c r="AJ77">
        <v>72732.203690544062</v>
      </c>
      <c r="AK77">
        <v>54802.752712704059</v>
      </c>
      <c r="AL77">
        <v>39598.908781536033</v>
      </c>
      <c r="AM77">
        <v>27408.993204960028</v>
      </c>
      <c r="AN77">
        <v>18151.243115904017</v>
      </c>
      <c r="AO77">
        <v>11479.745378304011</v>
      </c>
      <c r="AP77">
        <v>6919.2944254080057</v>
      </c>
      <c r="AQ77">
        <v>3964.0592021760035</v>
      </c>
      <c r="AR77">
        <v>2150.9909925120019</v>
      </c>
      <c r="AS77">
        <v>1101.1772448000011</v>
      </c>
      <c r="AT77">
        <v>528.71120409600053</v>
      </c>
      <c r="AU77">
        <v>236.5537582080002</v>
      </c>
      <c r="AV77">
        <v>97.667990784000082</v>
      </c>
      <c r="AW77">
        <v>36.743279616000038</v>
      </c>
      <c r="AX77">
        <v>12.385488384000011</v>
      </c>
      <c r="AY77">
        <v>3.6178928640000043</v>
      </c>
      <c r="AZ77">
        <v>0.88683724800000086</v>
      </c>
      <c r="BA77">
        <v>0.16124313600000018</v>
      </c>
      <c r="BB77">
        <v>2.0155392000000022E-2</v>
      </c>
      <c r="BY77" s="5"/>
      <c r="BZ77" s="5"/>
    </row>
    <row r="78" spans="1:78">
      <c r="A78" s="5">
        <v>5</v>
      </c>
      <c r="B78">
        <f>6*proba5</f>
        <v>0.60000000000000009</v>
      </c>
      <c r="O78">
        <f t="array" ref="O78:BC78">$J$71:$AX$71*$B78</f>
        <v>18.452812500000004</v>
      </c>
      <c r="P78">
        <v>115.63762500000001</v>
      </c>
      <c r="Q78">
        <v>400.54905000000014</v>
      </c>
      <c r="R78">
        <v>1069.7710500000005</v>
      </c>
      <c r="S78">
        <v>2416.6295325000015</v>
      </c>
      <c r="T78">
        <v>4799.0834721000028</v>
      </c>
      <c r="U78">
        <v>8606.9944434600038</v>
      </c>
      <c r="V78">
        <v>14151.975199524006</v>
      </c>
      <c r="W78">
        <v>21587.036658372017</v>
      </c>
      <c r="X78">
        <v>30814.465794516018</v>
      </c>
      <c r="Y78">
        <v>41399.237917404025</v>
      </c>
      <c r="Z78">
        <v>52614.065389716045</v>
      </c>
      <c r="AA78">
        <v>63485.050220100042</v>
      </c>
      <c r="AB78">
        <v>72943.549115724047</v>
      </c>
      <c r="AC78">
        <v>80003.463144660054</v>
      </c>
      <c r="AD78">
        <v>83903.958696492045</v>
      </c>
      <c r="AE78">
        <v>84271.602258216051</v>
      </c>
      <c r="AF78">
        <v>81146.283003972072</v>
      </c>
      <c r="AG78">
        <v>74969.715403620066</v>
      </c>
      <c r="AH78">
        <v>66494.178914508069</v>
      </c>
      <c r="AI78">
        <v>56629.912218264057</v>
      </c>
      <c r="AJ78">
        <v>46314.929780064042</v>
      </c>
      <c r="AK78">
        <v>36366.101845272031</v>
      </c>
      <c r="AL78">
        <v>27401.37635635203</v>
      </c>
      <c r="AM78">
        <v>19799.454390768016</v>
      </c>
      <c r="AN78">
        <v>13704.496602480014</v>
      </c>
      <c r="AO78">
        <v>9075.6215579520085</v>
      </c>
      <c r="AP78">
        <v>5739.8726891520055</v>
      </c>
      <c r="AQ78">
        <v>3459.6472127040029</v>
      </c>
      <c r="AR78">
        <v>1982.0296010880018</v>
      </c>
      <c r="AS78">
        <v>1075.4954962560009</v>
      </c>
      <c r="AT78">
        <v>550.58862240000053</v>
      </c>
      <c r="AU78">
        <v>264.35560204800026</v>
      </c>
      <c r="AV78">
        <v>118.2768791040001</v>
      </c>
      <c r="AW78">
        <v>48.833995392000041</v>
      </c>
      <c r="AX78">
        <v>18.371639808000019</v>
      </c>
      <c r="AY78">
        <v>6.1927441920000055</v>
      </c>
      <c r="AZ78">
        <v>1.8089464320000022</v>
      </c>
      <c r="BA78">
        <v>0.44341862400000043</v>
      </c>
      <c r="BB78">
        <v>8.0621568000000088E-2</v>
      </c>
      <c r="BC78">
        <v>1.0077696000000011E-2</v>
      </c>
      <c r="BY78" s="5"/>
      <c r="BZ78" s="5"/>
    </row>
    <row r="79" spans="1:78">
      <c r="A79" s="5">
        <v>6</v>
      </c>
      <c r="B79">
        <f>6*proba6</f>
        <v>0.60000000000000009</v>
      </c>
      <c r="P79">
        <f t="array" ref="P79:BD79">$J$71:$AX$71*$B79</f>
        <v>18.452812500000004</v>
      </c>
      <c r="Q79">
        <v>115.63762500000001</v>
      </c>
      <c r="R79">
        <v>400.54905000000014</v>
      </c>
      <c r="S79">
        <v>1069.7710500000005</v>
      </c>
      <c r="T79">
        <v>2416.6295325000015</v>
      </c>
      <c r="U79">
        <v>4799.0834721000028</v>
      </c>
      <c r="V79">
        <v>8606.9944434600038</v>
      </c>
      <c r="W79">
        <v>14151.975199524006</v>
      </c>
      <c r="X79">
        <v>21587.036658372017</v>
      </c>
      <c r="Y79">
        <v>30814.465794516018</v>
      </c>
      <c r="Z79">
        <v>41399.237917404025</v>
      </c>
      <c r="AA79">
        <v>52614.065389716045</v>
      </c>
      <c r="AB79">
        <v>63485.050220100042</v>
      </c>
      <c r="AC79">
        <v>72943.549115724047</v>
      </c>
      <c r="AD79">
        <v>80003.463144660054</v>
      </c>
      <c r="AE79">
        <v>83903.958696492045</v>
      </c>
      <c r="AF79">
        <v>84271.602258216051</v>
      </c>
      <c r="AG79">
        <v>81146.283003972072</v>
      </c>
      <c r="AH79">
        <v>74969.715403620066</v>
      </c>
      <c r="AI79">
        <v>66494.178914508069</v>
      </c>
      <c r="AJ79">
        <v>56629.912218264057</v>
      </c>
      <c r="AK79">
        <v>46314.929780064042</v>
      </c>
      <c r="AL79">
        <v>36366.101845272031</v>
      </c>
      <c r="AM79">
        <v>27401.37635635203</v>
      </c>
      <c r="AN79">
        <v>19799.454390768016</v>
      </c>
      <c r="AO79">
        <v>13704.496602480014</v>
      </c>
      <c r="AP79">
        <v>9075.6215579520085</v>
      </c>
      <c r="AQ79">
        <v>5739.8726891520055</v>
      </c>
      <c r="AR79">
        <v>3459.6472127040029</v>
      </c>
      <c r="AS79">
        <v>1982.0296010880018</v>
      </c>
      <c r="AT79">
        <v>1075.4954962560009</v>
      </c>
      <c r="AU79">
        <v>550.58862240000053</v>
      </c>
      <c r="AV79">
        <v>264.35560204800026</v>
      </c>
      <c r="AW79">
        <v>118.2768791040001</v>
      </c>
      <c r="AX79">
        <v>48.833995392000041</v>
      </c>
      <c r="AY79">
        <v>18.371639808000019</v>
      </c>
      <c r="AZ79">
        <v>6.1927441920000055</v>
      </c>
      <c r="BA79">
        <v>1.8089464320000022</v>
      </c>
      <c r="BB79">
        <v>0.44341862400000043</v>
      </c>
      <c r="BC79">
        <v>8.0621568000000088E-2</v>
      </c>
      <c r="BD79">
        <v>1.0077696000000011E-2</v>
      </c>
      <c r="BY79" s="5"/>
      <c r="BZ79" s="5"/>
    </row>
    <row r="80" spans="1:78">
      <c r="A80" s="4">
        <f>SUM(C80:BZ80)</f>
        <v>10077696.000000006</v>
      </c>
      <c r="B80" s="3">
        <f>SUM(B74:B79)</f>
        <v>6</v>
      </c>
      <c r="K80" s="3">
        <f t="shared" ref="K80:BD80" si="8">SUM(K74:K79)</f>
        <v>46.132031250000004</v>
      </c>
      <c r="L80" s="3">
        <f t="shared" si="8"/>
        <v>325.99968749999999</v>
      </c>
      <c r="M80" s="3">
        <f t="shared" si="8"/>
        <v>1260.3270937500001</v>
      </c>
      <c r="N80" s="3">
        <f t="shared" si="8"/>
        <v>3685.8877875000012</v>
      </c>
      <c r="O80" s="3">
        <f t="shared" si="8"/>
        <v>9031.6675687500046</v>
      </c>
      <c r="P80" s="3">
        <f t="shared" si="8"/>
        <v>19370.812857750007</v>
      </c>
      <c r="Q80" s="3">
        <f t="shared" si="8"/>
        <v>37396.326126600019</v>
      </c>
      <c r="R80" s="3">
        <f t="shared" si="8"/>
        <v>66096.131258880036</v>
      </c>
      <c r="S80" s="3">
        <f t="shared" si="8"/>
        <v>108266.60123686805</v>
      </c>
      <c r="T80" s="3">
        <f t="shared" si="8"/>
        <v>165867.90249384008</v>
      </c>
      <c r="U80" s="3">
        <f t="shared" si="8"/>
        <v>239217.60968470809</v>
      </c>
      <c r="V80" s="3">
        <f t="shared" si="8"/>
        <v>326488.38096060028</v>
      </c>
      <c r="W80" s="3">
        <f t="shared" si="8"/>
        <v>423407.5566527163</v>
      </c>
      <c r="X80" s="3">
        <f t="shared" si="8"/>
        <v>523450.04960178037</v>
      </c>
      <c r="Y80" s="3">
        <f t="shared" si="8"/>
        <v>618565.16591460037</v>
      </c>
      <c r="Z80" s="3">
        <f t="shared" si="8"/>
        <v>700165.55045145645</v>
      </c>
      <c r="AA80" s="3">
        <f t="shared" si="8"/>
        <v>760478.33159677859</v>
      </c>
      <c r="AB80" s="3">
        <f t="shared" si="8"/>
        <v>793700.37569624453</v>
      </c>
      <c r="AC80" s="3">
        <f t="shared" si="8"/>
        <v>796879.18755768647</v>
      </c>
      <c r="AD80" s="3">
        <f t="shared" si="8"/>
        <v>770344.92895705253</v>
      </c>
      <c r="AE80" s="3">
        <f t="shared" si="8"/>
        <v>717485.83844275842</v>
      </c>
      <c r="AF80" s="3">
        <f t="shared" si="8"/>
        <v>644145.73332787852</v>
      </c>
      <c r="AG80" s="3">
        <f t="shared" si="8"/>
        <v>557594.33873731236</v>
      </c>
      <c r="AH80" s="3">
        <f t="shared" si="8"/>
        <v>465431.75800617645</v>
      </c>
      <c r="AI80" s="3">
        <f t="shared" si="8"/>
        <v>374604.49215043237</v>
      </c>
      <c r="AJ80" s="3">
        <f t="shared" si="8"/>
        <v>290639.26051113626</v>
      </c>
      <c r="AK80" s="3">
        <f t="shared" si="8"/>
        <v>217281.01302403217</v>
      </c>
      <c r="AL80" s="3">
        <f t="shared" si="8"/>
        <v>156424.05672566415</v>
      </c>
      <c r="AM80" s="3">
        <f t="shared" si="8"/>
        <v>108352.11969907211</v>
      </c>
      <c r="AN80" s="3">
        <f t="shared" si="8"/>
        <v>72139.371571008058</v>
      </c>
      <c r="AO80" s="3">
        <f t="shared" si="8"/>
        <v>46102.132300608042</v>
      </c>
      <c r="AP80" s="3">
        <f t="shared" si="8"/>
        <v>28235.295622656027</v>
      </c>
      <c r="AQ80" s="3">
        <f t="shared" si="8"/>
        <v>16538.888598336016</v>
      </c>
      <c r="AR80" s="3">
        <f t="shared" si="8"/>
        <v>9242.9541417600085</v>
      </c>
      <c r="AS80" s="3">
        <f t="shared" si="8"/>
        <v>4913.8744919040046</v>
      </c>
      <c r="AT80" s="3">
        <f t="shared" si="8"/>
        <v>2475.8077317120024</v>
      </c>
      <c r="AU80" s="3">
        <f t="shared" si="8"/>
        <v>1176.9741158400011</v>
      </c>
      <c r="AV80" s="3">
        <f t="shared" si="8"/>
        <v>524.76578611200046</v>
      </c>
      <c r="AW80" s="3">
        <f t="shared" si="8"/>
        <v>217.86970982400018</v>
      </c>
      <c r="AX80" s="3">
        <f t="shared" si="8"/>
        <v>83.392934400000087</v>
      </c>
      <c r="AY80" s="3">
        <f t="shared" si="8"/>
        <v>29.033842176000029</v>
      </c>
      <c r="AZ80" s="3">
        <f t="shared" si="8"/>
        <v>9.0296156160000081</v>
      </c>
      <c r="BA80" s="3">
        <f t="shared" si="8"/>
        <v>2.428724736000003</v>
      </c>
      <c r="BB80" s="3">
        <f t="shared" si="8"/>
        <v>0.54419558400000057</v>
      </c>
      <c r="BC80" s="3">
        <f t="shared" si="8"/>
        <v>9.0699264000000099E-2</v>
      </c>
      <c r="BD80" s="3">
        <f t="shared" si="8"/>
        <v>1.0077696000000011E-2</v>
      </c>
      <c r="BY80" s="5"/>
      <c r="BZ80" s="5"/>
    </row>
    <row r="81" spans="1:78">
      <c r="BY81" s="5"/>
      <c r="BZ81" s="5"/>
    </row>
    <row r="82" spans="1:78">
      <c r="A82" t="str">
        <f>"Proba &gt;=" &amp; sommeSouhaitee</f>
        <v>Proba &gt;=60</v>
      </c>
      <c r="BY82" s="5"/>
      <c r="BZ82" s="5"/>
    </row>
    <row r="83" spans="1:78">
      <c r="A83" t="s">
        <v>33</v>
      </c>
      <c r="BY83" s="5"/>
      <c r="BZ83" s="5"/>
    </row>
    <row r="84" spans="1:78">
      <c r="A84" s="11">
        <f>SUMIF($C$1:$DA$1,"&gt;="&amp;sommeSouhaitee,C80:XFD80)/A80</f>
        <v>0</v>
      </c>
      <c r="BY84" s="5"/>
      <c r="BZ84" s="5"/>
    </row>
    <row r="85" spans="1:78">
      <c r="BY85" s="5"/>
      <c r="BZ85" s="5"/>
    </row>
    <row r="86" spans="1:78">
      <c r="A86" s="6">
        <v>10</v>
      </c>
      <c r="BY86" s="5"/>
      <c r="BZ86" s="5"/>
    </row>
    <row r="87" spans="1:78">
      <c r="A87" s="5">
        <v>1</v>
      </c>
      <c r="B87">
        <f>6*proba1</f>
        <v>1.5</v>
      </c>
      <c r="L87">
        <f t="array" ref="L87:BE87">$K$80:$BD$80*$B87</f>
        <v>69.198046875000003</v>
      </c>
      <c r="M87">
        <v>488.99953125000002</v>
      </c>
      <c r="N87">
        <v>1890.4906406250002</v>
      </c>
      <c r="O87">
        <v>5528.8316812500016</v>
      </c>
      <c r="P87">
        <v>13547.501353125008</v>
      </c>
      <c r="Q87">
        <v>29056.219286625012</v>
      </c>
      <c r="R87">
        <v>56094.489189900029</v>
      </c>
      <c r="S87">
        <v>99144.196888320061</v>
      </c>
      <c r="T87">
        <v>162399.90185530207</v>
      </c>
      <c r="U87">
        <v>248801.85374076013</v>
      </c>
      <c r="V87">
        <v>358826.41452706215</v>
      </c>
      <c r="W87">
        <v>489732.57144090044</v>
      </c>
      <c r="X87">
        <v>635111.33497907443</v>
      </c>
      <c r="Y87">
        <v>785175.07440267061</v>
      </c>
      <c r="Z87">
        <v>927847.74887190061</v>
      </c>
      <c r="AA87">
        <v>1050248.3256771846</v>
      </c>
      <c r="AB87">
        <v>1140717.4973951678</v>
      </c>
      <c r="AC87">
        <v>1190550.5635443667</v>
      </c>
      <c r="AD87">
        <v>1195318.7813365296</v>
      </c>
      <c r="AE87">
        <v>1155517.3934355788</v>
      </c>
      <c r="AF87">
        <v>1076228.7576641375</v>
      </c>
      <c r="AG87">
        <v>966218.59999181773</v>
      </c>
      <c r="AH87">
        <v>836391.50810596859</v>
      </c>
      <c r="AI87">
        <v>698147.63700926467</v>
      </c>
      <c r="AJ87">
        <v>561906.73822564853</v>
      </c>
      <c r="AK87">
        <v>435958.8907667044</v>
      </c>
      <c r="AL87">
        <v>325921.51953604829</v>
      </c>
      <c r="AM87">
        <v>234636.08508849621</v>
      </c>
      <c r="AN87">
        <v>162528.17954860817</v>
      </c>
      <c r="AO87">
        <v>108209.05735651209</v>
      </c>
      <c r="AP87">
        <v>69153.198450912067</v>
      </c>
      <c r="AQ87">
        <v>42352.943433984037</v>
      </c>
      <c r="AR87">
        <v>24808.332897504024</v>
      </c>
      <c r="AS87">
        <v>13864.431212640013</v>
      </c>
      <c r="AT87">
        <v>7370.8117378560073</v>
      </c>
      <c r="AU87">
        <v>3713.7115975680035</v>
      </c>
      <c r="AV87">
        <v>1765.4611737600017</v>
      </c>
      <c r="AW87">
        <v>787.14867916800063</v>
      </c>
      <c r="AX87">
        <v>326.80456473600026</v>
      </c>
      <c r="AY87">
        <v>125.08940160000013</v>
      </c>
      <c r="AZ87">
        <v>43.550763264000039</v>
      </c>
      <c r="BA87">
        <v>13.544423424000012</v>
      </c>
      <c r="BB87">
        <v>3.6430871040000046</v>
      </c>
      <c r="BC87">
        <v>0.81629337600000085</v>
      </c>
      <c r="BD87">
        <v>0.13604889600000014</v>
      </c>
      <c r="BE87">
        <v>1.5116544000000016E-2</v>
      </c>
      <c r="BY87" s="5"/>
      <c r="BZ87" s="5"/>
    </row>
    <row r="88" spans="1:78">
      <c r="A88" s="5">
        <v>2</v>
      </c>
      <c r="B88">
        <f>6*proba2</f>
        <v>1.2000000000000002</v>
      </c>
      <c r="M88">
        <f t="array" ref="M88:BF88">$K$80:$BD$80*$B88</f>
        <v>55.358437500000015</v>
      </c>
      <c r="N88">
        <v>391.19962500000003</v>
      </c>
      <c r="O88">
        <v>1512.3925125000003</v>
      </c>
      <c r="P88">
        <v>4423.0653450000018</v>
      </c>
      <c r="Q88">
        <v>10838.001082500006</v>
      </c>
      <c r="R88">
        <v>23244.975429300011</v>
      </c>
      <c r="S88">
        <v>44875.591351920033</v>
      </c>
      <c r="T88">
        <v>79315.35751065606</v>
      </c>
      <c r="U88">
        <v>129919.92148424168</v>
      </c>
      <c r="V88">
        <v>199041.48299260813</v>
      </c>
      <c r="W88">
        <v>287061.13162164978</v>
      </c>
      <c r="X88">
        <v>391786.0571527204</v>
      </c>
      <c r="Y88">
        <v>508089.06798325962</v>
      </c>
      <c r="Z88">
        <v>628140.05952213658</v>
      </c>
      <c r="AA88">
        <v>742278.19909752056</v>
      </c>
      <c r="AB88">
        <v>840198.66054174781</v>
      </c>
      <c r="AC88">
        <v>912573.99791613442</v>
      </c>
      <c r="AD88">
        <v>952440.45083549363</v>
      </c>
      <c r="AE88">
        <v>956255.02506922395</v>
      </c>
      <c r="AF88">
        <v>924413.9147484632</v>
      </c>
      <c r="AG88">
        <v>860983.00613131025</v>
      </c>
      <c r="AH88">
        <v>772974.87999345432</v>
      </c>
      <c r="AI88">
        <v>669113.20648477494</v>
      </c>
      <c r="AJ88">
        <v>558518.10960741178</v>
      </c>
      <c r="AK88">
        <v>449525.39058051893</v>
      </c>
      <c r="AL88">
        <v>348767.11261336354</v>
      </c>
      <c r="AM88">
        <v>260737.21562883866</v>
      </c>
      <c r="AN88">
        <v>187708.86807079701</v>
      </c>
      <c r="AO88">
        <v>130022.54363888655</v>
      </c>
      <c r="AP88">
        <v>86567.245885209675</v>
      </c>
      <c r="AQ88">
        <v>55322.558760729662</v>
      </c>
      <c r="AR88">
        <v>33882.354747187237</v>
      </c>
      <c r="AS88">
        <v>19846.666318003223</v>
      </c>
      <c r="AT88">
        <v>11091.544970112012</v>
      </c>
      <c r="AU88">
        <v>5896.649390284806</v>
      </c>
      <c r="AV88">
        <v>2970.9692780544033</v>
      </c>
      <c r="AW88">
        <v>1412.3689390080015</v>
      </c>
      <c r="AX88">
        <v>629.71894333440059</v>
      </c>
      <c r="AY88">
        <v>261.44365178880025</v>
      </c>
      <c r="AZ88">
        <v>100.07152128000011</v>
      </c>
      <c r="BA88">
        <v>34.840610611200042</v>
      </c>
      <c r="BB88">
        <v>10.835538739200011</v>
      </c>
      <c r="BC88">
        <v>2.9144696832000041</v>
      </c>
      <c r="BD88">
        <v>0.65303470080000081</v>
      </c>
      <c r="BE88">
        <v>0.10883911680000014</v>
      </c>
      <c r="BF88">
        <v>1.2093235200000016E-2</v>
      </c>
      <c r="BY88" s="5"/>
      <c r="BZ88" s="5"/>
    </row>
    <row r="89" spans="1:78">
      <c r="A89" s="5">
        <v>3</v>
      </c>
      <c r="B89">
        <f>6*proba3</f>
        <v>0.89999999999999991</v>
      </c>
      <c r="N89">
        <f t="array" ref="N89:BG89">$K$80:$BD$80*$B89</f>
        <v>41.518828124999999</v>
      </c>
      <c r="O89">
        <v>293.39971874999998</v>
      </c>
      <c r="P89">
        <v>1134.2943843749999</v>
      </c>
      <c r="Q89">
        <v>3317.2990087500007</v>
      </c>
      <c r="R89">
        <v>8128.5008118750038</v>
      </c>
      <c r="S89">
        <v>17433.731571975004</v>
      </c>
      <c r="T89">
        <v>33656.693513940016</v>
      </c>
      <c r="U89">
        <v>59486.518132992023</v>
      </c>
      <c r="V89">
        <v>97439.941113181238</v>
      </c>
      <c r="W89">
        <v>149281.11224445605</v>
      </c>
      <c r="X89">
        <v>215295.84871623726</v>
      </c>
      <c r="Y89">
        <v>293839.54286454024</v>
      </c>
      <c r="Z89">
        <v>381066.80098744464</v>
      </c>
      <c r="AA89">
        <v>471105.04464160226</v>
      </c>
      <c r="AB89">
        <v>556708.64932314027</v>
      </c>
      <c r="AC89">
        <v>630148.99540631077</v>
      </c>
      <c r="AD89">
        <v>684430.49843710067</v>
      </c>
      <c r="AE89">
        <v>714330.33812662004</v>
      </c>
      <c r="AF89">
        <v>717191.26880191779</v>
      </c>
      <c r="AG89">
        <v>693310.43606134725</v>
      </c>
      <c r="AH89">
        <v>645737.25459848251</v>
      </c>
      <c r="AI89">
        <v>579731.15999509057</v>
      </c>
      <c r="AJ89">
        <v>501834.90486358106</v>
      </c>
      <c r="AK89">
        <v>418888.58220555878</v>
      </c>
      <c r="AL89">
        <v>337144.04293538909</v>
      </c>
      <c r="AM89">
        <v>261575.33446002263</v>
      </c>
      <c r="AN89">
        <v>195552.91172162895</v>
      </c>
      <c r="AO89">
        <v>140781.65105309771</v>
      </c>
      <c r="AP89">
        <v>97516.907729164886</v>
      </c>
      <c r="AQ89">
        <v>64925.434413907249</v>
      </c>
      <c r="AR89">
        <v>41491.919070547236</v>
      </c>
      <c r="AS89">
        <v>25411.766060390422</v>
      </c>
      <c r="AT89">
        <v>14884.999738502413</v>
      </c>
      <c r="AU89">
        <v>8318.6587275840066</v>
      </c>
      <c r="AV89">
        <v>4422.4870427136038</v>
      </c>
      <c r="AW89">
        <v>2228.2269585408021</v>
      </c>
      <c r="AX89">
        <v>1059.2767042560008</v>
      </c>
      <c r="AY89">
        <v>472.28920750080039</v>
      </c>
      <c r="AZ89">
        <v>196.08273884160013</v>
      </c>
      <c r="BA89">
        <v>75.053640960000067</v>
      </c>
      <c r="BB89">
        <v>26.130457958400022</v>
      </c>
      <c r="BC89">
        <v>8.1266540544000065</v>
      </c>
      <c r="BD89">
        <v>2.1858522624000027</v>
      </c>
      <c r="BE89">
        <v>0.48977602560000044</v>
      </c>
      <c r="BF89">
        <v>8.1629337600000088E-2</v>
      </c>
      <c r="BG89">
        <v>9.0699264000000095E-3</v>
      </c>
      <c r="BY89" s="5"/>
      <c r="BZ89" s="5"/>
    </row>
    <row r="90" spans="1:78">
      <c r="A90" s="5">
        <v>4</v>
      </c>
      <c r="B90">
        <f>6*proba4</f>
        <v>1.2000000000000002</v>
      </c>
      <c r="O90">
        <f t="array" ref="O90:BH90">$K$80:$BD$80*$B90</f>
        <v>55.358437500000015</v>
      </c>
      <c r="P90">
        <v>391.19962500000003</v>
      </c>
      <c r="Q90">
        <v>1512.3925125000003</v>
      </c>
      <c r="R90">
        <v>4423.0653450000018</v>
      </c>
      <c r="S90">
        <v>10838.001082500006</v>
      </c>
      <c r="T90">
        <v>23244.975429300011</v>
      </c>
      <c r="U90">
        <v>44875.591351920033</v>
      </c>
      <c r="V90">
        <v>79315.35751065606</v>
      </c>
      <c r="W90">
        <v>129919.92148424168</v>
      </c>
      <c r="X90">
        <v>199041.48299260813</v>
      </c>
      <c r="Y90">
        <v>287061.13162164978</v>
      </c>
      <c r="Z90">
        <v>391786.0571527204</v>
      </c>
      <c r="AA90">
        <v>508089.06798325962</v>
      </c>
      <c r="AB90">
        <v>628140.05952213658</v>
      </c>
      <c r="AC90">
        <v>742278.19909752056</v>
      </c>
      <c r="AD90">
        <v>840198.66054174781</v>
      </c>
      <c r="AE90">
        <v>912573.99791613442</v>
      </c>
      <c r="AF90">
        <v>952440.45083549363</v>
      </c>
      <c r="AG90">
        <v>956255.02506922395</v>
      </c>
      <c r="AH90">
        <v>924413.9147484632</v>
      </c>
      <c r="AI90">
        <v>860983.00613131025</v>
      </c>
      <c r="AJ90">
        <v>772974.87999345432</v>
      </c>
      <c r="AK90">
        <v>669113.20648477494</v>
      </c>
      <c r="AL90">
        <v>558518.10960741178</v>
      </c>
      <c r="AM90">
        <v>449525.39058051893</v>
      </c>
      <c r="AN90">
        <v>348767.11261336354</v>
      </c>
      <c r="AO90">
        <v>260737.21562883866</v>
      </c>
      <c r="AP90">
        <v>187708.86807079701</v>
      </c>
      <c r="AQ90">
        <v>130022.54363888655</v>
      </c>
      <c r="AR90">
        <v>86567.245885209675</v>
      </c>
      <c r="AS90">
        <v>55322.558760729662</v>
      </c>
      <c r="AT90">
        <v>33882.354747187237</v>
      </c>
      <c r="AU90">
        <v>19846.666318003223</v>
      </c>
      <c r="AV90">
        <v>11091.544970112012</v>
      </c>
      <c r="AW90">
        <v>5896.649390284806</v>
      </c>
      <c r="AX90">
        <v>2970.9692780544033</v>
      </c>
      <c r="AY90">
        <v>1412.3689390080015</v>
      </c>
      <c r="AZ90">
        <v>629.71894333440059</v>
      </c>
      <c r="BA90">
        <v>261.44365178880025</v>
      </c>
      <c r="BB90">
        <v>100.07152128000011</v>
      </c>
      <c r="BC90">
        <v>34.840610611200042</v>
      </c>
      <c r="BD90">
        <v>10.835538739200011</v>
      </c>
      <c r="BE90">
        <v>2.9144696832000041</v>
      </c>
      <c r="BF90">
        <v>0.65303470080000081</v>
      </c>
      <c r="BG90">
        <v>0.10883911680000014</v>
      </c>
      <c r="BH90">
        <v>1.2093235200000016E-2</v>
      </c>
      <c r="BY90" s="5"/>
      <c r="BZ90" s="5"/>
    </row>
    <row r="91" spans="1:78">
      <c r="A91" s="5">
        <v>5</v>
      </c>
      <c r="B91">
        <f>6*proba5</f>
        <v>0.60000000000000009</v>
      </c>
      <c r="P91">
        <f t="array" ref="P91:BI91">$K$80:$BD$80*$B91</f>
        <v>27.679218750000008</v>
      </c>
      <c r="Q91">
        <v>195.59981250000001</v>
      </c>
      <c r="R91">
        <v>756.19625625000015</v>
      </c>
      <c r="S91">
        <v>2211.5326725000009</v>
      </c>
      <c r="T91">
        <v>5419.0005412500032</v>
      </c>
      <c r="U91">
        <v>11622.487714650006</v>
      </c>
      <c r="V91">
        <v>22437.795675960017</v>
      </c>
      <c r="W91">
        <v>39657.67875532803</v>
      </c>
      <c r="X91">
        <v>64959.960742120842</v>
      </c>
      <c r="Y91">
        <v>99520.741496304065</v>
      </c>
      <c r="Z91">
        <v>143530.56581082489</v>
      </c>
      <c r="AA91">
        <v>195893.0285763602</v>
      </c>
      <c r="AB91">
        <v>254044.53399162981</v>
      </c>
      <c r="AC91">
        <v>314070.02976106829</v>
      </c>
      <c r="AD91">
        <v>371139.09954876028</v>
      </c>
      <c r="AE91">
        <v>420099.33027087391</v>
      </c>
      <c r="AF91">
        <v>456286.99895806721</v>
      </c>
      <c r="AG91">
        <v>476220.22541774681</v>
      </c>
      <c r="AH91">
        <v>478127.51253461197</v>
      </c>
      <c r="AI91">
        <v>462206.9573742316</v>
      </c>
      <c r="AJ91">
        <v>430491.50306565512</v>
      </c>
      <c r="AK91">
        <v>386487.43999672716</v>
      </c>
      <c r="AL91">
        <v>334556.60324238747</v>
      </c>
      <c r="AM91">
        <v>279259.05480370589</v>
      </c>
      <c r="AN91">
        <v>224762.69529025946</v>
      </c>
      <c r="AO91">
        <v>174383.55630668177</v>
      </c>
      <c r="AP91">
        <v>130368.60781441933</v>
      </c>
      <c r="AQ91">
        <v>93854.434035398503</v>
      </c>
      <c r="AR91">
        <v>65011.271819443275</v>
      </c>
      <c r="AS91">
        <v>43283.622942604838</v>
      </c>
      <c r="AT91">
        <v>27661.279380364831</v>
      </c>
      <c r="AU91">
        <v>16941.177373593619</v>
      </c>
      <c r="AV91">
        <v>9923.3331590016114</v>
      </c>
      <c r="AW91">
        <v>5545.7724850560062</v>
      </c>
      <c r="AX91">
        <v>2948.324695142403</v>
      </c>
      <c r="AY91">
        <v>1485.4846390272016</v>
      </c>
      <c r="AZ91">
        <v>706.18446950400073</v>
      </c>
      <c r="BA91">
        <v>314.8594716672003</v>
      </c>
      <c r="BB91">
        <v>130.72182589440013</v>
      </c>
      <c r="BC91">
        <v>50.035760640000056</v>
      </c>
      <c r="BD91">
        <v>17.420305305600021</v>
      </c>
      <c r="BE91">
        <v>5.4177693696000055</v>
      </c>
      <c r="BF91">
        <v>1.4572348416000021</v>
      </c>
      <c r="BG91">
        <v>0.32651735040000041</v>
      </c>
      <c r="BH91">
        <v>5.4419558400000068E-2</v>
      </c>
      <c r="BI91">
        <v>6.0466176000000078E-3</v>
      </c>
      <c r="BY91" s="5"/>
      <c r="BZ91" s="5"/>
    </row>
    <row r="92" spans="1:78">
      <c r="A92" s="5">
        <v>6</v>
      </c>
      <c r="B92">
        <f>6*proba6</f>
        <v>0.60000000000000009</v>
      </c>
      <c r="Q92">
        <f t="array" ref="Q92:BJ92">$K$80:$BD$80*$B92</f>
        <v>27.679218750000008</v>
      </c>
      <c r="R92">
        <v>195.59981250000001</v>
      </c>
      <c r="S92">
        <v>756.19625625000015</v>
      </c>
      <c r="T92">
        <v>2211.5326725000009</v>
      </c>
      <c r="U92">
        <v>5419.0005412500032</v>
      </c>
      <c r="V92">
        <v>11622.487714650006</v>
      </c>
      <c r="W92">
        <v>22437.795675960017</v>
      </c>
      <c r="X92">
        <v>39657.67875532803</v>
      </c>
      <c r="Y92">
        <v>64959.960742120842</v>
      </c>
      <c r="Z92">
        <v>99520.741496304065</v>
      </c>
      <c r="AA92">
        <v>143530.56581082489</v>
      </c>
      <c r="AB92">
        <v>195893.0285763602</v>
      </c>
      <c r="AC92">
        <v>254044.53399162981</v>
      </c>
      <c r="AD92">
        <v>314070.02976106829</v>
      </c>
      <c r="AE92">
        <v>371139.09954876028</v>
      </c>
      <c r="AF92">
        <v>420099.33027087391</v>
      </c>
      <c r="AG92">
        <v>456286.99895806721</v>
      </c>
      <c r="AH92">
        <v>476220.22541774681</v>
      </c>
      <c r="AI92">
        <v>478127.51253461197</v>
      </c>
      <c r="AJ92">
        <v>462206.9573742316</v>
      </c>
      <c r="AK92">
        <v>430491.50306565512</v>
      </c>
      <c r="AL92">
        <v>386487.43999672716</v>
      </c>
      <c r="AM92">
        <v>334556.60324238747</v>
      </c>
      <c r="AN92">
        <v>279259.05480370589</v>
      </c>
      <c r="AO92">
        <v>224762.69529025946</v>
      </c>
      <c r="AP92">
        <v>174383.55630668177</v>
      </c>
      <c r="AQ92">
        <v>130368.60781441933</v>
      </c>
      <c r="AR92">
        <v>93854.434035398503</v>
      </c>
      <c r="AS92">
        <v>65011.271819443275</v>
      </c>
      <c r="AT92">
        <v>43283.622942604838</v>
      </c>
      <c r="AU92">
        <v>27661.279380364831</v>
      </c>
      <c r="AV92">
        <v>16941.177373593619</v>
      </c>
      <c r="AW92">
        <v>9923.3331590016114</v>
      </c>
      <c r="AX92">
        <v>5545.7724850560062</v>
      </c>
      <c r="AY92">
        <v>2948.324695142403</v>
      </c>
      <c r="AZ92">
        <v>1485.4846390272016</v>
      </c>
      <c r="BA92">
        <v>706.18446950400073</v>
      </c>
      <c r="BB92">
        <v>314.8594716672003</v>
      </c>
      <c r="BC92">
        <v>130.72182589440013</v>
      </c>
      <c r="BD92">
        <v>50.035760640000056</v>
      </c>
      <c r="BE92">
        <v>17.420305305600021</v>
      </c>
      <c r="BF92">
        <v>5.4177693696000055</v>
      </c>
      <c r="BG92">
        <v>1.4572348416000021</v>
      </c>
      <c r="BH92">
        <v>0.32651735040000041</v>
      </c>
      <c r="BI92">
        <v>5.4419558400000068E-2</v>
      </c>
      <c r="BJ92">
        <v>6.0466176000000078E-3</v>
      </c>
      <c r="BY92" s="5"/>
      <c r="BZ92" s="5"/>
    </row>
    <row r="93" spans="1:78">
      <c r="A93" s="4">
        <f>SUM(C93:BZ93)</f>
        <v>60466176.000000045</v>
      </c>
      <c r="B93" s="3">
        <f>SUM(B87:B92)</f>
        <v>6</v>
      </c>
      <c r="L93" s="3">
        <f t="shared" ref="L93:AQ93" si="9">SUM(L87:L92)</f>
        <v>69.198046875000003</v>
      </c>
      <c r="M93" s="3">
        <f t="shared" si="9"/>
        <v>544.35796875000005</v>
      </c>
      <c r="N93" s="3">
        <f t="shared" si="9"/>
        <v>2323.2090937500002</v>
      </c>
      <c r="O93" s="3">
        <f t="shared" si="9"/>
        <v>7389.982350000002</v>
      </c>
      <c r="P93" s="3">
        <f t="shared" si="9"/>
        <v>19523.739926250011</v>
      </c>
      <c r="Q93" s="3">
        <f t="shared" si="9"/>
        <v>44947.190921625021</v>
      </c>
      <c r="R93" s="3">
        <f t="shared" si="9"/>
        <v>92842.826844825031</v>
      </c>
      <c r="S93" s="3">
        <f t="shared" si="9"/>
        <v>175259.24982346513</v>
      </c>
      <c r="T93" s="3">
        <f t="shared" si="9"/>
        <v>306247.46152294811</v>
      </c>
      <c r="U93" s="3">
        <f t="shared" si="9"/>
        <v>500125.37296581385</v>
      </c>
      <c r="V93" s="3">
        <f t="shared" si="9"/>
        <v>768683.47953411774</v>
      </c>
      <c r="W93" s="3">
        <f t="shared" si="9"/>
        <v>1118090.2112225359</v>
      </c>
      <c r="X93" s="3">
        <f t="shared" si="9"/>
        <v>1545852.3633380891</v>
      </c>
      <c r="Y93" s="3">
        <f t="shared" si="9"/>
        <v>2038645.5191105451</v>
      </c>
      <c r="Z93" s="3">
        <f t="shared" si="9"/>
        <v>2571891.973841331</v>
      </c>
      <c r="AA93" s="3">
        <f t="shared" si="9"/>
        <v>3111144.2317867517</v>
      </c>
      <c r="AB93" s="3">
        <f t="shared" si="9"/>
        <v>3615702.4293501824</v>
      </c>
      <c r="AC93" s="3">
        <f t="shared" si="9"/>
        <v>4043666.3197170305</v>
      </c>
      <c r="AD93" s="3">
        <f t="shared" si="9"/>
        <v>4357597.5204607006</v>
      </c>
      <c r="AE93" s="3">
        <f t="shared" si="9"/>
        <v>4529915.184367191</v>
      </c>
      <c r="AF93" s="3">
        <f t="shared" si="9"/>
        <v>4546660.7212789534</v>
      </c>
      <c r="AG93" s="3">
        <f t="shared" si="9"/>
        <v>4409274.2916295137</v>
      </c>
      <c r="AH93" s="3">
        <f t="shared" si="9"/>
        <v>4133865.2953987271</v>
      </c>
      <c r="AI93" s="3">
        <f t="shared" si="9"/>
        <v>3748309.4795292835</v>
      </c>
      <c r="AJ93" s="3">
        <f t="shared" si="9"/>
        <v>3287933.0931299818</v>
      </c>
      <c r="AK93" s="3">
        <f t="shared" si="9"/>
        <v>2790465.0130999396</v>
      </c>
      <c r="AL93" s="3">
        <f t="shared" si="9"/>
        <v>2291394.8279313273</v>
      </c>
      <c r="AM93" s="3">
        <f t="shared" si="9"/>
        <v>1820289.68380397</v>
      </c>
      <c r="AN93" s="3">
        <f t="shared" si="9"/>
        <v>1398578.8220483633</v>
      </c>
      <c r="AO93" s="3">
        <f t="shared" si="9"/>
        <v>1038896.7192742763</v>
      </c>
      <c r="AP93" s="3">
        <f t="shared" si="9"/>
        <v>745698.38425718481</v>
      </c>
      <c r="AQ93" s="3">
        <f t="shared" si="9"/>
        <v>516846.5220973253</v>
      </c>
      <c r="AR93" s="3">
        <f t="shared" ref="AR93:BW93" si="10">SUM(AR87:AR92)</f>
        <v>345615.55845528992</v>
      </c>
      <c r="AS93" s="3">
        <f t="shared" si="10"/>
        <v>222740.31711381144</v>
      </c>
      <c r="AT93" s="3">
        <f t="shared" si="10"/>
        <v>138174.61351662735</v>
      </c>
      <c r="AU93" s="3">
        <f t="shared" si="10"/>
        <v>82378.142787398479</v>
      </c>
      <c r="AV93" s="3">
        <f t="shared" si="10"/>
        <v>47114.972997235251</v>
      </c>
      <c r="AW93" s="3">
        <f t="shared" si="10"/>
        <v>25793.499611059229</v>
      </c>
      <c r="AX93" s="3">
        <f t="shared" si="10"/>
        <v>13480.866670579215</v>
      </c>
      <c r="AY93" s="3">
        <f t="shared" si="10"/>
        <v>6705.0005340672069</v>
      </c>
      <c r="AZ93" s="3">
        <f t="shared" si="10"/>
        <v>3161.0930752512031</v>
      </c>
      <c r="BA93" s="3">
        <f t="shared" si="10"/>
        <v>1405.9262679552014</v>
      </c>
      <c r="BB93" s="3">
        <f t="shared" si="10"/>
        <v>586.26190264320053</v>
      </c>
      <c r="BC93" s="3">
        <f t="shared" si="10"/>
        <v>227.45561425920025</v>
      </c>
      <c r="BD93" s="3">
        <f t="shared" si="10"/>
        <v>81.266540544000094</v>
      </c>
      <c r="BE93" s="3">
        <f t="shared" si="10"/>
        <v>26.366276044800031</v>
      </c>
      <c r="BF93" s="3">
        <f t="shared" si="10"/>
        <v>7.6217614848000084</v>
      </c>
      <c r="BG93" s="3">
        <f t="shared" si="10"/>
        <v>1.9016612352000026</v>
      </c>
      <c r="BH93" s="3">
        <f t="shared" si="10"/>
        <v>0.39303014400000047</v>
      </c>
      <c r="BI93" s="3">
        <f t="shared" si="10"/>
        <v>6.0466176000000073E-2</v>
      </c>
      <c r="BJ93" s="3">
        <f t="shared" si="10"/>
        <v>6.0466176000000078E-3</v>
      </c>
      <c r="BY93" s="5"/>
      <c r="BZ93" s="5"/>
    </row>
    <row r="94" spans="1:78">
      <c r="BY94" s="5"/>
      <c r="BZ94" s="5"/>
    </row>
    <row r="95" spans="1:78">
      <c r="A95" t="str">
        <f>"Proba &gt;=" &amp; sommeSouhaitee</f>
        <v>Proba &gt;=60</v>
      </c>
      <c r="BY95" s="5"/>
      <c r="BZ95" s="5"/>
    </row>
    <row r="96" spans="1:78">
      <c r="A96" t="s">
        <v>32</v>
      </c>
    </row>
    <row r="97" spans="1:68">
      <c r="A97" s="11">
        <f>SUMIF($C$1:$DA$1,"&gt;="&amp;sommeSouhaitee,C93:XFD93)/A93</f>
        <v>1.0000000000000006E-10</v>
      </c>
    </row>
    <row r="99" spans="1:68">
      <c r="A99" s="6">
        <v>11</v>
      </c>
    </row>
    <row r="100" spans="1:68">
      <c r="A100" s="5">
        <v>1</v>
      </c>
      <c r="B100">
        <f>6*proba1</f>
        <v>1.5</v>
      </c>
      <c r="M100">
        <f t="array" ref="M100:BK100">$L$93:$BJ$93*$B100</f>
        <v>103.79707031250001</v>
      </c>
      <c r="N100">
        <v>816.53695312500008</v>
      </c>
      <c r="O100">
        <v>3484.8136406250005</v>
      </c>
      <c r="P100">
        <v>11084.973525000003</v>
      </c>
      <c r="Q100">
        <v>29285.609889375017</v>
      </c>
      <c r="R100">
        <v>67420.786382437538</v>
      </c>
      <c r="S100">
        <v>139264.24026723753</v>
      </c>
      <c r="T100">
        <v>262888.87473519769</v>
      </c>
      <c r="U100">
        <v>459371.19228442217</v>
      </c>
      <c r="V100">
        <v>750188.05944872077</v>
      </c>
      <c r="W100">
        <v>1153025.2193011767</v>
      </c>
      <c r="X100">
        <v>1677135.3168338039</v>
      </c>
      <c r="Y100">
        <v>2318778.5450071339</v>
      </c>
      <c r="Z100">
        <v>3057968.2786658173</v>
      </c>
      <c r="AA100">
        <v>3857837.9607619965</v>
      </c>
      <c r="AB100">
        <v>4666716.3476801272</v>
      </c>
      <c r="AC100">
        <v>5423553.6440252736</v>
      </c>
      <c r="AD100">
        <v>6065499.4795755455</v>
      </c>
      <c r="AE100">
        <v>6536396.2806910509</v>
      </c>
      <c r="AF100">
        <v>6794872.7765507866</v>
      </c>
      <c r="AG100">
        <v>6819991.0819184296</v>
      </c>
      <c r="AH100">
        <v>6613911.4374442706</v>
      </c>
      <c r="AI100">
        <v>6200797.9430980906</v>
      </c>
      <c r="AJ100">
        <v>5622464.219293925</v>
      </c>
      <c r="AK100">
        <v>4931899.6396949729</v>
      </c>
      <c r="AL100">
        <v>4185697.5196499093</v>
      </c>
      <c r="AM100">
        <v>3437092.2418969907</v>
      </c>
      <c r="AN100">
        <v>2730434.525705955</v>
      </c>
      <c r="AO100">
        <v>2097868.2330725449</v>
      </c>
      <c r="AP100">
        <v>1558345.0789114144</v>
      </c>
      <c r="AQ100">
        <v>1118547.5763857772</v>
      </c>
      <c r="AR100">
        <v>775269.78314598789</v>
      </c>
      <c r="AS100">
        <v>518423.33768293489</v>
      </c>
      <c r="AT100">
        <v>334110.47567071719</v>
      </c>
      <c r="AU100">
        <v>207261.92027494102</v>
      </c>
      <c r="AV100">
        <v>123567.21418109772</v>
      </c>
      <c r="AW100">
        <v>70672.459495852876</v>
      </c>
      <c r="AX100">
        <v>38690.249416588842</v>
      </c>
      <c r="AY100">
        <v>20221.300005868823</v>
      </c>
      <c r="AZ100">
        <v>10057.50080110081</v>
      </c>
      <c r="BA100">
        <v>4741.6396128768047</v>
      </c>
      <c r="BB100">
        <v>2108.8894019328022</v>
      </c>
      <c r="BC100">
        <v>879.39285396480079</v>
      </c>
      <c r="BD100">
        <v>341.18342138880035</v>
      </c>
      <c r="BE100">
        <v>121.89981081600014</v>
      </c>
      <c r="BF100">
        <v>39.549414067200047</v>
      </c>
      <c r="BG100">
        <v>11.432642227200013</v>
      </c>
      <c r="BH100">
        <v>2.8524918528000041</v>
      </c>
      <c r="BI100">
        <v>0.58954521600000076</v>
      </c>
      <c r="BJ100">
        <v>9.0699264000000113E-2</v>
      </c>
      <c r="BK100">
        <v>9.0699264000000113E-3</v>
      </c>
    </row>
    <row r="101" spans="1:68">
      <c r="A101" s="5">
        <v>2</v>
      </c>
      <c r="B101">
        <f>6*proba2</f>
        <v>1.2000000000000002</v>
      </c>
      <c r="N101">
        <f t="array" ref="N101:BL101">$L$93:$BJ$93*$B101</f>
        <v>83.037656250000012</v>
      </c>
      <c r="O101">
        <v>653.22956250000016</v>
      </c>
      <c r="P101">
        <v>2787.8509125000005</v>
      </c>
      <c r="Q101">
        <v>8867.9788200000039</v>
      </c>
      <c r="R101">
        <v>23428.487911500019</v>
      </c>
      <c r="S101">
        <v>53936.629105950029</v>
      </c>
      <c r="T101">
        <v>111411.39221379005</v>
      </c>
      <c r="U101">
        <v>210311.09978815817</v>
      </c>
      <c r="V101">
        <v>367496.95382753777</v>
      </c>
      <c r="W101">
        <v>600150.44755897671</v>
      </c>
      <c r="X101">
        <v>922420.17544094147</v>
      </c>
      <c r="Y101">
        <v>1341708.2534670434</v>
      </c>
      <c r="Z101">
        <v>1855022.8360057073</v>
      </c>
      <c r="AA101">
        <v>2446374.6229326543</v>
      </c>
      <c r="AB101">
        <v>3086270.3686095974</v>
      </c>
      <c r="AC101">
        <v>3733373.0781441024</v>
      </c>
      <c r="AD101">
        <v>4338842.9152202196</v>
      </c>
      <c r="AE101">
        <v>4852399.5836604377</v>
      </c>
      <c r="AF101">
        <v>5229117.0245528417</v>
      </c>
      <c r="AG101">
        <v>5435898.2212406304</v>
      </c>
      <c r="AH101">
        <v>5455992.8655347452</v>
      </c>
      <c r="AI101">
        <v>5291129.149955417</v>
      </c>
      <c r="AJ101">
        <v>4960638.3544784728</v>
      </c>
      <c r="AK101">
        <v>4497971.3754351409</v>
      </c>
      <c r="AL101">
        <v>3945519.7117559789</v>
      </c>
      <c r="AM101">
        <v>3348558.0157199278</v>
      </c>
      <c r="AN101">
        <v>2749673.7935175933</v>
      </c>
      <c r="AO101">
        <v>2184347.6205647644</v>
      </c>
      <c r="AP101">
        <v>1678294.5864580362</v>
      </c>
      <c r="AQ101">
        <v>1246676.0631291317</v>
      </c>
      <c r="AR101">
        <v>894838.06110862189</v>
      </c>
      <c r="AS101">
        <v>620215.82651679043</v>
      </c>
      <c r="AT101">
        <v>414738.67014634795</v>
      </c>
      <c r="AU101">
        <v>267288.38053657376</v>
      </c>
      <c r="AV101">
        <v>165809.53621995283</v>
      </c>
      <c r="AW101">
        <v>98853.771344878187</v>
      </c>
      <c r="AX101">
        <v>56537.967596682312</v>
      </c>
      <c r="AY101">
        <v>30952.199533271079</v>
      </c>
      <c r="AZ101">
        <v>16177.04000469506</v>
      </c>
      <c r="BA101">
        <v>8046.0006408806494</v>
      </c>
      <c r="BB101">
        <v>3793.3116903014443</v>
      </c>
      <c r="BC101">
        <v>1687.1115215462419</v>
      </c>
      <c r="BD101">
        <v>703.5142831718407</v>
      </c>
      <c r="BE101">
        <v>272.94673711104036</v>
      </c>
      <c r="BF101">
        <v>97.519848652800121</v>
      </c>
      <c r="BG101">
        <v>31.639531253760044</v>
      </c>
      <c r="BH101">
        <v>9.1461137817600111</v>
      </c>
      <c r="BI101">
        <v>2.2819934822400034</v>
      </c>
      <c r="BJ101">
        <v>0.47163617280000064</v>
      </c>
      <c r="BK101">
        <v>7.2559411200000104E-2</v>
      </c>
      <c r="BL101">
        <v>7.2559411200000101E-3</v>
      </c>
    </row>
    <row r="102" spans="1:68">
      <c r="A102" s="5">
        <v>3</v>
      </c>
      <c r="B102">
        <f>6*proba3</f>
        <v>0.89999999999999991</v>
      </c>
      <c r="O102">
        <f t="array" ref="O102:BM102">$L$93:$BJ$93*$B102</f>
        <v>62.278242187499998</v>
      </c>
      <c r="P102">
        <v>489.922171875</v>
      </c>
      <c r="Q102">
        <v>2090.888184375</v>
      </c>
      <c r="R102">
        <v>6650.9841150000011</v>
      </c>
      <c r="S102">
        <v>17571.365933625009</v>
      </c>
      <c r="T102">
        <v>40452.471829462513</v>
      </c>
      <c r="U102">
        <v>83558.544160342513</v>
      </c>
      <c r="V102">
        <v>157733.32484111859</v>
      </c>
      <c r="W102">
        <v>275622.71537065326</v>
      </c>
      <c r="X102">
        <v>450112.83566923242</v>
      </c>
      <c r="Y102">
        <v>691815.13158070587</v>
      </c>
      <c r="Z102">
        <v>1006281.1901002822</v>
      </c>
      <c r="AA102">
        <v>1391267.12700428</v>
      </c>
      <c r="AB102">
        <v>1834780.9671994904</v>
      </c>
      <c r="AC102">
        <v>2314702.7764571975</v>
      </c>
      <c r="AD102">
        <v>2800029.8086080761</v>
      </c>
      <c r="AE102">
        <v>3254132.1864151638</v>
      </c>
      <c r="AF102">
        <v>3639299.6877453271</v>
      </c>
      <c r="AG102">
        <v>3921837.7684146301</v>
      </c>
      <c r="AH102">
        <v>4076923.6659304714</v>
      </c>
      <c r="AI102">
        <v>4091994.6491510575</v>
      </c>
      <c r="AJ102">
        <v>3968346.8624665621</v>
      </c>
      <c r="AK102">
        <v>3720478.7658588542</v>
      </c>
      <c r="AL102">
        <v>3373478.531576355</v>
      </c>
      <c r="AM102">
        <v>2959139.7838169835</v>
      </c>
      <c r="AN102">
        <v>2511418.5117899454</v>
      </c>
      <c r="AO102">
        <v>2062255.3451381943</v>
      </c>
      <c r="AP102">
        <v>1638260.7154235728</v>
      </c>
      <c r="AQ102">
        <v>1258720.9398435268</v>
      </c>
      <c r="AR102">
        <v>935007.04734684853</v>
      </c>
      <c r="AS102">
        <v>671128.54583146621</v>
      </c>
      <c r="AT102">
        <v>465161.86988759274</v>
      </c>
      <c r="AU102">
        <v>311054.00260976091</v>
      </c>
      <c r="AV102">
        <v>200466.28540243028</v>
      </c>
      <c r="AW102">
        <v>124357.1521649646</v>
      </c>
      <c r="AX102">
        <v>74140.328508658626</v>
      </c>
      <c r="AY102">
        <v>42403.47569751172</v>
      </c>
      <c r="AZ102">
        <v>23214.149649953302</v>
      </c>
      <c r="BA102">
        <v>12132.780003521291</v>
      </c>
      <c r="BB102">
        <v>6034.5004806604857</v>
      </c>
      <c r="BC102">
        <v>2844.9837677260825</v>
      </c>
      <c r="BD102">
        <v>1265.3336411596811</v>
      </c>
      <c r="BE102">
        <v>527.63571237888038</v>
      </c>
      <c r="BF102">
        <v>204.7100528332802</v>
      </c>
      <c r="BG102">
        <v>73.139886489600073</v>
      </c>
      <c r="BH102">
        <v>23.729648440320027</v>
      </c>
      <c r="BI102">
        <v>6.8595853363200066</v>
      </c>
      <c r="BJ102">
        <v>1.7114951116800021</v>
      </c>
      <c r="BK102">
        <v>0.35372712960000041</v>
      </c>
      <c r="BL102">
        <v>5.4419558400000061E-2</v>
      </c>
      <c r="BM102">
        <v>5.4419558400000062E-3</v>
      </c>
    </row>
    <row r="103" spans="1:68">
      <c r="A103" s="5">
        <v>4</v>
      </c>
      <c r="B103">
        <f>6*proba4</f>
        <v>1.2000000000000002</v>
      </c>
      <c r="P103">
        <f t="array" ref="P103:BN103">$L$93:$BJ$93*$B103</f>
        <v>83.037656250000012</v>
      </c>
      <c r="Q103">
        <v>653.22956250000016</v>
      </c>
      <c r="R103">
        <v>2787.8509125000005</v>
      </c>
      <c r="S103">
        <v>8867.9788200000039</v>
      </c>
      <c r="T103">
        <v>23428.487911500019</v>
      </c>
      <c r="U103">
        <v>53936.629105950029</v>
      </c>
      <c r="V103">
        <v>111411.39221379005</v>
      </c>
      <c r="W103">
        <v>210311.09978815817</v>
      </c>
      <c r="X103">
        <v>367496.95382753777</v>
      </c>
      <c r="Y103">
        <v>600150.44755897671</v>
      </c>
      <c r="Z103">
        <v>922420.17544094147</v>
      </c>
      <c r="AA103">
        <v>1341708.2534670434</v>
      </c>
      <c r="AB103">
        <v>1855022.8360057073</v>
      </c>
      <c r="AC103">
        <v>2446374.6229326543</v>
      </c>
      <c r="AD103">
        <v>3086270.3686095974</v>
      </c>
      <c r="AE103">
        <v>3733373.0781441024</v>
      </c>
      <c r="AF103">
        <v>4338842.9152202196</v>
      </c>
      <c r="AG103">
        <v>4852399.5836604377</v>
      </c>
      <c r="AH103">
        <v>5229117.0245528417</v>
      </c>
      <c r="AI103">
        <v>5435898.2212406304</v>
      </c>
      <c r="AJ103">
        <v>5455992.8655347452</v>
      </c>
      <c r="AK103">
        <v>5291129.149955417</v>
      </c>
      <c r="AL103">
        <v>4960638.3544784728</v>
      </c>
      <c r="AM103">
        <v>4497971.3754351409</v>
      </c>
      <c r="AN103">
        <v>3945519.7117559789</v>
      </c>
      <c r="AO103">
        <v>3348558.0157199278</v>
      </c>
      <c r="AP103">
        <v>2749673.7935175933</v>
      </c>
      <c r="AQ103">
        <v>2184347.6205647644</v>
      </c>
      <c r="AR103">
        <v>1678294.5864580362</v>
      </c>
      <c r="AS103">
        <v>1246676.0631291317</v>
      </c>
      <c r="AT103">
        <v>894838.06110862189</v>
      </c>
      <c r="AU103">
        <v>620215.82651679043</v>
      </c>
      <c r="AV103">
        <v>414738.67014634795</v>
      </c>
      <c r="AW103">
        <v>267288.38053657376</v>
      </c>
      <c r="AX103">
        <v>165809.53621995283</v>
      </c>
      <c r="AY103">
        <v>98853.771344878187</v>
      </c>
      <c r="AZ103">
        <v>56537.967596682312</v>
      </c>
      <c r="BA103">
        <v>30952.199533271079</v>
      </c>
      <c r="BB103">
        <v>16177.04000469506</v>
      </c>
      <c r="BC103">
        <v>8046.0006408806494</v>
      </c>
      <c r="BD103">
        <v>3793.3116903014443</v>
      </c>
      <c r="BE103">
        <v>1687.1115215462419</v>
      </c>
      <c r="BF103">
        <v>703.5142831718407</v>
      </c>
      <c r="BG103">
        <v>272.94673711104036</v>
      </c>
      <c r="BH103">
        <v>97.519848652800121</v>
      </c>
      <c r="BI103">
        <v>31.639531253760044</v>
      </c>
      <c r="BJ103">
        <v>9.1461137817600111</v>
      </c>
      <c r="BK103">
        <v>2.2819934822400034</v>
      </c>
      <c r="BL103">
        <v>0.47163617280000064</v>
      </c>
      <c r="BM103">
        <v>7.2559411200000104E-2</v>
      </c>
      <c r="BN103">
        <v>7.2559411200000101E-3</v>
      </c>
    </row>
    <row r="104" spans="1:68">
      <c r="A104" s="5">
        <v>5</v>
      </c>
      <c r="B104">
        <f>6*proba5</f>
        <v>0.60000000000000009</v>
      </c>
      <c r="Q104">
        <f t="array" ref="Q104:BO104">$L$93:$BJ$93*$B104</f>
        <v>41.518828125000006</v>
      </c>
      <c r="R104">
        <v>326.61478125000008</v>
      </c>
      <c r="S104">
        <v>1393.9254562500003</v>
      </c>
      <c r="T104">
        <v>4433.989410000002</v>
      </c>
      <c r="U104">
        <v>11714.243955750009</v>
      </c>
      <c r="V104">
        <v>26968.314552975015</v>
      </c>
      <c r="W104">
        <v>55705.696106895026</v>
      </c>
      <c r="X104">
        <v>105155.54989407909</v>
      </c>
      <c r="Y104">
        <v>183748.47691376889</v>
      </c>
      <c r="Z104">
        <v>300075.22377948835</v>
      </c>
      <c r="AA104">
        <v>461210.08772047074</v>
      </c>
      <c r="AB104">
        <v>670854.1267335217</v>
      </c>
      <c r="AC104">
        <v>927511.41800285364</v>
      </c>
      <c r="AD104">
        <v>1223187.3114663272</v>
      </c>
      <c r="AE104">
        <v>1543135.1843047987</v>
      </c>
      <c r="AF104">
        <v>1866686.5390720512</v>
      </c>
      <c r="AG104">
        <v>2169421.4576101098</v>
      </c>
      <c r="AH104">
        <v>2426199.7918302189</v>
      </c>
      <c r="AI104">
        <v>2614558.5122764208</v>
      </c>
      <c r="AJ104">
        <v>2717949.1106203152</v>
      </c>
      <c r="AK104">
        <v>2727996.4327673726</v>
      </c>
      <c r="AL104">
        <v>2645564.5749777085</v>
      </c>
      <c r="AM104">
        <v>2480319.1772392364</v>
      </c>
      <c r="AN104">
        <v>2248985.6877175705</v>
      </c>
      <c r="AO104">
        <v>1972759.8558779894</v>
      </c>
      <c r="AP104">
        <v>1674279.0078599639</v>
      </c>
      <c r="AQ104">
        <v>1374836.8967587966</v>
      </c>
      <c r="AR104">
        <v>1092173.8102823822</v>
      </c>
      <c r="AS104">
        <v>839147.29322901811</v>
      </c>
      <c r="AT104">
        <v>623338.03156456584</v>
      </c>
      <c r="AU104">
        <v>447419.03055431094</v>
      </c>
      <c r="AV104">
        <v>310107.91325839522</v>
      </c>
      <c r="AW104">
        <v>207369.33507317398</v>
      </c>
      <c r="AX104">
        <v>133644.19026828688</v>
      </c>
      <c r="AY104">
        <v>82904.768109976416</v>
      </c>
      <c r="AZ104">
        <v>49426.885672439093</v>
      </c>
      <c r="BA104">
        <v>28268.983798341156</v>
      </c>
      <c r="BB104">
        <v>15476.09976663554</v>
      </c>
      <c r="BC104">
        <v>8088.52000234753</v>
      </c>
      <c r="BD104">
        <v>4023.0003204403247</v>
      </c>
      <c r="BE104">
        <v>1896.6558451507221</v>
      </c>
      <c r="BF104">
        <v>843.55576077312094</v>
      </c>
      <c r="BG104">
        <v>351.75714158592035</v>
      </c>
      <c r="BH104">
        <v>136.47336855552018</v>
      </c>
      <c r="BI104">
        <v>48.759924326400061</v>
      </c>
      <c r="BJ104">
        <v>15.819765626880022</v>
      </c>
      <c r="BK104">
        <v>4.5730568908800056</v>
      </c>
      <c r="BL104">
        <v>1.1409967411200017</v>
      </c>
      <c r="BM104">
        <v>0.23581808640000032</v>
      </c>
      <c r="BN104">
        <v>3.6279705600000052E-2</v>
      </c>
      <c r="BO104">
        <v>3.627970560000005E-3</v>
      </c>
    </row>
    <row r="105" spans="1:68">
      <c r="A105" s="5">
        <v>6</v>
      </c>
      <c r="B105">
        <f>6*proba6</f>
        <v>0.60000000000000009</v>
      </c>
      <c r="R105">
        <f t="array" ref="R105:BP105">$L$93:$BJ$93*$B105</f>
        <v>41.518828125000006</v>
      </c>
      <c r="S105">
        <v>326.61478125000008</v>
      </c>
      <c r="T105">
        <v>1393.9254562500003</v>
      </c>
      <c r="U105">
        <v>4433.989410000002</v>
      </c>
      <c r="V105">
        <v>11714.243955750009</v>
      </c>
      <c r="W105">
        <v>26968.314552975015</v>
      </c>
      <c r="X105">
        <v>55705.696106895026</v>
      </c>
      <c r="Y105">
        <v>105155.54989407909</v>
      </c>
      <c r="Z105">
        <v>183748.47691376889</v>
      </c>
      <c r="AA105">
        <v>300075.22377948835</v>
      </c>
      <c r="AB105">
        <v>461210.08772047074</v>
      </c>
      <c r="AC105">
        <v>670854.1267335217</v>
      </c>
      <c r="AD105">
        <v>927511.41800285364</v>
      </c>
      <c r="AE105">
        <v>1223187.3114663272</v>
      </c>
      <c r="AF105">
        <v>1543135.1843047987</v>
      </c>
      <c r="AG105">
        <v>1866686.5390720512</v>
      </c>
      <c r="AH105">
        <v>2169421.4576101098</v>
      </c>
      <c r="AI105">
        <v>2426199.7918302189</v>
      </c>
      <c r="AJ105">
        <v>2614558.5122764208</v>
      </c>
      <c r="AK105">
        <v>2717949.1106203152</v>
      </c>
      <c r="AL105">
        <v>2727996.4327673726</v>
      </c>
      <c r="AM105">
        <v>2645564.5749777085</v>
      </c>
      <c r="AN105">
        <v>2480319.1772392364</v>
      </c>
      <c r="AO105">
        <v>2248985.6877175705</v>
      </c>
      <c r="AP105">
        <v>1972759.8558779894</v>
      </c>
      <c r="AQ105">
        <v>1674279.0078599639</v>
      </c>
      <c r="AR105">
        <v>1374836.8967587966</v>
      </c>
      <c r="AS105">
        <v>1092173.8102823822</v>
      </c>
      <c r="AT105">
        <v>839147.29322901811</v>
      </c>
      <c r="AU105">
        <v>623338.03156456584</v>
      </c>
      <c r="AV105">
        <v>447419.03055431094</v>
      </c>
      <c r="AW105">
        <v>310107.91325839522</v>
      </c>
      <c r="AX105">
        <v>207369.33507317398</v>
      </c>
      <c r="AY105">
        <v>133644.19026828688</v>
      </c>
      <c r="AZ105">
        <v>82904.768109976416</v>
      </c>
      <c r="BA105">
        <v>49426.885672439093</v>
      </c>
      <c r="BB105">
        <v>28268.983798341156</v>
      </c>
      <c r="BC105">
        <v>15476.09976663554</v>
      </c>
      <c r="BD105">
        <v>8088.52000234753</v>
      </c>
      <c r="BE105">
        <v>4023.0003204403247</v>
      </c>
      <c r="BF105">
        <v>1896.6558451507221</v>
      </c>
      <c r="BG105">
        <v>843.55576077312094</v>
      </c>
      <c r="BH105">
        <v>351.75714158592035</v>
      </c>
      <c r="BI105">
        <v>136.47336855552018</v>
      </c>
      <c r="BJ105">
        <v>48.759924326400061</v>
      </c>
      <c r="BK105">
        <v>15.819765626880022</v>
      </c>
      <c r="BL105">
        <v>4.5730568908800056</v>
      </c>
      <c r="BM105">
        <v>1.1409967411200017</v>
      </c>
      <c r="BN105">
        <v>0.23581808640000032</v>
      </c>
      <c r="BO105">
        <v>3.6279705600000052E-2</v>
      </c>
      <c r="BP105">
        <v>3.627970560000005E-3</v>
      </c>
    </row>
    <row r="106" spans="1:68">
      <c r="A106" s="4">
        <f>SUM(C106:BZ106)</f>
        <v>362797056.00000024</v>
      </c>
      <c r="B106" s="3">
        <f>SUM(B100:B105)</f>
        <v>6</v>
      </c>
      <c r="M106" s="3">
        <f t="shared" ref="M106:AR106" si="11">SUM(M100:M105)</f>
        <v>103.79707031250001</v>
      </c>
      <c r="N106" s="3">
        <f t="shared" si="11"/>
        <v>899.57460937500014</v>
      </c>
      <c r="O106" s="3">
        <f t="shared" si="11"/>
        <v>4200.3214453125001</v>
      </c>
      <c r="P106" s="3">
        <f t="shared" si="11"/>
        <v>14445.784265625003</v>
      </c>
      <c r="Q106" s="3">
        <f t="shared" si="11"/>
        <v>40939.225284375018</v>
      </c>
      <c r="R106" s="3">
        <f t="shared" si="11"/>
        <v>100656.24293081256</v>
      </c>
      <c r="S106" s="3">
        <f t="shared" si="11"/>
        <v>221360.7543643126</v>
      </c>
      <c r="T106" s="3">
        <f t="shared" si="11"/>
        <v>444009.14155620028</v>
      </c>
      <c r="U106" s="3">
        <f t="shared" si="11"/>
        <v>823325.69870462292</v>
      </c>
      <c r="V106" s="3">
        <f t="shared" si="11"/>
        <v>1425512.2888398923</v>
      </c>
      <c r="W106" s="3">
        <f t="shared" si="11"/>
        <v>2321783.4926788346</v>
      </c>
      <c r="X106" s="3">
        <f t="shared" si="11"/>
        <v>3578026.5277724895</v>
      </c>
      <c r="Y106" s="3">
        <f t="shared" si="11"/>
        <v>5241356.4044217076</v>
      </c>
      <c r="Z106" s="3">
        <f t="shared" si="11"/>
        <v>7325516.1809060052</v>
      </c>
      <c r="AA106" s="3">
        <f t="shared" si="11"/>
        <v>9798473.2756659333</v>
      </c>
      <c r="AB106" s="3">
        <f t="shared" si="11"/>
        <v>12574854.733948912</v>
      </c>
      <c r="AC106" s="3">
        <f t="shared" si="11"/>
        <v>15516369.666295603</v>
      </c>
      <c r="AD106" s="3">
        <f t="shared" si="11"/>
        <v>18441341.301482622</v>
      </c>
      <c r="AE106" s="3">
        <f t="shared" si="11"/>
        <v>21142623.624681883</v>
      </c>
      <c r="AF106" s="3">
        <f t="shared" si="11"/>
        <v>23411954.127446029</v>
      </c>
      <c r="AG106" s="3">
        <f t="shared" si="11"/>
        <v>25066234.651916288</v>
      </c>
      <c r="AH106" s="3">
        <f t="shared" si="11"/>
        <v>25971566.242902659</v>
      </c>
      <c r="AI106" s="3">
        <f t="shared" si="11"/>
        <v>26060578.267551836</v>
      </c>
      <c r="AJ106" s="3">
        <f t="shared" si="11"/>
        <v>25339949.924670443</v>
      </c>
      <c r="AK106" s="3">
        <f t="shared" si="11"/>
        <v>23887424.474332076</v>
      </c>
      <c r="AL106" s="3">
        <f t="shared" si="11"/>
        <v>21838895.125205796</v>
      </c>
      <c r="AM106" s="3">
        <f t="shared" si="11"/>
        <v>19368645.169085987</v>
      </c>
      <c r="AN106" s="3">
        <f t="shared" si="11"/>
        <v>16666351.40772628</v>
      </c>
      <c r="AO106" s="3">
        <f t="shared" si="11"/>
        <v>13914774.758090992</v>
      </c>
      <c r="AP106" s="3">
        <f t="shared" si="11"/>
        <v>11271613.038048571</v>
      </c>
      <c r="AQ106" s="3">
        <f t="shared" si="11"/>
        <v>8857408.1045419611</v>
      </c>
      <c r="AR106" s="3">
        <f t="shared" si="11"/>
        <v>6750420.1851006737</v>
      </c>
      <c r="AS106" s="3">
        <f t="shared" ref="AS106:BX106" si="12">SUM(AS100:AS105)</f>
        <v>4987764.8766717231</v>
      </c>
      <c r="AT106" s="3">
        <f t="shared" si="12"/>
        <v>3571334.4016068634</v>
      </c>
      <c r="AU106" s="3">
        <f t="shared" si="12"/>
        <v>2476577.1920569427</v>
      </c>
      <c r="AV106" s="3">
        <f t="shared" si="12"/>
        <v>1662108.6497625348</v>
      </c>
      <c r="AW106" s="3">
        <f t="shared" si="12"/>
        <v>1078649.0118738385</v>
      </c>
      <c r="AX106" s="3">
        <f t="shared" si="12"/>
        <v>676191.60708334344</v>
      </c>
      <c r="AY106" s="3">
        <f t="shared" si="12"/>
        <v>408979.70495979313</v>
      </c>
      <c r="AZ106" s="3">
        <f t="shared" si="12"/>
        <v>238318.31183484697</v>
      </c>
      <c r="BA106" s="3">
        <f t="shared" si="12"/>
        <v>133568.48926133008</v>
      </c>
      <c r="BB106" s="3">
        <f t="shared" si="12"/>
        <v>71858.825142566493</v>
      </c>
      <c r="BC106" s="3">
        <f t="shared" si="12"/>
        <v>37022.108553100843</v>
      </c>
      <c r="BD106" s="3">
        <f t="shared" si="12"/>
        <v>18214.86335880962</v>
      </c>
      <c r="BE106" s="3">
        <f t="shared" si="12"/>
        <v>8529.2499474432079</v>
      </c>
      <c r="BF106" s="3">
        <f t="shared" si="12"/>
        <v>3785.5052046489641</v>
      </c>
      <c r="BG106" s="3">
        <f t="shared" si="12"/>
        <v>1584.4716994406417</v>
      </c>
      <c r="BH106" s="3">
        <f t="shared" si="12"/>
        <v>621.47861286912075</v>
      </c>
      <c r="BI106" s="3">
        <f t="shared" si="12"/>
        <v>226.6039481702403</v>
      </c>
      <c r="BJ106" s="3">
        <f t="shared" si="12"/>
        <v>75.999634283520095</v>
      </c>
      <c r="BK106" s="3">
        <f t="shared" si="12"/>
        <v>23.11017246720003</v>
      </c>
      <c r="BL106" s="3">
        <f t="shared" si="12"/>
        <v>6.2473653043200077</v>
      </c>
      <c r="BM106" s="3">
        <f t="shared" si="12"/>
        <v>1.4548161945600022</v>
      </c>
      <c r="BN106" s="3">
        <f t="shared" si="12"/>
        <v>0.27935373312000039</v>
      </c>
      <c r="BO106" s="3">
        <f t="shared" si="12"/>
        <v>3.9907676160000058E-2</v>
      </c>
      <c r="BP106" s="3">
        <f t="shared" si="12"/>
        <v>3.627970560000005E-3</v>
      </c>
    </row>
    <row r="108" spans="1:68">
      <c r="A108" t="str">
        <f>"Proba &gt;=" &amp; sommeSouhaitee</f>
        <v>Proba &gt;=60</v>
      </c>
    </row>
    <row r="109" spans="1:68">
      <c r="A109" t="s">
        <v>31</v>
      </c>
    </row>
    <row r="110" spans="1:68">
      <c r="A110" s="11">
        <f>SUMIF($C$1:$DA$1,"&gt;="&amp;sommeSouhaitee,C106:XFD106)/A106</f>
        <v>2.9530250000000018E-7</v>
      </c>
    </row>
    <row r="112" spans="1:68">
      <c r="A112" s="6">
        <v>12</v>
      </c>
    </row>
    <row r="113" spans="1:77">
      <c r="A113" s="5">
        <v>1</v>
      </c>
      <c r="B113">
        <f>6*proba1</f>
        <v>1.5</v>
      </c>
      <c r="N113">
        <f t="array" ref="N113:BQ113">$M$106:$BP$106*$B113</f>
        <v>155.69560546875002</v>
      </c>
      <c r="O113">
        <v>1349.3619140625001</v>
      </c>
      <c r="P113">
        <v>6300.4821679687502</v>
      </c>
      <c r="Q113">
        <v>21668.676398437507</v>
      </c>
      <c r="R113">
        <v>61408.837926562526</v>
      </c>
      <c r="S113">
        <v>150984.36439621885</v>
      </c>
      <c r="T113">
        <v>332041.13154646888</v>
      </c>
      <c r="U113">
        <v>666013.71233430039</v>
      </c>
      <c r="V113">
        <v>1234988.5480569345</v>
      </c>
      <c r="W113">
        <v>2138268.4332598383</v>
      </c>
      <c r="X113">
        <v>3482675.2390182521</v>
      </c>
      <c r="Y113">
        <v>5367039.791658734</v>
      </c>
      <c r="Z113">
        <v>7862034.6066325614</v>
      </c>
      <c r="AA113">
        <v>10988274.271359008</v>
      </c>
      <c r="AB113">
        <v>14697709.913498901</v>
      </c>
      <c r="AC113">
        <v>18862282.100923367</v>
      </c>
      <c r="AD113">
        <v>23274554.499443404</v>
      </c>
      <c r="AE113">
        <v>27662011.952223934</v>
      </c>
      <c r="AF113">
        <v>31713935.437022824</v>
      </c>
      <c r="AG113">
        <v>35117931.191169046</v>
      </c>
      <c r="AH113">
        <v>37599351.977874428</v>
      </c>
      <c r="AI113">
        <v>38957349.364353985</v>
      </c>
      <c r="AJ113">
        <v>39090867.401327752</v>
      </c>
      <c r="AK113">
        <v>38009924.887005664</v>
      </c>
      <c r="AL113">
        <v>35831136.711498111</v>
      </c>
      <c r="AM113">
        <v>32758342.687808692</v>
      </c>
      <c r="AN113">
        <v>29052967.75362898</v>
      </c>
      <c r="AO113">
        <v>24999527.111589421</v>
      </c>
      <c r="AP113">
        <v>20872162.137136489</v>
      </c>
      <c r="AQ113">
        <v>16907419.557072856</v>
      </c>
      <c r="AR113">
        <v>13286112.156812942</v>
      </c>
      <c r="AS113">
        <v>10125630.27765101</v>
      </c>
      <c r="AT113">
        <v>7481647.3150075842</v>
      </c>
      <c r="AU113">
        <v>5357001.602410295</v>
      </c>
      <c r="AV113">
        <v>3714865.7880854141</v>
      </c>
      <c r="AW113">
        <v>2493162.9746438023</v>
      </c>
      <c r="AX113">
        <v>1617973.5178107577</v>
      </c>
      <c r="AY113">
        <v>1014287.4106250152</v>
      </c>
      <c r="AZ113">
        <v>613469.55743968976</v>
      </c>
      <c r="BA113">
        <v>357477.46775227046</v>
      </c>
      <c r="BB113">
        <v>200352.7338919951</v>
      </c>
      <c r="BC113">
        <v>107788.23771384974</v>
      </c>
      <c r="BD113">
        <v>55533.162829651264</v>
      </c>
      <c r="BE113">
        <v>27322.29503821443</v>
      </c>
      <c r="BF113">
        <v>12793.874921164812</v>
      </c>
      <c r="BG113">
        <v>5678.2578069734463</v>
      </c>
      <c r="BH113">
        <v>2376.7075491609626</v>
      </c>
      <c r="BI113">
        <v>932.21791930368113</v>
      </c>
      <c r="BJ113">
        <v>339.90592225536045</v>
      </c>
      <c r="BK113">
        <v>113.99945142528014</v>
      </c>
      <c r="BL113">
        <v>34.665258700800045</v>
      </c>
      <c r="BM113">
        <v>9.3710479564800124</v>
      </c>
      <c r="BN113">
        <v>2.1822242918400034</v>
      </c>
      <c r="BO113">
        <v>0.41903059968000056</v>
      </c>
      <c r="BP113">
        <v>5.9861514240000087E-2</v>
      </c>
      <c r="BQ113">
        <v>5.4419558400000071E-3</v>
      </c>
    </row>
    <row r="114" spans="1:77">
      <c r="A114" s="5">
        <v>2</v>
      </c>
      <c r="B114">
        <f>6*proba2</f>
        <v>1.2000000000000002</v>
      </c>
      <c r="O114">
        <f t="array" ref="O114:BR114">$M$106:$BP$106*$B114</f>
        <v>124.55648437500003</v>
      </c>
      <c r="P114">
        <v>1079.4895312500003</v>
      </c>
      <c r="Q114">
        <v>5040.3857343750005</v>
      </c>
      <c r="R114">
        <v>17334.941118750008</v>
      </c>
      <c r="S114">
        <v>49127.07034125003</v>
      </c>
      <c r="T114">
        <v>120787.49151697509</v>
      </c>
      <c r="U114">
        <v>265632.90523717517</v>
      </c>
      <c r="V114">
        <v>532810.96986744041</v>
      </c>
      <c r="W114">
        <v>987990.83844554762</v>
      </c>
      <c r="X114">
        <v>1710614.746607871</v>
      </c>
      <c r="Y114">
        <v>2786140.191214602</v>
      </c>
      <c r="Z114">
        <v>4293631.8333269879</v>
      </c>
      <c r="AA114">
        <v>6289627.6853060499</v>
      </c>
      <c r="AB114">
        <v>8790619.4170872066</v>
      </c>
      <c r="AC114">
        <v>11758167.930799121</v>
      </c>
      <c r="AD114">
        <v>15089825.680738697</v>
      </c>
      <c r="AE114">
        <v>18619643.599554725</v>
      </c>
      <c r="AF114">
        <v>22129609.561779149</v>
      </c>
      <c r="AG114">
        <v>25371148.349618264</v>
      </c>
      <c r="AH114">
        <v>28094344.952935241</v>
      </c>
      <c r="AI114">
        <v>30079481.582299549</v>
      </c>
      <c r="AJ114">
        <v>31165879.491483197</v>
      </c>
      <c r="AK114">
        <v>31272693.921062209</v>
      </c>
      <c r="AL114">
        <v>30407939.909604535</v>
      </c>
      <c r="AM114">
        <v>28664909.369198494</v>
      </c>
      <c r="AN114">
        <v>26206674.150246959</v>
      </c>
      <c r="AO114">
        <v>23242374.202903189</v>
      </c>
      <c r="AP114">
        <v>19999621.689271539</v>
      </c>
      <c r="AQ114">
        <v>16697729.709709192</v>
      </c>
      <c r="AR114">
        <v>13525935.645658286</v>
      </c>
      <c r="AS114">
        <v>10628889.725450356</v>
      </c>
      <c r="AT114">
        <v>8100504.2221208094</v>
      </c>
      <c r="AU114">
        <v>5985317.8520060685</v>
      </c>
      <c r="AV114">
        <v>4285601.2819282366</v>
      </c>
      <c r="AW114">
        <v>2971892.6304683317</v>
      </c>
      <c r="AX114">
        <v>1994530.379715042</v>
      </c>
      <c r="AY114">
        <v>1294378.8142486063</v>
      </c>
      <c r="AZ114">
        <v>811429.92850001226</v>
      </c>
      <c r="BA114">
        <v>490775.64595175185</v>
      </c>
      <c r="BB114">
        <v>285981.97420181643</v>
      </c>
      <c r="BC114">
        <v>160282.18711359613</v>
      </c>
      <c r="BD114">
        <v>86230.590171079806</v>
      </c>
      <c r="BE114">
        <v>44426.530263721019</v>
      </c>
      <c r="BF114">
        <v>21857.836030571547</v>
      </c>
      <c r="BG114">
        <v>10235.099936931851</v>
      </c>
      <c r="BH114">
        <v>4542.6062455787578</v>
      </c>
      <c r="BI114">
        <v>1901.3660393287703</v>
      </c>
      <c r="BJ114">
        <v>745.77433544294502</v>
      </c>
      <c r="BK114">
        <v>271.92473780428838</v>
      </c>
      <c r="BL114">
        <v>91.199561140224134</v>
      </c>
      <c r="BM114">
        <v>27.732206960640042</v>
      </c>
      <c r="BN114">
        <v>7.4968383651840105</v>
      </c>
      <c r="BO114">
        <v>1.7457794334720029</v>
      </c>
      <c r="BP114">
        <v>0.33522447974400049</v>
      </c>
      <c r="BQ114">
        <v>4.7889211392000079E-2</v>
      </c>
      <c r="BR114">
        <v>4.3535646720000067E-3</v>
      </c>
    </row>
    <row r="115" spans="1:77">
      <c r="A115" s="5">
        <v>3</v>
      </c>
      <c r="B115">
        <f>6*proba3</f>
        <v>0.89999999999999991</v>
      </c>
      <c r="P115">
        <f t="array" ref="P115:BS115">$M$106:$BP$106*$B115</f>
        <v>93.417363281250005</v>
      </c>
      <c r="Q115">
        <v>809.61714843750008</v>
      </c>
      <c r="R115">
        <v>3780.2893007812499</v>
      </c>
      <c r="S115">
        <v>13001.205839062501</v>
      </c>
      <c r="T115">
        <v>36845.302755937511</v>
      </c>
      <c r="U115">
        <v>90590.618637731299</v>
      </c>
      <c r="V115">
        <v>199224.67892788132</v>
      </c>
      <c r="W115">
        <v>399608.22740058019</v>
      </c>
      <c r="X115">
        <v>740993.12883416051</v>
      </c>
      <c r="Y115">
        <v>1282961.0599559029</v>
      </c>
      <c r="Z115">
        <v>2089605.1434109509</v>
      </c>
      <c r="AA115">
        <v>3220223.87499524</v>
      </c>
      <c r="AB115">
        <v>4717220.7639795365</v>
      </c>
      <c r="AC115">
        <v>6592964.5628154045</v>
      </c>
      <c r="AD115">
        <v>8818625.9480993394</v>
      </c>
      <c r="AE115">
        <v>11317369.260554019</v>
      </c>
      <c r="AF115">
        <v>13964732.699666042</v>
      </c>
      <c r="AG115">
        <v>16597207.171334358</v>
      </c>
      <c r="AH115">
        <v>19028361.262213692</v>
      </c>
      <c r="AI115">
        <v>21070758.714701425</v>
      </c>
      <c r="AJ115">
        <v>22559611.186724655</v>
      </c>
      <c r="AK115">
        <v>23374409.61861239</v>
      </c>
      <c r="AL115">
        <v>23454520.440796651</v>
      </c>
      <c r="AM115">
        <v>22805954.932203397</v>
      </c>
      <c r="AN115">
        <v>21498682.026898865</v>
      </c>
      <c r="AO115">
        <v>19655005.612685215</v>
      </c>
      <c r="AP115">
        <v>17431780.652177386</v>
      </c>
      <c r="AQ115">
        <v>14999716.266953651</v>
      </c>
      <c r="AR115">
        <v>12523297.282281891</v>
      </c>
      <c r="AS115">
        <v>10144451.734243713</v>
      </c>
      <c r="AT115">
        <v>7971667.2940877639</v>
      </c>
      <c r="AU115">
        <v>6075378.1665906059</v>
      </c>
      <c r="AV115">
        <v>4488988.3890045499</v>
      </c>
      <c r="AW115">
        <v>3214200.9614461767</v>
      </c>
      <c r="AX115">
        <v>2228919.4728512485</v>
      </c>
      <c r="AY115">
        <v>1495897.7847862812</v>
      </c>
      <c r="AZ115">
        <v>970784.11068645457</v>
      </c>
      <c r="BA115">
        <v>608572.44637500902</v>
      </c>
      <c r="BB115">
        <v>368081.73446381377</v>
      </c>
      <c r="BC115">
        <v>214486.48065136225</v>
      </c>
      <c r="BD115">
        <v>120211.64033519705</v>
      </c>
      <c r="BE115">
        <v>64672.942628309836</v>
      </c>
      <c r="BF115">
        <v>33319.897697790759</v>
      </c>
      <c r="BG115">
        <v>16393.377022928657</v>
      </c>
      <c r="BH115">
        <v>7676.3249526988866</v>
      </c>
      <c r="BI115">
        <v>3406.9546841840674</v>
      </c>
      <c r="BJ115">
        <v>1426.0245294965773</v>
      </c>
      <c r="BK115">
        <v>559.33075158220868</v>
      </c>
      <c r="BL115">
        <v>203.94355335321626</v>
      </c>
      <c r="BM115">
        <v>68.399670855168083</v>
      </c>
      <c r="BN115">
        <v>20.799155220480024</v>
      </c>
      <c r="BO115">
        <v>5.6226287738880067</v>
      </c>
      <c r="BP115">
        <v>1.309334575104002</v>
      </c>
      <c r="BQ115">
        <v>0.25141835980800031</v>
      </c>
      <c r="BR115">
        <v>3.5916908544000051E-2</v>
      </c>
      <c r="BS115">
        <v>3.2651735040000042E-3</v>
      </c>
    </row>
    <row r="116" spans="1:77">
      <c r="A116" s="5">
        <v>4</v>
      </c>
      <c r="B116">
        <f>6*proba4</f>
        <v>1.2000000000000002</v>
      </c>
      <c r="Q116">
        <f t="array" ref="Q116:BT116">$M$106:$BP$106*$B116</f>
        <v>124.55648437500003</v>
      </c>
      <c r="R116">
        <v>1079.4895312500003</v>
      </c>
      <c r="S116">
        <v>5040.3857343750005</v>
      </c>
      <c r="T116">
        <v>17334.941118750008</v>
      </c>
      <c r="U116">
        <v>49127.07034125003</v>
      </c>
      <c r="V116">
        <v>120787.49151697509</v>
      </c>
      <c r="W116">
        <v>265632.90523717517</v>
      </c>
      <c r="X116">
        <v>532810.96986744041</v>
      </c>
      <c r="Y116">
        <v>987990.83844554762</v>
      </c>
      <c r="Z116">
        <v>1710614.746607871</v>
      </c>
      <c r="AA116">
        <v>2786140.191214602</v>
      </c>
      <c r="AB116">
        <v>4293631.8333269879</v>
      </c>
      <c r="AC116">
        <v>6289627.6853060499</v>
      </c>
      <c r="AD116">
        <v>8790619.4170872066</v>
      </c>
      <c r="AE116">
        <v>11758167.930799121</v>
      </c>
      <c r="AF116">
        <v>15089825.680738697</v>
      </c>
      <c r="AG116">
        <v>18619643.599554725</v>
      </c>
      <c r="AH116">
        <v>22129609.561779149</v>
      </c>
      <c r="AI116">
        <v>25371148.349618264</v>
      </c>
      <c r="AJ116">
        <v>28094344.952935241</v>
      </c>
      <c r="AK116">
        <v>30079481.582299549</v>
      </c>
      <c r="AL116">
        <v>31165879.491483197</v>
      </c>
      <c r="AM116">
        <v>31272693.921062209</v>
      </c>
      <c r="AN116">
        <v>30407939.909604535</v>
      </c>
      <c r="AO116">
        <v>28664909.369198494</v>
      </c>
      <c r="AP116">
        <v>26206674.150246959</v>
      </c>
      <c r="AQ116">
        <v>23242374.202903189</v>
      </c>
      <c r="AR116">
        <v>19999621.689271539</v>
      </c>
      <c r="AS116">
        <v>16697729.709709192</v>
      </c>
      <c r="AT116">
        <v>13525935.645658286</v>
      </c>
      <c r="AU116">
        <v>10628889.725450356</v>
      </c>
      <c r="AV116">
        <v>8100504.2221208094</v>
      </c>
      <c r="AW116">
        <v>5985317.8520060685</v>
      </c>
      <c r="AX116">
        <v>4285601.2819282366</v>
      </c>
      <c r="AY116">
        <v>2971892.6304683317</v>
      </c>
      <c r="AZ116">
        <v>1994530.379715042</v>
      </c>
      <c r="BA116">
        <v>1294378.8142486063</v>
      </c>
      <c r="BB116">
        <v>811429.92850001226</v>
      </c>
      <c r="BC116">
        <v>490775.64595175185</v>
      </c>
      <c r="BD116">
        <v>285981.97420181643</v>
      </c>
      <c r="BE116">
        <v>160282.18711359613</v>
      </c>
      <c r="BF116">
        <v>86230.590171079806</v>
      </c>
      <c r="BG116">
        <v>44426.530263721019</v>
      </c>
      <c r="BH116">
        <v>21857.836030571547</v>
      </c>
      <c r="BI116">
        <v>10235.099936931851</v>
      </c>
      <c r="BJ116">
        <v>4542.6062455787578</v>
      </c>
      <c r="BK116">
        <v>1901.3660393287703</v>
      </c>
      <c r="BL116">
        <v>745.77433544294502</v>
      </c>
      <c r="BM116">
        <v>271.92473780428838</v>
      </c>
      <c r="BN116">
        <v>91.199561140224134</v>
      </c>
      <c r="BO116">
        <v>27.732206960640042</v>
      </c>
      <c r="BP116">
        <v>7.4968383651840105</v>
      </c>
      <c r="BQ116">
        <v>1.7457794334720029</v>
      </c>
      <c r="BR116">
        <v>0.33522447974400049</v>
      </c>
      <c r="BS116">
        <v>4.7889211392000079E-2</v>
      </c>
      <c r="BT116">
        <v>4.3535646720000067E-3</v>
      </c>
    </row>
    <row r="117" spans="1:77">
      <c r="A117" s="5">
        <v>5</v>
      </c>
      <c r="B117">
        <f>6*proba5</f>
        <v>0.60000000000000009</v>
      </c>
      <c r="R117">
        <f t="array" ref="R117:BU117">$M$106:$BP$106*$B117</f>
        <v>62.278242187500013</v>
      </c>
      <c r="S117">
        <v>539.74476562500013</v>
      </c>
      <c r="T117">
        <v>2520.1928671875003</v>
      </c>
      <c r="U117">
        <v>8667.4705593750041</v>
      </c>
      <c r="V117">
        <v>24563.535170625015</v>
      </c>
      <c r="W117">
        <v>60393.745758487545</v>
      </c>
      <c r="X117">
        <v>132816.45261858759</v>
      </c>
      <c r="Y117">
        <v>266405.4849337202</v>
      </c>
      <c r="Z117">
        <v>493995.41922277381</v>
      </c>
      <c r="AA117">
        <v>855307.37330393551</v>
      </c>
      <c r="AB117">
        <v>1393070.095607301</v>
      </c>
      <c r="AC117">
        <v>2146815.916663494</v>
      </c>
      <c r="AD117">
        <v>3144813.8426530249</v>
      </c>
      <c r="AE117">
        <v>4395309.7085436033</v>
      </c>
      <c r="AF117">
        <v>5879083.9653995605</v>
      </c>
      <c r="AG117">
        <v>7544912.8403693484</v>
      </c>
      <c r="AH117">
        <v>9309821.7997773625</v>
      </c>
      <c r="AI117">
        <v>11064804.780889574</v>
      </c>
      <c r="AJ117">
        <v>12685574.174809132</v>
      </c>
      <c r="AK117">
        <v>14047172.476467621</v>
      </c>
      <c r="AL117">
        <v>15039740.791149775</v>
      </c>
      <c r="AM117">
        <v>15582939.745741598</v>
      </c>
      <c r="AN117">
        <v>15636346.960531104</v>
      </c>
      <c r="AO117">
        <v>15203969.954802267</v>
      </c>
      <c r="AP117">
        <v>14332454.684599247</v>
      </c>
      <c r="AQ117">
        <v>13103337.07512348</v>
      </c>
      <c r="AR117">
        <v>11621187.101451594</v>
      </c>
      <c r="AS117">
        <v>9999810.8446357697</v>
      </c>
      <c r="AT117">
        <v>8348864.8548545958</v>
      </c>
      <c r="AU117">
        <v>6762967.8228291431</v>
      </c>
      <c r="AV117">
        <v>5314444.8627251778</v>
      </c>
      <c r="AW117">
        <v>4050252.1110604047</v>
      </c>
      <c r="AX117">
        <v>2992658.9260030342</v>
      </c>
      <c r="AY117">
        <v>2142800.6409641183</v>
      </c>
      <c r="AZ117">
        <v>1485946.3152341659</v>
      </c>
      <c r="BA117">
        <v>997265.18985752098</v>
      </c>
      <c r="BB117">
        <v>647189.40712430316</v>
      </c>
      <c r="BC117">
        <v>405714.96425000613</v>
      </c>
      <c r="BD117">
        <v>245387.82297587593</v>
      </c>
      <c r="BE117">
        <v>142990.98710090821</v>
      </c>
      <c r="BF117">
        <v>80141.093556798063</v>
      </c>
      <c r="BG117">
        <v>43115.295085539903</v>
      </c>
      <c r="BH117">
        <v>22213.265131860509</v>
      </c>
      <c r="BI117">
        <v>10928.918015285773</v>
      </c>
      <c r="BJ117">
        <v>5117.5499684659253</v>
      </c>
      <c r="BK117">
        <v>2271.3031227893789</v>
      </c>
      <c r="BL117">
        <v>950.68301966438514</v>
      </c>
      <c r="BM117">
        <v>372.88716772147251</v>
      </c>
      <c r="BN117">
        <v>135.96236890214419</v>
      </c>
      <c r="BO117">
        <v>45.599780570112067</v>
      </c>
      <c r="BP117">
        <v>13.866103480320021</v>
      </c>
      <c r="BQ117">
        <v>3.7484191825920052</v>
      </c>
      <c r="BR117">
        <v>0.87288971673600146</v>
      </c>
      <c r="BS117">
        <v>0.16761223987200025</v>
      </c>
      <c r="BT117">
        <v>2.394460569600004E-2</v>
      </c>
      <c r="BU117">
        <v>2.1767823360000034E-3</v>
      </c>
    </row>
    <row r="118" spans="1:77">
      <c r="A118" s="5">
        <v>6</v>
      </c>
      <c r="B118">
        <f>6*proba6</f>
        <v>0.60000000000000009</v>
      </c>
      <c r="S118">
        <f t="array" ref="S118:BV118">$M$106:$BP$106*$B118</f>
        <v>62.278242187500013</v>
      </c>
      <c r="T118">
        <v>539.74476562500013</v>
      </c>
      <c r="U118">
        <v>2520.1928671875003</v>
      </c>
      <c r="V118">
        <v>8667.4705593750041</v>
      </c>
      <c r="W118">
        <v>24563.535170625015</v>
      </c>
      <c r="X118">
        <v>60393.745758487545</v>
      </c>
      <c r="Y118">
        <v>132816.45261858759</v>
      </c>
      <c r="Z118">
        <v>266405.4849337202</v>
      </c>
      <c r="AA118">
        <v>493995.41922277381</v>
      </c>
      <c r="AB118">
        <v>855307.37330393551</v>
      </c>
      <c r="AC118">
        <v>1393070.095607301</v>
      </c>
      <c r="AD118">
        <v>2146815.916663494</v>
      </c>
      <c r="AE118">
        <v>3144813.8426530249</v>
      </c>
      <c r="AF118">
        <v>4395309.7085436033</v>
      </c>
      <c r="AG118">
        <v>5879083.9653995605</v>
      </c>
      <c r="AH118">
        <v>7544912.8403693484</v>
      </c>
      <c r="AI118">
        <v>9309821.7997773625</v>
      </c>
      <c r="AJ118">
        <v>11064804.780889574</v>
      </c>
      <c r="AK118">
        <v>12685574.174809132</v>
      </c>
      <c r="AL118">
        <v>14047172.476467621</v>
      </c>
      <c r="AM118">
        <v>15039740.791149775</v>
      </c>
      <c r="AN118">
        <v>15582939.745741598</v>
      </c>
      <c r="AO118">
        <v>15636346.960531104</v>
      </c>
      <c r="AP118">
        <v>15203969.954802267</v>
      </c>
      <c r="AQ118">
        <v>14332454.684599247</v>
      </c>
      <c r="AR118">
        <v>13103337.07512348</v>
      </c>
      <c r="AS118">
        <v>11621187.101451594</v>
      </c>
      <c r="AT118">
        <v>9999810.8446357697</v>
      </c>
      <c r="AU118">
        <v>8348864.8548545958</v>
      </c>
      <c r="AV118">
        <v>6762967.8228291431</v>
      </c>
      <c r="AW118">
        <v>5314444.8627251778</v>
      </c>
      <c r="AX118">
        <v>4050252.1110604047</v>
      </c>
      <c r="AY118">
        <v>2992658.9260030342</v>
      </c>
      <c r="AZ118">
        <v>2142800.6409641183</v>
      </c>
      <c r="BA118">
        <v>1485946.3152341659</v>
      </c>
      <c r="BB118">
        <v>997265.18985752098</v>
      </c>
      <c r="BC118">
        <v>647189.40712430316</v>
      </c>
      <c r="BD118">
        <v>405714.96425000613</v>
      </c>
      <c r="BE118">
        <v>245387.82297587593</v>
      </c>
      <c r="BF118">
        <v>142990.98710090821</v>
      </c>
      <c r="BG118">
        <v>80141.093556798063</v>
      </c>
      <c r="BH118">
        <v>43115.295085539903</v>
      </c>
      <c r="BI118">
        <v>22213.265131860509</v>
      </c>
      <c r="BJ118">
        <v>10928.918015285773</v>
      </c>
      <c r="BK118">
        <v>5117.5499684659253</v>
      </c>
      <c r="BL118">
        <v>2271.3031227893789</v>
      </c>
      <c r="BM118">
        <v>950.68301966438514</v>
      </c>
      <c r="BN118">
        <v>372.88716772147251</v>
      </c>
      <c r="BO118">
        <v>135.96236890214419</v>
      </c>
      <c r="BP118">
        <v>45.599780570112067</v>
      </c>
      <c r="BQ118">
        <v>13.866103480320021</v>
      </c>
      <c r="BR118">
        <v>3.7484191825920052</v>
      </c>
      <c r="BS118">
        <v>0.87288971673600146</v>
      </c>
      <c r="BT118">
        <v>0.16761223987200025</v>
      </c>
      <c r="BU118">
        <v>2.394460569600004E-2</v>
      </c>
      <c r="BV118">
        <v>2.1767823360000034E-3</v>
      </c>
    </row>
    <row r="119" spans="1:77">
      <c r="A119" s="4">
        <f>SUM(C119:BZ119)</f>
        <v>2176782336.0000014</v>
      </c>
      <c r="B119" s="3">
        <f>SUM(B113:B118)</f>
        <v>6</v>
      </c>
      <c r="N119" s="3">
        <f t="shared" ref="N119:AS119" si="13">SUM(N113:N118)</f>
        <v>155.69560546875002</v>
      </c>
      <c r="O119" s="3">
        <f t="shared" si="13"/>
        <v>1473.9183984375002</v>
      </c>
      <c r="P119" s="3">
        <f t="shared" si="13"/>
        <v>7473.3890625000004</v>
      </c>
      <c r="Q119" s="3">
        <f t="shared" si="13"/>
        <v>27643.235765625006</v>
      </c>
      <c r="R119" s="3">
        <f t="shared" si="13"/>
        <v>83665.83611953129</v>
      </c>
      <c r="S119" s="3">
        <f t="shared" si="13"/>
        <v>218755.04931871887</v>
      </c>
      <c r="T119" s="3">
        <f t="shared" si="13"/>
        <v>510068.80457094399</v>
      </c>
      <c r="U119" s="3">
        <f t="shared" si="13"/>
        <v>1082551.9699770194</v>
      </c>
      <c r="V119" s="3">
        <f t="shared" si="13"/>
        <v>2121042.6940992312</v>
      </c>
      <c r="W119" s="3">
        <f t="shared" si="13"/>
        <v>3876457.6852722531</v>
      </c>
      <c r="X119" s="3">
        <f t="shared" si="13"/>
        <v>6660304.2827047994</v>
      </c>
      <c r="Y119" s="3">
        <f t="shared" si="13"/>
        <v>10823353.818827095</v>
      </c>
      <c r="Z119" s="3">
        <f t="shared" si="13"/>
        <v>16716287.234134866</v>
      </c>
      <c r="AA119" s="3">
        <f t="shared" si="13"/>
        <v>24633568.815401606</v>
      </c>
      <c r="AB119" s="3">
        <f t="shared" si="13"/>
        <v>34747559.396803863</v>
      </c>
      <c r="AC119" s="3">
        <f t="shared" si="13"/>
        <v>47042928.292114742</v>
      </c>
      <c r="AD119" s="3">
        <f t="shared" si="13"/>
        <v>61265255.304685161</v>
      </c>
      <c r="AE119" s="3">
        <f t="shared" si="13"/>
        <v>76897316.294328421</v>
      </c>
      <c r="AF119" s="3">
        <f t="shared" si="13"/>
        <v>93172497.053149879</v>
      </c>
      <c r="AG119" s="3">
        <f t="shared" si="13"/>
        <v>109129927.11744529</v>
      </c>
      <c r="AH119" s="3">
        <f t="shared" si="13"/>
        <v>123706402.3949492</v>
      </c>
      <c r="AI119" s="3">
        <f t="shared" si="13"/>
        <v>135853364.59164014</v>
      </c>
      <c r="AJ119" s="3">
        <f t="shared" si="13"/>
        <v>144661081.98816955</v>
      </c>
      <c r="AK119" s="3">
        <f t="shared" si="13"/>
        <v>149469256.66025656</v>
      </c>
      <c r="AL119" s="3">
        <f t="shared" si="13"/>
        <v>149946389.82099989</v>
      </c>
      <c r="AM119" s="3">
        <f t="shared" si="13"/>
        <v>146124581.44716415</v>
      </c>
      <c r="AN119" s="3">
        <f t="shared" si="13"/>
        <v>138385550.54665205</v>
      </c>
      <c r="AO119" s="3">
        <f t="shared" si="13"/>
        <v>127402133.21170969</v>
      </c>
      <c r="AP119" s="3">
        <f t="shared" si="13"/>
        <v>114046663.2682339</v>
      </c>
      <c r="AQ119" s="3">
        <f t="shared" si="13"/>
        <v>99283031.496361598</v>
      </c>
      <c r="AR119" s="3">
        <f t="shared" si="13"/>
        <v>84059490.95059973</v>
      </c>
      <c r="AS119" s="3">
        <f t="shared" si="13"/>
        <v>69217699.393141627</v>
      </c>
      <c r="AT119" s="3">
        <f t="shared" ref="AT119:BY119" si="14">SUM(AT113:AT118)</f>
        <v>55428430.176364809</v>
      </c>
      <c r="AU119" s="3">
        <f t="shared" si="14"/>
        <v>43158420.024141066</v>
      </c>
      <c r="AV119" s="3">
        <f t="shared" si="14"/>
        <v>32667372.366693333</v>
      </c>
      <c r="AW119" s="3">
        <f t="shared" si="14"/>
        <v>24029271.392349958</v>
      </c>
      <c r="AX119" s="3">
        <f t="shared" si="14"/>
        <v>17169935.689368721</v>
      </c>
      <c r="AY119" s="3">
        <f t="shared" si="14"/>
        <v>11911916.207095388</v>
      </c>
      <c r="AZ119" s="3">
        <f t="shared" si="14"/>
        <v>8018960.9325394817</v>
      </c>
      <c r="BA119" s="3">
        <f t="shared" si="14"/>
        <v>5234415.879419324</v>
      </c>
      <c r="BB119" s="3">
        <f t="shared" si="14"/>
        <v>3310300.9680394619</v>
      </c>
      <c r="BC119" s="3">
        <f t="shared" si="14"/>
        <v>2026236.9228048692</v>
      </c>
      <c r="BD119" s="3">
        <f t="shared" si="14"/>
        <v>1199060.1547636266</v>
      </c>
      <c r="BE119" s="3">
        <f t="shared" si="14"/>
        <v>685082.7651206255</v>
      </c>
      <c r="BF119" s="3">
        <f t="shared" si="14"/>
        <v>377334.27947831317</v>
      </c>
      <c r="BG119" s="3">
        <f t="shared" si="14"/>
        <v>199989.65367289295</v>
      </c>
      <c r="BH119" s="3">
        <f t="shared" si="14"/>
        <v>101782.03499541056</v>
      </c>
      <c r="BI119" s="3">
        <f t="shared" si="14"/>
        <v>49617.821726894646</v>
      </c>
      <c r="BJ119" s="3">
        <f t="shared" si="14"/>
        <v>23100.779016525339</v>
      </c>
      <c r="BK119" s="3">
        <f t="shared" si="14"/>
        <v>10235.474071395853</v>
      </c>
      <c r="BL119" s="3">
        <f t="shared" si="14"/>
        <v>4297.5688510909495</v>
      </c>
      <c r="BM119" s="3">
        <f t="shared" si="14"/>
        <v>1700.9978509624343</v>
      </c>
      <c r="BN119" s="3">
        <f t="shared" si="14"/>
        <v>630.52731564134479</v>
      </c>
      <c r="BO119" s="3">
        <f t="shared" si="14"/>
        <v>217.0817952399363</v>
      </c>
      <c r="BP119" s="3">
        <f t="shared" si="14"/>
        <v>68.6671429847041</v>
      </c>
      <c r="BQ119" s="3">
        <f t="shared" si="14"/>
        <v>19.665051623424027</v>
      </c>
      <c r="BR119" s="3">
        <f t="shared" si="14"/>
        <v>4.9968038522880072</v>
      </c>
      <c r="BS119" s="3">
        <f t="shared" si="14"/>
        <v>1.0916563415040017</v>
      </c>
      <c r="BT119" s="3">
        <f t="shared" si="14"/>
        <v>0.19591041024000028</v>
      </c>
      <c r="BU119" s="3">
        <f t="shared" si="14"/>
        <v>2.6121388032000044E-2</v>
      </c>
      <c r="BV119" s="3">
        <f t="shared" si="14"/>
        <v>2.1767823360000034E-3</v>
      </c>
    </row>
    <row r="121" spans="1:77">
      <c r="A121" t="str">
        <f>"Proba &gt;=" &amp; sommeSouhaitee</f>
        <v>Proba &gt;=60</v>
      </c>
    </row>
    <row r="122" spans="1:77">
      <c r="A122" t="s">
        <v>30</v>
      </c>
    </row>
    <row r="123" spans="1:77">
      <c r="A123" s="11">
        <f>SUMIF($C$1:$DA$1,"&gt;="&amp;sommeSouhaitee,C119:XFD119)/A119</f>
        <v>1.8503032250000006E-5</v>
      </c>
    </row>
    <row r="125" spans="1:77">
      <c r="A125" s="6">
        <v>13</v>
      </c>
    </row>
    <row r="126" spans="1:77">
      <c r="A126" s="5">
        <v>1</v>
      </c>
      <c r="B126">
        <f>6*proba1</f>
        <v>1.5</v>
      </c>
      <c r="O126">
        <f t="array" ref="O126:BW126">$N$119:$BV$119*$B126</f>
        <v>233.54340820312501</v>
      </c>
      <c r="P126">
        <v>2210.8775976562501</v>
      </c>
      <c r="Q126">
        <v>11210.083593750001</v>
      </c>
      <c r="R126">
        <v>41464.853648437507</v>
      </c>
      <c r="S126">
        <v>125498.75417929693</v>
      </c>
      <c r="T126">
        <v>328132.57397807832</v>
      </c>
      <c r="U126">
        <v>765103.20685641596</v>
      </c>
      <c r="V126">
        <v>1623827.954965529</v>
      </c>
      <c r="W126">
        <v>3181564.041148847</v>
      </c>
      <c r="X126">
        <v>5814686.5279083792</v>
      </c>
      <c r="Y126">
        <v>9990456.4240571987</v>
      </c>
      <c r="Z126">
        <v>16235030.728240643</v>
      </c>
      <c r="AA126">
        <v>25074430.851202298</v>
      </c>
      <c r="AB126">
        <v>36950353.223102406</v>
      </c>
      <c r="AC126">
        <v>52121339.095205799</v>
      </c>
      <c r="AD126">
        <v>70564392.438172117</v>
      </c>
      <c r="AE126">
        <v>91897882.957027733</v>
      </c>
      <c r="AF126">
        <v>115345974.44149263</v>
      </c>
      <c r="AG126">
        <v>139758745.57972482</v>
      </c>
      <c r="AH126">
        <v>163694890.67616794</v>
      </c>
      <c r="AI126">
        <v>185559603.5924238</v>
      </c>
      <c r="AJ126">
        <v>203780046.88746023</v>
      </c>
      <c r="AK126">
        <v>216991622.98225433</v>
      </c>
      <c r="AL126">
        <v>224203884.99038485</v>
      </c>
      <c r="AM126">
        <v>224919584.73149985</v>
      </c>
      <c r="AN126">
        <v>219186872.17074621</v>
      </c>
      <c r="AO126">
        <v>207578325.81997806</v>
      </c>
      <c r="AP126">
        <v>191103199.81756455</v>
      </c>
      <c r="AQ126">
        <v>171069994.90235084</v>
      </c>
      <c r="AR126">
        <v>148924547.24454239</v>
      </c>
      <c r="AS126">
        <v>126089236.4258996</v>
      </c>
      <c r="AT126">
        <v>103826549.08971244</v>
      </c>
      <c r="AU126">
        <v>83142645.264547214</v>
      </c>
      <c r="AV126">
        <v>64737630.036211595</v>
      </c>
      <c r="AW126">
        <v>49001058.550039999</v>
      </c>
      <c r="AX126">
        <v>36043907.088524938</v>
      </c>
      <c r="AY126">
        <v>25754903.53405308</v>
      </c>
      <c r="AZ126">
        <v>17867874.310643084</v>
      </c>
      <c r="BA126">
        <v>12028441.398809223</v>
      </c>
      <c r="BB126">
        <v>7851623.8191289864</v>
      </c>
      <c r="BC126">
        <v>4965451.4520591926</v>
      </c>
      <c r="BD126">
        <v>3039355.3842073036</v>
      </c>
      <c r="BE126">
        <v>1798590.2321454398</v>
      </c>
      <c r="BF126">
        <v>1027624.1476809382</v>
      </c>
      <c r="BG126">
        <v>566001.41921746975</v>
      </c>
      <c r="BH126">
        <v>299984.48050933942</v>
      </c>
      <c r="BI126">
        <v>152673.05249311583</v>
      </c>
      <c r="BJ126">
        <v>74426.73259034197</v>
      </c>
      <c r="BK126">
        <v>34651.168524788009</v>
      </c>
      <c r="BL126">
        <v>15353.211107093779</v>
      </c>
      <c r="BM126">
        <v>6446.3532766364242</v>
      </c>
      <c r="BN126">
        <v>2551.4967764436515</v>
      </c>
      <c r="BO126">
        <v>945.79097346201718</v>
      </c>
      <c r="BP126">
        <v>325.62269285990442</v>
      </c>
      <c r="BQ126">
        <v>103.00071447705615</v>
      </c>
      <c r="BR126">
        <v>29.497577435136041</v>
      </c>
      <c r="BS126">
        <v>7.4952057784320107</v>
      </c>
      <c r="BT126">
        <v>1.6374845122560027</v>
      </c>
      <c r="BU126">
        <v>0.29386561536000044</v>
      </c>
      <c r="BV126">
        <v>3.9182082048000069E-2</v>
      </c>
      <c r="BW126">
        <v>3.265173504000005E-3</v>
      </c>
    </row>
    <row r="127" spans="1:77">
      <c r="A127" s="5">
        <v>2</v>
      </c>
      <c r="B127">
        <f>6*proba2</f>
        <v>1.2000000000000002</v>
      </c>
      <c r="P127">
        <f t="array" ref="P127:BX127">$N$119:$BV$119*$B127</f>
        <v>186.83472656250004</v>
      </c>
      <c r="Q127">
        <v>1768.7020781250005</v>
      </c>
      <c r="R127">
        <v>8968.0668750000023</v>
      </c>
      <c r="S127">
        <v>33171.882918750009</v>
      </c>
      <c r="T127">
        <v>100399.00334343757</v>
      </c>
      <c r="U127">
        <v>262506.05918246269</v>
      </c>
      <c r="V127">
        <v>612082.56548513286</v>
      </c>
      <c r="W127">
        <v>1299062.3639724234</v>
      </c>
      <c r="X127">
        <v>2545251.2329190779</v>
      </c>
      <c r="Y127">
        <v>4651749.2223267043</v>
      </c>
      <c r="Z127">
        <v>7992365.1392457606</v>
      </c>
      <c r="AA127">
        <v>12988024.582592515</v>
      </c>
      <c r="AB127">
        <v>20059544.680961844</v>
      </c>
      <c r="AC127">
        <v>29560282.578481931</v>
      </c>
      <c r="AD127">
        <v>41697071.276164643</v>
      </c>
      <c r="AE127">
        <v>56451513.950537696</v>
      </c>
      <c r="AF127">
        <v>73518306.365622208</v>
      </c>
      <c r="AG127">
        <v>92276779.553194121</v>
      </c>
      <c r="AH127">
        <v>111806996.46377987</v>
      </c>
      <c r="AI127">
        <v>130955912.54093437</v>
      </c>
      <c r="AJ127">
        <v>148447682.87393907</v>
      </c>
      <c r="AK127">
        <v>163024037.50996819</v>
      </c>
      <c r="AL127">
        <v>173593298.38580349</v>
      </c>
      <c r="AM127">
        <v>179363107.9923079</v>
      </c>
      <c r="AN127">
        <v>179935667.78519988</v>
      </c>
      <c r="AO127">
        <v>175349497.736597</v>
      </c>
      <c r="AP127">
        <v>166062660.65598249</v>
      </c>
      <c r="AQ127">
        <v>152882559.85405165</v>
      </c>
      <c r="AR127">
        <v>136855995.92188069</v>
      </c>
      <c r="AS127">
        <v>119139637.79563394</v>
      </c>
      <c r="AT127">
        <v>100871389.1407197</v>
      </c>
      <c r="AU127">
        <v>83061239.271769971</v>
      </c>
      <c r="AV127">
        <v>66514116.21163778</v>
      </c>
      <c r="AW127">
        <v>51790104.028969288</v>
      </c>
      <c r="AX127">
        <v>39200846.840032004</v>
      </c>
      <c r="AY127">
        <v>28835125.670819953</v>
      </c>
      <c r="AZ127">
        <v>20603922.827242468</v>
      </c>
      <c r="BA127">
        <v>14294299.448514469</v>
      </c>
      <c r="BB127">
        <v>9622753.1190473791</v>
      </c>
      <c r="BC127">
        <v>6281299.0553031899</v>
      </c>
      <c r="BD127">
        <v>3972361.1616473547</v>
      </c>
      <c r="BE127">
        <v>2431484.3073658436</v>
      </c>
      <c r="BF127">
        <v>1438872.1857163522</v>
      </c>
      <c r="BG127">
        <v>822099.31814475066</v>
      </c>
      <c r="BH127">
        <v>452801.13537397585</v>
      </c>
      <c r="BI127">
        <v>239987.58440747159</v>
      </c>
      <c r="BJ127">
        <v>122138.44199449269</v>
      </c>
      <c r="BK127">
        <v>59541.386072273584</v>
      </c>
      <c r="BL127">
        <v>27720.934819830411</v>
      </c>
      <c r="BM127">
        <v>12282.568885675026</v>
      </c>
      <c r="BN127">
        <v>5157.0826213091404</v>
      </c>
      <c r="BO127">
        <v>2041.1974211549216</v>
      </c>
      <c r="BP127">
        <v>756.63277876961388</v>
      </c>
      <c r="BQ127">
        <v>260.49815428792357</v>
      </c>
      <c r="BR127">
        <v>82.400571581644925</v>
      </c>
      <c r="BS127">
        <v>23.598061948108835</v>
      </c>
      <c r="BT127">
        <v>5.9961646227456091</v>
      </c>
      <c r="BU127">
        <v>1.3099876098048022</v>
      </c>
      <c r="BV127">
        <v>0.23509249228800036</v>
      </c>
      <c r="BW127">
        <v>3.1345665638400057E-2</v>
      </c>
      <c r="BX127">
        <v>2.6121388032000043E-3</v>
      </c>
    </row>
    <row r="128" spans="1:77">
      <c r="A128" s="5">
        <v>3</v>
      </c>
      <c r="B128">
        <f>6*proba3</f>
        <v>0.89999999999999991</v>
      </c>
      <c r="Q128">
        <f t="array" ref="Q128:BY128">$N$119:$BV$119*$B128</f>
        <v>140.12604492187501</v>
      </c>
      <c r="R128">
        <v>1326.52655859375</v>
      </c>
      <c r="S128">
        <v>6726.0501562499994</v>
      </c>
      <c r="T128">
        <v>24878.912189062503</v>
      </c>
      <c r="U128">
        <v>75299.25250757816</v>
      </c>
      <c r="V128">
        <v>196879.54438684697</v>
      </c>
      <c r="W128">
        <v>459061.92411384953</v>
      </c>
      <c r="X128">
        <v>974296.77297931735</v>
      </c>
      <c r="Y128">
        <v>1908938.4246893078</v>
      </c>
      <c r="Z128">
        <v>3488811.9167450275</v>
      </c>
      <c r="AA128">
        <v>5994273.8544343188</v>
      </c>
      <c r="AB128">
        <v>9741018.4369443841</v>
      </c>
      <c r="AC128">
        <v>15044658.510721378</v>
      </c>
      <c r="AD128">
        <v>22170211.933861442</v>
      </c>
      <c r="AE128">
        <v>31272803.457123473</v>
      </c>
      <c r="AF128">
        <v>42338635.462903261</v>
      </c>
      <c r="AG128">
        <v>55138729.774216637</v>
      </c>
      <c r="AH128">
        <v>69207584.664895579</v>
      </c>
      <c r="AI128">
        <v>83855247.347834885</v>
      </c>
      <c r="AJ128">
        <v>98216934.405700758</v>
      </c>
      <c r="AK128">
        <v>111335762.15545426</v>
      </c>
      <c r="AL128">
        <v>122268028.13247612</v>
      </c>
      <c r="AM128">
        <v>130194973.78935258</v>
      </c>
      <c r="AN128">
        <v>134522330.9942309</v>
      </c>
      <c r="AO128">
        <v>134951750.83889988</v>
      </c>
      <c r="AP128">
        <v>131512123.30244772</v>
      </c>
      <c r="AQ128">
        <v>124546995.49198683</v>
      </c>
      <c r="AR128">
        <v>114661919.89053871</v>
      </c>
      <c r="AS128">
        <v>102641996.9414105</v>
      </c>
      <c r="AT128">
        <v>89354728.346725434</v>
      </c>
      <c r="AU128">
        <v>75653541.855539754</v>
      </c>
      <c r="AV128">
        <v>62295929.453827456</v>
      </c>
      <c r="AW128">
        <v>49885587.158728324</v>
      </c>
      <c r="AX128">
        <v>38842578.021726958</v>
      </c>
      <c r="AY128">
        <v>29400635.130023997</v>
      </c>
      <c r="AZ128">
        <v>21626344.253114961</v>
      </c>
      <c r="BA128">
        <v>15452942.120431848</v>
      </c>
      <c r="BB128">
        <v>10720724.586385848</v>
      </c>
      <c r="BC128">
        <v>7217064.8392855329</v>
      </c>
      <c r="BD128">
        <v>4710974.2914773915</v>
      </c>
      <c r="BE128">
        <v>2979270.8712355155</v>
      </c>
      <c r="BF128">
        <v>1823613.2305243821</v>
      </c>
      <c r="BG128">
        <v>1079154.1392872639</v>
      </c>
      <c r="BH128">
        <v>616574.48860856285</v>
      </c>
      <c r="BI128">
        <v>339600.85153048183</v>
      </c>
      <c r="BJ128">
        <v>179990.68830560363</v>
      </c>
      <c r="BK128">
        <v>91603.831495869497</v>
      </c>
      <c r="BL128">
        <v>44656.039554205177</v>
      </c>
      <c r="BM128">
        <v>20790.701114872802</v>
      </c>
      <c r="BN128">
        <v>9211.926664256267</v>
      </c>
      <c r="BO128">
        <v>3867.811965981854</v>
      </c>
      <c r="BP128">
        <v>1530.8980658661908</v>
      </c>
      <c r="BQ128">
        <v>567.47458407721024</v>
      </c>
      <c r="BR128">
        <v>195.37361571594266</v>
      </c>
      <c r="BS128">
        <v>61.800428686233687</v>
      </c>
      <c r="BT128">
        <v>17.698546461081623</v>
      </c>
      <c r="BU128">
        <v>4.4971234670592057</v>
      </c>
      <c r="BV128">
        <v>0.98249070735360144</v>
      </c>
      <c r="BW128">
        <v>0.17631936921600022</v>
      </c>
      <c r="BX128">
        <v>2.3509249228800037E-2</v>
      </c>
      <c r="BY128">
        <v>1.9591041024000027E-3</v>
      </c>
    </row>
    <row r="129" spans="1:86">
      <c r="A129" s="5">
        <v>4</v>
      </c>
      <c r="B129">
        <f>6*proba4</f>
        <v>1.2000000000000002</v>
      </c>
      <c r="R129">
        <f t="array" ref="R129:BZ129">$N$119:$BV$119*$B129</f>
        <v>186.83472656250004</v>
      </c>
      <c r="S129">
        <v>1768.7020781250005</v>
      </c>
      <c r="T129">
        <v>8968.0668750000023</v>
      </c>
      <c r="U129">
        <v>33171.882918750009</v>
      </c>
      <c r="V129">
        <v>100399.00334343757</v>
      </c>
      <c r="W129">
        <v>262506.05918246269</v>
      </c>
      <c r="X129">
        <v>612082.56548513286</v>
      </c>
      <c r="Y129">
        <v>1299062.3639724234</v>
      </c>
      <c r="Z129">
        <v>2545251.2329190779</v>
      </c>
      <c r="AA129">
        <v>4651749.2223267043</v>
      </c>
      <c r="AB129">
        <v>7992365.1392457606</v>
      </c>
      <c r="AC129">
        <v>12988024.582592515</v>
      </c>
      <c r="AD129">
        <v>20059544.680961844</v>
      </c>
      <c r="AE129">
        <v>29560282.578481931</v>
      </c>
      <c r="AF129">
        <v>41697071.276164643</v>
      </c>
      <c r="AG129">
        <v>56451513.950537696</v>
      </c>
      <c r="AH129">
        <v>73518306.365622208</v>
      </c>
      <c r="AI129">
        <v>92276779.553194121</v>
      </c>
      <c r="AJ129">
        <v>111806996.46377987</v>
      </c>
      <c r="AK129">
        <v>130955912.54093437</v>
      </c>
      <c r="AL129">
        <v>148447682.87393907</v>
      </c>
      <c r="AM129">
        <v>163024037.50996819</v>
      </c>
      <c r="AN129">
        <v>173593298.38580349</v>
      </c>
      <c r="AO129">
        <v>179363107.9923079</v>
      </c>
      <c r="AP129">
        <v>179935667.78519988</v>
      </c>
      <c r="AQ129">
        <v>175349497.736597</v>
      </c>
      <c r="AR129">
        <v>166062660.65598249</v>
      </c>
      <c r="AS129">
        <v>152882559.85405165</v>
      </c>
      <c r="AT129">
        <v>136855995.92188069</v>
      </c>
      <c r="AU129">
        <v>119139637.79563394</v>
      </c>
      <c r="AV129">
        <v>100871389.1407197</v>
      </c>
      <c r="AW129">
        <v>83061239.271769971</v>
      </c>
      <c r="AX129">
        <v>66514116.21163778</v>
      </c>
      <c r="AY129">
        <v>51790104.028969288</v>
      </c>
      <c r="AZ129">
        <v>39200846.840032004</v>
      </c>
      <c r="BA129">
        <v>28835125.670819953</v>
      </c>
      <c r="BB129">
        <v>20603922.827242468</v>
      </c>
      <c r="BC129">
        <v>14294299.448514469</v>
      </c>
      <c r="BD129">
        <v>9622753.1190473791</v>
      </c>
      <c r="BE129">
        <v>6281299.0553031899</v>
      </c>
      <c r="BF129">
        <v>3972361.1616473547</v>
      </c>
      <c r="BG129">
        <v>2431484.3073658436</v>
      </c>
      <c r="BH129">
        <v>1438872.1857163522</v>
      </c>
      <c r="BI129">
        <v>822099.31814475066</v>
      </c>
      <c r="BJ129">
        <v>452801.13537397585</v>
      </c>
      <c r="BK129">
        <v>239987.58440747159</v>
      </c>
      <c r="BL129">
        <v>122138.44199449269</v>
      </c>
      <c r="BM129">
        <v>59541.386072273584</v>
      </c>
      <c r="BN129">
        <v>27720.934819830411</v>
      </c>
      <c r="BO129">
        <v>12282.568885675026</v>
      </c>
      <c r="BP129">
        <v>5157.0826213091404</v>
      </c>
      <c r="BQ129">
        <v>2041.1974211549216</v>
      </c>
      <c r="BR129">
        <v>756.63277876961388</v>
      </c>
      <c r="BS129">
        <v>260.49815428792357</v>
      </c>
      <c r="BT129">
        <v>82.400571581644925</v>
      </c>
      <c r="BU129">
        <v>23.598061948108835</v>
      </c>
      <c r="BV129">
        <v>5.9961646227456091</v>
      </c>
      <c r="BW129">
        <v>1.3099876098048022</v>
      </c>
      <c r="BX129">
        <v>0.23509249228800036</v>
      </c>
      <c r="BY129">
        <v>3.1345665638400057E-2</v>
      </c>
      <c r="BZ129">
        <v>2.6121388032000043E-3</v>
      </c>
    </row>
    <row r="130" spans="1:86">
      <c r="A130" s="5">
        <v>5</v>
      </c>
      <c r="B130">
        <f>6*proba5</f>
        <v>0.60000000000000009</v>
      </c>
      <c r="S130">
        <f t="array" ref="S130:CA130">$N$119:$BV$119*$B130</f>
        <v>93.417363281250019</v>
      </c>
      <c r="T130">
        <v>884.35103906250026</v>
      </c>
      <c r="U130">
        <v>4484.0334375000011</v>
      </c>
      <c r="V130">
        <v>16585.941459375004</v>
      </c>
      <c r="W130">
        <v>50199.501671718783</v>
      </c>
      <c r="X130">
        <v>131253.02959123134</v>
      </c>
      <c r="Y130">
        <v>306041.28274256643</v>
      </c>
      <c r="Z130">
        <v>649531.18198621168</v>
      </c>
      <c r="AA130">
        <v>1272625.6164595389</v>
      </c>
      <c r="AB130">
        <v>2325874.6111633522</v>
      </c>
      <c r="AC130">
        <v>3996182.5696228803</v>
      </c>
      <c r="AD130">
        <v>6494012.2912962576</v>
      </c>
      <c r="AE130">
        <v>10029772.340480922</v>
      </c>
      <c r="AF130">
        <v>14780141.289240966</v>
      </c>
      <c r="AG130">
        <v>20848535.638082322</v>
      </c>
      <c r="AH130">
        <v>28225756.975268848</v>
      </c>
      <c r="AI130">
        <v>36759153.182811104</v>
      </c>
      <c r="AJ130">
        <v>46138389.77659706</v>
      </c>
      <c r="AK130">
        <v>55903498.231889933</v>
      </c>
      <c r="AL130">
        <v>65477956.270467184</v>
      </c>
      <c r="AM130">
        <v>74223841.436969534</v>
      </c>
      <c r="AN130">
        <v>81512018.754984096</v>
      </c>
      <c r="AO130">
        <v>86796649.192901745</v>
      </c>
      <c r="AP130">
        <v>89681553.996153951</v>
      </c>
      <c r="AQ130">
        <v>89967833.89259994</v>
      </c>
      <c r="AR130">
        <v>87674748.868298501</v>
      </c>
      <c r="AS130">
        <v>83031330.327991247</v>
      </c>
      <c r="AT130">
        <v>76441279.927025825</v>
      </c>
      <c r="AU130">
        <v>68427997.960940346</v>
      </c>
      <c r="AV130">
        <v>59569818.897816971</v>
      </c>
      <c r="AW130">
        <v>50435694.570359848</v>
      </c>
      <c r="AX130">
        <v>41530619.635884985</v>
      </c>
      <c r="AY130">
        <v>33257058.10581889</v>
      </c>
      <c r="AZ130">
        <v>25895052.014484644</v>
      </c>
      <c r="BA130">
        <v>19600423.420016002</v>
      </c>
      <c r="BB130">
        <v>14417562.835409977</v>
      </c>
      <c r="BC130">
        <v>10301961.413621234</v>
      </c>
      <c r="BD130">
        <v>7147149.7242572345</v>
      </c>
      <c r="BE130">
        <v>4811376.5595236896</v>
      </c>
      <c r="BF130">
        <v>3140649.527651595</v>
      </c>
      <c r="BG130">
        <v>1986180.5808236774</v>
      </c>
      <c r="BH130">
        <v>1215742.1536829218</v>
      </c>
      <c r="BI130">
        <v>719436.0928581761</v>
      </c>
      <c r="BJ130">
        <v>411049.65907237533</v>
      </c>
      <c r="BK130">
        <v>226400.56768698792</v>
      </c>
      <c r="BL130">
        <v>119993.79220373579</v>
      </c>
      <c r="BM130">
        <v>61069.220997246346</v>
      </c>
      <c r="BN130">
        <v>29770.693036136792</v>
      </c>
      <c r="BO130">
        <v>13860.467409915205</v>
      </c>
      <c r="BP130">
        <v>6141.2844428375129</v>
      </c>
      <c r="BQ130">
        <v>2578.5413106545702</v>
      </c>
      <c r="BR130">
        <v>1020.5987105774608</v>
      </c>
      <c r="BS130">
        <v>378.31638938480694</v>
      </c>
      <c r="BT130">
        <v>130.24907714396178</v>
      </c>
      <c r="BU130">
        <v>41.200285790822463</v>
      </c>
      <c r="BV130">
        <v>11.799030974054418</v>
      </c>
      <c r="BW130">
        <v>2.9980823113728046</v>
      </c>
      <c r="BX130">
        <v>0.65499380490240111</v>
      </c>
      <c r="BY130">
        <v>0.11754624614400018</v>
      </c>
      <c r="BZ130">
        <v>1.5672832819200028E-2</v>
      </c>
      <c r="CA130">
        <v>1.3060694016000021E-3</v>
      </c>
    </row>
    <row r="131" spans="1:86">
      <c r="A131" s="5">
        <v>6</v>
      </c>
      <c r="B131">
        <f>6*proba6</f>
        <v>0.60000000000000009</v>
      </c>
      <c r="T131">
        <f t="array" ref="T131:CB131">$N$119:$BV$119*$B131</f>
        <v>93.417363281250019</v>
      </c>
      <c r="U131">
        <v>884.35103906250026</v>
      </c>
      <c r="V131">
        <v>4484.0334375000011</v>
      </c>
      <c r="W131">
        <v>16585.941459375004</v>
      </c>
      <c r="X131">
        <v>50199.501671718783</v>
      </c>
      <c r="Y131">
        <v>131253.02959123134</v>
      </c>
      <c r="Z131">
        <v>306041.28274256643</v>
      </c>
      <c r="AA131">
        <v>649531.18198621168</v>
      </c>
      <c r="AB131">
        <v>1272625.6164595389</v>
      </c>
      <c r="AC131">
        <v>2325874.6111633522</v>
      </c>
      <c r="AD131">
        <v>3996182.5696228803</v>
      </c>
      <c r="AE131">
        <v>6494012.2912962576</v>
      </c>
      <c r="AF131">
        <v>10029772.340480922</v>
      </c>
      <c r="AG131">
        <v>14780141.289240966</v>
      </c>
      <c r="AH131">
        <v>20848535.638082322</v>
      </c>
      <c r="AI131">
        <v>28225756.975268848</v>
      </c>
      <c r="AJ131">
        <v>36759153.182811104</v>
      </c>
      <c r="AK131">
        <v>46138389.77659706</v>
      </c>
      <c r="AL131">
        <v>55903498.231889933</v>
      </c>
      <c r="AM131">
        <v>65477956.270467184</v>
      </c>
      <c r="AN131">
        <v>74223841.436969534</v>
      </c>
      <c r="AO131">
        <v>81512018.754984096</v>
      </c>
      <c r="AP131">
        <v>86796649.192901745</v>
      </c>
      <c r="AQ131">
        <v>89681553.996153951</v>
      </c>
      <c r="AR131">
        <v>89967833.89259994</v>
      </c>
      <c r="AS131">
        <v>87674748.868298501</v>
      </c>
      <c r="AT131">
        <v>83031330.327991247</v>
      </c>
      <c r="AU131">
        <v>76441279.927025825</v>
      </c>
      <c r="AV131">
        <v>68427997.960940346</v>
      </c>
      <c r="AW131">
        <v>59569818.897816971</v>
      </c>
      <c r="AX131">
        <v>50435694.570359848</v>
      </c>
      <c r="AY131">
        <v>41530619.635884985</v>
      </c>
      <c r="AZ131">
        <v>33257058.10581889</v>
      </c>
      <c r="BA131">
        <v>25895052.014484644</v>
      </c>
      <c r="BB131">
        <v>19600423.420016002</v>
      </c>
      <c r="BC131">
        <v>14417562.835409977</v>
      </c>
      <c r="BD131">
        <v>10301961.413621234</v>
      </c>
      <c r="BE131">
        <v>7147149.7242572345</v>
      </c>
      <c r="BF131">
        <v>4811376.5595236896</v>
      </c>
      <c r="BG131">
        <v>3140649.527651595</v>
      </c>
      <c r="BH131">
        <v>1986180.5808236774</v>
      </c>
      <c r="BI131">
        <v>1215742.1536829218</v>
      </c>
      <c r="BJ131">
        <v>719436.0928581761</v>
      </c>
      <c r="BK131">
        <v>411049.65907237533</v>
      </c>
      <c r="BL131">
        <v>226400.56768698792</v>
      </c>
      <c r="BM131">
        <v>119993.79220373579</v>
      </c>
      <c r="BN131">
        <v>61069.220997246346</v>
      </c>
      <c r="BO131">
        <v>29770.693036136792</v>
      </c>
      <c r="BP131">
        <v>13860.467409915205</v>
      </c>
      <c r="BQ131">
        <v>6141.2844428375129</v>
      </c>
      <c r="BR131">
        <v>2578.5413106545702</v>
      </c>
      <c r="BS131">
        <v>1020.5987105774608</v>
      </c>
      <c r="BT131">
        <v>378.31638938480694</v>
      </c>
      <c r="BU131">
        <v>130.24907714396178</v>
      </c>
      <c r="BV131">
        <v>41.200285790822463</v>
      </c>
      <c r="BW131">
        <v>11.799030974054418</v>
      </c>
      <c r="BX131">
        <v>2.9980823113728046</v>
      </c>
      <c r="BY131">
        <v>0.65499380490240111</v>
      </c>
      <c r="BZ131">
        <v>0.11754624614400018</v>
      </c>
      <c r="CA131">
        <v>1.5672832819200028E-2</v>
      </c>
      <c r="CB131">
        <v>1.3060694016000021E-3</v>
      </c>
    </row>
    <row r="132" spans="1:86">
      <c r="A132" s="4">
        <f>SUM(C132:CZ132)</f>
        <v>13060694016.000013</v>
      </c>
      <c r="B132" s="3">
        <f>SUM(B126:B131)</f>
        <v>6</v>
      </c>
      <c r="O132" s="3">
        <f t="shared" ref="O132:AT132" si="15">SUM(O126:O131)</f>
        <v>233.54340820312501</v>
      </c>
      <c r="P132" s="3">
        <f t="shared" si="15"/>
        <v>2397.7123242187504</v>
      </c>
      <c r="Q132" s="3">
        <f t="shared" si="15"/>
        <v>13118.911716796878</v>
      </c>
      <c r="R132" s="3">
        <f t="shared" si="15"/>
        <v>51946.281808593762</v>
      </c>
      <c r="S132" s="3">
        <f t="shared" si="15"/>
        <v>167258.80669570321</v>
      </c>
      <c r="T132" s="3">
        <f t="shared" si="15"/>
        <v>463356.32478792215</v>
      </c>
      <c r="U132" s="3">
        <f t="shared" si="15"/>
        <v>1141448.7859417691</v>
      </c>
      <c r="V132" s="3">
        <f t="shared" si="15"/>
        <v>2554259.0430778214</v>
      </c>
      <c r="W132" s="3">
        <f t="shared" si="15"/>
        <v>5268979.8315486759</v>
      </c>
      <c r="X132" s="3">
        <f t="shared" si="15"/>
        <v>10127769.630554857</v>
      </c>
      <c r="Y132" s="3">
        <f t="shared" si="15"/>
        <v>18287500.747379433</v>
      </c>
      <c r="Z132" s="3">
        <f t="shared" si="15"/>
        <v>31217031.48187929</v>
      </c>
      <c r="AA132" s="3">
        <f t="shared" si="15"/>
        <v>50630635.309001587</v>
      </c>
      <c r="AB132" s="3">
        <f t="shared" si="15"/>
        <v>78341781.707877278</v>
      </c>
      <c r="AC132" s="3">
        <f t="shared" si="15"/>
        <v>116036361.94778785</v>
      </c>
      <c r="AD132" s="3">
        <f t="shared" si="15"/>
        <v>164981415.19007915</v>
      </c>
      <c r="AE132" s="3">
        <f t="shared" si="15"/>
        <v>225706267.57494798</v>
      </c>
      <c r="AF132" s="3">
        <f t="shared" si="15"/>
        <v>297709901.17590463</v>
      </c>
      <c r="AG132" s="3">
        <f t="shared" si="15"/>
        <v>379254445.78499657</v>
      </c>
      <c r="AH132" s="3">
        <f t="shared" si="15"/>
        <v>467302070.78381675</v>
      </c>
      <c r="AI132" s="3">
        <f t="shared" si="15"/>
        <v>557632453.19246709</v>
      </c>
      <c r="AJ132" s="3">
        <f t="shared" si="15"/>
        <v>645149203.59028804</v>
      </c>
      <c r="AK132" s="3">
        <f t="shared" si="15"/>
        <v>724349223.19709814</v>
      </c>
      <c r="AL132" s="3">
        <f t="shared" si="15"/>
        <v>789894348.88496065</v>
      </c>
      <c r="AM132" s="3">
        <f t="shared" si="15"/>
        <v>837203501.73056519</v>
      </c>
      <c r="AN132" s="3">
        <f t="shared" si="15"/>
        <v>862974029.52793407</v>
      </c>
      <c r="AO132" s="3">
        <f t="shared" si="15"/>
        <v>865551350.33566868</v>
      </c>
      <c r="AP132" s="3">
        <f t="shared" si="15"/>
        <v>845091854.75025034</v>
      </c>
      <c r="AQ132" s="3">
        <f t="shared" si="15"/>
        <v>803498435.8737402</v>
      </c>
      <c r="AR132" s="3">
        <f t="shared" si="15"/>
        <v>744147706.47384274</v>
      </c>
      <c r="AS132" s="3">
        <f t="shared" si="15"/>
        <v>671459510.21328545</v>
      </c>
      <c r="AT132" s="3">
        <f t="shared" si="15"/>
        <v>590381272.75405538</v>
      </c>
      <c r="AU132" s="3">
        <f t="shared" ref="AU132:BZ132" si="16">SUM(AU126:AU131)</f>
        <v>505866342.07545698</v>
      </c>
      <c r="AV132" s="3">
        <f t="shared" si="16"/>
        <v>422416881.70115387</v>
      </c>
      <c r="AW132" s="3">
        <f t="shared" si="16"/>
        <v>343743502.47768438</v>
      </c>
      <c r="AX132" s="3">
        <f t="shared" si="16"/>
        <v>272567762.36816651</v>
      </c>
      <c r="AY132" s="3">
        <f t="shared" si="16"/>
        <v>210568446.1055702</v>
      </c>
      <c r="AZ132" s="3">
        <f t="shared" si="16"/>
        <v>158451098.35133606</v>
      </c>
      <c r="BA132" s="3">
        <f t="shared" si="16"/>
        <v>116106284.07307614</v>
      </c>
      <c r="BB132" s="3">
        <f t="shared" si="16"/>
        <v>82817010.607230648</v>
      </c>
      <c r="BC132" s="3">
        <f t="shared" si="16"/>
        <v>57477639.044193596</v>
      </c>
      <c r="BD132" s="3">
        <f t="shared" si="16"/>
        <v>38794555.094257899</v>
      </c>
      <c r="BE132" s="3">
        <f t="shared" si="16"/>
        <v>25449170.749830913</v>
      </c>
      <c r="BF132" s="3">
        <f t="shared" si="16"/>
        <v>16214496.812744312</v>
      </c>
      <c r="BG132" s="3">
        <f t="shared" si="16"/>
        <v>10025569.292490602</v>
      </c>
      <c r="BH132" s="3">
        <f t="shared" si="16"/>
        <v>6010155.0247148294</v>
      </c>
      <c r="BI132" s="3">
        <f t="shared" si="16"/>
        <v>3489539.0531169176</v>
      </c>
      <c r="BJ132" s="3">
        <f t="shared" si="16"/>
        <v>1959842.7501949654</v>
      </c>
      <c r="BK132" s="3">
        <f t="shared" si="16"/>
        <v>1063234.197259766</v>
      </c>
      <c r="BL132" s="3">
        <f t="shared" si="16"/>
        <v>556262.98736634571</v>
      </c>
      <c r="BM132" s="3">
        <f t="shared" si="16"/>
        <v>280124.02255043999</v>
      </c>
      <c r="BN132" s="3">
        <f t="shared" si="16"/>
        <v>135481.35491522262</v>
      </c>
      <c r="BO132" s="3">
        <f t="shared" si="16"/>
        <v>62768.529692325814</v>
      </c>
      <c r="BP132" s="3">
        <f t="shared" si="16"/>
        <v>27771.988011557565</v>
      </c>
      <c r="BQ132" s="3">
        <f t="shared" si="16"/>
        <v>11691.996627489196</v>
      </c>
      <c r="BR132" s="3">
        <f t="shared" si="16"/>
        <v>4663.0445647343686</v>
      </c>
      <c r="BS132" s="3">
        <f t="shared" si="16"/>
        <v>1752.3069506629658</v>
      </c>
      <c r="BT132" s="3">
        <f t="shared" si="16"/>
        <v>616.29823370649683</v>
      </c>
      <c r="BU132" s="3">
        <f t="shared" si="16"/>
        <v>201.14840157511708</v>
      </c>
      <c r="BV132" s="3">
        <f t="shared" si="16"/>
        <v>60.252246669312093</v>
      </c>
      <c r="BW132" s="3">
        <f t="shared" si="16"/>
        <v>16.318031103590425</v>
      </c>
      <c r="BX132" s="3">
        <f t="shared" si="16"/>
        <v>3.914289996595206</v>
      </c>
      <c r="BY132" s="3">
        <f t="shared" si="16"/>
        <v>0.80584482078720132</v>
      </c>
      <c r="BZ132" s="3">
        <f t="shared" si="16"/>
        <v>0.13583121776640023</v>
      </c>
      <c r="CA132" s="3">
        <f t="shared" ref="CA132:DF132" si="17">SUM(CA126:CA131)</f>
        <v>1.6978902220800032E-2</v>
      </c>
      <c r="CB132" s="3">
        <f t="shared" si="17"/>
        <v>1.3060694016000021E-3</v>
      </c>
    </row>
    <row r="134" spans="1:86">
      <c r="A134" t="str">
        <f>"Proba &gt;=" &amp; sommeSouhaitee</f>
        <v>Proba &gt;=60</v>
      </c>
    </row>
    <row r="135" spans="1:86">
      <c r="A135" t="s">
        <v>29</v>
      </c>
    </row>
    <row r="136" spans="1:86">
      <c r="A136" s="11">
        <f>SUMIF($C$1:$DA$1,"&gt;="&amp;sommeSouhaitee,C132:XFD132)/A132</f>
        <v>3.1426293765625011E-4</v>
      </c>
    </row>
    <row r="138" spans="1:86">
      <c r="A138" s="6">
        <v>14</v>
      </c>
    </row>
    <row r="139" spans="1:86">
      <c r="A139" s="5">
        <v>1</v>
      </c>
      <c r="B139">
        <f>6*proba1</f>
        <v>1.5</v>
      </c>
      <c r="P139">
        <f t="array" ref="P139:CC139">$O$132:$CB$132*$B139</f>
        <v>350.31511230468755</v>
      </c>
      <c r="Q139">
        <v>3596.5684863281258</v>
      </c>
      <c r="R139">
        <v>19678.367575195316</v>
      </c>
      <c r="S139">
        <v>77919.422712890635</v>
      </c>
      <c r="T139">
        <v>250888.21004355483</v>
      </c>
      <c r="U139">
        <v>695034.48718188319</v>
      </c>
      <c r="V139">
        <v>1712173.1789126536</v>
      </c>
      <c r="W139">
        <v>3831388.5646167323</v>
      </c>
      <c r="X139">
        <v>7903469.7473230138</v>
      </c>
      <c r="Y139">
        <v>15191654.445832286</v>
      </c>
      <c r="Z139">
        <v>27431251.121069148</v>
      </c>
      <c r="AA139">
        <v>46825547.222818933</v>
      </c>
      <c r="AB139">
        <v>75945952.963502377</v>
      </c>
      <c r="AC139">
        <v>117512672.56181592</v>
      </c>
      <c r="AD139">
        <v>174054542.92168176</v>
      </c>
      <c r="AE139">
        <v>247472122.78511873</v>
      </c>
      <c r="AF139">
        <v>338559401.36242199</v>
      </c>
      <c r="AG139">
        <v>446564851.76385695</v>
      </c>
      <c r="AH139">
        <v>568881668.67749488</v>
      </c>
      <c r="AI139">
        <v>700953106.1757251</v>
      </c>
      <c r="AJ139">
        <v>836448679.78870058</v>
      </c>
      <c r="AK139">
        <v>967723805.385432</v>
      </c>
      <c r="AL139">
        <v>1086523834.7956471</v>
      </c>
      <c r="AM139">
        <v>1184841523.327441</v>
      </c>
      <c r="AN139">
        <v>1255805252.5958478</v>
      </c>
      <c r="AO139">
        <v>1294461044.2919011</v>
      </c>
      <c r="AP139">
        <v>1298327025.5035031</v>
      </c>
      <c r="AQ139">
        <v>1267637782.1253755</v>
      </c>
      <c r="AR139">
        <v>1205247653.8106103</v>
      </c>
      <c r="AS139">
        <v>1116221559.7107642</v>
      </c>
      <c r="AT139">
        <v>1007189265.3199282</v>
      </c>
      <c r="AU139">
        <v>885571909.13108301</v>
      </c>
      <c r="AV139">
        <v>758799513.11318541</v>
      </c>
      <c r="AW139">
        <v>633625322.55173087</v>
      </c>
      <c r="AX139">
        <v>515615253.71652657</v>
      </c>
      <c r="AY139">
        <v>408851643.55224979</v>
      </c>
      <c r="AZ139">
        <v>315852669.1583553</v>
      </c>
      <c r="BA139">
        <v>237676647.52700409</v>
      </c>
      <c r="BB139">
        <v>174159426.10961422</v>
      </c>
      <c r="BC139">
        <v>124225515.91084597</v>
      </c>
      <c r="BD139">
        <v>86216458.566290393</v>
      </c>
      <c r="BE139">
        <v>58191832.641386852</v>
      </c>
      <c r="BF139">
        <v>38173756.124746367</v>
      </c>
      <c r="BG139">
        <v>24321745.219116468</v>
      </c>
      <c r="BH139">
        <v>15038353.938735902</v>
      </c>
      <c r="BI139">
        <v>9015232.537072245</v>
      </c>
      <c r="BJ139">
        <v>5234308.5796753764</v>
      </c>
      <c r="BK139">
        <v>2939764.1252924483</v>
      </c>
      <c r="BL139">
        <v>1594851.2958896491</v>
      </c>
      <c r="BM139">
        <v>834394.48104951857</v>
      </c>
      <c r="BN139">
        <v>420186.03382566001</v>
      </c>
      <c r="BO139">
        <v>203222.03237283393</v>
      </c>
      <c r="BP139">
        <v>94152.794538488728</v>
      </c>
      <c r="BQ139">
        <v>41657.982017336348</v>
      </c>
      <c r="BR139">
        <v>17537.994941233796</v>
      </c>
      <c r="BS139">
        <v>6994.5668471015524</v>
      </c>
      <c r="BT139">
        <v>2628.460425994449</v>
      </c>
      <c r="BU139">
        <v>924.44735055974525</v>
      </c>
      <c r="BV139">
        <v>301.72260236267562</v>
      </c>
      <c r="BW139">
        <v>90.378370003968143</v>
      </c>
      <c r="BX139">
        <v>24.477046655385635</v>
      </c>
      <c r="BY139">
        <v>5.8714349948928088</v>
      </c>
      <c r="BZ139">
        <v>1.208767231180802</v>
      </c>
      <c r="CA139">
        <v>0.20374682664960034</v>
      </c>
      <c r="CB139">
        <v>2.5468353331200046E-2</v>
      </c>
      <c r="CC139">
        <v>1.9591041024000031E-3</v>
      </c>
    </row>
    <row r="140" spans="1:86">
      <c r="A140" s="5">
        <v>2</v>
      </c>
      <c r="B140">
        <f>6*proba2</f>
        <v>1.2000000000000002</v>
      </c>
      <c r="Q140">
        <f t="array" ref="Q140:CD140">$O$132:$CB$132*$B140</f>
        <v>280.25208984375007</v>
      </c>
      <c r="R140">
        <v>2877.254789062501</v>
      </c>
      <c r="S140">
        <v>15742.694060156256</v>
      </c>
      <c r="T140">
        <v>62335.538170312524</v>
      </c>
      <c r="U140">
        <v>200710.56803484389</v>
      </c>
      <c r="V140">
        <v>556027.58974550664</v>
      </c>
      <c r="W140">
        <v>1369738.5431301231</v>
      </c>
      <c r="X140">
        <v>3065110.8516933862</v>
      </c>
      <c r="Y140">
        <v>6322775.7978584124</v>
      </c>
      <c r="Z140">
        <v>12153323.55666583</v>
      </c>
      <c r="AA140">
        <v>21945000.896855325</v>
      </c>
      <c r="AB140">
        <v>37460437.778255157</v>
      </c>
      <c r="AC140">
        <v>60756762.370801911</v>
      </c>
      <c r="AD140">
        <v>94010138.049452752</v>
      </c>
      <c r="AE140">
        <v>139243634.33734545</v>
      </c>
      <c r="AF140">
        <v>197977698.22809502</v>
      </c>
      <c r="AG140">
        <v>270847521.08993763</v>
      </c>
      <c r="AH140">
        <v>357251881.41108561</v>
      </c>
      <c r="AI140">
        <v>455105334.94199598</v>
      </c>
      <c r="AJ140">
        <v>560762484.94058013</v>
      </c>
      <c r="AK140">
        <v>669158943.83096063</v>
      </c>
      <c r="AL140">
        <v>774179044.30834579</v>
      </c>
      <c r="AM140">
        <v>869219067.83651793</v>
      </c>
      <c r="AN140">
        <v>947873218.66195297</v>
      </c>
      <c r="AO140">
        <v>1004644202.0766784</v>
      </c>
      <c r="AP140">
        <v>1035568835.433521</v>
      </c>
      <c r="AQ140">
        <v>1038661620.4028026</v>
      </c>
      <c r="AR140">
        <v>1014110225.7003006</v>
      </c>
      <c r="AS140">
        <v>964198123.04848838</v>
      </c>
      <c r="AT140">
        <v>892977247.76861143</v>
      </c>
      <c r="AU140">
        <v>805751412.2559427</v>
      </c>
      <c r="AV140">
        <v>708457527.30486655</v>
      </c>
      <c r="AW140">
        <v>607039610.49054849</v>
      </c>
      <c r="AX140">
        <v>506900258.0413847</v>
      </c>
      <c r="AY140">
        <v>412492202.9732213</v>
      </c>
      <c r="AZ140">
        <v>327081314.84179986</v>
      </c>
      <c r="BA140">
        <v>252682135.32668427</v>
      </c>
      <c r="BB140">
        <v>190141318.02160332</v>
      </c>
      <c r="BC140">
        <v>139327540.88769138</v>
      </c>
      <c r="BD140">
        <v>99380412.728676796</v>
      </c>
      <c r="BE140">
        <v>68973166.853032321</v>
      </c>
      <c r="BF140">
        <v>46553466.113109484</v>
      </c>
      <c r="BG140">
        <v>30539004.899797101</v>
      </c>
      <c r="BH140">
        <v>19457396.175293177</v>
      </c>
      <c r="BI140">
        <v>12030683.150988724</v>
      </c>
      <c r="BJ140">
        <v>7212186.029657796</v>
      </c>
      <c r="BK140">
        <v>4187446.8637403017</v>
      </c>
      <c r="BL140">
        <v>2351811.3002339588</v>
      </c>
      <c r="BM140">
        <v>1275881.0367117194</v>
      </c>
      <c r="BN140">
        <v>667515.58483961492</v>
      </c>
      <c r="BO140">
        <v>336148.82706052804</v>
      </c>
      <c r="BP140">
        <v>162577.62589826717</v>
      </c>
      <c r="BQ140">
        <v>75322.235630790994</v>
      </c>
      <c r="BR140">
        <v>33326.385613869083</v>
      </c>
      <c r="BS140">
        <v>14030.395952987037</v>
      </c>
      <c r="BT140">
        <v>5595.6534776812432</v>
      </c>
      <c r="BU140">
        <v>2102.7683407955592</v>
      </c>
      <c r="BV140">
        <v>739.55788044779626</v>
      </c>
      <c r="BW140">
        <v>241.37808189014052</v>
      </c>
      <c r="BX140">
        <v>72.302696003174518</v>
      </c>
      <c r="BY140">
        <v>19.581637324308513</v>
      </c>
      <c r="BZ140">
        <v>4.6971479959142481</v>
      </c>
      <c r="CA140">
        <v>0.96701378494464174</v>
      </c>
      <c r="CB140">
        <v>0.16299746131968029</v>
      </c>
      <c r="CC140">
        <v>2.037468266496004E-2</v>
      </c>
      <c r="CD140">
        <v>1.5672832819200028E-3</v>
      </c>
    </row>
    <row r="141" spans="1:86">
      <c r="A141" s="5">
        <v>3</v>
      </c>
      <c r="B141">
        <f>6*proba3</f>
        <v>0.89999999999999991</v>
      </c>
      <c r="R141">
        <f t="array" ref="R141:CE141">$O$132:$CB$132*$B141</f>
        <v>210.18906738281248</v>
      </c>
      <c r="S141">
        <v>2157.9410917968753</v>
      </c>
      <c r="T141">
        <v>11807.02054511719</v>
      </c>
      <c r="U141">
        <v>46751.653627734384</v>
      </c>
      <c r="V141">
        <v>150532.92602613289</v>
      </c>
      <c r="W141">
        <v>417020.69230912987</v>
      </c>
      <c r="X141">
        <v>1027303.9073475922</v>
      </c>
      <c r="Y141">
        <v>2298833.1387700392</v>
      </c>
      <c r="Z141">
        <v>4742081.8483938081</v>
      </c>
      <c r="AA141">
        <v>9114992.6674993709</v>
      </c>
      <c r="AB141">
        <v>16458750.672641488</v>
      </c>
      <c r="AC141">
        <v>28095328.333691359</v>
      </c>
      <c r="AD141">
        <v>45567571.778101422</v>
      </c>
      <c r="AE141">
        <v>70507603.537089542</v>
      </c>
      <c r="AF141">
        <v>104432725.75300905</v>
      </c>
      <c r="AG141">
        <v>148483273.67107123</v>
      </c>
      <c r="AH141">
        <v>203135640.81745318</v>
      </c>
      <c r="AI141">
        <v>267938911.05831414</v>
      </c>
      <c r="AJ141">
        <v>341329001.20649689</v>
      </c>
      <c r="AK141">
        <v>420571863.70543504</v>
      </c>
      <c r="AL141">
        <v>501869207.87322032</v>
      </c>
      <c r="AM141">
        <v>580634283.23125923</v>
      </c>
      <c r="AN141">
        <v>651914300.87738824</v>
      </c>
      <c r="AO141">
        <v>710904913.99646449</v>
      </c>
      <c r="AP141">
        <v>753483151.55750859</v>
      </c>
      <c r="AQ141">
        <v>776676626.5751406</v>
      </c>
      <c r="AR141">
        <v>778996215.30210173</v>
      </c>
      <c r="AS141">
        <v>760582669.27522528</v>
      </c>
      <c r="AT141">
        <v>723148592.28636611</v>
      </c>
      <c r="AU141">
        <v>669732935.82645845</v>
      </c>
      <c r="AV141">
        <v>604313559.19195688</v>
      </c>
      <c r="AW141">
        <v>531343145.4786498</v>
      </c>
      <c r="AX141">
        <v>455279707.86791122</v>
      </c>
      <c r="AY141">
        <v>380175193.53103846</v>
      </c>
      <c r="AZ141">
        <v>309369152.22991592</v>
      </c>
      <c r="BA141">
        <v>245310986.13134983</v>
      </c>
      <c r="BB141">
        <v>189511601.49501315</v>
      </c>
      <c r="BC141">
        <v>142605988.51620245</v>
      </c>
      <c r="BD141">
        <v>104495655.66576852</v>
      </c>
      <c r="BE141">
        <v>74535309.546507582</v>
      </c>
      <c r="BF141">
        <v>51729875.139774233</v>
      </c>
      <c r="BG141">
        <v>34915099.584832102</v>
      </c>
      <c r="BH141">
        <v>22904253.674847819</v>
      </c>
      <c r="BI141">
        <v>14593047.131469879</v>
      </c>
      <c r="BJ141">
        <v>9023012.3632415403</v>
      </c>
      <c r="BK141">
        <v>5409139.5222433461</v>
      </c>
      <c r="BL141">
        <v>3140585.1478052256</v>
      </c>
      <c r="BM141">
        <v>1763858.4751754687</v>
      </c>
      <c r="BN141">
        <v>956910.7775337894</v>
      </c>
      <c r="BO141">
        <v>500636.68862971111</v>
      </c>
      <c r="BP141">
        <v>252111.62029539596</v>
      </c>
      <c r="BQ141">
        <v>121933.21942370034</v>
      </c>
      <c r="BR141">
        <v>56491.676723093224</v>
      </c>
      <c r="BS141">
        <v>24994.789210401806</v>
      </c>
      <c r="BT141">
        <v>10522.796964740275</v>
      </c>
      <c r="BU141">
        <v>4196.7401082609313</v>
      </c>
      <c r="BV141">
        <v>1577.0762555966692</v>
      </c>
      <c r="BW141">
        <v>554.66841033584706</v>
      </c>
      <c r="BX141">
        <v>181.03356141760534</v>
      </c>
      <c r="BY141">
        <v>54.227022002380878</v>
      </c>
      <c r="BZ141">
        <v>14.68622799323138</v>
      </c>
      <c r="CA141">
        <v>3.5228609969356852</v>
      </c>
      <c r="CB141">
        <v>0.72526033870848117</v>
      </c>
      <c r="CC141">
        <v>0.12224809598976019</v>
      </c>
      <c r="CD141">
        <v>1.5281011998720027E-2</v>
      </c>
      <c r="CE141">
        <v>1.1754624614400018E-3</v>
      </c>
    </row>
    <row r="142" spans="1:86">
      <c r="A142" s="5">
        <v>4</v>
      </c>
      <c r="B142">
        <f>6*proba4</f>
        <v>1.2000000000000002</v>
      </c>
      <c r="S142">
        <f t="array" ref="S142:CF142">$O$132:$CB$132*$B142</f>
        <v>280.25208984375007</v>
      </c>
      <c r="T142">
        <v>2877.254789062501</v>
      </c>
      <c r="U142">
        <v>15742.694060156256</v>
      </c>
      <c r="V142">
        <v>62335.538170312524</v>
      </c>
      <c r="W142">
        <v>200710.56803484389</v>
      </c>
      <c r="X142">
        <v>556027.58974550664</v>
      </c>
      <c r="Y142">
        <v>1369738.5431301231</v>
      </c>
      <c r="Z142">
        <v>3065110.8516933862</v>
      </c>
      <c r="AA142">
        <v>6322775.7978584124</v>
      </c>
      <c r="AB142">
        <v>12153323.55666583</v>
      </c>
      <c r="AC142">
        <v>21945000.896855325</v>
      </c>
      <c r="AD142">
        <v>37460437.778255157</v>
      </c>
      <c r="AE142">
        <v>60756762.370801911</v>
      </c>
      <c r="AF142">
        <v>94010138.049452752</v>
      </c>
      <c r="AG142">
        <v>139243634.33734545</v>
      </c>
      <c r="AH142">
        <v>197977698.22809502</v>
      </c>
      <c r="AI142">
        <v>270847521.08993763</v>
      </c>
      <c r="AJ142">
        <v>357251881.41108561</v>
      </c>
      <c r="AK142">
        <v>455105334.94199598</v>
      </c>
      <c r="AL142">
        <v>560762484.94058013</v>
      </c>
      <c r="AM142">
        <v>669158943.83096063</v>
      </c>
      <c r="AN142">
        <v>774179044.30834579</v>
      </c>
      <c r="AO142">
        <v>869219067.83651793</v>
      </c>
      <c r="AP142">
        <v>947873218.66195297</v>
      </c>
      <c r="AQ142">
        <v>1004644202.0766784</v>
      </c>
      <c r="AR142">
        <v>1035568835.433521</v>
      </c>
      <c r="AS142">
        <v>1038661620.4028026</v>
      </c>
      <c r="AT142">
        <v>1014110225.7003006</v>
      </c>
      <c r="AU142">
        <v>964198123.04848838</v>
      </c>
      <c r="AV142">
        <v>892977247.76861143</v>
      </c>
      <c r="AW142">
        <v>805751412.2559427</v>
      </c>
      <c r="AX142">
        <v>708457527.30486655</v>
      </c>
      <c r="AY142">
        <v>607039610.49054849</v>
      </c>
      <c r="AZ142">
        <v>506900258.0413847</v>
      </c>
      <c r="BA142">
        <v>412492202.9732213</v>
      </c>
      <c r="BB142">
        <v>327081314.84179986</v>
      </c>
      <c r="BC142">
        <v>252682135.32668427</v>
      </c>
      <c r="BD142">
        <v>190141318.02160332</v>
      </c>
      <c r="BE142">
        <v>139327540.88769138</v>
      </c>
      <c r="BF142">
        <v>99380412.728676796</v>
      </c>
      <c r="BG142">
        <v>68973166.853032321</v>
      </c>
      <c r="BH142">
        <v>46553466.113109484</v>
      </c>
      <c r="BI142">
        <v>30539004.899797101</v>
      </c>
      <c r="BJ142">
        <v>19457396.175293177</v>
      </c>
      <c r="BK142">
        <v>12030683.150988724</v>
      </c>
      <c r="BL142">
        <v>7212186.029657796</v>
      </c>
      <c r="BM142">
        <v>4187446.8637403017</v>
      </c>
      <c r="BN142">
        <v>2351811.3002339588</v>
      </c>
      <c r="BO142">
        <v>1275881.0367117194</v>
      </c>
      <c r="BP142">
        <v>667515.58483961492</v>
      </c>
      <c r="BQ142">
        <v>336148.82706052804</v>
      </c>
      <c r="BR142">
        <v>162577.62589826717</v>
      </c>
      <c r="BS142">
        <v>75322.235630790994</v>
      </c>
      <c r="BT142">
        <v>33326.385613869083</v>
      </c>
      <c r="BU142">
        <v>14030.395952987037</v>
      </c>
      <c r="BV142">
        <v>5595.6534776812432</v>
      </c>
      <c r="BW142">
        <v>2102.7683407955592</v>
      </c>
      <c r="BX142">
        <v>739.55788044779626</v>
      </c>
      <c r="BY142">
        <v>241.37808189014052</v>
      </c>
      <c r="BZ142">
        <v>72.302696003174518</v>
      </c>
      <c r="CA142">
        <v>19.581637324308513</v>
      </c>
      <c r="CB142">
        <v>4.6971479959142481</v>
      </c>
      <c r="CC142">
        <v>0.96701378494464174</v>
      </c>
      <c r="CD142">
        <v>0.16299746131968029</v>
      </c>
      <c r="CE142">
        <v>2.037468266496004E-2</v>
      </c>
      <c r="CF142">
        <v>1.5672832819200028E-3</v>
      </c>
    </row>
    <row r="143" spans="1:86">
      <c r="A143" s="5">
        <v>5</v>
      </c>
      <c r="B143">
        <f>6*proba5</f>
        <v>0.60000000000000009</v>
      </c>
      <c r="T143">
        <f t="array" ref="T143:CG143">$O$132:$CB$132*$B143</f>
        <v>140.12604492187504</v>
      </c>
      <c r="U143">
        <v>1438.6273945312505</v>
      </c>
      <c r="V143">
        <v>7871.3470300781282</v>
      </c>
      <c r="W143">
        <v>31167.769085156262</v>
      </c>
      <c r="X143">
        <v>100355.28401742195</v>
      </c>
      <c r="Y143">
        <v>278013.79487275332</v>
      </c>
      <c r="Z143">
        <v>684869.27156506153</v>
      </c>
      <c r="AA143">
        <v>1532555.4258466931</v>
      </c>
      <c r="AB143">
        <v>3161387.8989292062</v>
      </c>
      <c r="AC143">
        <v>6076661.7783329152</v>
      </c>
      <c r="AD143">
        <v>10972500.448427662</v>
      </c>
      <c r="AE143">
        <v>18730218.889127579</v>
      </c>
      <c r="AF143">
        <v>30378381.185400955</v>
      </c>
      <c r="AG143">
        <v>47005069.024726376</v>
      </c>
      <c r="AH143">
        <v>69621817.168672726</v>
      </c>
      <c r="AI143">
        <v>98988849.114047512</v>
      </c>
      <c r="AJ143">
        <v>135423760.54496881</v>
      </c>
      <c r="AK143">
        <v>178625940.7055428</v>
      </c>
      <c r="AL143">
        <v>227552667.47099799</v>
      </c>
      <c r="AM143">
        <v>280381242.47029006</v>
      </c>
      <c r="AN143">
        <v>334579471.91548032</v>
      </c>
      <c r="AO143">
        <v>387089522.1541729</v>
      </c>
      <c r="AP143">
        <v>434609533.91825897</v>
      </c>
      <c r="AQ143">
        <v>473936609.33097649</v>
      </c>
      <c r="AR143">
        <v>502322101.0383392</v>
      </c>
      <c r="AS143">
        <v>517784417.71676052</v>
      </c>
      <c r="AT143">
        <v>519330810.20140129</v>
      </c>
      <c r="AU143">
        <v>507055112.85015029</v>
      </c>
      <c r="AV143">
        <v>482099061.52424419</v>
      </c>
      <c r="AW143">
        <v>446488623.88430572</v>
      </c>
      <c r="AX143">
        <v>402875706.12797135</v>
      </c>
      <c r="AY143">
        <v>354228763.65243328</v>
      </c>
      <c r="AZ143">
        <v>303519805.24527425</v>
      </c>
      <c r="BA143">
        <v>253450129.02069235</v>
      </c>
      <c r="BB143">
        <v>206246101.48661065</v>
      </c>
      <c r="BC143">
        <v>163540657.42089993</v>
      </c>
      <c r="BD143">
        <v>126341067.66334213</v>
      </c>
      <c r="BE143">
        <v>95070659.010801658</v>
      </c>
      <c r="BF143">
        <v>69663770.443845689</v>
      </c>
      <c r="BG143">
        <v>49690206.364338398</v>
      </c>
      <c r="BH143">
        <v>34486583.42651616</v>
      </c>
      <c r="BI143">
        <v>23276733.056554742</v>
      </c>
      <c r="BJ143">
        <v>15269502.44989855</v>
      </c>
      <c r="BK143">
        <v>9728698.0876465887</v>
      </c>
      <c r="BL143">
        <v>6015341.575494362</v>
      </c>
      <c r="BM143">
        <v>3606093.014828898</v>
      </c>
      <c r="BN143">
        <v>2093723.4318701508</v>
      </c>
      <c r="BO143">
        <v>1175905.6501169794</v>
      </c>
      <c r="BP143">
        <v>637940.51835585968</v>
      </c>
      <c r="BQ143">
        <v>333757.79241980746</v>
      </c>
      <c r="BR143">
        <v>168074.41353026402</v>
      </c>
      <c r="BS143">
        <v>81288.812949133586</v>
      </c>
      <c r="BT143">
        <v>37661.117815395497</v>
      </c>
      <c r="BU143">
        <v>16663.192806934541</v>
      </c>
      <c r="BV143">
        <v>7015.1979764935186</v>
      </c>
      <c r="BW143">
        <v>2797.8267388406216</v>
      </c>
      <c r="BX143">
        <v>1051.3841703977796</v>
      </c>
      <c r="BY143">
        <v>369.77894022389813</v>
      </c>
      <c r="BZ143">
        <v>120.68904094507026</v>
      </c>
      <c r="CA143">
        <v>36.151348001587259</v>
      </c>
      <c r="CB143">
        <v>9.7908186621542566</v>
      </c>
      <c r="CC143">
        <v>2.3485739979571241</v>
      </c>
      <c r="CD143">
        <v>0.48350689247232087</v>
      </c>
      <c r="CE143">
        <v>8.1498730659840146E-2</v>
      </c>
      <c r="CF143">
        <v>1.018734133248002E-2</v>
      </c>
      <c r="CG143">
        <v>7.836416409600014E-4</v>
      </c>
    </row>
    <row r="144" spans="1:86">
      <c r="A144" s="5">
        <v>6</v>
      </c>
      <c r="B144">
        <f>6*proba6</f>
        <v>0.60000000000000009</v>
      </c>
      <c r="U144">
        <f t="array" ref="U144:CH144">$O$132:$CB$132*$B144</f>
        <v>140.12604492187504</v>
      </c>
      <c r="V144">
        <v>1438.6273945312505</v>
      </c>
      <c r="W144">
        <v>7871.3470300781282</v>
      </c>
      <c r="X144">
        <v>31167.769085156262</v>
      </c>
      <c r="Y144">
        <v>100355.28401742195</v>
      </c>
      <c r="Z144">
        <v>278013.79487275332</v>
      </c>
      <c r="AA144">
        <v>684869.27156506153</v>
      </c>
      <c r="AB144">
        <v>1532555.4258466931</v>
      </c>
      <c r="AC144">
        <v>3161387.8989292062</v>
      </c>
      <c r="AD144">
        <v>6076661.7783329152</v>
      </c>
      <c r="AE144">
        <v>10972500.448427662</v>
      </c>
      <c r="AF144">
        <v>18730218.889127579</v>
      </c>
      <c r="AG144">
        <v>30378381.185400955</v>
      </c>
      <c r="AH144">
        <v>47005069.024726376</v>
      </c>
      <c r="AI144">
        <v>69621817.168672726</v>
      </c>
      <c r="AJ144">
        <v>98988849.114047512</v>
      </c>
      <c r="AK144">
        <v>135423760.54496881</v>
      </c>
      <c r="AL144">
        <v>178625940.7055428</v>
      </c>
      <c r="AM144">
        <v>227552667.47099799</v>
      </c>
      <c r="AN144">
        <v>280381242.47029006</v>
      </c>
      <c r="AO144">
        <v>334579471.91548032</v>
      </c>
      <c r="AP144">
        <v>387089522.1541729</v>
      </c>
      <c r="AQ144">
        <v>434609533.91825897</v>
      </c>
      <c r="AR144">
        <v>473936609.33097649</v>
      </c>
      <c r="AS144">
        <v>502322101.0383392</v>
      </c>
      <c r="AT144">
        <v>517784417.71676052</v>
      </c>
      <c r="AU144">
        <v>519330810.20140129</v>
      </c>
      <c r="AV144">
        <v>507055112.85015029</v>
      </c>
      <c r="AW144">
        <v>482099061.52424419</v>
      </c>
      <c r="AX144">
        <v>446488623.88430572</v>
      </c>
      <c r="AY144">
        <v>402875706.12797135</v>
      </c>
      <c r="AZ144">
        <v>354228763.65243328</v>
      </c>
      <c r="BA144">
        <v>303519805.24527425</v>
      </c>
      <c r="BB144">
        <v>253450129.02069235</v>
      </c>
      <c r="BC144">
        <v>206246101.48661065</v>
      </c>
      <c r="BD144">
        <v>163540657.42089993</v>
      </c>
      <c r="BE144">
        <v>126341067.66334213</v>
      </c>
      <c r="BF144">
        <v>95070659.010801658</v>
      </c>
      <c r="BG144">
        <v>69663770.443845689</v>
      </c>
      <c r="BH144">
        <v>49690206.364338398</v>
      </c>
      <c r="BI144">
        <v>34486583.42651616</v>
      </c>
      <c r="BJ144">
        <v>23276733.056554742</v>
      </c>
      <c r="BK144">
        <v>15269502.44989855</v>
      </c>
      <c r="BL144">
        <v>9728698.0876465887</v>
      </c>
      <c r="BM144">
        <v>6015341.575494362</v>
      </c>
      <c r="BN144">
        <v>3606093.014828898</v>
      </c>
      <c r="BO144">
        <v>2093723.4318701508</v>
      </c>
      <c r="BP144">
        <v>1175905.6501169794</v>
      </c>
      <c r="BQ144">
        <v>637940.51835585968</v>
      </c>
      <c r="BR144">
        <v>333757.79241980746</v>
      </c>
      <c r="BS144">
        <v>168074.41353026402</v>
      </c>
      <c r="BT144">
        <v>81288.812949133586</v>
      </c>
      <c r="BU144">
        <v>37661.117815395497</v>
      </c>
      <c r="BV144">
        <v>16663.192806934541</v>
      </c>
      <c r="BW144">
        <v>7015.1979764935186</v>
      </c>
      <c r="BX144">
        <v>2797.8267388406216</v>
      </c>
      <c r="BY144">
        <v>1051.3841703977796</v>
      </c>
      <c r="BZ144">
        <v>369.77894022389813</v>
      </c>
      <c r="CA144">
        <v>120.68904094507026</v>
      </c>
      <c r="CB144">
        <v>36.151348001587259</v>
      </c>
      <c r="CC144">
        <v>9.7908186621542566</v>
      </c>
      <c r="CD144">
        <v>2.3485739979571241</v>
      </c>
      <c r="CE144">
        <v>0.48350689247232087</v>
      </c>
      <c r="CF144">
        <v>8.1498730659840146E-2</v>
      </c>
      <c r="CG144">
        <v>1.018734133248002E-2</v>
      </c>
      <c r="CH144">
        <v>7.836416409600014E-4</v>
      </c>
    </row>
    <row r="145" spans="1:92">
      <c r="A145" s="4">
        <f>SUM(C145:CZ145)</f>
        <v>78364164096.000076</v>
      </c>
      <c r="B145" s="3">
        <f>SUM(B139:B144)</f>
        <v>6</v>
      </c>
      <c r="P145" s="3">
        <f t="shared" ref="P145:AU145" si="18">SUM(P139:P144)</f>
        <v>350.31511230468755</v>
      </c>
      <c r="Q145" s="3">
        <f t="shared" si="18"/>
        <v>3876.8205761718759</v>
      </c>
      <c r="R145" s="3">
        <f t="shared" si="18"/>
        <v>22765.811431640632</v>
      </c>
      <c r="S145" s="3">
        <f t="shared" si="18"/>
        <v>96100.309954687516</v>
      </c>
      <c r="T145" s="3">
        <f t="shared" si="18"/>
        <v>328048.14959296893</v>
      </c>
      <c r="U145" s="3">
        <f t="shared" si="18"/>
        <v>959818.15634407091</v>
      </c>
      <c r="V145" s="3">
        <f t="shared" si="18"/>
        <v>2490379.2072792151</v>
      </c>
      <c r="W145" s="3">
        <f t="shared" si="18"/>
        <v>5857897.4842060627</v>
      </c>
      <c r="X145" s="3">
        <f t="shared" si="18"/>
        <v>12683435.149212075</v>
      </c>
      <c r="Y145" s="3">
        <f t="shared" si="18"/>
        <v>25561371.004481036</v>
      </c>
      <c r="Z145" s="3">
        <f t="shared" si="18"/>
        <v>48354650.444259986</v>
      </c>
      <c r="AA145" s="3">
        <f t="shared" si="18"/>
        <v>86425741.282443807</v>
      </c>
      <c r="AB145" s="3">
        <f t="shared" si="18"/>
        <v>146712408.29584077</v>
      </c>
      <c r="AC145" s="3">
        <f t="shared" si="18"/>
        <v>237547813.84042665</v>
      </c>
      <c r="AD145" s="3">
        <f t="shared" si="18"/>
        <v>368141852.75425166</v>
      </c>
      <c r="AE145" s="3">
        <f t="shared" si="18"/>
        <v>547682842.36791086</v>
      </c>
      <c r="AF145" s="3">
        <f t="shared" si="18"/>
        <v>784088563.46750748</v>
      </c>
      <c r="AG145" s="3">
        <f t="shared" si="18"/>
        <v>1082522731.0723386</v>
      </c>
      <c r="AH145" s="3">
        <f t="shared" si="18"/>
        <v>1443873775.327528</v>
      </c>
      <c r="AI145" s="3">
        <f t="shared" si="18"/>
        <v>1863455539.5486932</v>
      </c>
      <c r="AJ145" s="3">
        <f t="shared" si="18"/>
        <v>2330204657.0058794</v>
      </c>
      <c r="AK145" s="3">
        <f t="shared" si="18"/>
        <v>2826609649.1143351</v>
      </c>
      <c r="AL145" s="3">
        <f t="shared" si="18"/>
        <v>3329513180.0943336</v>
      </c>
      <c r="AM145" s="3">
        <f t="shared" si="18"/>
        <v>3811787728.1674671</v>
      </c>
      <c r="AN145" s="3">
        <f t="shared" si="18"/>
        <v>4244732530.8293052</v>
      </c>
      <c r="AO145" s="3">
        <f t="shared" si="18"/>
        <v>4600898222.2712145</v>
      </c>
      <c r="AP145" s="3">
        <f t="shared" si="18"/>
        <v>4856951287.2289171</v>
      </c>
      <c r="AQ145" s="3">
        <f t="shared" si="18"/>
        <v>4996166374.4292316</v>
      </c>
      <c r="AR145" s="3">
        <f t="shared" si="18"/>
        <v>5010181640.6158495</v>
      </c>
      <c r="AS145" s="3">
        <f t="shared" si="18"/>
        <v>4899770491.19238</v>
      </c>
      <c r="AT145" s="3">
        <f t="shared" si="18"/>
        <v>4674540558.9933681</v>
      </c>
      <c r="AU145" s="3">
        <f t="shared" si="18"/>
        <v>4351640303.3135242</v>
      </c>
      <c r="AV145" s="3">
        <f t="shared" ref="AV145:CA145" si="19">SUM(AV139:AV144)</f>
        <v>3953702021.7530146</v>
      </c>
      <c r="AW145" s="3">
        <f t="shared" si="19"/>
        <v>3506347176.1854219</v>
      </c>
      <c r="AX145" s="3">
        <f t="shared" si="19"/>
        <v>3035617076.9429655</v>
      </c>
      <c r="AY145" s="3">
        <f t="shared" si="19"/>
        <v>2565663120.3274627</v>
      </c>
      <c r="AZ145" s="3">
        <f t="shared" si="19"/>
        <v>2116951963.1691632</v>
      </c>
      <c r="BA145" s="3">
        <f t="shared" si="19"/>
        <v>1705131906.2242262</v>
      </c>
      <c r="BB145" s="3">
        <f t="shared" si="19"/>
        <v>1340589890.9753337</v>
      </c>
      <c r="BC145" s="3">
        <f t="shared" si="19"/>
        <v>1028627939.5489347</v>
      </c>
      <c r="BD145" s="3">
        <f t="shared" si="19"/>
        <v>770115570.06658101</v>
      </c>
      <c r="BE145" s="3">
        <f t="shared" si="19"/>
        <v>562439576.60276198</v>
      </c>
      <c r="BF145" s="3">
        <f t="shared" si="19"/>
        <v>400571939.56095421</v>
      </c>
      <c r="BG145" s="3">
        <f t="shared" si="19"/>
        <v>278102993.3649621</v>
      </c>
      <c r="BH145" s="3">
        <f t="shared" si="19"/>
        <v>188130259.69284093</v>
      </c>
      <c r="BI145" s="3">
        <f t="shared" si="19"/>
        <v>123941284.20239885</v>
      </c>
      <c r="BJ145" s="3">
        <f t="shared" si="19"/>
        <v>79473138.654321179</v>
      </c>
      <c r="BK145" s="3">
        <f t="shared" si="19"/>
        <v>49565234.199809961</v>
      </c>
      <c r="BL145" s="3">
        <f t="shared" si="19"/>
        <v>30043473.43672758</v>
      </c>
      <c r="BM145" s="3">
        <f t="shared" si="19"/>
        <v>17683015.447000269</v>
      </c>
      <c r="BN145" s="3">
        <f t="shared" si="19"/>
        <v>10096240.143132072</v>
      </c>
      <c r="BO145" s="3">
        <f t="shared" si="19"/>
        <v>5585517.6667619217</v>
      </c>
      <c r="BP145" s="3">
        <f t="shared" si="19"/>
        <v>2990203.7940446059</v>
      </c>
      <c r="BQ145" s="3">
        <f t="shared" si="19"/>
        <v>1546760.574908023</v>
      </c>
      <c r="BR145" s="3">
        <f t="shared" si="19"/>
        <v>771765.88912653481</v>
      </c>
      <c r="BS145" s="3">
        <f t="shared" si="19"/>
        <v>370705.21412067895</v>
      </c>
      <c r="BT145" s="3">
        <f t="shared" si="19"/>
        <v>171023.22724681412</v>
      </c>
      <c r="BU145" s="3">
        <f t="shared" si="19"/>
        <v>75578.662374933308</v>
      </c>
      <c r="BV145" s="3">
        <f t="shared" si="19"/>
        <v>31892.400999516445</v>
      </c>
      <c r="BW145" s="3">
        <f t="shared" si="19"/>
        <v>12802.217918359655</v>
      </c>
      <c r="BX145" s="3">
        <f t="shared" si="19"/>
        <v>4866.582093762363</v>
      </c>
      <c r="BY145" s="3">
        <f t="shared" si="19"/>
        <v>1742.2212868334004</v>
      </c>
      <c r="BZ145" s="3">
        <f t="shared" si="19"/>
        <v>583.3628203924693</v>
      </c>
      <c r="CA145" s="3">
        <f t="shared" si="19"/>
        <v>181.11564787949595</v>
      </c>
      <c r="CB145" s="3">
        <f t="shared" ref="CB145:DG145" si="20">SUM(CB139:CB144)</f>
        <v>51.553040813015123</v>
      </c>
      <c r="CC145" s="3">
        <f t="shared" si="20"/>
        <v>13.250988327813143</v>
      </c>
      <c r="CD145" s="3">
        <f t="shared" si="20"/>
        <v>3.0119266470297652</v>
      </c>
      <c r="CE145" s="3">
        <f t="shared" si="20"/>
        <v>0.58655576825856104</v>
      </c>
      <c r="CF145" s="3">
        <f t="shared" si="20"/>
        <v>9.3253355274240168E-2</v>
      </c>
      <c r="CG145" s="3">
        <f t="shared" si="20"/>
        <v>1.0970982973440022E-2</v>
      </c>
      <c r="CH145" s="3">
        <f t="shared" si="20"/>
        <v>7.836416409600014E-4</v>
      </c>
    </row>
    <row r="147" spans="1:92">
      <c r="A147" t="str">
        <f>"Proba &gt;=" &amp; sommeSouhaitee</f>
        <v>Proba &gt;=60</v>
      </c>
    </row>
    <row r="148" spans="1:92">
      <c r="A148" t="s">
        <v>28</v>
      </c>
    </row>
    <row r="149" spans="1:92">
      <c r="A149" s="11">
        <f>SUMIF($C$1:$DA$1,"&gt;="&amp;sommeSouhaitee,C145:XFD145)/A145</f>
        <v>2.5320858788818379E-3</v>
      </c>
    </row>
    <row r="151" spans="1:92">
      <c r="A151" s="6">
        <v>15</v>
      </c>
    </row>
    <row r="152" spans="1:92">
      <c r="A152" s="5">
        <v>1</v>
      </c>
      <c r="B152">
        <f>6*proba1</f>
        <v>1.5</v>
      </c>
      <c r="Q152">
        <f t="array" ref="Q152:CI152">$P$145:$CH$145*$B152</f>
        <v>525.47266845703132</v>
      </c>
      <c r="R152">
        <v>5815.2308642578137</v>
      </c>
      <c r="S152">
        <v>34148.717147460949</v>
      </c>
      <c r="T152">
        <v>144150.46493203129</v>
      </c>
      <c r="U152">
        <v>492072.22438945342</v>
      </c>
      <c r="V152">
        <v>1439727.2345161063</v>
      </c>
      <c r="W152">
        <v>3735568.8109188229</v>
      </c>
      <c r="X152">
        <v>8786846.2263090946</v>
      </c>
      <c r="Y152">
        <v>19025152.723818112</v>
      </c>
      <c r="Z152">
        <v>38342056.506721556</v>
      </c>
      <c r="AA152">
        <v>72531975.666389972</v>
      </c>
      <c r="AB152">
        <v>129638611.9236657</v>
      </c>
      <c r="AC152">
        <v>220068612.44376117</v>
      </c>
      <c r="AD152">
        <v>356321720.76063997</v>
      </c>
      <c r="AE152">
        <v>552212779.13137746</v>
      </c>
      <c r="AF152">
        <v>821524263.55186629</v>
      </c>
      <c r="AG152">
        <v>1176132845.2012613</v>
      </c>
      <c r="AH152">
        <v>1623784096.6085079</v>
      </c>
      <c r="AI152">
        <v>2165810662.991292</v>
      </c>
      <c r="AJ152">
        <v>2795183309.32304</v>
      </c>
      <c r="AK152">
        <v>3495306985.5088191</v>
      </c>
      <c r="AL152">
        <v>4239914473.6715026</v>
      </c>
      <c r="AM152">
        <v>4994269770.1415005</v>
      </c>
      <c r="AN152">
        <v>5717681592.2512007</v>
      </c>
      <c r="AO152">
        <v>6367098796.2439575</v>
      </c>
      <c r="AP152">
        <v>6901347333.4068222</v>
      </c>
      <c r="AQ152">
        <v>7285426930.8433762</v>
      </c>
      <c r="AR152">
        <v>7494249561.6438475</v>
      </c>
      <c r="AS152">
        <v>7515272460.9237747</v>
      </c>
      <c r="AT152">
        <v>7349655736.7885704</v>
      </c>
      <c r="AU152">
        <v>7011810838.4900522</v>
      </c>
      <c r="AV152">
        <v>6527460454.9702864</v>
      </c>
      <c r="AW152">
        <v>5930553032.6295223</v>
      </c>
      <c r="AX152">
        <v>5259520764.2781334</v>
      </c>
      <c r="AY152">
        <v>4553425615.4144478</v>
      </c>
      <c r="AZ152">
        <v>3848494680.4911938</v>
      </c>
      <c r="BA152">
        <v>3175427944.7537451</v>
      </c>
      <c r="BB152">
        <v>2557697859.3363395</v>
      </c>
      <c r="BC152">
        <v>2010884836.4630005</v>
      </c>
      <c r="BD152">
        <v>1542941909.3234019</v>
      </c>
      <c r="BE152">
        <v>1155173355.0998716</v>
      </c>
      <c r="BF152">
        <v>843659364.90414298</v>
      </c>
      <c r="BG152">
        <v>600857909.34143138</v>
      </c>
      <c r="BH152">
        <v>417154490.04744315</v>
      </c>
      <c r="BI152">
        <v>282195389.5392614</v>
      </c>
      <c r="BJ152">
        <v>185911926.30359828</v>
      </c>
      <c r="BK152">
        <v>119209707.98148176</v>
      </c>
      <c r="BL152">
        <v>74347851.299714938</v>
      </c>
      <c r="BM152">
        <v>45065210.155091368</v>
      </c>
      <c r="BN152">
        <v>26524523.170500405</v>
      </c>
      <c r="BO152">
        <v>15144360.214698108</v>
      </c>
      <c r="BP152">
        <v>8378276.5001428826</v>
      </c>
      <c r="BQ152">
        <v>4485305.6910669087</v>
      </c>
      <c r="BR152">
        <v>2320140.8623620346</v>
      </c>
      <c r="BS152">
        <v>1157648.8336898023</v>
      </c>
      <c r="BT152">
        <v>556057.82118101837</v>
      </c>
      <c r="BU152">
        <v>256534.84087022117</v>
      </c>
      <c r="BV152">
        <v>113367.99356239996</v>
      </c>
      <c r="BW152">
        <v>47838.601499274664</v>
      </c>
      <c r="BX152">
        <v>19203.326877539483</v>
      </c>
      <c r="BY152">
        <v>7299.8731406435445</v>
      </c>
      <c r="BZ152">
        <v>2613.3319302501004</v>
      </c>
      <c r="CA152">
        <v>875.04423058870395</v>
      </c>
      <c r="CB152">
        <v>271.6734718192439</v>
      </c>
      <c r="CC152">
        <v>77.329561219522688</v>
      </c>
      <c r="CD152">
        <v>19.876482491719713</v>
      </c>
      <c r="CE152">
        <v>4.5178899705446476</v>
      </c>
      <c r="CF152">
        <v>0.87983365238784161</v>
      </c>
      <c r="CG152">
        <v>0.13988003291136025</v>
      </c>
      <c r="CH152">
        <v>1.6456474460160034E-2</v>
      </c>
      <c r="CI152">
        <v>1.175462461440002E-3</v>
      </c>
    </row>
    <row r="153" spans="1:92">
      <c r="A153" s="5">
        <v>2</v>
      </c>
      <c r="B153">
        <f>6*proba2</f>
        <v>1.2000000000000002</v>
      </c>
      <c r="R153">
        <f t="array" ref="R153:CJ153">$P$145:$CH$145*$B153</f>
        <v>420.37813476562513</v>
      </c>
      <c r="S153">
        <v>4652.1846914062517</v>
      </c>
      <c r="T153">
        <v>27318.973717968762</v>
      </c>
      <c r="U153">
        <v>115320.37194562504</v>
      </c>
      <c r="V153">
        <v>393657.77951156278</v>
      </c>
      <c r="W153">
        <v>1151781.7876128852</v>
      </c>
      <c r="X153">
        <v>2988455.0487350584</v>
      </c>
      <c r="Y153">
        <v>7029476.9810472764</v>
      </c>
      <c r="Z153">
        <v>15220122.179054493</v>
      </c>
      <c r="AA153">
        <v>30673645.205377247</v>
      </c>
      <c r="AB153">
        <v>58025580.533111989</v>
      </c>
      <c r="AC153">
        <v>103710889.53893258</v>
      </c>
      <c r="AD153">
        <v>176054889.95500895</v>
      </c>
      <c r="AE153">
        <v>285057376.60851204</v>
      </c>
      <c r="AF153">
        <v>441770223.30510205</v>
      </c>
      <c r="AG153">
        <v>657219410.84149313</v>
      </c>
      <c r="AH153">
        <v>940906276.16100907</v>
      </c>
      <c r="AI153">
        <v>1299027277.2868066</v>
      </c>
      <c r="AJ153">
        <v>1732648530.3930337</v>
      </c>
      <c r="AK153">
        <v>2236146647.4584322</v>
      </c>
      <c r="AL153">
        <v>2796245588.4070559</v>
      </c>
      <c r="AM153">
        <v>3391931578.9372025</v>
      </c>
      <c r="AN153">
        <v>3995415816.1132011</v>
      </c>
      <c r="AO153">
        <v>4574145273.8009615</v>
      </c>
      <c r="AP153">
        <v>5093679036.9951668</v>
      </c>
      <c r="AQ153">
        <v>5521077866.7254581</v>
      </c>
      <c r="AR153">
        <v>5828341544.6747017</v>
      </c>
      <c r="AS153">
        <v>5995399649.3150787</v>
      </c>
      <c r="AT153">
        <v>6012217968.7390203</v>
      </c>
      <c r="AU153">
        <v>5879724589.4308567</v>
      </c>
      <c r="AV153">
        <v>5609448670.7920427</v>
      </c>
      <c r="AW153">
        <v>5221968363.9762297</v>
      </c>
      <c r="AX153">
        <v>4744442426.1036186</v>
      </c>
      <c r="AY153">
        <v>4207616611.4225068</v>
      </c>
      <c r="AZ153">
        <v>3642740492.3315592</v>
      </c>
      <c r="BA153">
        <v>3078795744.3929558</v>
      </c>
      <c r="BB153">
        <v>2540342355.8029962</v>
      </c>
      <c r="BC153">
        <v>2046158287.4690719</v>
      </c>
      <c r="BD153">
        <v>1608707869.1704006</v>
      </c>
      <c r="BE153">
        <v>1234353527.4587219</v>
      </c>
      <c r="BF153">
        <v>924138684.0798974</v>
      </c>
      <c r="BG153">
        <v>674927491.92331445</v>
      </c>
      <c r="BH153">
        <v>480686327.47314513</v>
      </c>
      <c r="BI153">
        <v>333723592.03795457</v>
      </c>
      <c r="BJ153">
        <v>225756311.63140917</v>
      </c>
      <c r="BK153">
        <v>148729541.04287866</v>
      </c>
      <c r="BL153">
        <v>95367766.385185435</v>
      </c>
      <c r="BM153">
        <v>59478281.039771959</v>
      </c>
      <c r="BN153">
        <v>36052168.124073103</v>
      </c>
      <c r="BO153">
        <v>21219618.536400326</v>
      </c>
      <c r="BP153">
        <v>12115488.171758488</v>
      </c>
      <c r="BQ153">
        <v>6702621.200114307</v>
      </c>
      <c r="BR153">
        <v>3588244.5528535275</v>
      </c>
      <c r="BS153">
        <v>1856112.689889628</v>
      </c>
      <c r="BT153">
        <v>926119.06695184193</v>
      </c>
      <c r="BU153">
        <v>444846.25694481481</v>
      </c>
      <c r="BV153">
        <v>205227.87269617696</v>
      </c>
      <c r="BW153">
        <v>90694.394849919991</v>
      </c>
      <c r="BX153">
        <v>38270.881199419739</v>
      </c>
      <c r="BY153">
        <v>15362.661502031588</v>
      </c>
      <c r="BZ153">
        <v>5839.8985125148365</v>
      </c>
      <c r="CA153">
        <v>2090.6655442000806</v>
      </c>
      <c r="CB153">
        <v>700.03538447096332</v>
      </c>
      <c r="CC153">
        <v>217.33877745539519</v>
      </c>
      <c r="CD153">
        <v>61.863648975618155</v>
      </c>
      <c r="CE153">
        <v>15.901185993375774</v>
      </c>
      <c r="CF153">
        <v>3.6143119764357188</v>
      </c>
      <c r="CG153">
        <v>0.70386692191027334</v>
      </c>
      <c r="CH153">
        <v>0.11190402632908822</v>
      </c>
      <c r="CI153">
        <v>1.3165179568128028E-2</v>
      </c>
      <c r="CJ153">
        <v>9.4036996915200185E-4</v>
      </c>
    </row>
    <row r="154" spans="1:92">
      <c r="A154" s="5">
        <v>3</v>
      </c>
      <c r="B154">
        <f>6*proba3</f>
        <v>0.89999999999999991</v>
      </c>
      <c r="S154">
        <f t="array" ref="S154:CK154">$P$145:$CH$145*$B154</f>
        <v>315.28360107421878</v>
      </c>
      <c r="T154">
        <v>3489.1385185546878</v>
      </c>
      <c r="U154">
        <v>20489.230288476567</v>
      </c>
      <c r="V154">
        <v>86490.278959218762</v>
      </c>
      <c r="W154">
        <v>295243.33463367203</v>
      </c>
      <c r="X154">
        <v>863836.34070966369</v>
      </c>
      <c r="Y154">
        <v>2241341.2865512935</v>
      </c>
      <c r="Z154">
        <v>5272107.7357854564</v>
      </c>
      <c r="AA154">
        <v>11415091.634290867</v>
      </c>
      <c r="AB154">
        <v>23005233.904032931</v>
      </c>
      <c r="AC154">
        <v>43519185.399833985</v>
      </c>
      <c r="AD154">
        <v>77783167.154199421</v>
      </c>
      <c r="AE154">
        <v>132041167.46625668</v>
      </c>
      <c r="AF154">
        <v>213793032.45638397</v>
      </c>
      <c r="AG154">
        <v>331327667.47882646</v>
      </c>
      <c r="AH154">
        <v>492914558.13111973</v>
      </c>
      <c r="AI154">
        <v>705679707.12075663</v>
      </c>
      <c r="AJ154">
        <v>974270457.96510458</v>
      </c>
      <c r="AK154">
        <v>1299486397.794775</v>
      </c>
      <c r="AL154">
        <v>1677109985.5938237</v>
      </c>
      <c r="AM154">
        <v>2097184191.3052912</v>
      </c>
      <c r="AN154">
        <v>2543948684.2029014</v>
      </c>
      <c r="AO154">
        <v>2996561862.0848999</v>
      </c>
      <c r="AP154">
        <v>3430608955.3507199</v>
      </c>
      <c r="AQ154">
        <v>3820259277.7463741</v>
      </c>
      <c r="AR154">
        <v>4140808400.0440927</v>
      </c>
      <c r="AS154">
        <v>4371256158.5060253</v>
      </c>
      <c r="AT154">
        <v>4496549736.9863081</v>
      </c>
      <c r="AU154">
        <v>4509163476.5542641</v>
      </c>
      <c r="AV154">
        <v>4409793442.0731411</v>
      </c>
      <c r="AW154">
        <v>4207086503.0940309</v>
      </c>
      <c r="AX154">
        <v>3916476272.9821715</v>
      </c>
      <c r="AY154">
        <v>3558331819.5777125</v>
      </c>
      <c r="AZ154">
        <v>3155712458.5668793</v>
      </c>
      <c r="BA154">
        <v>2732055369.2486687</v>
      </c>
      <c r="BB154">
        <v>2309096808.2947164</v>
      </c>
      <c r="BC154">
        <v>1905256766.8522468</v>
      </c>
      <c r="BD154">
        <v>1534618715.6018035</v>
      </c>
      <c r="BE154">
        <v>1206530901.8778002</v>
      </c>
      <c r="BF154">
        <v>925765145.59404111</v>
      </c>
      <c r="BG154">
        <v>693104013.05992281</v>
      </c>
      <c r="BH154">
        <v>506195618.94248575</v>
      </c>
      <c r="BI154">
        <v>360514745.60485876</v>
      </c>
      <c r="BJ154">
        <v>250292694.02846587</v>
      </c>
      <c r="BK154">
        <v>169317233.72355682</v>
      </c>
      <c r="BL154">
        <v>111547155.78215896</v>
      </c>
      <c r="BM154">
        <v>71525824.78888905</v>
      </c>
      <c r="BN154">
        <v>44608710.779828958</v>
      </c>
      <c r="BO154">
        <v>27039126.09305482</v>
      </c>
      <c r="BP154">
        <v>15914713.90230024</v>
      </c>
      <c r="BQ154">
        <v>9086616.128818864</v>
      </c>
      <c r="BR154">
        <v>5026965.9000857286</v>
      </c>
      <c r="BS154">
        <v>2691183.4146401449</v>
      </c>
      <c r="BT154">
        <v>1392084.5174172206</v>
      </c>
      <c r="BU154">
        <v>694589.3002138813</v>
      </c>
      <c r="BV154">
        <v>333634.69270861102</v>
      </c>
      <c r="BW154">
        <v>153920.90452213268</v>
      </c>
      <c r="BX154">
        <v>68020.796137439975</v>
      </c>
      <c r="BY154">
        <v>28703.160899564798</v>
      </c>
      <c r="BZ154">
        <v>11521.996126523687</v>
      </c>
      <c r="CA154">
        <v>4379.9238843861267</v>
      </c>
      <c r="CB154">
        <v>1567.9991581500603</v>
      </c>
      <c r="CC154">
        <v>525.02653835322235</v>
      </c>
      <c r="CD154">
        <v>163.00408309154633</v>
      </c>
      <c r="CE154">
        <v>46.397736731713607</v>
      </c>
      <c r="CF154">
        <v>11.925889495031829</v>
      </c>
      <c r="CG154">
        <v>2.7107339823267882</v>
      </c>
      <c r="CH154">
        <v>0.52790019143270484</v>
      </c>
      <c r="CI154">
        <v>8.3928019746816143E-2</v>
      </c>
      <c r="CJ154">
        <v>9.8738846760960189E-3</v>
      </c>
      <c r="CK154">
        <v>7.0527747686400123E-4</v>
      </c>
    </row>
    <row r="155" spans="1:92">
      <c r="A155" s="5">
        <v>4</v>
      </c>
      <c r="B155">
        <f>6*proba4</f>
        <v>1.2000000000000002</v>
      </c>
      <c r="T155">
        <f t="array" ref="T155:CL155">$P$145:$CH$145*$B155</f>
        <v>420.37813476562513</v>
      </c>
      <c r="U155">
        <v>4652.1846914062517</v>
      </c>
      <c r="V155">
        <v>27318.973717968762</v>
      </c>
      <c r="W155">
        <v>115320.37194562504</v>
      </c>
      <c r="X155">
        <v>393657.77951156278</v>
      </c>
      <c r="Y155">
        <v>1151781.7876128852</v>
      </c>
      <c r="Z155">
        <v>2988455.0487350584</v>
      </c>
      <c r="AA155">
        <v>7029476.9810472764</v>
      </c>
      <c r="AB155">
        <v>15220122.179054493</v>
      </c>
      <c r="AC155">
        <v>30673645.205377247</v>
      </c>
      <c r="AD155">
        <v>58025580.533111989</v>
      </c>
      <c r="AE155">
        <v>103710889.53893258</v>
      </c>
      <c r="AF155">
        <v>176054889.95500895</v>
      </c>
      <c r="AG155">
        <v>285057376.60851204</v>
      </c>
      <c r="AH155">
        <v>441770223.30510205</v>
      </c>
      <c r="AI155">
        <v>657219410.84149313</v>
      </c>
      <c r="AJ155">
        <v>940906276.16100907</v>
      </c>
      <c r="AK155">
        <v>1299027277.2868066</v>
      </c>
      <c r="AL155">
        <v>1732648530.3930337</v>
      </c>
      <c r="AM155">
        <v>2236146647.4584322</v>
      </c>
      <c r="AN155">
        <v>2796245588.4070559</v>
      </c>
      <c r="AO155">
        <v>3391931578.9372025</v>
      </c>
      <c r="AP155">
        <v>3995415816.1132011</v>
      </c>
      <c r="AQ155">
        <v>4574145273.8009615</v>
      </c>
      <c r="AR155">
        <v>5093679036.9951668</v>
      </c>
      <c r="AS155">
        <v>5521077866.7254581</v>
      </c>
      <c r="AT155">
        <v>5828341544.6747017</v>
      </c>
      <c r="AU155">
        <v>5995399649.3150787</v>
      </c>
      <c r="AV155">
        <v>6012217968.7390203</v>
      </c>
      <c r="AW155">
        <v>5879724589.4308567</v>
      </c>
      <c r="AX155">
        <v>5609448670.7920427</v>
      </c>
      <c r="AY155">
        <v>5221968363.9762297</v>
      </c>
      <c r="AZ155">
        <v>4744442426.1036186</v>
      </c>
      <c r="BA155">
        <v>4207616611.4225068</v>
      </c>
      <c r="BB155">
        <v>3642740492.3315592</v>
      </c>
      <c r="BC155">
        <v>3078795744.3929558</v>
      </c>
      <c r="BD155">
        <v>2540342355.8029962</v>
      </c>
      <c r="BE155">
        <v>2046158287.4690719</v>
      </c>
      <c r="BF155">
        <v>1608707869.1704006</v>
      </c>
      <c r="BG155">
        <v>1234353527.4587219</v>
      </c>
      <c r="BH155">
        <v>924138684.0798974</v>
      </c>
      <c r="BI155">
        <v>674927491.92331445</v>
      </c>
      <c r="BJ155">
        <v>480686327.47314513</v>
      </c>
      <c r="BK155">
        <v>333723592.03795457</v>
      </c>
      <c r="BL155">
        <v>225756311.63140917</v>
      </c>
      <c r="BM155">
        <v>148729541.04287866</v>
      </c>
      <c r="BN155">
        <v>95367766.385185435</v>
      </c>
      <c r="BO155">
        <v>59478281.039771959</v>
      </c>
      <c r="BP155">
        <v>36052168.124073103</v>
      </c>
      <c r="BQ155">
        <v>21219618.536400326</v>
      </c>
      <c r="BR155">
        <v>12115488.171758488</v>
      </c>
      <c r="BS155">
        <v>6702621.200114307</v>
      </c>
      <c r="BT155">
        <v>3588244.5528535275</v>
      </c>
      <c r="BU155">
        <v>1856112.689889628</v>
      </c>
      <c r="BV155">
        <v>926119.06695184193</v>
      </c>
      <c r="BW155">
        <v>444846.25694481481</v>
      </c>
      <c r="BX155">
        <v>205227.87269617696</v>
      </c>
      <c r="BY155">
        <v>90694.394849919991</v>
      </c>
      <c r="BZ155">
        <v>38270.881199419739</v>
      </c>
      <c r="CA155">
        <v>15362.661502031588</v>
      </c>
      <c r="CB155">
        <v>5839.8985125148365</v>
      </c>
      <c r="CC155">
        <v>2090.6655442000806</v>
      </c>
      <c r="CD155">
        <v>700.03538447096332</v>
      </c>
      <c r="CE155">
        <v>217.33877745539519</v>
      </c>
      <c r="CF155">
        <v>61.863648975618155</v>
      </c>
      <c r="CG155">
        <v>15.901185993375774</v>
      </c>
      <c r="CH155">
        <v>3.6143119764357188</v>
      </c>
      <c r="CI155">
        <v>0.70386692191027334</v>
      </c>
      <c r="CJ155">
        <v>0.11190402632908822</v>
      </c>
      <c r="CK155">
        <v>1.3165179568128028E-2</v>
      </c>
      <c r="CL155">
        <v>9.4036996915200185E-4</v>
      </c>
    </row>
    <row r="156" spans="1:92">
      <c r="A156" s="5">
        <v>5</v>
      </c>
      <c r="B156">
        <f>6*proba5</f>
        <v>0.60000000000000009</v>
      </c>
      <c r="U156">
        <f t="array" ref="U156:CM156">$P$145:$CH$145*$B156</f>
        <v>210.18906738281257</v>
      </c>
      <c r="V156">
        <v>2326.0923457031258</v>
      </c>
      <c r="W156">
        <v>13659.486858984381</v>
      </c>
      <c r="X156">
        <v>57660.18597281252</v>
      </c>
      <c r="Y156">
        <v>196828.88975578139</v>
      </c>
      <c r="Z156">
        <v>575890.89380644262</v>
      </c>
      <c r="AA156">
        <v>1494227.5243675292</v>
      </c>
      <c r="AB156">
        <v>3514738.4905236382</v>
      </c>
      <c r="AC156">
        <v>7610061.0895272465</v>
      </c>
      <c r="AD156">
        <v>15336822.602688624</v>
      </c>
      <c r="AE156">
        <v>29012790.266555995</v>
      </c>
      <c r="AF156">
        <v>51855444.769466288</v>
      </c>
      <c r="AG156">
        <v>88027444.977504477</v>
      </c>
      <c r="AH156">
        <v>142528688.30425602</v>
      </c>
      <c r="AI156">
        <v>220885111.65255103</v>
      </c>
      <c r="AJ156">
        <v>328609705.42074656</v>
      </c>
      <c r="AK156">
        <v>470453138.08050454</v>
      </c>
      <c r="AL156">
        <v>649513638.64340329</v>
      </c>
      <c r="AM156">
        <v>866324265.19651687</v>
      </c>
      <c r="AN156">
        <v>1118073323.7292161</v>
      </c>
      <c r="AO156">
        <v>1398122794.2035279</v>
      </c>
      <c r="AP156">
        <v>1695965789.4686012</v>
      </c>
      <c r="AQ156">
        <v>1997707908.0566006</v>
      </c>
      <c r="AR156">
        <v>2287072636.9004807</v>
      </c>
      <c r="AS156">
        <v>2546839518.4975834</v>
      </c>
      <c r="AT156">
        <v>2760538933.3627291</v>
      </c>
      <c r="AU156">
        <v>2914170772.3373508</v>
      </c>
      <c r="AV156">
        <v>2997699824.6575394</v>
      </c>
      <c r="AW156">
        <v>3006108984.3695102</v>
      </c>
      <c r="AX156">
        <v>2939862294.7154284</v>
      </c>
      <c r="AY156">
        <v>2804724335.3960214</v>
      </c>
      <c r="AZ156">
        <v>2610984181.9881148</v>
      </c>
      <c r="BA156">
        <v>2372221213.0518093</v>
      </c>
      <c r="BB156">
        <v>2103808305.7112534</v>
      </c>
      <c r="BC156">
        <v>1821370246.1657796</v>
      </c>
      <c r="BD156">
        <v>1539397872.1964779</v>
      </c>
      <c r="BE156">
        <v>1270171177.9014981</v>
      </c>
      <c r="BF156">
        <v>1023079143.7345359</v>
      </c>
      <c r="BG156">
        <v>804353934.58520031</v>
      </c>
      <c r="BH156">
        <v>617176763.72936094</v>
      </c>
      <c r="BI156">
        <v>462069342.0399487</v>
      </c>
      <c r="BJ156">
        <v>337463745.96165723</v>
      </c>
      <c r="BK156">
        <v>240343163.73657256</v>
      </c>
      <c r="BL156">
        <v>166861796.01897728</v>
      </c>
      <c r="BM156">
        <v>112878155.81570458</v>
      </c>
      <c r="BN156">
        <v>74364770.521439329</v>
      </c>
      <c r="BO156">
        <v>47683883.192592718</v>
      </c>
      <c r="BP156">
        <v>29739140.51988598</v>
      </c>
      <c r="BQ156">
        <v>18026084.062036552</v>
      </c>
      <c r="BR156">
        <v>10609809.268200163</v>
      </c>
      <c r="BS156">
        <v>6057744.0858792439</v>
      </c>
      <c r="BT156">
        <v>3351310.6000571535</v>
      </c>
      <c r="BU156">
        <v>1794122.2764267637</v>
      </c>
      <c r="BV156">
        <v>928056.34494481399</v>
      </c>
      <c r="BW156">
        <v>463059.53347592097</v>
      </c>
      <c r="BX156">
        <v>222423.12847240741</v>
      </c>
      <c r="BY156">
        <v>102613.93634808848</v>
      </c>
      <c r="BZ156">
        <v>45347.197424959995</v>
      </c>
      <c r="CA156">
        <v>19135.440599709869</v>
      </c>
      <c r="CB156">
        <v>7681.3307510157938</v>
      </c>
      <c r="CC156">
        <v>2919.9492562574183</v>
      </c>
      <c r="CD156">
        <v>1045.3327721000403</v>
      </c>
      <c r="CE156">
        <v>350.01769223548166</v>
      </c>
      <c r="CF156">
        <v>108.66938872769759</v>
      </c>
      <c r="CG156">
        <v>30.931824487809077</v>
      </c>
      <c r="CH156">
        <v>7.9505929966878872</v>
      </c>
      <c r="CI156">
        <v>1.8071559882178594</v>
      </c>
      <c r="CJ156">
        <v>0.35193346095513667</v>
      </c>
      <c r="CK156">
        <v>5.5952013164544109E-2</v>
      </c>
      <c r="CL156">
        <v>6.582589784064014E-3</v>
      </c>
      <c r="CM156">
        <v>4.7018498457600093E-4</v>
      </c>
    </row>
    <row r="157" spans="1:92">
      <c r="A157" s="5">
        <v>6</v>
      </c>
      <c r="B157">
        <f>6*proba6</f>
        <v>0.60000000000000009</v>
      </c>
      <c r="V157">
        <f t="array" ref="V157:CN157">$P$145:$CH$145*$B157</f>
        <v>210.18906738281257</v>
      </c>
      <c r="W157">
        <v>2326.0923457031258</v>
      </c>
      <c r="X157">
        <v>13659.486858984381</v>
      </c>
      <c r="Y157">
        <v>57660.18597281252</v>
      </c>
      <c r="Z157">
        <v>196828.88975578139</v>
      </c>
      <c r="AA157">
        <v>575890.89380644262</v>
      </c>
      <c r="AB157">
        <v>1494227.5243675292</v>
      </c>
      <c r="AC157">
        <v>3514738.4905236382</v>
      </c>
      <c r="AD157">
        <v>7610061.0895272465</v>
      </c>
      <c r="AE157">
        <v>15336822.602688624</v>
      </c>
      <c r="AF157">
        <v>29012790.266555995</v>
      </c>
      <c r="AG157">
        <v>51855444.769466288</v>
      </c>
      <c r="AH157">
        <v>88027444.977504477</v>
      </c>
      <c r="AI157">
        <v>142528688.30425602</v>
      </c>
      <c r="AJ157">
        <v>220885111.65255103</v>
      </c>
      <c r="AK157">
        <v>328609705.42074656</v>
      </c>
      <c r="AL157">
        <v>470453138.08050454</v>
      </c>
      <c r="AM157">
        <v>649513638.64340329</v>
      </c>
      <c r="AN157">
        <v>866324265.19651687</v>
      </c>
      <c r="AO157">
        <v>1118073323.7292161</v>
      </c>
      <c r="AP157">
        <v>1398122794.2035279</v>
      </c>
      <c r="AQ157">
        <v>1695965789.4686012</v>
      </c>
      <c r="AR157">
        <v>1997707908.0566006</v>
      </c>
      <c r="AS157">
        <v>2287072636.9004807</v>
      </c>
      <c r="AT157">
        <v>2546839518.4975834</v>
      </c>
      <c r="AU157">
        <v>2760538933.3627291</v>
      </c>
      <c r="AV157">
        <v>2914170772.3373508</v>
      </c>
      <c r="AW157">
        <v>2997699824.6575394</v>
      </c>
      <c r="AX157">
        <v>3006108984.3695102</v>
      </c>
      <c r="AY157">
        <v>2939862294.7154284</v>
      </c>
      <c r="AZ157">
        <v>2804724335.3960214</v>
      </c>
      <c r="BA157">
        <v>2610984181.9881148</v>
      </c>
      <c r="BB157">
        <v>2372221213.0518093</v>
      </c>
      <c r="BC157">
        <v>2103808305.7112534</v>
      </c>
      <c r="BD157">
        <v>1821370246.1657796</v>
      </c>
      <c r="BE157">
        <v>1539397872.1964779</v>
      </c>
      <c r="BF157">
        <v>1270171177.9014981</v>
      </c>
      <c r="BG157">
        <v>1023079143.7345359</v>
      </c>
      <c r="BH157">
        <v>804353934.58520031</v>
      </c>
      <c r="BI157">
        <v>617176763.72936094</v>
      </c>
      <c r="BJ157">
        <v>462069342.0399487</v>
      </c>
      <c r="BK157">
        <v>337463745.96165723</v>
      </c>
      <c r="BL157">
        <v>240343163.73657256</v>
      </c>
      <c r="BM157">
        <v>166861796.01897728</v>
      </c>
      <c r="BN157">
        <v>112878155.81570458</v>
      </c>
      <c r="BO157">
        <v>74364770.521439329</v>
      </c>
      <c r="BP157">
        <v>47683883.192592718</v>
      </c>
      <c r="BQ157">
        <v>29739140.51988598</v>
      </c>
      <c r="BR157">
        <v>18026084.062036552</v>
      </c>
      <c r="BS157">
        <v>10609809.268200163</v>
      </c>
      <c r="BT157">
        <v>6057744.0858792439</v>
      </c>
      <c r="BU157">
        <v>3351310.6000571535</v>
      </c>
      <c r="BV157">
        <v>1794122.2764267637</v>
      </c>
      <c r="BW157">
        <v>928056.34494481399</v>
      </c>
      <c r="BX157">
        <v>463059.53347592097</v>
      </c>
      <c r="BY157">
        <v>222423.12847240741</v>
      </c>
      <c r="BZ157">
        <v>102613.93634808848</v>
      </c>
      <c r="CA157">
        <v>45347.197424959995</v>
      </c>
      <c r="CB157">
        <v>19135.440599709869</v>
      </c>
      <c r="CC157">
        <v>7681.3307510157938</v>
      </c>
      <c r="CD157">
        <v>2919.9492562574183</v>
      </c>
      <c r="CE157">
        <v>1045.3327721000403</v>
      </c>
      <c r="CF157">
        <v>350.01769223548166</v>
      </c>
      <c r="CG157">
        <v>108.66938872769759</v>
      </c>
      <c r="CH157">
        <v>30.931824487809077</v>
      </c>
      <c r="CI157">
        <v>7.9505929966878872</v>
      </c>
      <c r="CJ157">
        <v>1.8071559882178594</v>
      </c>
      <c r="CK157">
        <v>0.35193346095513667</v>
      </c>
      <c r="CL157">
        <v>5.5952013164544109E-2</v>
      </c>
      <c r="CM157">
        <v>6.582589784064014E-3</v>
      </c>
      <c r="CN157">
        <v>4.7018498457600093E-4</v>
      </c>
    </row>
    <row r="158" spans="1:92">
      <c r="A158" s="4">
        <f>SUM(C158:CZ158)</f>
        <v>470184984576.00079</v>
      </c>
      <c r="B158" s="3">
        <f>SUM(B152:B157)</f>
        <v>6</v>
      </c>
      <c r="Q158" s="3">
        <f t="shared" ref="Q158:AV158" si="21">SUM(Q152:Q157)</f>
        <v>525.47266845703132</v>
      </c>
      <c r="R158" s="3">
        <f t="shared" si="21"/>
        <v>6235.6089990234386</v>
      </c>
      <c r="S158" s="3">
        <f t="shared" si="21"/>
        <v>39116.185439941415</v>
      </c>
      <c r="T158" s="3">
        <f t="shared" si="21"/>
        <v>175378.95530332037</v>
      </c>
      <c r="U158" s="3">
        <f t="shared" si="21"/>
        <v>632744.20038234408</v>
      </c>
      <c r="V158" s="3">
        <f t="shared" si="21"/>
        <v>1949730.5481179426</v>
      </c>
      <c r="W158" s="3">
        <f t="shared" si="21"/>
        <v>5313899.8843156928</v>
      </c>
      <c r="X158" s="3">
        <f t="shared" si="21"/>
        <v>13104115.068097176</v>
      </c>
      <c r="Y158" s="3">
        <f t="shared" si="21"/>
        <v>29702241.854758162</v>
      </c>
      <c r="Z158" s="3">
        <f t="shared" si="21"/>
        <v>62595461.253858782</v>
      </c>
      <c r="AA158" s="3">
        <f t="shared" si="21"/>
        <v>123720307.90527934</v>
      </c>
      <c r="AB158" s="3">
        <f t="shared" si="21"/>
        <v>230898514.55475631</v>
      </c>
      <c r="AC158" s="3">
        <f t="shared" si="21"/>
        <v>409097132.16795582</v>
      </c>
      <c r="AD158" s="3">
        <f t="shared" si="21"/>
        <v>691132242.09517622</v>
      </c>
      <c r="AE158" s="3">
        <f t="shared" si="21"/>
        <v>1117371825.6143234</v>
      </c>
      <c r="AF158" s="3">
        <f t="shared" si="21"/>
        <v>1734010644.3043838</v>
      </c>
      <c r="AG158" s="3">
        <f t="shared" si="21"/>
        <v>2589620189.8770633</v>
      </c>
      <c r="AH158" s="3">
        <f t="shared" si="21"/>
        <v>3729931287.4874988</v>
      </c>
      <c r="AI158" s="3">
        <f t="shared" si="21"/>
        <v>5191150858.197156</v>
      </c>
      <c r="AJ158" s="3">
        <f t="shared" si="21"/>
        <v>6992503390.9154854</v>
      </c>
      <c r="AK158" s="3">
        <f t="shared" si="21"/>
        <v>9129030151.5500832</v>
      </c>
      <c r="AL158" s="3">
        <f t="shared" si="21"/>
        <v>11565885354.789326</v>
      </c>
      <c r="AM158" s="3">
        <f t="shared" si="21"/>
        <v>14235370091.682346</v>
      </c>
      <c r="AN158" s="3">
        <f t="shared" si="21"/>
        <v>17037689269.900093</v>
      </c>
      <c r="AO158" s="3">
        <f t="shared" si="21"/>
        <v>19845933628.999767</v>
      </c>
      <c r="AP158" s="3">
        <f t="shared" si="21"/>
        <v>22515139725.53804</v>
      </c>
      <c r="AQ158" s="3">
        <f t="shared" si="21"/>
        <v>24894583046.641369</v>
      </c>
      <c r="AR158" s="3">
        <f t="shared" si="21"/>
        <v>26841859088.314896</v>
      </c>
      <c r="AS158" s="3">
        <f t="shared" si="21"/>
        <v>28236918290.868401</v>
      </c>
      <c r="AT158" s="3">
        <f t="shared" si="21"/>
        <v>28994143439.048912</v>
      </c>
      <c r="AU158" s="3">
        <f t="shared" si="21"/>
        <v>29070808259.49033</v>
      </c>
      <c r="AV158" s="3">
        <f t="shared" si="21"/>
        <v>28470791133.569382</v>
      </c>
      <c r="AW158" s="3">
        <f t="shared" ref="AW158:CB158" si="22">SUM(AW152:AW157)</f>
        <v>27243141298.157688</v>
      </c>
      <c r="AX158" s="3">
        <f t="shared" si="22"/>
        <v>25475859413.240906</v>
      </c>
      <c r="AY158" s="3">
        <f t="shared" si="22"/>
        <v>23285929040.502346</v>
      </c>
      <c r="AZ158" s="3">
        <f t="shared" si="22"/>
        <v>20807098574.877388</v>
      </c>
      <c r="BA158" s="3">
        <f t="shared" si="22"/>
        <v>18177101064.8578</v>
      </c>
      <c r="BB158" s="3">
        <f t="shared" si="22"/>
        <v>15525907034.528673</v>
      </c>
      <c r="BC158" s="3">
        <f t="shared" si="22"/>
        <v>12966274187.054308</v>
      </c>
      <c r="BD158" s="3">
        <f t="shared" si="22"/>
        <v>10587378968.260859</v>
      </c>
      <c r="BE158" s="3">
        <f t="shared" si="22"/>
        <v>8451785122.0034418</v>
      </c>
      <c r="BF158" s="3">
        <f t="shared" si="22"/>
        <v>6595521385.3845158</v>
      </c>
      <c r="BG158" s="3">
        <f t="shared" si="22"/>
        <v>5030676020.1031265</v>
      </c>
      <c r="BH158" s="3">
        <f t="shared" si="22"/>
        <v>3749705818.857533</v>
      </c>
      <c r="BI158" s="3">
        <f t="shared" si="22"/>
        <v>2730607324.8746986</v>
      </c>
      <c r="BJ158" s="3">
        <f t="shared" si="22"/>
        <v>1942180347.4382243</v>
      </c>
      <c r="BK158" s="3">
        <f t="shared" si="22"/>
        <v>1348786984.4841015</v>
      </c>
      <c r="BL158" s="3">
        <f t="shared" si="22"/>
        <v>914224044.85401821</v>
      </c>
      <c r="BM158" s="3">
        <f t="shared" si="22"/>
        <v>604538808.86131287</v>
      </c>
      <c r="BN158" s="3">
        <f t="shared" si="22"/>
        <v>389796094.79673183</v>
      </c>
      <c r="BO158" s="3">
        <f t="shared" si="22"/>
        <v>244930039.59795725</v>
      </c>
      <c r="BP158" s="3">
        <f t="shared" si="22"/>
        <v>149883670.4107534</v>
      </c>
      <c r="BQ158" s="3">
        <f t="shared" si="22"/>
        <v>89259386.138322935</v>
      </c>
      <c r="BR158" s="3">
        <f t="shared" si="22"/>
        <v>51686732.817296498</v>
      </c>
      <c r="BS158" s="3">
        <f t="shared" si="22"/>
        <v>29075119.49241329</v>
      </c>
      <c r="BT158" s="3">
        <f t="shared" si="22"/>
        <v>15871560.644340007</v>
      </c>
      <c r="BU158" s="3">
        <f t="shared" si="22"/>
        <v>8397515.9644024614</v>
      </c>
      <c r="BV158" s="3">
        <f t="shared" si="22"/>
        <v>4300528.2472906075</v>
      </c>
      <c r="BW158" s="3">
        <f t="shared" si="22"/>
        <v>2128416.0362368771</v>
      </c>
      <c r="BX158" s="3">
        <f t="shared" si="22"/>
        <v>1016205.5388589045</v>
      </c>
      <c r="BY158" s="3">
        <f t="shared" si="22"/>
        <v>467097.15521265584</v>
      </c>
      <c r="BZ158" s="3">
        <f t="shared" si="22"/>
        <v>206207.24154175684</v>
      </c>
      <c r="CA158" s="3">
        <f t="shared" si="22"/>
        <v>87190.933185876376</v>
      </c>
      <c r="CB158" s="3">
        <f t="shared" si="22"/>
        <v>35196.377877680767</v>
      </c>
      <c r="CC158" s="3">
        <f t="shared" ref="CC158:DH158" si="23">SUM(CC152:CC157)</f>
        <v>13511.640428501432</v>
      </c>
      <c r="CD158" s="3">
        <f t="shared" si="23"/>
        <v>4910.0616273873056</v>
      </c>
      <c r="CE158" s="3">
        <f t="shared" si="23"/>
        <v>1679.5060544865512</v>
      </c>
      <c r="CF158" s="3">
        <f t="shared" si="23"/>
        <v>536.97076506265284</v>
      </c>
      <c r="CG158" s="3">
        <f t="shared" si="23"/>
        <v>159.05688014603086</v>
      </c>
      <c r="CH158" s="3">
        <f t="shared" si="23"/>
        <v>43.152990153154633</v>
      </c>
      <c r="CI158" s="3">
        <f t="shared" si="23"/>
        <v>10.559884568592404</v>
      </c>
      <c r="CJ158" s="3">
        <f t="shared" si="23"/>
        <v>2.2818077301473325</v>
      </c>
      <c r="CK158" s="3">
        <f t="shared" si="23"/>
        <v>0.4217559311646728</v>
      </c>
      <c r="CL158" s="3">
        <f t="shared" si="23"/>
        <v>6.3474972917760122E-2</v>
      </c>
      <c r="CM158" s="3">
        <f t="shared" si="23"/>
        <v>7.0527747686400149E-3</v>
      </c>
      <c r="CN158" s="3">
        <f t="shared" si="23"/>
        <v>4.7018498457600093E-4</v>
      </c>
    </row>
    <row r="160" spans="1:92">
      <c r="A160" t="str">
        <f>"Proba &gt;=" &amp; sommeSouhaitee</f>
        <v>Proba &gt;=60</v>
      </c>
    </row>
    <row r="161" spans="1:98">
      <c r="A161" t="s">
        <v>27</v>
      </c>
    </row>
    <row r="162" spans="1:98">
      <c r="A162" s="11">
        <f>SUMIF($C$1:$DA$1,"&gt;="&amp;sommeSouhaitee,C158:XFD158)/A158</f>
        <v>1.2328960283537636E-2</v>
      </c>
    </row>
    <row r="164" spans="1:98">
      <c r="A164" s="6">
        <v>16</v>
      </c>
    </row>
    <row r="165" spans="1:98">
      <c r="A165" s="5">
        <v>1</v>
      </c>
      <c r="B165">
        <f>6*proba1</f>
        <v>1.5</v>
      </c>
      <c r="R165">
        <f t="array" ref="R165:CO165">$Q$158:$CN$158*$B165</f>
        <v>788.20900268554692</v>
      </c>
      <c r="S165">
        <v>9353.4134985351575</v>
      </c>
      <c r="T165">
        <v>58674.278159912123</v>
      </c>
      <c r="U165">
        <v>263068.43295498053</v>
      </c>
      <c r="V165">
        <v>949116.30057351617</v>
      </c>
      <c r="W165">
        <v>2924595.8221769137</v>
      </c>
      <c r="X165">
        <v>7970849.8264735397</v>
      </c>
      <c r="Y165">
        <v>19656172.602145765</v>
      </c>
      <c r="Z165">
        <v>44553362.782137245</v>
      </c>
      <c r="AA165">
        <v>93893191.880788177</v>
      </c>
      <c r="AB165">
        <v>185580461.85791901</v>
      </c>
      <c r="AC165">
        <v>346347771.83213449</v>
      </c>
      <c r="AD165">
        <v>613645698.25193369</v>
      </c>
      <c r="AE165">
        <v>1036698363.1427643</v>
      </c>
      <c r="AF165">
        <v>1676057738.4214849</v>
      </c>
      <c r="AG165">
        <v>2601015966.4565754</v>
      </c>
      <c r="AH165">
        <v>3884430284.8155947</v>
      </c>
      <c r="AI165">
        <v>5594896931.2312479</v>
      </c>
      <c r="AJ165">
        <v>7786726287.2957344</v>
      </c>
      <c r="AK165">
        <v>10488755086.373228</v>
      </c>
      <c r="AL165">
        <v>13693545227.325125</v>
      </c>
      <c r="AM165">
        <v>17348828032.18399</v>
      </c>
      <c r="AN165">
        <v>21353055137.523521</v>
      </c>
      <c r="AO165">
        <v>25556533904.85014</v>
      </c>
      <c r="AP165">
        <v>29768900443.499649</v>
      </c>
      <c r="AQ165">
        <v>33772709588.30706</v>
      </c>
      <c r="AR165">
        <v>37341874569.962051</v>
      </c>
      <c r="AS165">
        <v>40262788632.472343</v>
      </c>
      <c r="AT165">
        <v>42355377436.302597</v>
      </c>
      <c r="AU165">
        <v>43491215158.573364</v>
      </c>
      <c r="AV165">
        <v>43606212389.235497</v>
      </c>
      <c r="AW165">
        <v>42706186700.354073</v>
      </c>
      <c r="AX165">
        <v>40864711947.236534</v>
      </c>
      <c r="AY165">
        <v>38213789119.861359</v>
      </c>
      <c r="AZ165">
        <v>34928893560.753517</v>
      </c>
      <c r="BA165">
        <v>31210647862.316082</v>
      </c>
      <c r="BB165">
        <v>27265651597.286697</v>
      </c>
      <c r="BC165">
        <v>23288860551.793011</v>
      </c>
      <c r="BD165">
        <v>19449411280.581463</v>
      </c>
      <c r="BE165">
        <v>15881068452.391289</v>
      </c>
      <c r="BF165">
        <v>12677677683.005163</v>
      </c>
      <c r="BG165">
        <v>9893282078.0767746</v>
      </c>
      <c r="BH165">
        <v>7546014030.1546898</v>
      </c>
      <c r="BI165">
        <v>5624558728.2862997</v>
      </c>
      <c r="BJ165">
        <v>4095910987.312048</v>
      </c>
      <c r="BK165">
        <v>2913270521.1573362</v>
      </c>
      <c r="BL165">
        <v>2023180476.7261524</v>
      </c>
      <c r="BM165">
        <v>1371336067.2810273</v>
      </c>
      <c r="BN165">
        <v>906808213.2919693</v>
      </c>
      <c r="BO165">
        <v>584694142.19509768</v>
      </c>
      <c r="BP165">
        <v>367395059.39693588</v>
      </c>
      <c r="BQ165">
        <v>224825505.61613011</v>
      </c>
      <c r="BR165">
        <v>133889079.20748439</v>
      </c>
      <c r="BS165">
        <v>77530099.225944743</v>
      </c>
      <c r="BT165">
        <v>43612679.238619938</v>
      </c>
      <c r="BU165">
        <v>23807340.966510009</v>
      </c>
      <c r="BV165">
        <v>12596273.946603693</v>
      </c>
      <c r="BW165">
        <v>6450792.3709359113</v>
      </c>
      <c r="BX165">
        <v>3192624.0543553159</v>
      </c>
      <c r="BY165">
        <v>1524308.3082883568</v>
      </c>
      <c r="BZ165">
        <v>700645.73281898373</v>
      </c>
      <c r="CA165">
        <v>309310.86231263529</v>
      </c>
      <c r="CB165">
        <v>130786.39977881456</v>
      </c>
      <c r="CC165">
        <v>52794.566816521154</v>
      </c>
      <c r="CD165">
        <v>20267.46064275215</v>
      </c>
      <c r="CE165">
        <v>7365.0924410809585</v>
      </c>
      <c r="CF165">
        <v>2519.2590817298269</v>
      </c>
      <c r="CG165">
        <v>805.45614759397927</v>
      </c>
      <c r="CH165">
        <v>238.58532021904631</v>
      </c>
      <c r="CI165">
        <v>64.729485229731949</v>
      </c>
      <c r="CJ165">
        <v>15.839826852888606</v>
      </c>
      <c r="CK165">
        <v>3.4227115952209988</v>
      </c>
      <c r="CL165">
        <v>0.63263389674700921</v>
      </c>
      <c r="CM165">
        <v>9.5212459376640191E-2</v>
      </c>
      <c r="CN165">
        <v>1.0579162152960023E-2</v>
      </c>
      <c r="CO165">
        <v>7.0527747686400144E-4</v>
      </c>
    </row>
    <row r="166" spans="1:98">
      <c r="A166" s="5">
        <v>2</v>
      </c>
      <c r="B166">
        <f>6*proba2</f>
        <v>1.2000000000000002</v>
      </c>
      <c r="S166">
        <f t="array" ref="S166:CP166">$Q$158:$CN$158*$B166</f>
        <v>630.56720214843767</v>
      </c>
      <c r="T166">
        <v>7482.7307988281273</v>
      </c>
      <c r="U166">
        <v>46939.422527929702</v>
      </c>
      <c r="V166">
        <v>210454.74636398448</v>
      </c>
      <c r="W166">
        <v>759293.04045881296</v>
      </c>
      <c r="X166">
        <v>2339676.6577415317</v>
      </c>
      <c r="Y166">
        <v>6376679.8611788321</v>
      </c>
      <c r="Z166">
        <v>15724938.081716614</v>
      </c>
      <c r="AA166">
        <v>35642690.225709803</v>
      </c>
      <c r="AB166">
        <v>75114553.504630551</v>
      </c>
      <c r="AC166">
        <v>148464369.48633522</v>
      </c>
      <c r="AD166">
        <v>277078217.4657076</v>
      </c>
      <c r="AE166">
        <v>490916558.60154706</v>
      </c>
      <c r="AF166">
        <v>829358690.51421154</v>
      </c>
      <c r="AG166">
        <v>1340846190.7371883</v>
      </c>
      <c r="AH166">
        <v>2080812773.1652608</v>
      </c>
      <c r="AI166">
        <v>3107544227.8524766</v>
      </c>
      <c r="AJ166">
        <v>4475917544.9849987</v>
      </c>
      <c r="AK166">
        <v>6229381029.8365879</v>
      </c>
      <c r="AL166">
        <v>8391004069.0985842</v>
      </c>
      <c r="AM166">
        <v>10954836181.860102</v>
      </c>
      <c r="AN166">
        <v>13879062425.747192</v>
      </c>
      <c r="AO166">
        <v>17082444110.018818</v>
      </c>
      <c r="AP166">
        <v>20445227123.880116</v>
      </c>
      <c r="AQ166">
        <v>23815120354.799725</v>
      </c>
      <c r="AR166">
        <v>27018167670.645653</v>
      </c>
      <c r="AS166">
        <v>29873499655.969646</v>
      </c>
      <c r="AT166">
        <v>32210230905.977879</v>
      </c>
      <c r="AU166">
        <v>33884301949.042088</v>
      </c>
      <c r="AV166">
        <v>34792972126.858696</v>
      </c>
      <c r="AW166">
        <v>34884969911.388397</v>
      </c>
      <c r="AX166">
        <v>34164949360.283264</v>
      </c>
      <c r="AY166">
        <v>32691769557.78923</v>
      </c>
      <c r="AZ166">
        <v>30571031295.889091</v>
      </c>
      <c r="BA166">
        <v>27943114848.602818</v>
      </c>
      <c r="BB166">
        <v>24968518289.852871</v>
      </c>
      <c r="BC166">
        <v>21812521277.829361</v>
      </c>
      <c r="BD166">
        <v>18631088441.43441</v>
      </c>
      <c r="BE166">
        <v>15559529024.465172</v>
      </c>
      <c r="BF166">
        <v>12704854761.913033</v>
      </c>
      <c r="BG166">
        <v>10142142146.404131</v>
      </c>
      <c r="BH166">
        <v>7914625662.4614201</v>
      </c>
      <c r="BI166">
        <v>6036811224.1237526</v>
      </c>
      <c r="BJ166">
        <v>4499646982.6290398</v>
      </c>
      <c r="BK166">
        <v>3276728789.8496389</v>
      </c>
      <c r="BL166">
        <v>2330616416.9258695</v>
      </c>
      <c r="BM166">
        <v>1618544381.3809221</v>
      </c>
      <c r="BN166">
        <v>1097068853.8248219</v>
      </c>
      <c r="BO166">
        <v>725446570.63357556</v>
      </c>
      <c r="BP166">
        <v>467755313.75607824</v>
      </c>
      <c r="BQ166">
        <v>293916047.51754874</v>
      </c>
      <c r="BR166">
        <v>179860404.4929041</v>
      </c>
      <c r="BS166">
        <v>107111263.36598754</v>
      </c>
      <c r="BT166">
        <v>62024079.380755804</v>
      </c>
      <c r="BU166">
        <v>34890143.390895955</v>
      </c>
      <c r="BV166">
        <v>19045872.773208011</v>
      </c>
      <c r="BW166">
        <v>10077019.157282956</v>
      </c>
      <c r="BX166">
        <v>5160633.89674873</v>
      </c>
      <c r="BY166">
        <v>2554099.2434842531</v>
      </c>
      <c r="BZ166">
        <v>1219446.6466306855</v>
      </c>
      <c r="CA166">
        <v>560516.58625518705</v>
      </c>
      <c r="CB166">
        <v>247448.68985010823</v>
      </c>
      <c r="CC166">
        <v>104629.11982305166</v>
      </c>
      <c r="CD166">
        <v>42235.653453216924</v>
      </c>
      <c r="CE166">
        <v>16213.968514201721</v>
      </c>
      <c r="CF166">
        <v>5892.0739528647673</v>
      </c>
      <c r="CG166">
        <v>2015.4072653838618</v>
      </c>
      <c r="CH166">
        <v>644.36491807518348</v>
      </c>
      <c r="CI166">
        <v>190.86825617523706</v>
      </c>
      <c r="CJ166">
        <v>51.783588183785568</v>
      </c>
      <c r="CK166">
        <v>12.671861482310886</v>
      </c>
      <c r="CL166">
        <v>2.7381692761767993</v>
      </c>
      <c r="CM166">
        <v>0.50610711739760739</v>
      </c>
      <c r="CN166">
        <v>7.6169967501312164E-2</v>
      </c>
      <c r="CO166">
        <v>8.4633297223680199E-3</v>
      </c>
      <c r="CP166">
        <v>5.642219814912012E-4</v>
      </c>
    </row>
    <row r="167" spans="1:98">
      <c r="A167" s="5">
        <v>3</v>
      </c>
      <c r="B167">
        <f>6*proba3</f>
        <v>0.89999999999999991</v>
      </c>
      <c r="T167">
        <f t="array" ref="T167:CQ167">$Q$158:$CN$158*$B167</f>
        <v>472.92540161132814</v>
      </c>
      <c r="U167">
        <v>5612.0480991210943</v>
      </c>
      <c r="V167">
        <v>35204.566895947268</v>
      </c>
      <c r="W167">
        <v>157841.05977298832</v>
      </c>
      <c r="X167">
        <v>569469.78034410963</v>
      </c>
      <c r="Y167">
        <v>1754757.4933061481</v>
      </c>
      <c r="Z167">
        <v>4782509.8958841227</v>
      </c>
      <c r="AA167">
        <v>11793703.561287457</v>
      </c>
      <c r="AB167">
        <v>26732017.669282343</v>
      </c>
      <c r="AC167">
        <v>56335915.128472902</v>
      </c>
      <c r="AD167">
        <v>111348277.1147514</v>
      </c>
      <c r="AE167">
        <v>207808663.09928066</v>
      </c>
      <c r="AF167">
        <v>368187418.95116019</v>
      </c>
      <c r="AG167">
        <v>622019017.8856585</v>
      </c>
      <c r="AH167">
        <v>1005634643.0528909</v>
      </c>
      <c r="AI167">
        <v>1560609579.8739452</v>
      </c>
      <c r="AJ167">
        <v>2330658170.8893566</v>
      </c>
      <c r="AK167">
        <v>3356938158.7387486</v>
      </c>
      <c r="AL167">
        <v>4672035772.3774395</v>
      </c>
      <c r="AM167">
        <v>6293253051.8239365</v>
      </c>
      <c r="AN167">
        <v>8216127136.3950739</v>
      </c>
      <c r="AO167">
        <v>10409296819.310392</v>
      </c>
      <c r="AP167">
        <v>12811833082.514111</v>
      </c>
      <c r="AQ167">
        <v>15333920342.910082</v>
      </c>
      <c r="AR167">
        <v>17861340266.099789</v>
      </c>
      <c r="AS167">
        <v>20263625752.984234</v>
      </c>
      <c r="AT167">
        <v>22405124741.97723</v>
      </c>
      <c r="AU167">
        <v>24157673179.483402</v>
      </c>
      <c r="AV167">
        <v>25413226461.781559</v>
      </c>
      <c r="AW167">
        <v>26094729095.14402</v>
      </c>
      <c r="AX167">
        <v>26163727433.541294</v>
      </c>
      <c r="AY167">
        <v>25623712020.21244</v>
      </c>
      <c r="AZ167">
        <v>24518827168.341915</v>
      </c>
      <c r="BA167">
        <v>22928273471.916813</v>
      </c>
      <c r="BB167">
        <v>20957336136.45211</v>
      </c>
      <c r="BC167">
        <v>18726388717.389648</v>
      </c>
      <c r="BD167">
        <v>16359390958.372019</v>
      </c>
      <c r="BE167">
        <v>13973316331.075804</v>
      </c>
      <c r="BF167">
        <v>11669646768.348875</v>
      </c>
      <c r="BG167">
        <v>9528641071.4347725</v>
      </c>
      <c r="BH167">
        <v>7606606609.8030968</v>
      </c>
      <c r="BI167">
        <v>5935969246.8460636</v>
      </c>
      <c r="BJ167">
        <v>4527608418.0928135</v>
      </c>
      <c r="BK167">
        <v>3374735236.9717793</v>
      </c>
      <c r="BL167">
        <v>2457546592.3872285</v>
      </c>
      <c r="BM167">
        <v>1747962312.6944017</v>
      </c>
      <c r="BN167">
        <v>1213908286.0356913</v>
      </c>
      <c r="BO167">
        <v>822801640.36861634</v>
      </c>
      <c r="BP167">
        <v>544084927.97518158</v>
      </c>
      <c r="BQ167">
        <v>350816485.31705862</v>
      </c>
      <c r="BR167">
        <v>220437035.63816151</v>
      </c>
      <c r="BS167">
        <v>134895303.36967805</v>
      </c>
      <c r="BT167">
        <v>80333447.52449064</v>
      </c>
      <c r="BU167">
        <v>46518059.535566844</v>
      </c>
      <c r="BV167">
        <v>26167607.543171957</v>
      </c>
      <c r="BW167">
        <v>14284404.579906005</v>
      </c>
      <c r="BX167">
        <v>7557764.3679622142</v>
      </c>
      <c r="BY167">
        <v>3870475.4225615463</v>
      </c>
      <c r="BZ167">
        <v>1915574.4326131891</v>
      </c>
      <c r="CA167">
        <v>914584.98497301398</v>
      </c>
      <c r="CB167">
        <v>420387.4396913902</v>
      </c>
      <c r="CC167">
        <v>185586.51738758115</v>
      </c>
      <c r="CD167">
        <v>78471.839867288727</v>
      </c>
      <c r="CE167">
        <v>31676.740089912688</v>
      </c>
      <c r="CF167">
        <v>12160.476385651287</v>
      </c>
      <c r="CG167">
        <v>4419.0554646485743</v>
      </c>
      <c r="CH167">
        <v>1511.5554490378959</v>
      </c>
      <c r="CI167">
        <v>483.27368855638753</v>
      </c>
      <c r="CJ167">
        <v>143.15119213142776</v>
      </c>
      <c r="CK167">
        <v>38.837691137839165</v>
      </c>
      <c r="CL167">
        <v>9.5038961117331624</v>
      </c>
      <c r="CM167">
        <v>2.0536269571325989</v>
      </c>
      <c r="CN167">
        <v>0.37958033804820551</v>
      </c>
      <c r="CO167">
        <v>5.7127475625984102E-2</v>
      </c>
      <c r="CP167">
        <v>6.3474972917760128E-3</v>
      </c>
      <c r="CQ167">
        <v>4.2316648611840079E-4</v>
      </c>
    </row>
    <row r="168" spans="1:98">
      <c r="A168" s="5">
        <v>4</v>
      </c>
      <c r="B168">
        <f>6*proba4</f>
        <v>1.2000000000000002</v>
      </c>
      <c r="U168">
        <f t="array" ref="U168:CR168">$Q$158:$CN$158*$B168</f>
        <v>630.56720214843767</v>
      </c>
      <c r="V168">
        <v>7482.7307988281273</v>
      </c>
      <c r="W168">
        <v>46939.422527929702</v>
      </c>
      <c r="X168">
        <v>210454.74636398448</v>
      </c>
      <c r="Y168">
        <v>759293.04045881296</v>
      </c>
      <c r="Z168">
        <v>2339676.6577415317</v>
      </c>
      <c r="AA168">
        <v>6376679.8611788321</v>
      </c>
      <c r="AB168">
        <v>15724938.081716614</v>
      </c>
      <c r="AC168">
        <v>35642690.225709803</v>
      </c>
      <c r="AD168">
        <v>75114553.504630551</v>
      </c>
      <c r="AE168">
        <v>148464369.48633522</v>
      </c>
      <c r="AF168">
        <v>277078217.4657076</v>
      </c>
      <c r="AG168">
        <v>490916558.60154706</v>
      </c>
      <c r="AH168">
        <v>829358690.51421154</v>
      </c>
      <c r="AI168">
        <v>1340846190.7371883</v>
      </c>
      <c r="AJ168">
        <v>2080812773.1652608</v>
      </c>
      <c r="AK168">
        <v>3107544227.8524766</v>
      </c>
      <c r="AL168">
        <v>4475917544.9849987</v>
      </c>
      <c r="AM168">
        <v>6229381029.8365879</v>
      </c>
      <c r="AN168">
        <v>8391004069.0985842</v>
      </c>
      <c r="AO168">
        <v>10954836181.860102</v>
      </c>
      <c r="AP168">
        <v>13879062425.747192</v>
      </c>
      <c r="AQ168">
        <v>17082444110.018818</v>
      </c>
      <c r="AR168">
        <v>20445227123.880116</v>
      </c>
      <c r="AS168">
        <v>23815120354.799725</v>
      </c>
      <c r="AT168">
        <v>27018167670.645653</v>
      </c>
      <c r="AU168">
        <v>29873499655.969646</v>
      </c>
      <c r="AV168">
        <v>32210230905.977879</v>
      </c>
      <c r="AW168">
        <v>33884301949.042088</v>
      </c>
      <c r="AX168">
        <v>34792972126.858696</v>
      </c>
      <c r="AY168">
        <v>34884969911.388397</v>
      </c>
      <c r="AZ168">
        <v>34164949360.283264</v>
      </c>
      <c r="BA168">
        <v>32691769557.78923</v>
      </c>
      <c r="BB168">
        <v>30571031295.889091</v>
      </c>
      <c r="BC168">
        <v>27943114848.602818</v>
      </c>
      <c r="BD168">
        <v>24968518289.852871</v>
      </c>
      <c r="BE168">
        <v>21812521277.829361</v>
      </c>
      <c r="BF168">
        <v>18631088441.43441</v>
      </c>
      <c r="BG168">
        <v>15559529024.465172</v>
      </c>
      <c r="BH168">
        <v>12704854761.913033</v>
      </c>
      <c r="BI168">
        <v>10142142146.404131</v>
      </c>
      <c r="BJ168">
        <v>7914625662.4614201</v>
      </c>
      <c r="BK168">
        <v>6036811224.1237526</v>
      </c>
      <c r="BL168">
        <v>4499646982.6290398</v>
      </c>
      <c r="BM168">
        <v>3276728789.8496389</v>
      </c>
      <c r="BN168">
        <v>2330616416.9258695</v>
      </c>
      <c r="BO168">
        <v>1618544381.3809221</v>
      </c>
      <c r="BP168">
        <v>1097068853.8248219</v>
      </c>
      <c r="BQ168">
        <v>725446570.63357556</v>
      </c>
      <c r="BR168">
        <v>467755313.75607824</v>
      </c>
      <c r="BS168">
        <v>293916047.51754874</v>
      </c>
      <c r="BT168">
        <v>179860404.4929041</v>
      </c>
      <c r="BU168">
        <v>107111263.36598754</v>
      </c>
      <c r="BV168">
        <v>62024079.380755804</v>
      </c>
      <c r="BW168">
        <v>34890143.390895955</v>
      </c>
      <c r="BX168">
        <v>19045872.773208011</v>
      </c>
      <c r="BY168">
        <v>10077019.157282956</v>
      </c>
      <c r="BZ168">
        <v>5160633.89674873</v>
      </c>
      <c r="CA168">
        <v>2554099.2434842531</v>
      </c>
      <c r="CB168">
        <v>1219446.6466306855</v>
      </c>
      <c r="CC168">
        <v>560516.58625518705</v>
      </c>
      <c r="CD168">
        <v>247448.68985010823</v>
      </c>
      <c r="CE168">
        <v>104629.11982305166</v>
      </c>
      <c r="CF168">
        <v>42235.653453216924</v>
      </c>
      <c r="CG168">
        <v>16213.968514201721</v>
      </c>
      <c r="CH168">
        <v>5892.0739528647673</v>
      </c>
      <c r="CI168">
        <v>2015.4072653838618</v>
      </c>
      <c r="CJ168">
        <v>644.36491807518348</v>
      </c>
      <c r="CK168">
        <v>190.86825617523706</v>
      </c>
      <c r="CL168">
        <v>51.783588183785568</v>
      </c>
      <c r="CM168">
        <v>12.671861482310886</v>
      </c>
      <c r="CN168">
        <v>2.7381692761767993</v>
      </c>
      <c r="CO168">
        <v>0.50610711739760739</v>
      </c>
      <c r="CP168">
        <v>7.6169967501312164E-2</v>
      </c>
      <c r="CQ168">
        <v>8.4633297223680199E-3</v>
      </c>
      <c r="CR168">
        <v>5.642219814912012E-4</v>
      </c>
    </row>
    <row r="169" spans="1:98">
      <c r="A169" s="5">
        <v>5</v>
      </c>
      <c r="B169">
        <f>6*proba5</f>
        <v>0.60000000000000009</v>
      </c>
      <c r="V169">
        <f t="array" ref="V169:CS169">$Q$158:$CN$158*$B169</f>
        <v>315.28360107421884</v>
      </c>
      <c r="W169">
        <v>3741.3653994140636</v>
      </c>
      <c r="X169">
        <v>23469.711263964851</v>
      </c>
      <c r="Y169">
        <v>105227.37318199224</v>
      </c>
      <c r="Z169">
        <v>379646.52022940648</v>
      </c>
      <c r="AA169">
        <v>1169838.3288707659</v>
      </c>
      <c r="AB169">
        <v>3188339.9305894161</v>
      </c>
      <c r="AC169">
        <v>7862469.0408583069</v>
      </c>
      <c r="AD169">
        <v>17821345.112854902</v>
      </c>
      <c r="AE169">
        <v>37557276.752315275</v>
      </c>
      <c r="AF169">
        <v>74232184.743167609</v>
      </c>
      <c r="AG169">
        <v>138539108.7328538</v>
      </c>
      <c r="AH169">
        <v>245458279.30077353</v>
      </c>
      <c r="AI169">
        <v>414679345.25710577</v>
      </c>
      <c r="AJ169">
        <v>670423095.36859417</v>
      </c>
      <c r="AK169">
        <v>1040406386.5826304</v>
      </c>
      <c r="AL169">
        <v>1553772113.9262383</v>
      </c>
      <c r="AM169">
        <v>2237958772.4924994</v>
      </c>
      <c r="AN169">
        <v>3114690514.918294</v>
      </c>
      <c r="AO169">
        <v>4195502034.5492921</v>
      </c>
      <c r="AP169">
        <v>5477418090.9300508</v>
      </c>
      <c r="AQ169">
        <v>6939531212.8735962</v>
      </c>
      <c r="AR169">
        <v>8541222055.009409</v>
      </c>
      <c r="AS169">
        <v>10222613561.940058</v>
      </c>
      <c r="AT169">
        <v>11907560177.399862</v>
      </c>
      <c r="AU169">
        <v>13509083835.322826</v>
      </c>
      <c r="AV169">
        <v>14936749827.984823</v>
      </c>
      <c r="AW169">
        <v>16105115452.988939</v>
      </c>
      <c r="AX169">
        <v>16942150974.521044</v>
      </c>
      <c r="AY169">
        <v>17396486063.429348</v>
      </c>
      <c r="AZ169">
        <v>17442484955.694199</v>
      </c>
      <c r="BA169">
        <v>17082474680.141632</v>
      </c>
      <c r="BB169">
        <v>16345884778.894615</v>
      </c>
      <c r="BC169">
        <v>15285515647.944546</v>
      </c>
      <c r="BD169">
        <v>13971557424.301409</v>
      </c>
      <c r="BE169">
        <v>12484259144.926435</v>
      </c>
      <c r="BF169">
        <v>10906260638.91468</v>
      </c>
      <c r="BG169">
        <v>9315544220.717205</v>
      </c>
      <c r="BH169">
        <v>7779764512.2325859</v>
      </c>
      <c r="BI169">
        <v>6352427380.9565163</v>
      </c>
      <c r="BJ169">
        <v>5071071073.2020655</v>
      </c>
      <c r="BK169">
        <v>3957312831.23071</v>
      </c>
      <c r="BL169">
        <v>3018405612.0618763</v>
      </c>
      <c r="BM169">
        <v>2249823491.3145199</v>
      </c>
      <c r="BN169">
        <v>1638364394.9248195</v>
      </c>
      <c r="BO169">
        <v>1165308208.4629347</v>
      </c>
      <c r="BP169">
        <v>809272190.69046104</v>
      </c>
      <c r="BQ169">
        <v>548534426.91241097</v>
      </c>
      <c r="BR169">
        <v>362723285.31678778</v>
      </c>
      <c r="BS169">
        <v>233877656.87803912</v>
      </c>
      <c r="BT169">
        <v>146958023.75877437</v>
      </c>
      <c r="BU169">
        <v>89930202.246452048</v>
      </c>
      <c r="BV169">
        <v>53555631.68299377</v>
      </c>
      <c r="BW169">
        <v>31012039.690377902</v>
      </c>
      <c r="BX169">
        <v>17445071.695447978</v>
      </c>
      <c r="BY169">
        <v>9522936.3866040055</v>
      </c>
      <c r="BZ169">
        <v>5038509.578641478</v>
      </c>
      <c r="CA169">
        <v>2580316.948374365</v>
      </c>
      <c r="CB169">
        <v>1277049.6217421265</v>
      </c>
      <c r="CC169">
        <v>609723.32331534277</v>
      </c>
      <c r="CD169">
        <v>280258.29312759353</v>
      </c>
      <c r="CE169">
        <v>123724.34492505412</v>
      </c>
      <c r="CF169">
        <v>52314.55991152583</v>
      </c>
      <c r="CG169">
        <v>21117.826726608462</v>
      </c>
      <c r="CH169">
        <v>8106.9842571008603</v>
      </c>
      <c r="CI169">
        <v>2946.0369764323837</v>
      </c>
      <c r="CJ169">
        <v>1007.7036326919309</v>
      </c>
      <c r="CK169">
        <v>322.18245903759174</v>
      </c>
      <c r="CL169">
        <v>95.434128087618532</v>
      </c>
      <c r="CM169">
        <v>25.891794091892784</v>
      </c>
      <c r="CN169">
        <v>6.3359307411554431</v>
      </c>
      <c r="CO169">
        <v>1.3690846380883996</v>
      </c>
      <c r="CP169">
        <v>0.25305355869880369</v>
      </c>
      <c r="CQ169">
        <v>3.8084983750656082E-2</v>
      </c>
      <c r="CR169">
        <v>4.23166486118401E-3</v>
      </c>
      <c r="CS169">
        <v>2.821109907456006E-4</v>
      </c>
    </row>
    <row r="170" spans="1:98">
      <c r="A170" s="5">
        <v>6</v>
      </c>
      <c r="B170">
        <f>6*proba6</f>
        <v>0.60000000000000009</v>
      </c>
      <c r="W170">
        <f t="array" ref="W170:CT170">$Q$158:$CN$158*$B170</f>
        <v>315.28360107421884</v>
      </c>
      <c r="X170">
        <v>3741.3653994140636</v>
      </c>
      <c r="Y170">
        <v>23469.711263964851</v>
      </c>
      <c r="Z170">
        <v>105227.37318199224</v>
      </c>
      <c r="AA170">
        <v>379646.52022940648</v>
      </c>
      <c r="AB170">
        <v>1169838.3288707659</v>
      </c>
      <c r="AC170">
        <v>3188339.9305894161</v>
      </c>
      <c r="AD170">
        <v>7862469.0408583069</v>
      </c>
      <c r="AE170">
        <v>17821345.112854902</v>
      </c>
      <c r="AF170">
        <v>37557276.752315275</v>
      </c>
      <c r="AG170">
        <v>74232184.743167609</v>
      </c>
      <c r="AH170">
        <v>138539108.7328538</v>
      </c>
      <c r="AI170">
        <v>245458279.30077353</v>
      </c>
      <c r="AJ170">
        <v>414679345.25710577</v>
      </c>
      <c r="AK170">
        <v>670423095.36859417</v>
      </c>
      <c r="AL170">
        <v>1040406386.5826304</v>
      </c>
      <c r="AM170">
        <v>1553772113.9262383</v>
      </c>
      <c r="AN170">
        <v>2237958772.4924994</v>
      </c>
      <c r="AO170">
        <v>3114690514.918294</v>
      </c>
      <c r="AP170">
        <v>4195502034.5492921</v>
      </c>
      <c r="AQ170">
        <v>5477418090.9300508</v>
      </c>
      <c r="AR170">
        <v>6939531212.8735962</v>
      </c>
      <c r="AS170">
        <v>8541222055.009409</v>
      </c>
      <c r="AT170">
        <v>10222613561.940058</v>
      </c>
      <c r="AU170">
        <v>11907560177.399862</v>
      </c>
      <c r="AV170">
        <v>13509083835.322826</v>
      </c>
      <c r="AW170">
        <v>14936749827.984823</v>
      </c>
      <c r="AX170">
        <v>16105115452.988939</v>
      </c>
      <c r="AY170">
        <v>16942150974.521044</v>
      </c>
      <c r="AZ170">
        <v>17396486063.429348</v>
      </c>
      <c r="BA170">
        <v>17442484955.694199</v>
      </c>
      <c r="BB170">
        <v>17082474680.141632</v>
      </c>
      <c r="BC170">
        <v>16345884778.894615</v>
      </c>
      <c r="BD170">
        <v>15285515647.944546</v>
      </c>
      <c r="BE170">
        <v>13971557424.301409</v>
      </c>
      <c r="BF170">
        <v>12484259144.926435</v>
      </c>
      <c r="BG170">
        <v>10906260638.91468</v>
      </c>
      <c r="BH170">
        <v>9315544220.717205</v>
      </c>
      <c r="BI170">
        <v>7779764512.2325859</v>
      </c>
      <c r="BJ170">
        <v>6352427380.9565163</v>
      </c>
      <c r="BK170">
        <v>5071071073.2020655</v>
      </c>
      <c r="BL170">
        <v>3957312831.23071</v>
      </c>
      <c r="BM170">
        <v>3018405612.0618763</v>
      </c>
      <c r="BN170">
        <v>2249823491.3145199</v>
      </c>
      <c r="BO170">
        <v>1638364394.9248195</v>
      </c>
      <c r="BP170">
        <v>1165308208.4629347</v>
      </c>
      <c r="BQ170">
        <v>809272190.69046104</v>
      </c>
      <c r="BR170">
        <v>548534426.91241097</v>
      </c>
      <c r="BS170">
        <v>362723285.31678778</v>
      </c>
      <c r="BT170">
        <v>233877656.87803912</v>
      </c>
      <c r="BU170">
        <v>146958023.75877437</v>
      </c>
      <c r="BV170">
        <v>89930202.246452048</v>
      </c>
      <c r="BW170">
        <v>53555631.68299377</v>
      </c>
      <c r="BX170">
        <v>31012039.690377902</v>
      </c>
      <c r="BY170">
        <v>17445071.695447978</v>
      </c>
      <c r="BZ170">
        <v>9522936.3866040055</v>
      </c>
      <c r="CA170">
        <v>5038509.578641478</v>
      </c>
      <c r="CB170">
        <v>2580316.948374365</v>
      </c>
      <c r="CC170">
        <v>1277049.6217421265</v>
      </c>
      <c r="CD170">
        <v>609723.32331534277</v>
      </c>
      <c r="CE170">
        <v>280258.29312759353</v>
      </c>
      <c r="CF170">
        <v>123724.34492505412</v>
      </c>
      <c r="CG170">
        <v>52314.55991152583</v>
      </c>
      <c r="CH170">
        <v>21117.826726608462</v>
      </c>
      <c r="CI170">
        <v>8106.9842571008603</v>
      </c>
      <c r="CJ170">
        <v>2946.0369764323837</v>
      </c>
      <c r="CK170">
        <v>1007.7036326919309</v>
      </c>
      <c r="CL170">
        <v>322.18245903759174</v>
      </c>
      <c r="CM170">
        <v>95.434128087618532</v>
      </c>
      <c r="CN170">
        <v>25.891794091892784</v>
      </c>
      <c r="CO170">
        <v>6.3359307411554431</v>
      </c>
      <c r="CP170">
        <v>1.3690846380883996</v>
      </c>
      <c r="CQ170">
        <v>0.25305355869880369</v>
      </c>
      <c r="CR170">
        <v>3.8084983750656082E-2</v>
      </c>
      <c r="CS170">
        <v>4.23166486118401E-3</v>
      </c>
      <c r="CT170">
        <v>2.821109907456006E-4</v>
      </c>
    </row>
    <row r="171" spans="1:98">
      <c r="A171" s="4">
        <f>SUM(C171:CZ171)</f>
        <v>2821109907456.0024</v>
      </c>
      <c r="B171" s="3">
        <f>SUM(B165:B170)</f>
        <v>6</v>
      </c>
      <c r="R171" s="3">
        <f t="shared" ref="R171:AW171" si="24">SUM(R165:R170)</f>
        <v>788.20900268554692</v>
      </c>
      <c r="S171" s="3">
        <f t="shared" si="24"/>
        <v>9983.9807006835945</v>
      </c>
      <c r="T171" s="3">
        <f t="shared" si="24"/>
        <v>66629.934360351574</v>
      </c>
      <c r="U171" s="3">
        <f t="shared" si="24"/>
        <v>316250.47078417975</v>
      </c>
      <c r="V171" s="3">
        <f t="shared" si="24"/>
        <v>1202573.6282333503</v>
      </c>
      <c r="W171" s="3">
        <f t="shared" si="24"/>
        <v>3892725.9939371329</v>
      </c>
      <c r="X171" s="3">
        <f t="shared" si="24"/>
        <v>11117662.087586544</v>
      </c>
      <c r="Y171" s="3">
        <f t="shared" si="24"/>
        <v>28675600.081535518</v>
      </c>
      <c r="Z171" s="3">
        <f t="shared" si="24"/>
        <v>67885361.310890913</v>
      </c>
      <c r="AA171" s="3">
        <f t="shared" si="24"/>
        <v>149255750.37806445</v>
      </c>
      <c r="AB171" s="3">
        <f t="shared" si="24"/>
        <v>307510149.37300867</v>
      </c>
      <c r="AC171" s="3">
        <f t="shared" si="24"/>
        <v>597841555.64410007</v>
      </c>
      <c r="AD171" s="3">
        <f t="shared" si="24"/>
        <v>1102870560.4907365</v>
      </c>
      <c r="AE171" s="3">
        <f t="shared" si="24"/>
        <v>1939266576.1950974</v>
      </c>
      <c r="AF171" s="3">
        <f t="shared" si="24"/>
        <v>3262471526.8480473</v>
      </c>
      <c r="AG171" s="3">
        <f t="shared" si="24"/>
        <v>5267569027.156991</v>
      </c>
      <c r="AH171" s="3">
        <f t="shared" si="24"/>
        <v>8184233779.5815859</v>
      </c>
      <c r="AI171" s="3">
        <f t="shared" si="24"/>
        <v>12264034554.252737</v>
      </c>
      <c r="AJ171" s="3">
        <f t="shared" si="24"/>
        <v>17759217216.961052</v>
      </c>
      <c r="AK171" s="3">
        <f t="shared" si="24"/>
        <v>24893447984.752266</v>
      </c>
      <c r="AL171" s="3">
        <f t="shared" si="24"/>
        <v>33826681114.295017</v>
      </c>
      <c r="AM171" s="3">
        <f t="shared" si="24"/>
        <v>44618029182.123352</v>
      </c>
      <c r="AN171" s="3">
        <f t="shared" si="24"/>
        <v>57191898056.175171</v>
      </c>
      <c r="AO171" s="3">
        <f t="shared" si="24"/>
        <v>71313303565.507034</v>
      </c>
      <c r="AP171" s="3">
        <f t="shared" si="24"/>
        <v>86577943201.120407</v>
      </c>
      <c r="AQ171" s="3">
        <f t="shared" si="24"/>
        <v>102421143699.83932</v>
      </c>
      <c r="AR171" s="3">
        <f t="shared" si="24"/>
        <v>118147362898.47061</v>
      </c>
      <c r="AS171" s="3">
        <f t="shared" si="24"/>
        <v>132978870013.17543</v>
      </c>
      <c r="AT171" s="3">
        <f t="shared" si="24"/>
        <v>146119074494.24326</v>
      </c>
      <c r="AU171" s="3">
        <f t="shared" si="24"/>
        <v>156823333955.7912</v>
      </c>
      <c r="AV171" s="3">
        <f t="shared" si="24"/>
        <v>164468475547.16125</v>
      </c>
      <c r="AW171" s="3">
        <f t="shared" si="24"/>
        <v>168612052936.90234</v>
      </c>
      <c r="AX171" s="3">
        <f t="shared" ref="AX171:CC171" si="25">SUM(AX165:AX170)</f>
        <v>169033627295.42981</v>
      </c>
      <c r="AY171" s="3">
        <f t="shared" si="25"/>
        <v>165752877647.20184</v>
      </c>
      <c r="AZ171" s="3">
        <f t="shared" si="25"/>
        <v>159022672404.39133</v>
      </c>
      <c r="BA171" s="3">
        <f t="shared" si="25"/>
        <v>149298765376.46075</v>
      </c>
      <c r="BB171" s="3">
        <f t="shared" si="25"/>
        <v>137190896778.51703</v>
      </c>
      <c r="BC171" s="3">
        <f t="shared" si="25"/>
        <v>123402285822.45401</v>
      </c>
      <c r="BD171" s="3">
        <f t="shared" si="25"/>
        <v>108665482042.48671</v>
      </c>
      <c r="BE171" s="3">
        <f t="shared" si="25"/>
        <v>93682251654.989471</v>
      </c>
      <c r="BF171" s="3">
        <f t="shared" si="25"/>
        <v>79073787438.542603</v>
      </c>
      <c r="BG171" s="3">
        <f t="shared" si="25"/>
        <v>65345399180.012733</v>
      </c>
      <c r="BH171" s="3">
        <f t="shared" si="25"/>
        <v>52867409797.282028</v>
      </c>
      <c r="BI171" s="3">
        <f t="shared" si="25"/>
        <v>41871673238.84935</v>
      </c>
      <c r="BJ171" s="3">
        <f t="shared" si="25"/>
        <v>32461290504.653904</v>
      </c>
      <c r="BK171" s="3">
        <f t="shared" si="25"/>
        <v>24629929676.535282</v>
      </c>
      <c r="BL171" s="3">
        <f t="shared" si="25"/>
        <v>18286708911.960876</v>
      </c>
      <c r="BM171" s="3">
        <f t="shared" si="25"/>
        <v>13282800654.582386</v>
      </c>
      <c r="BN171" s="3">
        <f t="shared" si="25"/>
        <v>9436589656.3176918</v>
      </c>
      <c r="BO171" s="3">
        <f t="shared" si="25"/>
        <v>6555159337.9659653</v>
      </c>
      <c r="BP171" s="3">
        <f t="shared" si="25"/>
        <v>4450884554.1064138</v>
      </c>
      <c r="BQ171" s="3">
        <f t="shared" si="25"/>
        <v>2952811226.6871848</v>
      </c>
      <c r="BR171" s="3">
        <f t="shared" si="25"/>
        <v>1913199545.323827</v>
      </c>
      <c r="BS171" s="3">
        <f t="shared" si="25"/>
        <v>1210053655.673986</v>
      </c>
      <c r="BT171" s="3">
        <f t="shared" si="25"/>
        <v>746666291.27358401</v>
      </c>
      <c r="BU171" s="3">
        <f t="shared" si="25"/>
        <v>449215033.26418674</v>
      </c>
      <c r="BV171" s="3">
        <f t="shared" si="25"/>
        <v>263319667.57318527</v>
      </c>
      <c r="BW171" s="3">
        <f t="shared" si="25"/>
        <v>150270030.87239251</v>
      </c>
      <c r="BX171" s="3">
        <f t="shared" si="25"/>
        <v>83414006.478100151</v>
      </c>
      <c r="BY171" s="3">
        <f t="shared" si="25"/>
        <v>44993910.213669091</v>
      </c>
      <c r="BZ171" s="3">
        <f t="shared" si="25"/>
        <v>23557746.674057074</v>
      </c>
      <c r="CA171" s="3">
        <f t="shared" si="25"/>
        <v>11957338.204040932</v>
      </c>
      <c r="CB171" s="3">
        <f t="shared" si="25"/>
        <v>5875435.7460674904</v>
      </c>
      <c r="CC171" s="3">
        <f t="shared" si="25"/>
        <v>2790299.7353398101</v>
      </c>
      <c r="CD171" s="3">
        <f t="shared" ref="CD171:DI171" si="26">SUM(CD165:CD170)</f>
        <v>1278405.2602563025</v>
      </c>
      <c r="CE171" s="3">
        <f t="shared" si="26"/>
        <v>563867.55892089475</v>
      </c>
      <c r="CF171" s="3">
        <f t="shared" si="26"/>
        <v>238846.36771004274</v>
      </c>
      <c r="CG171" s="3">
        <f t="shared" si="26"/>
        <v>96886.274029962427</v>
      </c>
      <c r="CH171" s="3">
        <f t="shared" si="26"/>
        <v>37511.39062390622</v>
      </c>
      <c r="CI171" s="3">
        <f t="shared" si="26"/>
        <v>13807.299928878463</v>
      </c>
      <c r="CJ171" s="3">
        <f t="shared" si="26"/>
        <v>4808.8801343676005</v>
      </c>
      <c r="CK171" s="3">
        <f t="shared" si="26"/>
        <v>1575.6866121201308</v>
      </c>
      <c r="CL171" s="3">
        <f t="shared" si="26"/>
        <v>482.27487459365284</v>
      </c>
      <c r="CM171" s="3">
        <f t="shared" si="26"/>
        <v>136.65273019572905</v>
      </c>
      <c r="CN171" s="3">
        <f t="shared" si="26"/>
        <v>35.432223576927505</v>
      </c>
      <c r="CO171" s="3">
        <f t="shared" si="26"/>
        <v>8.2774185794666657</v>
      </c>
      <c r="CP171" s="3">
        <f t="shared" si="26"/>
        <v>1.7052198835617827</v>
      </c>
      <c r="CQ171" s="3">
        <f t="shared" si="26"/>
        <v>0.30002503865794622</v>
      </c>
      <c r="CR171" s="3">
        <f t="shared" si="26"/>
        <v>4.2880870593331295E-2</v>
      </c>
      <c r="CS171" s="3">
        <f t="shared" si="26"/>
        <v>4.5137758519296104E-3</v>
      </c>
      <c r="CT171" s="3">
        <f t="shared" si="26"/>
        <v>2.821109907456006E-4</v>
      </c>
    </row>
    <row r="173" spans="1:98">
      <c r="A173" t="str">
        <f>"Proba &gt;=" &amp; sommeSouhaitee</f>
        <v>Proba &gt;=60</v>
      </c>
    </row>
    <row r="174" spans="1:98">
      <c r="A174" t="s">
        <v>26</v>
      </c>
    </row>
    <row r="175" spans="1:98">
      <c r="A175" s="11">
        <f>SUMIF($C$1:$DA$1,"&gt;="&amp;sommeSouhaitee,C171:XFD171)/A171</f>
        <v>4.1460179749864844E-2</v>
      </c>
    </row>
    <row r="177" spans="1:104">
      <c r="A177" s="6">
        <v>17</v>
      </c>
    </row>
    <row r="178" spans="1:104">
      <c r="A178" s="5">
        <v>1</v>
      </c>
      <c r="B178">
        <f>6*proba1</f>
        <v>1.5</v>
      </c>
      <c r="S178">
        <f t="array" ref="S178:CU178">$R$171:$CT$171*$B178</f>
        <v>1182.3135040283205</v>
      </c>
      <c r="T178">
        <v>14975.971051025392</v>
      </c>
      <c r="U178">
        <v>99944.901540527353</v>
      </c>
      <c r="V178">
        <v>474375.70617626962</v>
      </c>
      <c r="W178">
        <v>1803860.4423500255</v>
      </c>
      <c r="X178">
        <v>5839088.9909056993</v>
      </c>
      <c r="Y178">
        <v>16676493.131379817</v>
      </c>
      <c r="Z178">
        <v>43013400.122303277</v>
      </c>
      <c r="AA178">
        <v>101828041.96633637</v>
      </c>
      <c r="AB178">
        <v>223883625.56709668</v>
      </c>
      <c r="AC178">
        <v>461265224.05951297</v>
      </c>
      <c r="AD178">
        <v>896762333.46615005</v>
      </c>
      <c r="AE178">
        <v>1654305840.7361047</v>
      </c>
      <c r="AF178">
        <v>2908899864.2926464</v>
      </c>
      <c r="AG178">
        <v>4893707290.2720709</v>
      </c>
      <c r="AH178">
        <v>7901353540.735487</v>
      </c>
      <c r="AI178">
        <v>12276350669.372379</v>
      </c>
      <c r="AJ178">
        <v>18396051831.379105</v>
      </c>
      <c r="AK178">
        <v>26638825825.441578</v>
      </c>
      <c r="AL178">
        <v>37340171977.128403</v>
      </c>
      <c r="AM178">
        <v>50740021671.442528</v>
      </c>
      <c r="AN178">
        <v>66927043773.185028</v>
      </c>
      <c r="AO178">
        <v>85787847084.262756</v>
      </c>
      <c r="AP178">
        <v>106969955348.26056</v>
      </c>
      <c r="AQ178">
        <v>129866914801.6806</v>
      </c>
      <c r="AR178">
        <v>153631715549.75897</v>
      </c>
      <c r="AS178">
        <v>177221044347.70593</v>
      </c>
      <c r="AT178">
        <v>199468305019.76315</v>
      </c>
      <c r="AU178">
        <v>219178611741.36487</v>
      </c>
      <c r="AV178">
        <v>235235000933.6868</v>
      </c>
      <c r="AW178">
        <v>246702713320.74188</v>
      </c>
      <c r="AX178">
        <v>252918079405.35352</v>
      </c>
      <c r="AY178">
        <v>253550440943.14471</v>
      </c>
      <c r="AZ178">
        <v>248629316470.80276</v>
      </c>
      <c r="BA178">
        <v>238534008606.58698</v>
      </c>
      <c r="BB178">
        <v>223948148064.69113</v>
      </c>
      <c r="BC178">
        <v>205786345167.77554</v>
      </c>
      <c r="BD178">
        <v>185103428733.68103</v>
      </c>
      <c r="BE178">
        <v>162998223063.73007</v>
      </c>
      <c r="BF178">
        <v>140523377482.48419</v>
      </c>
      <c r="BG178">
        <v>118610681157.8139</v>
      </c>
      <c r="BH178">
        <v>98018098770.019104</v>
      </c>
      <c r="BI178">
        <v>79301114695.923035</v>
      </c>
      <c r="BJ178">
        <v>62807509858.274025</v>
      </c>
      <c r="BK178">
        <v>48691935756.980858</v>
      </c>
      <c r="BL178">
        <v>36944894514.802925</v>
      </c>
      <c r="BM178">
        <v>27430063367.941315</v>
      </c>
      <c r="BN178">
        <v>19924200981.873581</v>
      </c>
      <c r="BO178">
        <v>14154884484.476538</v>
      </c>
      <c r="BP178">
        <v>9832739006.9489479</v>
      </c>
      <c r="BQ178">
        <v>6676326831.1596203</v>
      </c>
      <c r="BR178">
        <v>4429216840.030777</v>
      </c>
      <c r="BS178">
        <v>2869799317.9857407</v>
      </c>
      <c r="BT178">
        <v>1815080483.5109789</v>
      </c>
      <c r="BU178">
        <v>1119999436.9103761</v>
      </c>
      <c r="BV178">
        <v>673822549.89628005</v>
      </c>
      <c r="BW178">
        <v>394979501.35977793</v>
      </c>
      <c r="BX178">
        <v>225405046.30858874</v>
      </c>
      <c r="BY178">
        <v>125121009.71715023</v>
      </c>
      <c r="BZ178">
        <v>67490865.320503637</v>
      </c>
      <c r="CA178">
        <v>35336620.011085615</v>
      </c>
      <c r="CB178">
        <v>17936007.306061398</v>
      </c>
      <c r="CC178">
        <v>8813153.6191012356</v>
      </c>
      <c r="CD178">
        <v>4185449.6030097152</v>
      </c>
      <c r="CE178">
        <v>1917607.8903844538</v>
      </c>
      <c r="CF178">
        <v>845801.33838134212</v>
      </c>
      <c r="CG178">
        <v>358269.55156506412</v>
      </c>
      <c r="CH178">
        <v>145329.41104494364</v>
      </c>
      <c r="CI178">
        <v>56267.08593585933</v>
      </c>
      <c r="CJ178">
        <v>20710.949893317695</v>
      </c>
      <c r="CK178">
        <v>7213.3202015514007</v>
      </c>
      <c r="CL178">
        <v>2363.5299181801961</v>
      </c>
      <c r="CM178">
        <v>723.41231189047926</v>
      </c>
      <c r="CN178">
        <v>204.97909529359356</v>
      </c>
      <c r="CO178">
        <v>53.148335365391262</v>
      </c>
      <c r="CP178">
        <v>12.416127869199999</v>
      </c>
      <c r="CQ178">
        <v>2.5578298253426741</v>
      </c>
      <c r="CR178">
        <v>0.45003755798691936</v>
      </c>
      <c r="CS178">
        <v>6.4321305889996946E-2</v>
      </c>
      <c r="CT178">
        <v>6.7706637778944152E-3</v>
      </c>
      <c r="CU178">
        <v>4.231664861184009E-4</v>
      </c>
    </row>
    <row r="179" spans="1:104">
      <c r="A179" s="5">
        <v>2</v>
      </c>
      <c r="B179">
        <f>6*proba2</f>
        <v>1.2000000000000002</v>
      </c>
      <c r="T179">
        <f t="array" ref="T179:CV179">$R$171:$CT$171*$B179</f>
        <v>945.8508032226564</v>
      </c>
      <c r="U179">
        <v>11980.776840820316</v>
      </c>
      <c r="V179">
        <v>79955.921232421897</v>
      </c>
      <c r="W179">
        <v>379500.56494101573</v>
      </c>
      <c r="X179">
        <v>1443088.3538800206</v>
      </c>
      <c r="Y179">
        <v>4671271.1927245604</v>
      </c>
      <c r="Z179">
        <v>13341194.505103854</v>
      </c>
      <c r="AA179">
        <v>34410720.097842626</v>
      </c>
      <c r="AB179">
        <v>81462433.573069111</v>
      </c>
      <c r="AC179">
        <v>179106900.45367736</v>
      </c>
      <c r="AD179">
        <v>369012179.24761045</v>
      </c>
      <c r="AE179">
        <v>717409866.77292013</v>
      </c>
      <c r="AF179">
        <v>1323444672.5888839</v>
      </c>
      <c r="AG179">
        <v>2327119891.4341173</v>
      </c>
      <c r="AH179">
        <v>3914965832.2176571</v>
      </c>
      <c r="AI179">
        <v>6321082832.5883904</v>
      </c>
      <c r="AJ179">
        <v>9821080535.4979038</v>
      </c>
      <c r="AK179">
        <v>14716841465.103287</v>
      </c>
      <c r="AL179">
        <v>21311060660.353264</v>
      </c>
      <c r="AM179">
        <v>29872137581.702724</v>
      </c>
      <c r="AN179">
        <v>40592017337.15403</v>
      </c>
      <c r="AO179">
        <v>53541635018.548027</v>
      </c>
      <c r="AP179">
        <v>68630277667.410217</v>
      </c>
      <c r="AQ179">
        <v>85575964278.608459</v>
      </c>
      <c r="AR179">
        <v>103893531841.3445</v>
      </c>
      <c r="AS179">
        <v>122905372439.80721</v>
      </c>
      <c r="AT179">
        <v>141776835478.16476</v>
      </c>
      <c r="AU179">
        <v>159574644015.81055</v>
      </c>
      <c r="AV179">
        <v>175342889393.09192</v>
      </c>
      <c r="AW179">
        <v>188188000746.94946</v>
      </c>
      <c r="AX179">
        <v>197362170656.59354</v>
      </c>
      <c r="AY179">
        <v>202334463524.28284</v>
      </c>
      <c r="AZ179">
        <v>202840352754.51581</v>
      </c>
      <c r="BA179">
        <v>198903453176.64224</v>
      </c>
      <c r="BB179">
        <v>190827206885.26962</v>
      </c>
      <c r="BC179">
        <v>179158518451.75293</v>
      </c>
      <c r="BD179">
        <v>164629076134.22046</v>
      </c>
      <c r="BE179">
        <v>148082742986.94482</v>
      </c>
      <c r="BF179">
        <v>130398578450.98407</v>
      </c>
      <c r="BG179">
        <v>112418701985.98738</v>
      </c>
      <c r="BH179">
        <v>94888544926.251144</v>
      </c>
      <c r="BI179">
        <v>78414479016.015289</v>
      </c>
      <c r="BJ179">
        <v>63440891756.738441</v>
      </c>
      <c r="BK179">
        <v>50246007886.619225</v>
      </c>
      <c r="BL179">
        <v>38953548605.584694</v>
      </c>
      <c r="BM179">
        <v>29555915611.842342</v>
      </c>
      <c r="BN179">
        <v>21944050694.353054</v>
      </c>
      <c r="BO179">
        <v>15939360785.498865</v>
      </c>
      <c r="BP179">
        <v>11323907587.581232</v>
      </c>
      <c r="BQ179">
        <v>7866191205.5591593</v>
      </c>
      <c r="BR179">
        <v>5341061464.9276972</v>
      </c>
      <c r="BS179">
        <v>3543373472.0246224</v>
      </c>
      <c r="BT179">
        <v>2295839454.3885927</v>
      </c>
      <c r="BU179">
        <v>1452064386.8087833</v>
      </c>
      <c r="BV179">
        <v>895999549.528301</v>
      </c>
      <c r="BW179">
        <v>539058039.91702414</v>
      </c>
      <c r="BX179">
        <v>315983601.08782238</v>
      </c>
      <c r="BY179">
        <v>180324037.04687104</v>
      </c>
      <c r="BZ179">
        <v>100096807.77372019</v>
      </c>
      <c r="CA179">
        <v>53992692.256402917</v>
      </c>
      <c r="CB179">
        <v>28269296.008868493</v>
      </c>
      <c r="CC179">
        <v>14348805.844849121</v>
      </c>
      <c r="CD179">
        <v>7050522.8952809898</v>
      </c>
      <c r="CE179">
        <v>3348359.6824077726</v>
      </c>
      <c r="CF179">
        <v>1534086.3123075634</v>
      </c>
      <c r="CG179">
        <v>676641.07070507377</v>
      </c>
      <c r="CH179">
        <v>286615.64125205134</v>
      </c>
      <c r="CI179">
        <v>116263.52883595493</v>
      </c>
      <c r="CJ179">
        <v>45013.668748687473</v>
      </c>
      <c r="CK179">
        <v>16568.759914654158</v>
      </c>
      <c r="CL179">
        <v>5770.6561612411215</v>
      </c>
      <c r="CM179">
        <v>1890.8239345441573</v>
      </c>
      <c r="CN179">
        <v>578.72984951238345</v>
      </c>
      <c r="CO179">
        <v>163.98327623487489</v>
      </c>
      <c r="CP179">
        <v>42.518668292313009</v>
      </c>
      <c r="CQ179">
        <v>9.9329022953599999</v>
      </c>
      <c r="CR179">
        <v>2.0462638602741396</v>
      </c>
      <c r="CS179">
        <v>0.36003004638953551</v>
      </c>
      <c r="CT179">
        <v>5.1457044711997559E-2</v>
      </c>
      <c r="CU179">
        <v>5.4165310223155336E-3</v>
      </c>
      <c r="CV179">
        <v>3.3853318889472079E-4</v>
      </c>
    </row>
    <row r="180" spans="1:104">
      <c r="A180" s="5">
        <v>3</v>
      </c>
      <c r="B180">
        <f>6*proba3</f>
        <v>0.89999999999999991</v>
      </c>
      <c r="U180">
        <f t="array" ref="U180:CW180">$R$171:$CT$171*$B180</f>
        <v>709.38810241699218</v>
      </c>
      <c r="V180">
        <v>8985.5826306152339</v>
      </c>
      <c r="W180">
        <v>59966.940924316412</v>
      </c>
      <c r="X180">
        <v>284625.42370576173</v>
      </c>
      <c r="Y180">
        <v>1082316.2654100151</v>
      </c>
      <c r="Z180">
        <v>3503453.3945434191</v>
      </c>
      <c r="AA180">
        <v>10005895.878827889</v>
      </c>
      <c r="AB180">
        <v>25808040.073381964</v>
      </c>
      <c r="AC180">
        <v>61096825.179801814</v>
      </c>
      <c r="AD180">
        <v>134330175.340258</v>
      </c>
      <c r="AE180">
        <v>276759134.43570775</v>
      </c>
      <c r="AF180">
        <v>538057400.07968998</v>
      </c>
      <c r="AG180">
        <v>992583504.44166279</v>
      </c>
      <c r="AH180">
        <v>1745339918.5755875</v>
      </c>
      <c r="AI180">
        <v>2936224374.1632423</v>
      </c>
      <c r="AJ180">
        <v>4740812124.4412918</v>
      </c>
      <c r="AK180">
        <v>7365810401.6234264</v>
      </c>
      <c r="AL180">
        <v>11037631098.827463</v>
      </c>
      <c r="AM180">
        <v>15983295495.264946</v>
      </c>
      <c r="AN180">
        <v>22404103186.277039</v>
      </c>
      <c r="AO180">
        <v>30444013002.865513</v>
      </c>
      <c r="AP180">
        <v>40156226263.911011</v>
      </c>
      <c r="AQ180">
        <v>51472708250.557648</v>
      </c>
      <c r="AR180">
        <v>64181973208.956322</v>
      </c>
      <c r="AS180">
        <v>77920148881.008362</v>
      </c>
      <c r="AT180">
        <v>92179029329.855377</v>
      </c>
      <c r="AU180">
        <v>106332626608.62354</v>
      </c>
      <c r="AV180">
        <v>119680983011.85788</v>
      </c>
      <c r="AW180">
        <v>131507167044.81892</v>
      </c>
      <c r="AX180">
        <v>141141000560.21207</v>
      </c>
      <c r="AY180">
        <v>148021627992.44513</v>
      </c>
      <c r="AZ180">
        <v>151750847643.2121</v>
      </c>
      <c r="BA180">
        <v>152130264565.88681</v>
      </c>
      <c r="BB180">
        <v>149177589882.48166</v>
      </c>
      <c r="BC180">
        <v>143120405163.95218</v>
      </c>
      <c r="BD180">
        <v>134368888838.81467</v>
      </c>
      <c r="BE180">
        <v>123471807100.66531</v>
      </c>
      <c r="BF180">
        <v>111062057240.2086</v>
      </c>
      <c r="BG180">
        <v>97798933838.238022</v>
      </c>
      <c r="BH180">
        <v>84314026489.490509</v>
      </c>
      <c r="BI180">
        <v>71166408694.688339</v>
      </c>
      <c r="BJ180">
        <v>58810859262.011452</v>
      </c>
      <c r="BK180">
        <v>47580668817.553818</v>
      </c>
      <c r="BL180">
        <v>37684505914.964409</v>
      </c>
      <c r="BM180">
        <v>29215161454.188511</v>
      </c>
      <c r="BN180">
        <v>22166936708.881752</v>
      </c>
      <c r="BO180">
        <v>16458038020.764788</v>
      </c>
      <c r="BP180">
        <v>11954520589.124146</v>
      </c>
      <c r="BQ180">
        <v>8492930690.6859217</v>
      </c>
      <c r="BR180">
        <v>5899643404.1693678</v>
      </c>
      <c r="BS180">
        <v>4005796098.6957722</v>
      </c>
      <c r="BT180">
        <v>2657530104.018466</v>
      </c>
      <c r="BU180">
        <v>1721879590.7914441</v>
      </c>
      <c r="BV180">
        <v>1089048290.1065872</v>
      </c>
      <c r="BW180">
        <v>671999662.14622557</v>
      </c>
      <c r="BX180">
        <v>404293529.93776804</v>
      </c>
      <c r="BY180">
        <v>236987700.81586671</v>
      </c>
      <c r="BZ180">
        <v>135243027.78515324</v>
      </c>
      <c r="CA180">
        <v>75072605.830290124</v>
      </c>
      <c r="CB180">
        <v>40494519.192302175</v>
      </c>
      <c r="CC180">
        <v>21201972.006651364</v>
      </c>
      <c r="CD180">
        <v>10761604.383636838</v>
      </c>
      <c r="CE180">
        <v>5287892.1714607412</v>
      </c>
      <c r="CF180">
        <v>2511269.7618058287</v>
      </c>
      <c r="CG180">
        <v>1150564.7342306722</v>
      </c>
      <c r="CH180">
        <v>507480.80302880524</v>
      </c>
      <c r="CI180">
        <v>214961.73093903845</v>
      </c>
      <c r="CJ180">
        <v>87197.646626966176</v>
      </c>
      <c r="CK180">
        <v>33760.251561515593</v>
      </c>
      <c r="CL180">
        <v>12426.569935990616</v>
      </c>
      <c r="CM180">
        <v>4327.9921209308404</v>
      </c>
      <c r="CN180">
        <v>1418.1179509081176</v>
      </c>
      <c r="CO180">
        <v>434.04738713428753</v>
      </c>
      <c r="CP180">
        <v>122.98745717615613</v>
      </c>
      <c r="CQ180">
        <v>31.889001219234753</v>
      </c>
      <c r="CR180">
        <v>7.4496767215199986</v>
      </c>
      <c r="CS180">
        <v>1.5346978952056043</v>
      </c>
      <c r="CT180">
        <v>0.27002253479215155</v>
      </c>
      <c r="CU180">
        <v>3.8592783533998164E-2</v>
      </c>
      <c r="CV180">
        <v>4.0623982667366493E-3</v>
      </c>
      <c r="CW180">
        <v>2.5389989167104053E-4</v>
      </c>
    </row>
    <row r="181" spans="1:104">
      <c r="A181" s="5">
        <v>4</v>
      </c>
      <c r="B181">
        <f>6*proba4</f>
        <v>1.2000000000000002</v>
      </c>
      <c r="V181">
        <f t="array" ref="V181:CX181">$R$171:$CT$171*$B181</f>
        <v>945.8508032226564</v>
      </c>
      <c r="W181">
        <v>11980.776840820316</v>
      </c>
      <c r="X181">
        <v>79955.921232421897</v>
      </c>
      <c r="Y181">
        <v>379500.56494101573</v>
      </c>
      <c r="Z181">
        <v>1443088.3538800206</v>
      </c>
      <c r="AA181">
        <v>4671271.1927245604</v>
      </c>
      <c r="AB181">
        <v>13341194.505103854</v>
      </c>
      <c r="AC181">
        <v>34410720.097842626</v>
      </c>
      <c r="AD181">
        <v>81462433.573069111</v>
      </c>
      <c r="AE181">
        <v>179106900.45367736</v>
      </c>
      <c r="AF181">
        <v>369012179.24761045</v>
      </c>
      <c r="AG181">
        <v>717409866.77292013</v>
      </c>
      <c r="AH181">
        <v>1323444672.5888839</v>
      </c>
      <c r="AI181">
        <v>2327119891.4341173</v>
      </c>
      <c r="AJ181">
        <v>3914965832.2176571</v>
      </c>
      <c r="AK181">
        <v>6321082832.5883904</v>
      </c>
      <c r="AL181">
        <v>9821080535.4979038</v>
      </c>
      <c r="AM181">
        <v>14716841465.103287</v>
      </c>
      <c r="AN181">
        <v>21311060660.353264</v>
      </c>
      <c r="AO181">
        <v>29872137581.702724</v>
      </c>
      <c r="AP181">
        <v>40592017337.15403</v>
      </c>
      <c r="AQ181">
        <v>53541635018.548027</v>
      </c>
      <c r="AR181">
        <v>68630277667.410217</v>
      </c>
      <c r="AS181">
        <v>85575964278.608459</v>
      </c>
      <c r="AT181">
        <v>103893531841.3445</v>
      </c>
      <c r="AU181">
        <v>122905372439.80721</v>
      </c>
      <c r="AV181">
        <v>141776835478.16476</v>
      </c>
      <c r="AW181">
        <v>159574644015.81055</v>
      </c>
      <c r="AX181">
        <v>175342889393.09192</v>
      </c>
      <c r="AY181">
        <v>188188000746.94946</v>
      </c>
      <c r="AZ181">
        <v>197362170656.59354</v>
      </c>
      <c r="BA181">
        <v>202334463524.28284</v>
      </c>
      <c r="BB181">
        <v>202840352754.51581</v>
      </c>
      <c r="BC181">
        <v>198903453176.64224</v>
      </c>
      <c r="BD181">
        <v>190827206885.26962</v>
      </c>
      <c r="BE181">
        <v>179158518451.75293</v>
      </c>
      <c r="BF181">
        <v>164629076134.22046</v>
      </c>
      <c r="BG181">
        <v>148082742986.94482</v>
      </c>
      <c r="BH181">
        <v>130398578450.98407</v>
      </c>
      <c r="BI181">
        <v>112418701985.98738</v>
      </c>
      <c r="BJ181">
        <v>94888544926.251144</v>
      </c>
      <c r="BK181">
        <v>78414479016.015289</v>
      </c>
      <c r="BL181">
        <v>63440891756.738441</v>
      </c>
      <c r="BM181">
        <v>50246007886.619225</v>
      </c>
      <c r="BN181">
        <v>38953548605.584694</v>
      </c>
      <c r="BO181">
        <v>29555915611.842342</v>
      </c>
      <c r="BP181">
        <v>21944050694.353054</v>
      </c>
      <c r="BQ181">
        <v>15939360785.498865</v>
      </c>
      <c r="BR181">
        <v>11323907587.581232</v>
      </c>
      <c r="BS181">
        <v>7866191205.5591593</v>
      </c>
      <c r="BT181">
        <v>5341061464.9276972</v>
      </c>
      <c r="BU181">
        <v>3543373472.0246224</v>
      </c>
      <c r="BV181">
        <v>2295839454.3885927</v>
      </c>
      <c r="BW181">
        <v>1452064386.8087833</v>
      </c>
      <c r="BX181">
        <v>895999549.528301</v>
      </c>
      <c r="BY181">
        <v>539058039.91702414</v>
      </c>
      <c r="BZ181">
        <v>315983601.08782238</v>
      </c>
      <c r="CA181">
        <v>180324037.04687104</v>
      </c>
      <c r="CB181">
        <v>100096807.77372019</v>
      </c>
      <c r="CC181">
        <v>53992692.256402917</v>
      </c>
      <c r="CD181">
        <v>28269296.008868493</v>
      </c>
      <c r="CE181">
        <v>14348805.844849121</v>
      </c>
      <c r="CF181">
        <v>7050522.8952809898</v>
      </c>
      <c r="CG181">
        <v>3348359.6824077726</v>
      </c>
      <c r="CH181">
        <v>1534086.3123075634</v>
      </c>
      <c r="CI181">
        <v>676641.07070507377</v>
      </c>
      <c r="CJ181">
        <v>286615.64125205134</v>
      </c>
      <c r="CK181">
        <v>116263.52883595493</v>
      </c>
      <c r="CL181">
        <v>45013.668748687473</v>
      </c>
      <c r="CM181">
        <v>16568.759914654158</v>
      </c>
      <c r="CN181">
        <v>5770.6561612411215</v>
      </c>
      <c r="CO181">
        <v>1890.8239345441573</v>
      </c>
      <c r="CP181">
        <v>578.72984951238345</v>
      </c>
      <c r="CQ181">
        <v>163.98327623487489</v>
      </c>
      <c r="CR181">
        <v>42.518668292313009</v>
      </c>
      <c r="CS181">
        <v>9.9329022953599999</v>
      </c>
      <c r="CT181">
        <v>2.0462638602741396</v>
      </c>
      <c r="CU181">
        <v>0.36003004638953551</v>
      </c>
      <c r="CV181">
        <v>5.1457044711997559E-2</v>
      </c>
      <c r="CW181">
        <v>5.4165310223155336E-3</v>
      </c>
      <c r="CX181">
        <v>3.3853318889472079E-4</v>
      </c>
    </row>
    <row r="182" spans="1:104">
      <c r="A182" s="5">
        <v>5</v>
      </c>
      <c r="B182">
        <f>6*proba5</f>
        <v>0.60000000000000009</v>
      </c>
      <c r="W182">
        <f t="array" ref="W182:CY182">$R$171:$CT$171*$B182</f>
        <v>472.9254016113282</v>
      </c>
      <c r="X182">
        <v>5990.3884204101578</v>
      </c>
      <c r="Y182">
        <v>39977.960616210949</v>
      </c>
      <c r="Z182">
        <v>189750.28247050787</v>
      </c>
      <c r="AA182">
        <v>721544.17694001028</v>
      </c>
      <c r="AB182">
        <v>2335635.5963622802</v>
      </c>
      <c r="AC182">
        <v>6670597.2525519272</v>
      </c>
      <c r="AD182">
        <v>17205360.048921313</v>
      </c>
      <c r="AE182">
        <v>40731216.786534555</v>
      </c>
      <c r="AF182">
        <v>89553450.226838678</v>
      </c>
      <c r="AG182">
        <v>184506089.62380522</v>
      </c>
      <c r="AH182">
        <v>358704933.38646007</v>
      </c>
      <c r="AI182">
        <v>661722336.29444194</v>
      </c>
      <c r="AJ182">
        <v>1163559945.7170587</v>
      </c>
      <c r="AK182">
        <v>1957482916.1088285</v>
      </c>
      <c r="AL182">
        <v>3160541416.2941952</v>
      </c>
      <c r="AM182">
        <v>4910540267.7489519</v>
      </c>
      <c r="AN182">
        <v>7358420732.5516434</v>
      </c>
      <c r="AO182">
        <v>10655530330.176632</v>
      </c>
      <c r="AP182">
        <v>14936068790.851362</v>
      </c>
      <c r="AQ182">
        <v>20296008668.577015</v>
      </c>
      <c r="AR182">
        <v>26770817509.274014</v>
      </c>
      <c r="AS182">
        <v>34315138833.705109</v>
      </c>
      <c r="AT182">
        <v>42787982139.30423</v>
      </c>
      <c r="AU182">
        <v>51946765920.672249</v>
      </c>
      <c r="AV182">
        <v>61452686219.903603</v>
      </c>
      <c r="AW182">
        <v>70888417739.082382</v>
      </c>
      <c r="AX182">
        <v>79787322007.905273</v>
      </c>
      <c r="AY182">
        <v>87671444696.545959</v>
      </c>
      <c r="AZ182">
        <v>94094000373.474731</v>
      </c>
      <c r="BA182">
        <v>98681085328.296768</v>
      </c>
      <c r="BB182">
        <v>101167231762.14142</v>
      </c>
      <c r="BC182">
        <v>101420176377.2579</v>
      </c>
      <c r="BD182">
        <v>99451726588.321121</v>
      </c>
      <c r="BE182">
        <v>95413603442.634811</v>
      </c>
      <c r="BF182">
        <v>89579259225.876465</v>
      </c>
      <c r="BG182">
        <v>82314538067.110229</v>
      </c>
      <c r="BH182">
        <v>74041371493.472412</v>
      </c>
      <c r="BI182">
        <v>65199289225.492035</v>
      </c>
      <c r="BJ182">
        <v>56209350992.99369</v>
      </c>
      <c r="BK182">
        <v>47444272463.125572</v>
      </c>
      <c r="BL182">
        <v>39207239508.007645</v>
      </c>
      <c r="BM182">
        <v>31720445878.369221</v>
      </c>
      <c r="BN182">
        <v>25123003943.309612</v>
      </c>
      <c r="BO182">
        <v>19476774302.792347</v>
      </c>
      <c r="BP182">
        <v>14777957805.921171</v>
      </c>
      <c r="BQ182">
        <v>10972025347.176527</v>
      </c>
      <c r="BR182">
        <v>7969680392.7494326</v>
      </c>
      <c r="BS182">
        <v>5661953793.790616</v>
      </c>
      <c r="BT182">
        <v>3933095602.7795796</v>
      </c>
      <c r="BU182">
        <v>2670530732.4638486</v>
      </c>
      <c r="BV182">
        <v>1771686736.0123112</v>
      </c>
      <c r="BW182">
        <v>1147919727.1942964</v>
      </c>
      <c r="BX182">
        <v>726032193.40439165</v>
      </c>
      <c r="BY182">
        <v>447999774.7641505</v>
      </c>
      <c r="BZ182">
        <v>269529019.95851207</v>
      </c>
      <c r="CA182">
        <v>157991800.54391119</v>
      </c>
      <c r="CB182">
        <v>90162018.523435518</v>
      </c>
      <c r="CC182">
        <v>50048403.886860095</v>
      </c>
      <c r="CD182">
        <v>26996346.128201459</v>
      </c>
      <c r="CE182">
        <v>14134648.004434247</v>
      </c>
      <c r="CF182">
        <v>7174402.9224245604</v>
      </c>
      <c r="CG182">
        <v>3525261.4476404949</v>
      </c>
      <c r="CH182">
        <v>1674179.8412038863</v>
      </c>
      <c r="CI182">
        <v>767043.15615378169</v>
      </c>
      <c r="CJ182">
        <v>338320.53535253688</v>
      </c>
      <c r="CK182">
        <v>143307.82062602567</v>
      </c>
      <c r="CL182">
        <v>58131.764417977465</v>
      </c>
      <c r="CM182">
        <v>22506.834374343736</v>
      </c>
      <c r="CN182">
        <v>8284.379957327079</v>
      </c>
      <c r="CO182">
        <v>2885.3280806205607</v>
      </c>
      <c r="CP182">
        <v>945.41196727207864</v>
      </c>
      <c r="CQ182">
        <v>289.36492475619173</v>
      </c>
      <c r="CR182">
        <v>81.991638117437446</v>
      </c>
      <c r="CS182">
        <v>21.259334146156505</v>
      </c>
      <c r="CT182">
        <v>4.96645114768</v>
      </c>
      <c r="CU182">
        <v>1.0231319301370698</v>
      </c>
      <c r="CV182">
        <v>0.18001502319476775</v>
      </c>
      <c r="CW182">
        <v>2.5728522355998779E-2</v>
      </c>
      <c r="CX182">
        <v>2.7082655111577668E-3</v>
      </c>
      <c r="CY182">
        <v>1.692665944473604E-4</v>
      </c>
    </row>
    <row r="183" spans="1:104">
      <c r="A183" s="5">
        <v>6</v>
      </c>
      <c r="B183">
        <f>6*proba6</f>
        <v>0.60000000000000009</v>
      </c>
      <c r="X183">
        <f t="array" ref="X183:CZ183">$R$171:$CT$171*$B183</f>
        <v>472.9254016113282</v>
      </c>
      <c r="Y183">
        <v>5990.3884204101578</v>
      </c>
      <c r="Z183">
        <v>39977.960616210949</v>
      </c>
      <c r="AA183">
        <v>189750.28247050787</v>
      </c>
      <c r="AB183">
        <v>721544.17694001028</v>
      </c>
      <c r="AC183">
        <v>2335635.5963622802</v>
      </c>
      <c r="AD183">
        <v>6670597.2525519272</v>
      </c>
      <c r="AE183">
        <v>17205360.048921313</v>
      </c>
      <c r="AF183">
        <v>40731216.786534555</v>
      </c>
      <c r="AG183">
        <v>89553450.226838678</v>
      </c>
      <c r="AH183">
        <v>184506089.62380522</v>
      </c>
      <c r="AI183">
        <v>358704933.38646007</v>
      </c>
      <c r="AJ183">
        <v>661722336.29444194</v>
      </c>
      <c r="AK183">
        <v>1163559945.7170587</v>
      </c>
      <c r="AL183">
        <v>1957482916.1088285</v>
      </c>
      <c r="AM183">
        <v>3160541416.2941952</v>
      </c>
      <c r="AN183">
        <v>4910540267.7489519</v>
      </c>
      <c r="AO183">
        <v>7358420732.5516434</v>
      </c>
      <c r="AP183">
        <v>10655530330.176632</v>
      </c>
      <c r="AQ183">
        <v>14936068790.851362</v>
      </c>
      <c r="AR183">
        <v>20296008668.577015</v>
      </c>
      <c r="AS183">
        <v>26770817509.274014</v>
      </c>
      <c r="AT183">
        <v>34315138833.705109</v>
      </c>
      <c r="AU183">
        <v>42787982139.30423</v>
      </c>
      <c r="AV183">
        <v>51946765920.672249</v>
      </c>
      <c r="AW183">
        <v>61452686219.903603</v>
      </c>
      <c r="AX183">
        <v>70888417739.082382</v>
      </c>
      <c r="AY183">
        <v>79787322007.905273</v>
      </c>
      <c r="AZ183">
        <v>87671444696.545959</v>
      </c>
      <c r="BA183">
        <v>94094000373.474731</v>
      </c>
      <c r="BB183">
        <v>98681085328.296768</v>
      </c>
      <c r="BC183">
        <v>101167231762.14142</v>
      </c>
      <c r="BD183">
        <v>101420176377.2579</v>
      </c>
      <c r="BE183">
        <v>99451726588.321121</v>
      </c>
      <c r="BF183">
        <v>95413603442.634811</v>
      </c>
      <c r="BG183">
        <v>89579259225.876465</v>
      </c>
      <c r="BH183">
        <v>82314538067.110229</v>
      </c>
      <c r="BI183">
        <v>74041371493.472412</v>
      </c>
      <c r="BJ183">
        <v>65199289225.492035</v>
      </c>
      <c r="BK183">
        <v>56209350992.99369</v>
      </c>
      <c r="BL183">
        <v>47444272463.125572</v>
      </c>
      <c r="BM183">
        <v>39207239508.007645</v>
      </c>
      <c r="BN183">
        <v>31720445878.369221</v>
      </c>
      <c r="BO183">
        <v>25123003943.309612</v>
      </c>
      <c r="BP183">
        <v>19476774302.792347</v>
      </c>
      <c r="BQ183">
        <v>14777957805.921171</v>
      </c>
      <c r="BR183">
        <v>10972025347.176527</v>
      </c>
      <c r="BS183">
        <v>7969680392.7494326</v>
      </c>
      <c r="BT183">
        <v>5661953793.790616</v>
      </c>
      <c r="BU183">
        <v>3933095602.7795796</v>
      </c>
      <c r="BV183">
        <v>2670530732.4638486</v>
      </c>
      <c r="BW183">
        <v>1771686736.0123112</v>
      </c>
      <c r="BX183">
        <v>1147919727.1942964</v>
      </c>
      <c r="BY183">
        <v>726032193.40439165</v>
      </c>
      <c r="BZ183">
        <v>447999774.7641505</v>
      </c>
      <c r="CA183">
        <v>269529019.95851207</v>
      </c>
      <c r="CB183">
        <v>157991800.54391119</v>
      </c>
      <c r="CC183">
        <v>90162018.523435518</v>
      </c>
      <c r="CD183">
        <v>50048403.886860095</v>
      </c>
      <c r="CE183">
        <v>26996346.128201459</v>
      </c>
      <c r="CF183">
        <v>14134648.004434247</v>
      </c>
      <c r="CG183">
        <v>7174402.9224245604</v>
      </c>
      <c r="CH183">
        <v>3525261.4476404949</v>
      </c>
      <c r="CI183">
        <v>1674179.8412038863</v>
      </c>
      <c r="CJ183">
        <v>767043.15615378169</v>
      </c>
      <c r="CK183">
        <v>338320.53535253688</v>
      </c>
      <c r="CL183">
        <v>143307.82062602567</v>
      </c>
      <c r="CM183">
        <v>58131.764417977465</v>
      </c>
      <c r="CN183">
        <v>22506.834374343736</v>
      </c>
      <c r="CO183">
        <v>8284.379957327079</v>
      </c>
      <c r="CP183">
        <v>2885.3280806205607</v>
      </c>
      <c r="CQ183">
        <v>945.41196727207864</v>
      </c>
      <c r="CR183">
        <v>289.36492475619173</v>
      </c>
      <c r="CS183">
        <v>81.991638117437446</v>
      </c>
      <c r="CT183">
        <v>21.259334146156505</v>
      </c>
      <c r="CU183">
        <v>4.96645114768</v>
      </c>
      <c r="CV183">
        <v>1.0231319301370698</v>
      </c>
      <c r="CW183">
        <v>0.18001502319476775</v>
      </c>
      <c r="CX183">
        <v>2.5728522355998779E-2</v>
      </c>
      <c r="CY183">
        <v>2.7082655111577668E-3</v>
      </c>
      <c r="CZ183">
        <v>1.692665944473604E-4</v>
      </c>
    </row>
    <row r="184" spans="1:104">
      <c r="A184" s="4">
        <f>SUM(C184:CZ184)</f>
        <v>16926659444736.02</v>
      </c>
      <c r="B184" s="3">
        <f>SUM(B178:B183)</f>
        <v>6</v>
      </c>
      <c r="S184" s="3">
        <f t="shared" ref="S184:AX184" si="27">SUM(S178:S183)</f>
        <v>1182.3135040283205</v>
      </c>
      <c r="T184" s="3">
        <f t="shared" si="27"/>
        <v>15921.821854248048</v>
      </c>
      <c r="U184" s="3">
        <f t="shared" si="27"/>
        <v>112635.06648376466</v>
      </c>
      <c r="V184" s="3">
        <f t="shared" si="27"/>
        <v>564263.0608425294</v>
      </c>
      <c r="W184" s="3">
        <f t="shared" si="27"/>
        <v>2255781.6504577897</v>
      </c>
      <c r="X184" s="3">
        <f t="shared" si="27"/>
        <v>7653222.003545925</v>
      </c>
      <c r="Y184" s="3">
        <f t="shared" si="27"/>
        <v>22855549.503492028</v>
      </c>
      <c r="Z184" s="3">
        <f t="shared" si="27"/>
        <v>61530864.618917286</v>
      </c>
      <c r="AA184" s="3">
        <f t="shared" si="27"/>
        <v>151827223.59514198</v>
      </c>
      <c r="AB184" s="3">
        <f t="shared" si="27"/>
        <v>347552473.49195391</v>
      </c>
      <c r="AC184" s="3">
        <f t="shared" si="27"/>
        <v>744885902.63974881</v>
      </c>
      <c r="AD184" s="3">
        <f t="shared" si="27"/>
        <v>1505443078.928561</v>
      </c>
      <c r="AE184" s="3">
        <f t="shared" si="27"/>
        <v>2885518319.2338653</v>
      </c>
      <c r="AF184" s="3">
        <f t="shared" si="27"/>
        <v>5269698783.2222033</v>
      </c>
      <c r="AG184" s="3">
        <f t="shared" si="27"/>
        <v>9204880092.7714157</v>
      </c>
      <c r="AH184" s="3">
        <f t="shared" si="27"/>
        <v>15428314987.127882</v>
      </c>
      <c r="AI184" s="3">
        <f t="shared" si="27"/>
        <v>24881205037.239029</v>
      </c>
      <c r="AJ184" s="3">
        <f t="shared" si="27"/>
        <v>38698192605.547455</v>
      </c>
      <c r="AK184" s="3">
        <f t="shared" si="27"/>
        <v>58163603386.582565</v>
      </c>
      <c r="AL184" s="3">
        <f t="shared" si="27"/>
        <v>84627968604.210052</v>
      </c>
      <c r="AM184" s="3">
        <f t="shared" si="27"/>
        <v>119383377897.55661</v>
      </c>
      <c r="AN184" s="3">
        <f t="shared" si="27"/>
        <v>163503185957.26996</v>
      </c>
      <c r="AO184" s="3">
        <f t="shared" si="27"/>
        <v>217659583750.1073</v>
      </c>
      <c r="AP184" s="3">
        <f t="shared" si="27"/>
        <v>281940075737.76379</v>
      </c>
      <c r="AQ184" s="3">
        <f t="shared" si="27"/>
        <v>355689299808.82312</v>
      </c>
      <c r="AR184" s="3">
        <f t="shared" si="27"/>
        <v>437404324445.32098</v>
      </c>
      <c r="AS184" s="3">
        <f t="shared" si="27"/>
        <v>524708486290.10907</v>
      </c>
      <c r="AT184" s="3">
        <f t="shared" si="27"/>
        <v>614420822642.13708</v>
      </c>
      <c r="AU184" s="3">
        <f t="shared" si="27"/>
        <v>702726002865.58264</v>
      </c>
      <c r="AV184" s="3">
        <f t="shared" si="27"/>
        <v>785435160957.3772</v>
      </c>
      <c r="AW184" s="3">
        <f t="shared" si="27"/>
        <v>858313629087.30676</v>
      </c>
      <c r="AX184" s="3">
        <f t="shared" si="27"/>
        <v>917439879762.23865</v>
      </c>
      <c r="AY184" s="3">
        <f t="shared" ref="AY184:CD184" si="28">SUM(AY178:AY183)</f>
        <v>959553299911.27344</v>
      </c>
      <c r="AZ184" s="3">
        <f t="shared" si="28"/>
        <v>982348132595.14502</v>
      </c>
      <c r="BA184" s="3">
        <f t="shared" si="28"/>
        <v>984677275575.17041</v>
      </c>
      <c r="BB184" s="3">
        <f t="shared" si="28"/>
        <v>966641614677.39636</v>
      </c>
      <c r="BC184" s="3">
        <f t="shared" si="28"/>
        <v>929556130099.52222</v>
      </c>
      <c r="BD184" s="3">
        <f t="shared" si="28"/>
        <v>875800503557.56494</v>
      </c>
      <c r="BE184" s="3">
        <f t="shared" si="28"/>
        <v>808576621634.04907</v>
      </c>
      <c r="BF184" s="3">
        <f t="shared" si="28"/>
        <v>731605951976.40857</v>
      </c>
      <c r="BG184" s="3">
        <f t="shared" si="28"/>
        <v>648804857261.97083</v>
      </c>
      <c r="BH184" s="3">
        <f t="shared" si="28"/>
        <v>563975158197.32739</v>
      </c>
      <c r="BI184" s="3">
        <f t="shared" si="28"/>
        <v>480541365111.57849</v>
      </c>
      <c r="BJ184" s="3">
        <f t="shared" si="28"/>
        <v>401356446021.76086</v>
      </c>
      <c r="BK184" s="3">
        <f t="shared" si="28"/>
        <v>328586714933.28845</v>
      </c>
      <c r="BL184" s="3">
        <f t="shared" si="28"/>
        <v>263675352763.22366</v>
      </c>
      <c r="BM184" s="3">
        <f t="shared" si="28"/>
        <v>207374833706.96826</v>
      </c>
      <c r="BN184" s="3">
        <f t="shared" si="28"/>
        <v>159832186812.37192</v>
      </c>
      <c r="BO184" s="3">
        <f t="shared" si="28"/>
        <v>120707977148.68449</v>
      </c>
      <c r="BP184" s="3">
        <f t="shared" si="28"/>
        <v>89309949986.720901</v>
      </c>
      <c r="BQ184" s="3">
        <f t="shared" si="28"/>
        <v>64724792666.001266</v>
      </c>
      <c r="BR184" s="3">
        <f t="shared" si="28"/>
        <v>45935535036.63504</v>
      </c>
      <c r="BS184" s="3">
        <f t="shared" si="28"/>
        <v>31916794280.80534</v>
      </c>
      <c r="BT184" s="3">
        <f t="shared" si="28"/>
        <v>21704560903.415928</v>
      </c>
      <c r="BU184" s="3">
        <f t="shared" si="28"/>
        <v>14440943221.778652</v>
      </c>
      <c r="BV184" s="3">
        <f t="shared" si="28"/>
        <v>9396927312.3959198</v>
      </c>
      <c r="BW184" s="3">
        <f t="shared" si="28"/>
        <v>5977708053.4384184</v>
      </c>
      <c r="BX184" s="3">
        <f t="shared" si="28"/>
        <v>3715633647.4611683</v>
      </c>
      <c r="BY184" s="3">
        <f t="shared" si="28"/>
        <v>2255522755.6654544</v>
      </c>
      <c r="BZ184" s="3">
        <f t="shared" si="28"/>
        <v>1336343096.689862</v>
      </c>
      <c r="CA184" s="3">
        <f t="shared" si="28"/>
        <v>772246775.64707303</v>
      </c>
      <c r="CB184" s="3">
        <f t="shared" si="28"/>
        <v>434950449.34829903</v>
      </c>
      <c r="CC184" s="3">
        <f t="shared" si="28"/>
        <v>238567046.13730025</v>
      </c>
      <c r="CD184" s="3">
        <f t="shared" si="28"/>
        <v>127311622.90585759</v>
      </c>
      <c r="CE184" s="3">
        <f t="shared" ref="CE184:DJ184" si="29">SUM(CE178:CE183)</f>
        <v>66033659.721737787</v>
      </c>
      <c r="CF184" s="3">
        <f t="shared" si="29"/>
        <v>33250731.23463453</v>
      </c>
      <c r="CG184" s="3">
        <f t="shared" si="29"/>
        <v>16233499.408973638</v>
      </c>
      <c r="CH184" s="3">
        <f t="shared" si="29"/>
        <v>7672953.4564777445</v>
      </c>
      <c r="CI184" s="3">
        <f t="shared" si="29"/>
        <v>3505356.4137735944</v>
      </c>
      <c r="CJ184" s="3">
        <f t="shared" si="29"/>
        <v>1544901.5980273411</v>
      </c>
      <c r="CK184" s="3">
        <f t="shared" si="29"/>
        <v>655434.21649223869</v>
      </c>
      <c r="CL184" s="3">
        <f t="shared" si="29"/>
        <v>267014.00980810256</v>
      </c>
      <c r="CM184" s="3">
        <f t="shared" si="29"/>
        <v>104149.58707434084</v>
      </c>
      <c r="CN184" s="3">
        <f t="shared" si="29"/>
        <v>38763.697388626031</v>
      </c>
      <c r="CO184" s="3">
        <f t="shared" si="29"/>
        <v>13711.71097122635</v>
      </c>
      <c r="CP184" s="3">
        <f t="shared" si="29"/>
        <v>4587.3921507426921</v>
      </c>
      <c r="CQ184" s="3">
        <f t="shared" si="29"/>
        <v>1443.1399016030828</v>
      </c>
      <c r="CR184" s="3">
        <f t="shared" si="29"/>
        <v>423.82120930572324</v>
      </c>
      <c r="CS184" s="3">
        <f t="shared" si="29"/>
        <v>115.14292380643909</v>
      </c>
      <c r="CT184" s="3">
        <f t="shared" si="29"/>
        <v>28.600299397392689</v>
      </c>
      <c r="CU184" s="3">
        <f t="shared" si="29"/>
        <v>6.3940456052490369</v>
      </c>
      <c r="CV184" s="3">
        <f t="shared" si="29"/>
        <v>1.2590049294994665</v>
      </c>
      <c r="CW184" s="3">
        <f t="shared" si="29"/>
        <v>0.2114139764647531</v>
      </c>
      <c r="CX184" s="3">
        <f t="shared" si="29"/>
        <v>2.8775321056051267E-2</v>
      </c>
      <c r="CY184" s="3">
        <f t="shared" si="29"/>
        <v>2.877532105605127E-3</v>
      </c>
      <c r="CZ184" s="3">
        <f t="shared" si="29"/>
        <v>1.692665944473604E-4</v>
      </c>
    </row>
    <row r="186" spans="1:104">
      <c r="A186" t="str">
        <f>"Proba &gt;=" &amp; sommeSouhaitee</f>
        <v>Proba &gt;=60</v>
      </c>
    </row>
    <row r="187" spans="1:104">
      <c r="A187" t="s">
        <v>25</v>
      </c>
    </row>
    <row r="188" spans="1:104">
      <c r="A188" s="11">
        <f>SUMIF($C$1:$DA$1,"&gt;="&amp;sommeSouhaitee,C184:XFD184)/A184</f>
        <v>0.10480216907619473</v>
      </c>
    </row>
  </sheetData>
  <sheetProtection sheet="1" objects="1" scenarios="1" selectLockedCells="1" selectUn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DATA</vt:lpstr>
      <vt:lpstr>d3d9x</vt:lpstr>
      <vt:lpstr>MFerrand</vt:lpstr>
      <vt:lpstr>proba1</vt:lpstr>
      <vt:lpstr>proba2</vt:lpstr>
      <vt:lpstr>proba3</vt:lpstr>
      <vt:lpstr>proba4</vt:lpstr>
      <vt:lpstr>proba5</vt:lpstr>
      <vt:lpstr>proba6</vt:lpstr>
      <vt:lpstr>sommeSouhaitee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2016-01-30T10:23:34Z</dcterms:created>
  <dcterms:modified xsi:type="dcterms:W3CDTF">2016-02-01T10:18:01Z</dcterms:modified>
</cp:coreProperties>
</file>