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122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S6" i="1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5"/>
</calcChain>
</file>

<file path=xl/sharedStrings.xml><?xml version="1.0" encoding="utf-8"?>
<sst xmlns="http://schemas.openxmlformats.org/spreadsheetml/2006/main" count="164" uniqueCount="64">
  <si>
    <t>COMMISSION SUR VIREMENT PERCUS</t>
  </si>
  <si>
    <t>COMMISSION SUR VIREMENT PREVUES</t>
  </si>
  <si>
    <t>ECART</t>
  </si>
  <si>
    <t>DATE</t>
  </si>
  <si>
    <t>COMPTE</t>
  </si>
  <si>
    <t>INTITULE</t>
  </si>
  <si>
    <t>LIBELLE</t>
  </si>
  <si>
    <t>CREDIT</t>
  </si>
  <si>
    <t>FTC</t>
  </si>
  <si>
    <t>TVA/FTC</t>
  </si>
  <si>
    <t>FCGS</t>
  </si>
  <si>
    <t>CMG</t>
  </si>
  <si>
    <t>RENAVOICE</t>
  </si>
  <si>
    <t>EAC</t>
  </si>
  <si>
    <t>0418432230J</t>
  </si>
  <si>
    <t>NTSAMA BOUNOUGOU HERMAN</t>
  </si>
  <si>
    <t>VIREMENT PENSION CNPS MIMBOMAN JANVIER 2015</t>
  </si>
  <si>
    <t>[300-500]</t>
  </si>
  <si>
    <t>[0,5-1]%</t>
  </si>
  <si>
    <t>FACULTATIF</t>
  </si>
  <si>
    <t>BON</t>
  </si>
  <si>
    <t>0403862230R</t>
  </si>
  <si>
    <t>ANDJA NKONDA ERNEST</t>
  </si>
  <si>
    <t>VIREMENT PENSION CNPS MVOG MBI JANVIER 2015</t>
  </si>
  <si>
    <t>RAS</t>
  </si>
  <si>
    <t>0421433230I</t>
  </si>
  <si>
    <t>ATEBA NEE MBENA GEORGETTE HENRIETTE</t>
  </si>
  <si>
    <t>VIREMENT PENSION CNPS MESSASSI JANVIER 2015</t>
  </si>
  <si>
    <t>0418528230V</t>
  </si>
  <si>
    <t xml:space="preserve">ESSIANA GENEVIEVE </t>
  </si>
  <si>
    <t>VIREMENT PENSION CNPS HOTEL DE VILLE JANVIER 2015</t>
  </si>
  <si>
    <t>0421525230H</t>
  </si>
  <si>
    <t>ANS NEE KOSSIONO M HENRIETTE</t>
  </si>
  <si>
    <t>0418524230I</t>
  </si>
  <si>
    <t xml:space="preserve">EKOUNDA </t>
  </si>
  <si>
    <t>0418552230U</t>
  </si>
  <si>
    <t>MBANI ONANA MARIE LOUISE</t>
  </si>
  <si>
    <t>0418572230X</t>
  </si>
  <si>
    <t>NYECK NEE NGO NDEBI MADELEINE</t>
  </si>
  <si>
    <t>0418539230M</t>
  </si>
  <si>
    <t>KAMEN ABEL GASTON</t>
  </si>
  <si>
    <t>0418579230T</t>
  </si>
  <si>
    <t>OTSE EBOLO GREGOIRE</t>
  </si>
  <si>
    <t>0421522300T</t>
  </si>
  <si>
    <t>BEGOUDE NEE ASSIENE SERAPHINE</t>
  </si>
  <si>
    <t>0421523230B</t>
  </si>
  <si>
    <t>BEGOUDE NEE BITEGA ESSENGUE RUPHIN</t>
  </si>
  <si>
    <t>0421406230A</t>
  </si>
  <si>
    <t>NGO IKOUMBA HOMBA LYDIE</t>
  </si>
  <si>
    <t>0421408230G</t>
  </si>
  <si>
    <t>FONKWA NEE TCHEMEHUI  CHRISTINE</t>
  </si>
  <si>
    <t>0403411230Q</t>
  </si>
  <si>
    <t xml:space="preserve">BIKOULA BELINGA </t>
  </si>
  <si>
    <t>0421520230S</t>
  </si>
  <si>
    <t>ONAMBELE NEE NGAH NO MARIE BERNADETTE</t>
  </si>
  <si>
    <t>0418459230I</t>
  </si>
  <si>
    <t>BENKEU MBIATCHO ROSE</t>
  </si>
  <si>
    <t>0422679230M</t>
  </si>
  <si>
    <t xml:space="preserve">DANG EKOUNOU  ESTHER </t>
  </si>
  <si>
    <t>0421377230U</t>
  </si>
  <si>
    <t>ELOUNA ZACHARIE</t>
  </si>
  <si>
    <t>VIREMENT PENSION CNPS MELEN JANVIER 2015</t>
  </si>
  <si>
    <t>0418532230R</t>
  </si>
  <si>
    <t>FEKOA EZEKIEL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</si>
</sst>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3" fontId="2" fillId="0" borderId="0" xfId="0" applyNumberFormat="1" applyFont="1"/>
    <xf numFmtId="3" fontId="0" fillId="0" borderId="0" xfId="0" applyNumberFormat="1"/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B24"/>
  <sheetViews>
    <sheetView tabSelected="1" zoomScale="80" zoomScaleNormal="80" workbookViewId="0">
      <selection activeCell="J15" sqref="J14:J15"/>
    </sheetView>
  </sheetViews>
  <sheetFormatPr baseColWidth="10" defaultRowHeight="15"/>
  <sheetData>
    <row r="3" spans="1:54" ht="15.75">
      <c r="A3" s="1"/>
      <c r="B3" s="1"/>
      <c r="C3" s="1"/>
      <c r="D3" s="1"/>
      <c r="E3" s="1"/>
      <c r="F3" s="12" t="s">
        <v>0</v>
      </c>
      <c r="G3" s="12"/>
      <c r="H3" s="12"/>
      <c r="I3" s="12"/>
      <c r="J3" s="12"/>
      <c r="K3" s="12"/>
      <c r="L3" s="12" t="s">
        <v>1</v>
      </c>
      <c r="M3" s="12"/>
      <c r="N3" s="12"/>
      <c r="O3" s="12"/>
      <c r="P3" s="12"/>
      <c r="Q3" s="12" t="s">
        <v>2</v>
      </c>
      <c r="R3" s="12"/>
      <c r="S3" s="12"/>
      <c r="T3" s="12"/>
      <c r="U3" s="12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5.75">
      <c r="A4" s="3" t="s">
        <v>3</v>
      </c>
      <c r="B4" s="2" t="s">
        <v>4</v>
      </c>
      <c r="C4" s="2" t="s">
        <v>5</v>
      </c>
      <c r="D4" s="2" t="s">
        <v>6</v>
      </c>
      <c r="E4" s="5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9" t="s">
        <v>8</v>
      </c>
      <c r="M4" s="7" t="s">
        <v>10</v>
      </c>
      <c r="N4" s="7" t="s">
        <v>11</v>
      </c>
      <c r="O4" s="7" t="s">
        <v>12</v>
      </c>
      <c r="P4" s="7" t="s">
        <v>13</v>
      </c>
      <c r="Q4" s="9" t="s">
        <v>8</v>
      </c>
      <c r="R4" s="7" t="s">
        <v>10</v>
      </c>
      <c r="S4" s="7" t="s">
        <v>11</v>
      </c>
      <c r="T4" s="7" t="s">
        <v>12</v>
      </c>
      <c r="U4" s="7" t="s">
        <v>13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>
      <c r="A5" s="4">
        <v>42038</v>
      </c>
      <c r="B5" s="1" t="s">
        <v>14</v>
      </c>
      <c r="C5" s="1" t="s">
        <v>15</v>
      </c>
      <c r="D5" s="1" t="s">
        <v>16</v>
      </c>
      <c r="E5" s="6">
        <v>7698</v>
      </c>
      <c r="F5" s="6">
        <v>500</v>
      </c>
      <c r="G5" s="6">
        <v>96.25</v>
      </c>
      <c r="H5" s="6">
        <v>200</v>
      </c>
      <c r="I5" s="6">
        <v>38</v>
      </c>
      <c r="J5" s="6">
        <v>0</v>
      </c>
      <c r="K5" s="6">
        <v>115</v>
      </c>
      <c r="L5" s="10" t="s">
        <v>17</v>
      </c>
      <c r="M5" s="6">
        <v>75</v>
      </c>
      <c r="N5" s="8" t="s">
        <v>18</v>
      </c>
      <c r="O5" s="6">
        <v>200</v>
      </c>
      <c r="P5" s="8" t="s">
        <v>19</v>
      </c>
      <c r="Q5" s="11" t="str">
        <f>IF(OR(F5&gt;=300,F5&gt;500),"BON","MAUVAIS")</f>
        <v>BON</v>
      </c>
      <c r="R5" s="8">
        <v>-125</v>
      </c>
      <c r="S5" s="11" t="str">
        <f>IF(OR(I5=E5*0.005,I5=E5*0.01,ROUNDUP(E5*0.005,0),ROUNDUP(E5*0.01,0)),"BON","MAUVAIS")</f>
        <v>BON</v>
      </c>
      <c r="T5" s="8">
        <v>200</v>
      </c>
      <c r="U5" s="8" t="s">
        <v>20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>
      <c r="A6" s="4">
        <v>42038</v>
      </c>
      <c r="B6" s="1" t="s">
        <v>21</v>
      </c>
      <c r="C6" s="1" t="s">
        <v>22</v>
      </c>
      <c r="D6" s="1" t="s">
        <v>23</v>
      </c>
      <c r="E6" s="6">
        <v>7983</v>
      </c>
      <c r="F6" s="6">
        <v>500</v>
      </c>
      <c r="G6" s="6">
        <v>96.25</v>
      </c>
      <c r="H6" s="6">
        <v>0</v>
      </c>
      <c r="I6" s="6">
        <v>39</v>
      </c>
      <c r="J6" s="6">
        <v>0</v>
      </c>
      <c r="K6" s="6">
        <v>0</v>
      </c>
      <c r="L6" s="10" t="s">
        <v>17</v>
      </c>
      <c r="M6" s="6">
        <v>75</v>
      </c>
      <c r="N6" s="8" t="s">
        <v>18</v>
      </c>
      <c r="O6" s="6">
        <v>200</v>
      </c>
      <c r="P6" s="8" t="s">
        <v>19</v>
      </c>
      <c r="Q6" s="11" t="str">
        <f t="shared" ref="Q6:Q24" si="0">IF(OR(F6&gt;=300,F6&gt;500),"BON","MAUVAIS")</f>
        <v>BON</v>
      </c>
      <c r="R6" s="8">
        <v>75</v>
      </c>
      <c r="S6" s="11" t="str">
        <f t="shared" ref="S6:S24" si="1">IF(OR(I6=E6*0.005,I6=E6*0.01,ROUNDUP(E6*0.005,0),ROUNDUP(E6*0.01,0)),"BON","MAUVAIS")</f>
        <v>BON</v>
      </c>
      <c r="T6" s="8">
        <v>200</v>
      </c>
      <c r="U6" s="8" t="s">
        <v>24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>
      <c r="A7" s="4">
        <v>42038</v>
      </c>
      <c r="B7" s="1" t="s">
        <v>25</v>
      </c>
      <c r="C7" s="1" t="s">
        <v>26</v>
      </c>
      <c r="D7" s="1" t="s">
        <v>27</v>
      </c>
      <c r="E7" s="6">
        <v>8050</v>
      </c>
      <c r="F7" s="6">
        <v>500</v>
      </c>
      <c r="G7" s="6">
        <v>96.25</v>
      </c>
      <c r="H7" s="6">
        <v>200</v>
      </c>
      <c r="I7" s="6">
        <v>41</v>
      </c>
      <c r="J7" s="6">
        <v>0</v>
      </c>
      <c r="K7" s="6">
        <v>115</v>
      </c>
      <c r="L7" s="10" t="s">
        <v>17</v>
      </c>
      <c r="M7" s="6">
        <v>75</v>
      </c>
      <c r="N7" s="8" t="s">
        <v>18</v>
      </c>
      <c r="O7" s="6">
        <v>200</v>
      </c>
      <c r="P7" s="8" t="s">
        <v>19</v>
      </c>
      <c r="Q7" s="11" t="str">
        <f t="shared" si="0"/>
        <v>BON</v>
      </c>
      <c r="R7" s="8">
        <v>-125</v>
      </c>
      <c r="S7" s="11" t="str">
        <f t="shared" si="1"/>
        <v>BON</v>
      </c>
      <c r="T7" s="8">
        <v>200</v>
      </c>
      <c r="U7" s="8" t="s">
        <v>20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4">
      <c r="A8" s="4">
        <v>42038</v>
      </c>
      <c r="B8" s="1" t="s">
        <v>28</v>
      </c>
      <c r="C8" s="1" t="s">
        <v>29</v>
      </c>
      <c r="D8" s="1" t="s">
        <v>30</v>
      </c>
      <c r="E8" s="6">
        <v>8250</v>
      </c>
      <c r="F8" s="6">
        <v>500</v>
      </c>
      <c r="G8" s="6">
        <v>96.25</v>
      </c>
      <c r="H8" s="6">
        <v>200</v>
      </c>
      <c r="I8" s="6">
        <v>42</v>
      </c>
      <c r="J8" s="6">
        <v>0</v>
      </c>
      <c r="K8" s="6">
        <v>115</v>
      </c>
      <c r="L8" s="10" t="s">
        <v>17</v>
      </c>
      <c r="M8" s="6">
        <v>75</v>
      </c>
      <c r="N8" s="8" t="s">
        <v>18</v>
      </c>
      <c r="O8" s="6">
        <v>200</v>
      </c>
      <c r="P8" s="8" t="s">
        <v>19</v>
      </c>
      <c r="Q8" s="11" t="str">
        <f t="shared" si="0"/>
        <v>BON</v>
      </c>
      <c r="R8" s="8">
        <v>-125</v>
      </c>
      <c r="S8" s="11" t="str">
        <f t="shared" si="1"/>
        <v>BON</v>
      </c>
      <c r="T8" s="8">
        <v>200</v>
      </c>
      <c r="U8" s="8" t="s">
        <v>20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>
      <c r="A9" s="4">
        <v>42038</v>
      </c>
      <c r="B9" s="1" t="s">
        <v>31</v>
      </c>
      <c r="C9" s="1" t="s">
        <v>32</v>
      </c>
      <c r="D9" s="1" t="s">
        <v>27</v>
      </c>
      <c r="E9" s="6">
        <v>8728</v>
      </c>
      <c r="F9" s="6">
        <v>250</v>
      </c>
      <c r="G9" s="6">
        <v>96.25</v>
      </c>
      <c r="H9" s="6">
        <v>200</v>
      </c>
      <c r="I9" s="6">
        <v>44</v>
      </c>
      <c r="J9" s="6">
        <v>0</v>
      </c>
      <c r="K9" s="6">
        <v>115</v>
      </c>
      <c r="L9" s="10" t="s">
        <v>17</v>
      </c>
      <c r="M9" s="6">
        <v>75</v>
      </c>
      <c r="N9" s="8" t="s">
        <v>18</v>
      </c>
      <c r="O9" s="6">
        <v>200</v>
      </c>
      <c r="P9" s="8" t="s">
        <v>19</v>
      </c>
      <c r="Q9" s="11" t="str">
        <f t="shared" si="0"/>
        <v>MAUVAIS</v>
      </c>
      <c r="R9" s="8">
        <v>-125</v>
      </c>
      <c r="S9" s="11" t="str">
        <f t="shared" si="1"/>
        <v>BON</v>
      </c>
      <c r="T9" s="8">
        <v>200</v>
      </c>
      <c r="U9" s="8" t="s">
        <v>20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>
      <c r="A10" s="4">
        <v>42038</v>
      </c>
      <c r="B10" s="1" t="s">
        <v>33</v>
      </c>
      <c r="C10" s="1" t="s">
        <v>34</v>
      </c>
      <c r="D10" s="1" t="s">
        <v>30</v>
      </c>
      <c r="E10" s="6">
        <v>10893</v>
      </c>
      <c r="F10" s="6">
        <v>500</v>
      </c>
      <c r="G10" s="6">
        <v>96.25</v>
      </c>
      <c r="H10" s="6">
        <v>200</v>
      </c>
      <c r="I10" s="13">
        <v>44</v>
      </c>
      <c r="J10" s="6">
        <v>0</v>
      </c>
      <c r="K10" s="6">
        <v>115</v>
      </c>
      <c r="L10" s="10" t="s">
        <v>17</v>
      </c>
      <c r="M10" s="6">
        <v>75</v>
      </c>
      <c r="N10" s="8" t="s">
        <v>18</v>
      </c>
      <c r="O10" s="6">
        <v>200</v>
      </c>
      <c r="P10" s="8" t="s">
        <v>19</v>
      </c>
      <c r="Q10" s="11" t="str">
        <f t="shared" si="0"/>
        <v>BON</v>
      </c>
      <c r="R10" s="8">
        <v>-125</v>
      </c>
      <c r="S10" s="11" t="str">
        <f t="shared" si="1"/>
        <v>BON</v>
      </c>
      <c r="T10" s="8">
        <v>200</v>
      </c>
      <c r="U10" s="8" t="s">
        <v>20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>
      <c r="A11" s="4">
        <v>42038</v>
      </c>
      <c r="B11" s="1" t="s">
        <v>35</v>
      </c>
      <c r="C11" s="1" t="s">
        <v>36</v>
      </c>
      <c r="D11" s="1" t="s">
        <v>30</v>
      </c>
      <c r="E11" s="6">
        <v>11137</v>
      </c>
      <c r="F11" s="6">
        <v>500</v>
      </c>
      <c r="G11" s="6">
        <v>96.25</v>
      </c>
      <c r="H11" s="6">
        <v>200</v>
      </c>
      <c r="I11" s="6">
        <v>56</v>
      </c>
      <c r="J11" s="6">
        <v>0</v>
      </c>
      <c r="K11" s="6">
        <v>115</v>
      </c>
      <c r="L11" s="10" t="s">
        <v>17</v>
      </c>
      <c r="M11" s="6">
        <v>75</v>
      </c>
      <c r="N11" s="8" t="s">
        <v>18</v>
      </c>
      <c r="O11" s="6">
        <v>200</v>
      </c>
      <c r="P11" s="8" t="s">
        <v>19</v>
      </c>
      <c r="Q11" s="11" t="str">
        <f t="shared" si="0"/>
        <v>BON</v>
      </c>
      <c r="R11" s="8">
        <v>-125</v>
      </c>
      <c r="S11" s="11" t="str">
        <f t="shared" si="1"/>
        <v>BON</v>
      </c>
      <c r="T11" s="8">
        <v>200</v>
      </c>
      <c r="U11" s="8" t="s">
        <v>20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>
      <c r="A12" s="4">
        <v>42038</v>
      </c>
      <c r="B12" s="1" t="s">
        <v>37</v>
      </c>
      <c r="C12" s="1" t="s">
        <v>38</v>
      </c>
      <c r="D12" s="1" t="s">
        <v>30</v>
      </c>
      <c r="E12" s="6">
        <v>11166</v>
      </c>
      <c r="F12" s="6">
        <v>300</v>
      </c>
      <c r="G12" s="6">
        <v>96.25</v>
      </c>
      <c r="H12" s="6">
        <v>200</v>
      </c>
      <c r="I12" s="6">
        <v>56</v>
      </c>
      <c r="J12" s="6">
        <v>0</v>
      </c>
      <c r="K12" s="6">
        <v>115</v>
      </c>
      <c r="L12" s="10" t="s">
        <v>17</v>
      </c>
      <c r="M12" s="6">
        <v>75</v>
      </c>
      <c r="N12" s="8" t="s">
        <v>18</v>
      </c>
      <c r="O12" s="6">
        <v>200</v>
      </c>
      <c r="P12" s="8" t="s">
        <v>19</v>
      </c>
      <c r="Q12" s="11" t="str">
        <f t="shared" si="0"/>
        <v>BON</v>
      </c>
      <c r="R12" s="8">
        <v>-125</v>
      </c>
      <c r="S12" s="11" t="str">
        <f t="shared" si="1"/>
        <v>BON</v>
      </c>
      <c r="T12" s="8">
        <v>200</v>
      </c>
      <c r="U12" s="8" t="s">
        <v>20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>
      <c r="A13" s="4">
        <v>42038</v>
      </c>
      <c r="B13" s="1" t="s">
        <v>39</v>
      </c>
      <c r="C13" s="1" t="s">
        <v>40</v>
      </c>
      <c r="D13" s="1" t="s">
        <v>30</v>
      </c>
      <c r="E13" s="6">
        <v>11800</v>
      </c>
      <c r="F13" s="6">
        <v>500</v>
      </c>
      <c r="G13" s="6">
        <v>96.25</v>
      </c>
      <c r="H13" s="6">
        <v>200</v>
      </c>
      <c r="I13" s="6">
        <v>59</v>
      </c>
      <c r="J13" s="6">
        <v>0</v>
      </c>
      <c r="K13" s="6">
        <v>115</v>
      </c>
      <c r="L13" s="10" t="s">
        <v>17</v>
      </c>
      <c r="M13" s="6">
        <v>75</v>
      </c>
      <c r="N13" s="8" t="s">
        <v>18</v>
      </c>
      <c r="O13" s="6">
        <v>200</v>
      </c>
      <c r="P13" s="8" t="s">
        <v>19</v>
      </c>
      <c r="Q13" s="11" t="str">
        <f t="shared" si="0"/>
        <v>BON</v>
      </c>
      <c r="R13" s="8">
        <v>-125</v>
      </c>
      <c r="S13" s="11" t="str">
        <f t="shared" si="1"/>
        <v>BON</v>
      </c>
      <c r="T13" s="8">
        <v>200</v>
      </c>
      <c r="U13" s="8" t="s">
        <v>20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>
      <c r="A14" s="4">
        <v>42038</v>
      </c>
      <c r="B14" s="1" t="s">
        <v>41</v>
      </c>
      <c r="C14" s="1" t="s">
        <v>42</v>
      </c>
      <c r="D14" s="1" t="s">
        <v>30</v>
      </c>
      <c r="E14" s="6">
        <v>12400</v>
      </c>
      <c r="F14" s="6">
        <v>500</v>
      </c>
      <c r="G14" s="6">
        <v>96.25</v>
      </c>
      <c r="H14" s="6">
        <v>200</v>
      </c>
      <c r="I14" s="6">
        <v>62</v>
      </c>
      <c r="J14" s="6">
        <v>0</v>
      </c>
      <c r="K14" s="6">
        <v>115</v>
      </c>
      <c r="L14" s="10" t="s">
        <v>17</v>
      </c>
      <c r="M14" s="6">
        <v>75</v>
      </c>
      <c r="N14" s="8" t="s">
        <v>18</v>
      </c>
      <c r="O14" s="6">
        <v>200</v>
      </c>
      <c r="P14" s="8" t="s">
        <v>19</v>
      </c>
      <c r="Q14" s="11" t="str">
        <f t="shared" si="0"/>
        <v>BON</v>
      </c>
      <c r="R14" s="8">
        <v>-125</v>
      </c>
      <c r="S14" s="11" t="str">
        <f t="shared" si="1"/>
        <v>BON</v>
      </c>
      <c r="T14" s="8">
        <v>200</v>
      </c>
      <c r="U14" s="8" t="s">
        <v>20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>
      <c r="A15" s="4">
        <v>42038</v>
      </c>
      <c r="B15" s="1" t="s">
        <v>43</v>
      </c>
      <c r="C15" s="1" t="s">
        <v>44</v>
      </c>
      <c r="D15" s="1" t="s">
        <v>27</v>
      </c>
      <c r="E15" s="6">
        <v>12791</v>
      </c>
      <c r="F15" s="6">
        <v>1000</v>
      </c>
      <c r="G15" s="6">
        <v>96.25</v>
      </c>
      <c r="H15" s="6">
        <v>200</v>
      </c>
      <c r="I15" s="6">
        <v>128</v>
      </c>
      <c r="J15" s="6">
        <v>0</v>
      </c>
      <c r="K15" s="6">
        <v>115</v>
      </c>
      <c r="L15" s="10" t="s">
        <v>17</v>
      </c>
      <c r="M15" s="6">
        <v>75</v>
      </c>
      <c r="N15" s="8" t="s">
        <v>18</v>
      </c>
      <c r="O15" s="6">
        <v>200</v>
      </c>
      <c r="P15" s="8" t="s">
        <v>19</v>
      </c>
      <c r="Q15" s="11" t="str">
        <f t="shared" si="0"/>
        <v>BON</v>
      </c>
      <c r="R15" s="8">
        <v>-125</v>
      </c>
      <c r="S15" s="11" t="str">
        <f t="shared" si="1"/>
        <v>BON</v>
      </c>
      <c r="T15" s="8">
        <v>200</v>
      </c>
      <c r="U15" s="8" t="s">
        <v>20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>
      <c r="A16" s="4">
        <v>42038</v>
      </c>
      <c r="B16" s="1" t="s">
        <v>45</v>
      </c>
      <c r="C16" s="1" t="s">
        <v>46</v>
      </c>
      <c r="D16" s="1" t="s">
        <v>27</v>
      </c>
      <c r="E16" s="6">
        <v>12791</v>
      </c>
      <c r="F16" s="6">
        <v>500</v>
      </c>
      <c r="G16" s="6">
        <v>96.25</v>
      </c>
      <c r="H16" s="6">
        <v>200</v>
      </c>
      <c r="I16" s="6">
        <v>64</v>
      </c>
      <c r="J16" s="6">
        <v>0</v>
      </c>
      <c r="K16" s="6">
        <v>115</v>
      </c>
      <c r="L16" s="10" t="s">
        <v>17</v>
      </c>
      <c r="M16" s="6">
        <v>75</v>
      </c>
      <c r="N16" s="8" t="s">
        <v>18</v>
      </c>
      <c r="O16" s="6">
        <v>200</v>
      </c>
      <c r="P16" s="8" t="s">
        <v>19</v>
      </c>
      <c r="Q16" s="11" t="str">
        <f t="shared" si="0"/>
        <v>BON</v>
      </c>
      <c r="R16" s="8">
        <v>-125</v>
      </c>
      <c r="S16" s="11" t="str">
        <f t="shared" si="1"/>
        <v>BON</v>
      </c>
      <c r="T16" s="8">
        <v>200</v>
      </c>
      <c r="U16" s="8" t="s">
        <v>20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21">
      <c r="A17" s="4">
        <v>42038</v>
      </c>
      <c r="B17" s="1" t="s">
        <v>47</v>
      </c>
      <c r="C17" s="1" t="s">
        <v>48</v>
      </c>
      <c r="D17" s="1" t="s">
        <v>27</v>
      </c>
      <c r="E17" s="6">
        <v>13401</v>
      </c>
      <c r="F17" s="6">
        <v>500</v>
      </c>
      <c r="G17" s="6">
        <v>96.25</v>
      </c>
      <c r="H17" s="6">
        <v>200</v>
      </c>
      <c r="I17" s="6">
        <v>65</v>
      </c>
      <c r="J17" s="6">
        <v>0</v>
      </c>
      <c r="K17" s="6">
        <v>115</v>
      </c>
      <c r="L17" s="10" t="s">
        <v>17</v>
      </c>
      <c r="M17" s="6">
        <v>75</v>
      </c>
      <c r="N17" s="8" t="s">
        <v>18</v>
      </c>
      <c r="O17" s="6">
        <v>200</v>
      </c>
      <c r="P17" s="8" t="s">
        <v>19</v>
      </c>
      <c r="Q17" s="11" t="str">
        <f t="shared" si="0"/>
        <v>BON</v>
      </c>
      <c r="R17" s="8">
        <v>-125</v>
      </c>
      <c r="S17" s="11" t="str">
        <f t="shared" si="1"/>
        <v>BON</v>
      </c>
      <c r="T17" s="8">
        <v>200</v>
      </c>
      <c r="U17" s="8" t="s">
        <v>20</v>
      </c>
    </row>
    <row r="18" spans="1:21">
      <c r="A18" s="4">
        <v>42038</v>
      </c>
      <c r="B18" s="1" t="s">
        <v>49</v>
      </c>
      <c r="C18" s="1" t="s">
        <v>50</v>
      </c>
      <c r="D18" s="1" t="s">
        <v>27</v>
      </c>
      <c r="E18" s="6">
        <v>13500</v>
      </c>
      <c r="F18" s="6">
        <v>500</v>
      </c>
      <c r="G18" s="6">
        <v>96.25</v>
      </c>
      <c r="H18" s="6">
        <v>200</v>
      </c>
      <c r="I18" s="6">
        <v>68</v>
      </c>
      <c r="J18" s="6">
        <v>0</v>
      </c>
      <c r="K18" s="6">
        <v>115</v>
      </c>
      <c r="L18" s="10" t="s">
        <v>17</v>
      </c>
      <c r="M18" s="6">
        <v>75</v>
      </c>
      <c r="N18" s="8" t="s">
        <v>18</v>
      </c>
      <c r="O18" s="6">
        <v>200</v>
      </c>
      <c r="P18" s="8" t="s">
        <v>19</v>
      </c>
      <c r="Q18" s="11" t="str">
        <f t="shared" si="0"/>
        <v>BON</v>
      </c>
      <c r="R18" s="8">
        <v>-125</v>
      </c>
      <c r="S18" s="11" t="str">
        <f t="shared" si="1"/>
        <v>BON</v>
      </c>
      <c r="T18" s="8">
        <v>200</v>
      </c>
      <c r="U18" s="8" t="s">
        <v>20</v>
      </c>
    </row>
    <row r="19" spans="1:21">
      <c r="A19" s="4">
        <v>42038</v>
      </c>
      <c r="B19" s="1" t="s">
        <v>51</v>
      </c>
      <c r="C19" s="1" t="s">
        <v>52</v>
      </c>
      <c r="D19" s="1" t="s">
        <v>23</v>
      </c>
      <c r="E19" s="6">
        <v>13800</v>
      </c>
      <c r="F19" s="6">
        <v>500</v>
      </c>
      <c r="G19" s="6">
        <v>96.25</v>
      </c>
      <c r="H19" s="6">
        <v>200</v>
      </c>
      <c r="I19" s="6">
        <v>69</v>
      </c>
      <c r="J19" s="6">
        <v>0</v>
      </c>
      <c r="K19" s="6">
        <v>115</v>
      </c>
      <c r="L19" s="10" t="s">
        <v>17</v>
      </c>
      <c r="M19" s="6">
        <v>75</v>
      </c>
      <c r="N19" s="8" t="s">
        <v>18</v>
      </c>
      <c r="O19" s="6">
        <v>200</v>
      </c>
      <c r="P19" s="8" t="s">
        <v>19</v>
      </c>
      <c r="Q19" s="11" t="str">
        <f t="shared" si="0"/>
        <v>BON</v>
      </c>
      <c r="R19" s="8">
        <v>-125</v>
      </c>
      <c r="S19" s="11" t="str">
        <f t="shared" si="1"/>
        <v>BON</v>
      </c>
      <c r="T19" s="8">
        <v>200</v>
      </c>
      <c r="U19" s="8" t="s">
        <v>20</v>
      </c>
    </row>
    <row r="20" spans="1:21">
      <c r="A20" s="4">
        <v>42038</v>
      </c>
      <c r="B20" s="1" t="s">
        <v>53</v>
      </c>
      <c r="C20" s="1" t="s">
        <v>54</v>
      </c>
      <c r="D20" s="1" t="s">
        <v>27</v>
      </c>
      <c r="E20" s="6">
        <v>13970</v>
      </c>
      <c r="F20" s="6">
        <v>500</v>
      </c>
      <c r="G20" s="6">
        <v>96.25</v>
      </c>
      <c r="H20" s="6">
        <v>200</v>
      </c>
      <c r="I20" s="13">
        <v>42</v>
      </c>
      <c r="J20" s="6">
        <v>0</v>
      </c>
      <c r="K20" s="6">
        <v>115</v>
      </c>
      <c r="L20" s="10" t="s">
        <v>17</v>
      </c>
      <c r="M20" s="6">
        <v>75</v>
      </c>
      <c r="N20" s="8" t="s">
        <v>18</v>
      </c>
      <c r="O20" s="6">
        <v>200</v>
      </c>
      <c r="P20" s="8" t="s">
        <v>19</v>
      </c>
      <c r="Q20" s="11" t="str">
        <f t="shared" si="0"/>
        <v>BON</v>
      </c>
      <c r="R20" s="8">
        <v>-125</v>
      </c>
      <c r="S20" s="11" t="str">
        <f t="shared" si="1"/>
        <v>BON</v>
      </c>
      <c r="T20" s="8">
        <v>200</v>
      </c>
      <c r="U20" s="8" t="s">
        <v>20</v>
      </c>
    </row>
    <row r="21" spans="1:21">
      <c r="A21" s="4">
        <v>42038</v>
      </c>
      <c r="B21" s="1" t="s">
        <v>55</v>
      </c>
      <c r="C21" s="1" t="s">
        <v>56</v>
      </c>
      <c r="D21" s="1" t="s">
        <v>30</v>
      </c>
      <c r="E21" s="6">
        <v>14000</v>
      </c>
      <c r="F21" s="6">
        <v>150</v>
      </c>
      <c r="G21" s="6">
        <v>96.25</v>
      </c>
      <c r="H21" s="6">
        <v>200</v>
      </c>
      <c r="I21" s="6">
        <v>70</v>
      </c>
      <c r="J21" s="6">
        <v>0</v>
      </c>
      <c r="K21" s="6">
        <v>115</v>
      </c>
      <c r="L21" s="10" t="s">
        <v>17</v>
      </c>
      <c r="M21" s="6">
        <v>75</v>
      </c>
      <c r="N21" s="8" t="s">
        <v>18</v>
      </c>
      <c r="O21" s="6">
        <v>200</v>
      </c>
      <c r="P21" s="8" t="s">
        <v>19</v>
      </c>
      <c r="Q21" s="11" t="str">
        <f t="shared" si="0"/>
        <v>MAUVAIS</v>
      </c>
      <c r="R21" s="8">
        <v>-125</v>
      </c>
      <c r="S21" s="11" t="str">
        <f t="shared" si="1"/>
        <v>BON</v>
      </c>
      <c r="T21" s="8">
        <v>200</v>
      </c>
      <c r="U21" s="8" t="s">
        <v>20</v>
      </c>
    </row>
    <row r="22" spans="1:21">
      <c r="A22" s="4">
        <v>42038</v>
      </c>
      <c r="B22" s="1" t="s">
        <v>57</v>
      </c>
      <c r="C22" s="1" t="s">
        <v>58</v>
      </c>
      <c r="D22" s="1" t="s">
        <v>27</v>
      </c>
      <c r="E22" s="6">
        <v>14074</v>
      </c>
      <c r="F22" s="6">
        <v>500</v>
      </c>
      <c r="G22" s="6">
        <v>96.25</v>
      </c>
      <c r="H22" s="6">
        <v>200</v>
      </c>
      <c r="I22" s="6">
        <v>71</v>
      </c>
      <c r="J22" s="6">
        <v>0</v>
      </c>
      <c r="K22" s="6">
        <v>115</v>
      </c>
      <c r="L22" s="10" t="s">
        <v>17</v>
      </c>
      <c r="M22" s="6">
        <v>75</v>
      </c>
      <c r="N22" s="8" t="s">
        <v>18</v>
      </c>
      <c r="O22" s="6">
        <v>200</v>
      </c>
      <c r="P22" s="8" t="s">
        <v>19</v>
      </c>
      <c r="Q22" s="11" t="str">
        <f t="shared" si="0"/>
        <v>BON</v>
      </c>
      <c r="R22" s="8">
        <v>-125</v>
      </c>
      <c r="S22" s="11" t="str">
        <f t="shared" si="1"/>
        <v>BON</v>
      </c>
      <c r="T22" s="8">
        <v>200</v>
      </c>
      <c r="U22" s="8" t="s">
        <v>20</v>
      </c>
    </row>
    <row r="23" spans="1:21">
      <c r="A23" s="4">
        <v>42038</v>
      </c>
      <c r="B23" s="1" t="s">
        <v>59</v>
      </c>
      <c r="C23" s="1" t="s">
        <v>60</v>
      </c>
      <c r="D23" s="1" t="s">
        <v>61</v>
      </c>
      <c r="E23" s="6">
        <v>14200</v>
      </c>
      <c r="F23" s="6">
        <v>500</v>
      </c>
      <c r="G23" s="6">
        <v>96.25</v>
      </c>
      <c r="H23" s="6">
        <v>200</v>
      </c>
      <c r="I23" s="6">
        <v>71</v>
      </c>
      <c r="J23" s="6">
        <v>0</v>
      </c>
      <c r="K23" s="6">
        <v>115</v>
      </c>
      <c r="L23" s="10" t="s">
        <v>17</v>
      </c>
      <c r="M23" s="6">
        <v>75</v>
      </c>
      <c r="N23" s="8" t="s">
        <v>18</v>
      </c>
      <c r="O23" s="6">
        <v>200</v>
      </c>
      <c r="P23" s="8" t="s">
        <v>19</v>
      </c>
      <c r="Q23" s="11" t="str">
        <f t="shared" si="0"/>
        <v>BON</v>
      </c>
      <c r="R23" s="8">
        <v>-125</v>
      </c>
      <c r="S23" s="11" t="str">
        <f t="shared" si="1"/>
        <v>BON</v>
      </c>
      <c r="T23" s="8">
        <v>200</v>
      </c>
      <c r="U23" s="8" t="s">
        <v>20</v>
      </c>
    </row>
    <row r="24" spans="1:21">
      <c r="A24" s="4">
        <v>42038</v>
      </c>
      <c r="B24" s="1" t="s">
        <v>62</v>
      </c>
      <c r="C24" s="1" t="s">
        <v>63</v>
      </c>
      <c r="D24" s="1" t="s">
        <v>30</v>
      </c>
      <c r="E24" s="6">
        <v>15400</v>
      </c>
      <c r="F24" s="6">
        <v>500</v>
      </c>
      <c r="G24" s="6">
        <v>96.25</v>
      </c>
      <c r="H24" s="6">
        <v>200</v>
      </c>
      <c r="I24" s="6">
        <v>77</v>
      </c>
      <c r="J24" s="6">
        <v>0</v>
      </c>
      <c r="K24" s="6">
        <v>115</v>
      </c>
      <c r="L24" s="10" t="s">
        <v>17</v>
      </c>
      <c r="M24" s="6">
        <v>75</v>
      </c>
      <c r="N24" s="8" t="s">
        <v>18</v>
      </c>
      <c r="O24" s="6">
        <v>200</v>
      </c>
      <c r="P24" s="8" t="s">
        <v>19</v>
      </c>
      <c r="Q24" s="11" t="str">
        <f t="shared" si="0"/>
        <v>BON</v>
      </c>
      <c r="R24" s="8">
        <v>-125</v>
      </c>
      <c r="S24" s="11" t="str">
        <f t="shared" si="1"/>
        <v>BON</v>
      </c>
      <c r="T24" s="8">
        <v>200</v>
      </c>
      <c r="U24" s="8" t="s">
        <v>20</v>
      </c>
    </row>
  </sheetData>
  <mergeCells count="3">
    <mergeCell ref="F3:K3"/>
    <mergeCell ref="L3:P3"/>
    <mergeCell ref="Q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Administrateuir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</dc:creator>
  <cp:lastModifiedBy>TIS</cp:lastModifiedBy>
  <dcterms:created xsi:type="dcterms:W3CDTF">2015-11-09T11:27:18Z</dcterms:created>
  <dcterms:modified xsi:type="dcterms:W3CDTF">2015-11-10T07:56:29Z</dcterms:modified>
</cp:coreProperties>
</file>