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showInkAnnotation="0" codeName="ThisWorkbook" defaultThemeVersion="124226"/>
  <bookViews>
    <workbookView xWindow="120" yWindow="3000" windowWidth="11715" windowHeight="2940" tabRatio="892" activeTab="1"/>
  </bookViews>
  <sheets>
    <sheet name="Légende" sheetId="8" r:id="rId1"/>
    <sheet name="Nuit INTERIM" sheetId="17" r:id="rId2"/>
  </sheets>
  <definedNames>
    <definedName name="_xlnm._FilterDatabase" localSheetId="1" hidden="1">'Nuit INTERIM'!$A$1:$F$5</definedName>
    <definedName name="_xlnm.Print_Titles" localSheetId="1">'Nuit INTERIM'!$1:$1</definedName>
  </definedNames>
  <calcPr calcId="145621"/>
</workbook>
</file>

<file path=xl/calcChain.xml><?xml version="1.0" encoding="utf-8"?>
<calcChain xmlns="http://schemas.openxmlformats.org/spreadsheetml/2006/main">
  <c r="D3" i="17" l="1"/>
  <c r="E3" i="17"/>
  <c r="F3" i="17"/>
  <c r="F5" i="17" l="1"/>
  <c r="E5" i="17"/>
  <c r="D5" i="17"/>
  <c r="F4" i="17"/>
  <c r="E4" i="17"/>
  <c r="D4" i="17"/>
  <c r="F2" i="17"/>
  <c r="E2" i="17"/>
  <c r="D2" i="17"/>
  <c r="D4" i="8"/>
  <c r="D3" i="8"/>
  <c r="D2" i="8"/>
</calcChain>
</file>

<file path=xl/sharedStrings.xml><?xml version="1.0" encoding="utf-8"?>
<sst xmlns="http://schemas.openxmlformats.org/spreadsheetml/2006/main" count="14" uniqueCount="14">
  <si>
    <t>Entrée</t>
  </si>
  <si>
    <t>Sortie</t>
  </si>
  <si>
    <t>H Matin</t>
  </si>
  <si>
    <t>H Jour</t>
  </si>
  <si>
    <t>H Nuit</t>
  </si>
  <si>
    <t>Equipe matin</t>
  </si>
  <si>
    <t>Equipe Jour</t>
  </si>
  <si>
    <t>Equipe nuit</t>
  </si>
  <si>
    <t>Début</t>
  </si>
  <si>
    <t>Fin</t>
  </si>
  <si>
    <t>Durée vacation</t>
  </si>
  <si>
    <t xml:space="preserve">Une pause de </t>
  </si>
  <si>
    <t>peut-être attribué aux intérimaires, si c'est le cas tapez "1" dans la case Pause</t>
  </si>
  <si>
    <t>Pause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</si>
</sst>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F400]h:mm:ss\ AM/PM"/>
    <numFmt numFmtId="165" formatCode="h:mm;@"/>
    <numFmt numFmtId="166" formatCode="[h]:mm:ss;@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b/>
      <sz val="18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7">
    <xf numFmtId="0" fontId="0" fillId="0" borderId="0"/>
    <xf numFmtId="0" fontId="6" fillId="0" borderId="0"/>
    <xf numFmtId="43" fontId="6" fillId="0" borderId="0" applyFont="0" applyFill="0" applyBorder="0" applyAlignment="0" applyProtection="0"/>
    <xf numFmtId="0" fontId="7" fillId="0" borderId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6" fillId="0" borderId="0" applyFon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164" fontId="1" fillId="0" borderId="0" xfId="0" applyNumberFormat="1" applyFont="1"/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5" fontId="2" fillId="0" borderId="0" xfId="0" applyNumberFormat="1" applyFont="1" applyAlignment="1">
      <alignment horizontal="center"/>
    </xf>
    <xf numFmtId="165" fontId="2" fillId="0" borderId="0" xfId="0" applyNumberFormat="1" applyFont="1" applyAlignment="1">
      <alignment horizontal="left"/>
    </xf>
    <xf numFmtId="166" fontId="0" fillId="0" borderId="0" xfId="0" applyNumberFormat="1" applyAlignment="1">
      <alignment horizontal="center"/>
    </xf>
    <xf numFmtId="164" fontId="3" fillId="2" borderId="3" xfId="0" applyNumberFormat="1" applyFont="1" applyFill="1" applyBorder="1" applyAlignment="1">
      <alignment horizontal="center" vertical="center"/>
    </xf>
    <xf numFmtId="164" fontId="3" fillId="2" borderId="2" xfId="0" applyNumberFormat="1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164" fontId="4" fillId="2" borderId="3" xfId="0" applyNumberFormat="1" applyFont="1" applyFill="1" applyBorder="1" applyAlignment="1">
      <alignment horizontal="center" vertical="center"/>
    </xf>
    <xf numFmtId="165" fontId="5" fillId="0" borderId="8" xfId="0" applyNumberFormat="1" applyFont="1" applyFill="1" applyBorder="1" applyAlignment="1">
      <alignment horizontal="center" vertical="center"/>
    </xf>
    <xf numFmtId="165" fontId="5" fillId="0" borderId="7" xfId="0" applyNumberFormat="1" applyFont="1" applyFill="1" applyBorder="1" applyAlignment="1">
      <alignment horizontal="center" vertical="center"/>
    </xf>
    <xf numFmtId="1" fontId="5" fillId="0" borderId="5" xfId="0" applyNumberFormat="1" applyFont="1" applyFill="1" applyBorder="1" applyAlignment="1">
      <alignment horizontal="center" vertical="center"/>
    </xf>
    <xf numFmtId="165" fontId="5" fillId="0" borderId="4" xfId="0" applyNumberFormat="1" applyFont="1" applyFill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164" fontId="3" fillId="2" borderId="10" xfId="0" applyNumberFormat="1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165" fontId="5" fillId="0" borderId="6" xfId="0" applyNumberFormat="1" applyFont="1" applyFill="1" applyBorder="1" applyAlignment="1">
      <alignment horizontal="center" vertical="center"/>
    </xf>
    <xf numFmtId="164" fontId="4" fillId="0" borderId="0" xfId="0" applyNumberFormat="1" applyFont="1" applyFill="1" applyAlignment="1">
      <alignment horizontal="center" vertical="center"/>
    </xf>
    <xf numFmtId="164" fontId="3" fillId="0" borderId="0" xfId="0" applyNumberFormat="1" applyFont="1" applyFill="1" applyAlignment="1">
      <alignment horizontal="center" vertical="center"/>
    </xf>
    <xf numFmtId="165" fontId="3" fillId="0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165" fontId="5" fillId="3" borderId="8" xfId="0" applyNumberFormat="1" applyFont="1" applyFill="1" applyBorder="1" applyAlignment="1">
      <alignment horizontal="center" vertical="center"/>
    </xf>
    <xf numFmtId="165" fontId="5" fillId="3" borderId="7" xfId="0" applyNumberFormat="1" applyFont="1" applyFill="1" applyBorder="1" applyAlignment="1">
      <alignment horizontal="center" vertical="center"/>
    </xf>
    <xf numFmtId="1" fontId="5" fillId="3" borderId="5" xfId="0" applyNumberFormat="1" applyFont="1" applyFill="1" applyBorder="1" applyAlignment="1">
      <alignment horizontal="center" vertical="center"/>
    </xf>
    <xf numFmtId="165" fontId="5" fillId="3" borderId="4" xfId="0" applyNumberFormat="1" applyFont="1" applyFill="1" applyBorder="1" applyAlignment="1">
      <alignment horizontal="center" vertical="center"/>
    </xf>
    <xf numFmtId="165" fontId="5" fillId="3" borderId="6" xfId="0" applyNumberFormat="1" applyFont="1" applyFill="1" applyBorder="1" applyAlignment="1">
      <alignment horizontal="center" vertical="center"/>
    </xf>
  </cellXfs>
  <cellStyles count="7">
    <cellStyle name="Euro" xfId="5"/>
    <cellStyle name="Euro 2" xfId="6"/>
    <cellStyle name="Milliers 2" xfId="2"/>
    <cellStyle name="Milliers 3" xfId="4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colors>
    <mruColors>
      <color rgb="FFFF3300"/>
      <color rgb="FFFF5050"/>
      <color rgb="FFFFFF99"/>
      <color rgb="FF99CCFF"/>
      <color rgb="FF99FF33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6"/>
  <sheetViews>
    <sheetView workbookViewId="0">
      <selection activeCell="F14" sqref="F14"/>
    </sheetView>
  </sheetViews>
  <sheetFormatPr baseColWidth="10" defaultRowHeight="15" x14ac:dyDescent="0.25"/>
  <cols>
    <col min="1" max="1" width="12.7109375" bestFit="1" customWidth="1"/>
    <col min="2" max="3" width="11.42578125" style="2"/>
    <col min="4" max="4" width="14.5703125" customWidth="1"/>
  </cols>
  <sheetData>
    <row r="1" spans="1:9" x14ac:dyDescent="0.25">
      <c r="B1" s="4" t="s">
        <v>8</v>
      </c>
      <c r="C1" s="4" t="s">
        <v>9</v>
      </c>
      <c r="D1" s="1" t="s">
        <v>10</v>
      </c>
      <c r="I1" s="8"/>
    </row>
    <row r="2" spans="1:9" ht="14.45" x14ac:dyDescent="0.3">
      <c r="A2" t="s">
        <v>5</v>
      </c>
      <c r="B2" s="5">
        <v>0.375</v>
      </c>
      <c r="C2" s="5">
        <v>0.64583333333333337</v>
      </c>
      <c r="D2" s="5">
        <f>C2-B2+IF(B2&gt;C2,1)</f>
        <v>0.27083333333333337</v>
      </c>
    </row>
    <row r="3" spans="1:9" ht="14.45" x14ac:dyDescent="0.3">
      <c r="A3" t="s">
        <v>6</v>
      </c>
      <c r="B3" s="5">
        <v>0.64583333333333337</v>
      </c>
      <c r="C3" s="5">
        <v>0.9375</v>
      </c>
      <c r="D3" s="5">
        <f>C3-B3+IF(B3&gt;C3,1)</f>
        <v>0.29166666666666663</v>
      </c>
    </row>
    <row r="4" spans="1:9" ht="14.45" x14ac:dyDescent="0.3">
      <c r="A4" t="s">
        <v>7</v>
      </c>
      <c r="B4" s="5">
        <v>0.9375</v>
      </c>
      <c r="C4" s="5">
        <v>0.27083333333333331</v>
      </c>
      <c r="D4" s="5">
        <f>C4-B4+IF(B4&gt;C4,1)</f>
        <v>0.33333333333333326</v>
      </c>
    </row>
    <row r="5" spans="1:9" ht="14.45" x14ac:dyDescent="0.3">
      <c r="C5" s="3"/>
      <c r="D5" s="3"/>
      <c r="E5" s="3"/>
    </row>
    <row r="6" spans="1:9" x14ac:dyDescent="0.25">
      <c r="A6" t="s">
        <v>11</v>
      </c>
      <c r="B6" s="6">
        <v>2.0833333333333332E-2</v>
      </c>
      <c r="C6" s="2" t="s">
        <v>12</v>
      </c>
      <c r="G6" s="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F0"/>
    <pageSetUpPr fitToPage="1"/>
  </sheetPr>
  <dimension ref="A1:F5"/>
  <sheetViews>
    <sheetView tabSelected="1" zoomScale="70" zoomScaleNormal="70" workbookViewId="0">
      <pane xSplit="1" ySplit="1" topLeftCell="B2" activePane="bottomRight" state="frozen"/>
      <selection pane="topRight" activeCell="I1" sqref="I1"/>
      <selection pane="bottomLeft" activeCell="A7" sqref="A7"/>
      <selection pane="bottomRight" activeCell="D7" sqref="D7"/>
    </sheetView>
  </sheetViews>
  <sheetFormatPr baseColWidth="10" defaultColWidth="11.42578125" defaultRowHeight="47.25" customHeight="1" x14ac:dyDescent="0.25"/>
  <cols>
    <col min="1" max="2" width="15" style="22" customWidth="1"/>
    <col min="3" max="3" width="11.140625" style="23" customWidth="1"/>
    <col min="4" max="4" width="15" style="24" customWidth="1"/>
    <col min="5" max="5" width="18.5703125" style="24" customWidth="1"/>
    <col min="6" max="6" width="15" style="20" customWidth="1"/>
    <col min="7" max="16384" width="11.42578125" style="20"/>
  </cols>
  <sheetData>
    <row r="1" spans="1:6" s="25" customFormat="1" ht="47.25" customHeight="1" thickBot="1" x14ac:dyDescent="0.3">
      <c r="A1" s="11" t="s">
        <v>0</v>
      </c>
      <c r="B1" s="12" t="s">
        <v>1</v>
      </c>
      <c r="C1" s="17" t="s">
        <v>13</v>
      </c>
      <c r="D1" s="18" t="s">
        <v>2</v>
      </c>
      <c r="E1" s="9" t="s">
        <v>3</v>
      </c>
      <c r="F1" s="10" t="s">
        <v>4</v>
      </c>
    </row>
    <row r="2" spans="1:6" s="19" customFormat="1" ht="47.25" customHeight="1" x14ac:dyDescent="0.25">
      <c r="A2" s="13">
        <v>0.91666666666666663</v>
      </c>
      <c r="B2" s="14">
        <v>0.25</v>
      </c>
      <c r="C2" s="15">
        <v>1</v>
      </c>
      <c r="D2" s="16">
        <f>IFERROR(MAX(0,MIN(B2+IF(A2&gt;B2,1),Légende!$C$2)-MAX(A2,Légende!$B$2)),0)</f>
        <v>0</v>
      </c>
      <c r="E2" s="16">
        <f>IFERROR(MAX(0,MIN(B2+IF(A2&gt;B2,1),Légende!$C$3)-MAX(A2,Légende!$B$3)),0)</f>
        <v>2.083333333333337E-2</v>
      </c>
      <c r="F2" s="21">
        <f>IFERROR(IF(C2=1,MAX(0,MIN(B2+IF(A2&gt;B2,1),Légende!$C$4+1)-MAX(A2,Légende!$B$4))-Légende!$B$6,MAX(0,MIN(B2+IF(A2&gt;B2,1),Légende!$C$4+1)-MAX(A2,Légende!$B$4))),0)</f>
        <v>0.29166666666666669</v>
      </c>
    </row>
    <row r="3" spans="1:6" s="19" customFormat="1" ht="47.25" customHeight="1" x14ac:dyDescent="0.25">
      <c r="A3" s="26">
        <v>0</v>
      </c>
      <c r="B3" s="27">
        <v>0.16666666666666666</v>
      </c>
      <c r="C3" s="28"/>
      <c r="D3" s="29">
        <f>IFERROR(MAX(0,MIN(B3+IF(A3&gt;B3,1),Légende!$C$2)-MAX(A3,Légende!$B$2)),0)</f>
        <v>0</v>
      </c>
      <c r="E3" s="29">
        <f>IFERROR(MAX(0,MIN(B3+IF(A3&gt;B3,1),Légende!$C$3)-MAX(A3,Légende!$B$3)),0)</f>
        <v>0</v>
      </c>
      <c r="F3" s="30">
        <f>IFERROR(IF(C3=1,MAX(0,MIN(B3+IF(A3&gt;B3,1),Légende!$C$4+1)-MAX(A3,Légende!$B$4))-Légende!$B$6,MAX(0,MIN(B3+IF(A3&gt;B3,1),Légende!$C$4+1)-MAX(A3,Légende!$B$4))),0)</f>
        <v>0</v>
      </c>
    </row>
    <row r="4" spans="1:6" s="19" customFormat="1" ht="47.25" customHeight="1" x14ac:dyDescent="0.25">
      <c r="A4" s="13">
        <v>0.9375</v>
      </c>
      <c r="B4" s="14">
        <v>0.16666666666666666</v>
      </c>
      <c r="C4" s="15">
        <v>1</v>
      </c>
      <c r="D4" s="16">
        <f>IFERROR(MAX(0,MIN(B4+IF(A4&gt;B4,1),Légende!$C$2)-MAX(A4,Légende!$B$2)),0)</f>
        <v>0</v>
      </c>
      <c r="E4" s="16">
        <f>IFERROR(MAX(0,MIN(B4+IF(A4&gt;B4,1),Légende!$C$3)-MAX(A4,Légende!$B$3)),0)</f>
        <v>0</v>
      </c>
      <c r="F4" s="21">
        <f>IFERROR(IF(C4=1,MAX(0,MIN(B4+IF(A4&gt;B4,1),Légende!$C$4+1)-MAX(A4,Légende!$B$4))-Légende!$B$6,MAX(0,MIN(B4+IF(A4&gt;B4,1),Légende!$C$4+1)-MAX(A4,Légende!$B$4))),0)</f>
        <v>0.2083333333333334</v>
      </c>
    </row>
    <row r="5" spans="1:6" s="19" customFormat="1" ht="47.25" customHeight="1" x14ac:dyDescent="0.25">
      <c r="A5" s="13">
        <v>0.9375</v>
      </c>
      <c r="B5" s="14">
        <v>0.16666666666666666</v>
      </c>
      <c r="C5" s="15">
        <v>1</v>
      </c>
      <c r="D5" s="16">
        <f>IFERROR(MAX(0,MIN(B5+IF(A5&gt;B5,1),Légende!$C$2)-MAX(A5,Légende!$B$2)),0)</f>
        <v>0</v>
      </c>
      <c r="E5" s="16">
        <f>IFERROR(MAX(0,MIN(B5+IF(A5&gt;B5,1),Légende!$C$3)-MAX(A5,Légende!$B$3)),0)</f>
        <v>0</v>
      </c>
      <c r="F5" s="21">
        <f>IFERROR(IF(C5=1,MAX(0,MIN(B5+IF(A5&gt;B5,1),Légende!$C$4+1)-MAX(A5,Légende!$B$4))-Légende!$B$6,MAX(0,MIN(B5+IF(A5&gt;B5,1),Légende!$C$4+1)-MAX(A5,Légende!$B$4))),0)</f>
        <v>0.2083333333333334</v>
      </c>
    </row>
  </sheetData>
  <autoFilter ref="A1:F5"/>
  <pageMargins left="0" right="0" top="0" bottom="0" header="0" footer="0.31496062992125984"/>
  <pageSetup paperSize="9" scale="26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Légende</vt:lpstr>
      <vt:lpstr>Nuit INTERIM</vt:lpstr>
      <vt:lpstr>'Nuit INTERIM'!Impression_des_titres</vt:lpstr>
    </vt:vector>
  </TitlesOfParts>
  <Company>DERICHEBOURG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DESAINT-DENIS Maxime</dc:creator>
  <cp:lastModifiedBy>DESAINT-DENIS Maxime</cp:lastModifiedBy>
  <cp:lastPrinted>2015-08-19T13:46:06Z</cp:lastPrinted>
  <dcterms:created xsi:type="dcterms:W3CDTF">2015-04-07T17:03:25Z</dcterms:created>
  <dcterms:modified xsi:type="dcterms:W3CDTF">2015-08-20T13:25:58Z</dcterms:modified>
</cp:coreProperties>
</file>