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8055"/>
  </bookViews>
  <sheets>
    <sheet name="Facturier" sheetId="1" r:id="rId1"/>
    <sheet name="code client" sheetId="2" r:id="rId2"/>
    <sheet name="Analyse Client" sheetId="3" r:id="rId3"/>
  </sheets>
  <externalReferences>
    <externalReference r:id="rId4"/>
  </externalReferences>
  <definedNames>
    <definedName name="_xlnm._FilterDatabase" localSheetId="0" hidden="1">Facturier!$A$6:$P$6</definedName>
  </definedNames>
  <calcPr calcId="125725"/>
</workbook>
</file>

<file path=xl/calcChain.xml><?xml version="1.0" encoding="utf-8"?>
<calcChain xmlns="http://schemas.openxmlformats.org/spreadsheetml/2006/main">
  <c r="K131" i="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</calcChain>
</file>

<file path=xl/sharedStrings.xml><?xml version="1.0" encoding="utf-8"?>
<sst xmlns="http://schemas.openxmlformats.org/spreadsheetml/2006/main" count="327" uniqueCount="284">
  <si>
    <t>FACTURIER 2014</t>
  </si>
  <si>
    <t>Reglement</t>
  </si>
  <si>
    <t xml:space="preserve">Date </t>
  </si>
  <si>
    <t>n°de facture</t>
  </si>
  <si>
    <t>client</t>
  </si>
  <si>
    <t>montant ht</t>
  </si>
  <si>
    <t>tva 7%</t>
  </si>
  <si>
    <t>montant TTC</t>
  </si>
  <si>
    <t>date</t>
  </si>
  <si>
    <t>mode de règlement</t>
  </si>
  <si>
    <t>numéro</t>
  </si>
  <si>
    <t>2014JAN01</t>
  </si>
  <si>
    <t>ENVENT 4U BATUC 08-01</t>
  </si>
  <si>
    <t>2014JAN02</t>
  </si>
  <si>
    <t>TI SING STUDIO 04-01</t>
  </si>
  <si>
    <t>2014JAN03</t>
  </si>
  <si>
    <t>TI BATUC 15-01</t>
  </si>
  <si>
    <t>2014JAN04</t>
  </si>
  <si>
    <t>TI DANCE LIKE MICKAEL/ AFRO 17-01</t>
  </si>
  <si>
    <t>2014JAN05</t>
  </si>
  <si>
    <t>LGB BATUC 08-01</t>
  </si>
  <si>
    <t>2014JAN06</t>
  </si>
  <si>
    <t>PE BATUC 09-01</t>
  </si>
  <si>
    <t>2014JAN07</t>
  </si>
  <si>
    <t>PE LIP DUB 20-01</t>
  </si>
  <si>
    <t>2014JAN08</t>
  </si>
  <si>
    <t>CASTORAMA BATUC 23-01</t>
  </si>
  <si>
    <t>2014JAN09</t>
  </si>
  <si>
    <t>TAOS BATUC 18-01</t>
  </si>
  <si>
    <t>2014JAN10</t>
  </si>
  <si>
    <t>MAD HAKA 17-01</t>
  </si>
  <si>
    <t>2014JAN11</t>
  </si>
  <si>
    <t>MAD HAKA 22-01</t>
  </si>
  <si>
    <t>2014JAN12</t>
  </si>
  <si>
    <t>TAOS BATUC 23-01</t>
  </si>
  <si>
    <t>2014JANV13</t>
  </si>
  <si>
    <t>EDIFIABATUC 24-01</t>
  </si>
  <si>
    <t>2014JANV14</t>
  </si>
  <si>
    <t>PARTNER HAKA (x2)29&amp;30-01</t>
  </si>
  <si>
    <t>2014JANV15</t>
  </si>
  <si>
    <t>EDIFIA HAKA Klésia 30-01</t>
  </si>
  <si>
    <t>2014JANV16</t>
  </si>
  <si>
    <t>ALTERN'ACTIV COURS Pc. 28&amp;31-01</t>
  </si>
  <si>
    <t>2014FEV01</t>
  </si>
  <si>
    <t>LUDIMUS BATUC SACEM 6-02</t>
  </si>
  <si>
    <t>Agence</t>
  </si>
  <si>
    <t>PE</t>
  </si>
  <si>
    <t>TI</t>
  </si>
  <si>
    <t>CBR</t>
  </si>
  <si>
    <t>CAISSE DES DEPOTS</t>
  </si>
  <si>
    <t>Stratevent</t>
  </si>
  <si>
    <t>LA POSTE</t>
  </si>
  <si>
    <t>OSE</t>
  </si>
  <si>
    <t>MME CARROY COMITE DES FETES</t>
  </si>
  <si>
    <t>TAOS</t>
  </si>
  <si>
    <t>LUDIMUS</t>
  </si>
  <si>
    <t>OPTIMUM</t>
  </si>
  <si>
    <t>CA par mois</t>
  </si>
  <si>
    <t>Client</t>
  </si>
  <si>
    <t>Prix HT = Prix TTC / (Taxe + 1)</t>
  </si>
  <si>
    <t>Prix TTC = Prix HT * (Taxe + 1)</t>
  </si>
  <si>
    <t>N° de Client</t>
  </si>
  <si>
    <t>2014FEV02</t>
  </si>
  <si>
    <t>LGB HAKA 08-02</t>
  </si>
  <si>
    <t>2014FEV03</t>
  </si>
  <si>
    <t>TI BATUCRIVER S KING  18-02</t>
  </si>
  <si>
    <t>2014FEV04</t>
  </si>
  <si>
    <t>POINT P DMO 25-02</t>
  </si>
  <si>
    <t>2014MAR01</t>
  </si>
  <si>
    <t>LUDIMAS BATUC 04-03</t>
  </si>
  <si>
    <t>2014MAR02</t>
  </si>
  <si>
    <t>JAMAIS VU TAP TAP 20-03</t>
  </si>
  <si>
    <t>2014MAR03</t>
  </si>
  <si>
    <t>PE BATUC VUITTON 10-03</t>
  </si>
  <si>
    <t>2014MAR04</t>
  </si>
  <si>
    <t>TAOS HAKA 14-03</t>
  </si>
  <si>
    <t>2014MAR05</t>
  </si>
  <si>
    <t>TAOS BATUC 18-03</t>
  </si>
  <si>
    <t>2014MAR06</t>
  </si>
  <si>
    <t>MAD HAKA 14-03</t>
  </si>
  <si>
    <t>2014MAR07</t>
  </si>
  <si>
    <t>IGS CFA TAP TAP 27-03</t>
  </si>
  <si>
    <t>2014MAR08</t>
  </si>
  <si>
    <t>PE MOVIE CLIP MAKER 25-03</t>
  </si>
  <si>
    <t>2014MAR09</t>
  </si>
  <si>
    <t>TI AFRO 28-03</t>
  </si>
  <si>
    <t>2014AVR01</t>
  </si>
  <si>
    <t>JAMAIS VU TAP TAP RENNES</t>
  </si>
  <si>
    <t>2014AVR02</t>
  </si>
  <si>
    <t>TI BATUX DU 04/04</t>
  </si>
  <si>
    <t>05/04/2014</t>
  </si>
  <si>
    <t>2014AVR03</t>
  </si>
  <si>
    <t>PE HAKA MONTAUBAN 11-04</t>
  </si>
  <si>
    <t>2014AVR04</t>
  </si>
  <si>
    <t>EDI BATUC HAKA 23-24 - 04</t>
  </si>
  <si>
    <t>29/04/2014</t>
  </si>
  <si>
    <t>2014AVR05</t>
  </si>
  <si>
    <t>TAOS BATUC 29-04</t>
  </si>
  <si>
    <t>2014AVR06</t>
  </si>
  <si>
    <t>TAOS HAKA 9-04</t>
  </si>
  <si>
    <t>2014AVR07</t>
  </si>
  <si>
    <t>TI AFRO 29-04</t>
  </si>
  <si>
    <t>2014AVR08</t>
  </si>
  <si>
    <t>PE MOVIE CLIP28-04</t>
  </si>
  <si>
    <t>2014AVR09</t>
  </si>
  <si>
    <t>MAD STREET 15-04</t>
  </si>
  <si>
    <t>2014AVR10</t>
  </si>
  <si>
    <t>MAD OPEROCK 8-04</t>
  </si>
  <si>
    <t>2014AVR11</t>
  </si>
  <si>
    <t>MAD BATUC 17-04</t>
  </si>
  <si>
    <t>2014MAI01</t>
  </si>
  <si>
    <t>ACOMPTE MOVIDA</t>
  </si>
  <si>
    <t>23/05/2014</t>
  </si>
  <si>
    <t>2014MAI02</t>
  </si>
  <si>
    <t>EDIFIA BATUC HAKA 22-23/05</t>
  </si>
  <si>
    <t>22/05/2014</t>
  </si>
  <si>
    <t>2014MAI03</t>
  </si>
  <si>
    <t>STRATEVENT BATUC 22-05</t>
  </si>
  <si>
    <t>2014MAI04</t>
  </si>
  <si>
    <t>TI TEAM PERCUS</t>
  </si>
  <si>
    <t>26/05/2014</t>
  </si>
  <si>
    <t>2014MAI05</t>
  </si>
  <si>
    <t>BEA BATUC 21-05</t>
  </si>
  <si>
    <t>2014MAI06</t>
  </si>
  <si>
    <t>AUCHAN BATUC 26-05</t>
  </si>
  <si>
    <t>04/06/2014</t>
  </si>
  <si>
    <t>2014JUIN01-AC</t>
  </si>
  <si>
    <t>MCI BATUC 28-08</t>
  </si>
  <si>
    <t>30/06/2014</t>
  </si>
  <si>
    <t>2014JUIN01</t>
  </si>
  <si>
    <t>PE HAKA 02-06</t>
  </si>
  <si>
    <t>2014JUIN02</t>
  </si>
  <si>
    <t>EDIFIA BATUC / HAKA 3-4/06</t>
  </si>
  <si>
    <t>2014JUIN03</t>
  </si>
  <si>
    <t>LUDIMUS HAKA</t>
  </si>
  <si>
    <t>2014JUIN04</t>
  </si>
  <si>
    <t>MCO</t>
  </si>
  <si>
    <t>2014JUIN05</t>
  </si>
  <si>
    <t>TI SING STUDIO 11-06</t>
  </si>
  <si>
    <t>2014JUIN06</t>
  </si>
  <si>
    <t>OPTIMUM BATUC 12-06</t>
  </si>
  <si>
    <t>2014JUIN07</t>
  </si>
  <si>
    <t>TI LIP DUB</t>
  </si>
  <si>
    <t>2014JUIN08</t>
  </si>
  <si>
    <t>PE HAKA 17-06</t>
  </si>
  <si>
    <t>2014JUIN09</t>
  </si>
  <si>
    <t>LGB HAKA 19-06</t>
  </si>
  <si>
    <t>2014JUIN10</t>
  </si>
  <si>
    <t>LGB BATUC 20-06</t>
  </si>
  <si>
    <t>2014JUIN11</t>
  </si>
  <si>
    <t>PE HAKA</t>
  </si>
  <si>
    <t>2014JUIN12</t>
  </si>
  <si>
    <t>PE BATUC 25-06</t>
  </si>
  <si>
    <t>2014JUIN13</t>
  </si>
  <si>
    <t>TI KARAOKE 25-06</t>
  </si>
  <si>
    <t>2014JUIN14</t>
  </si>
  <si>
    <t>M.LOYAL BATUC 26-06</t>
  </si>
  <si>
    <t>2014JUIN15</t>
  </si>
  <si>
    <t>PE BATUC 27-06</t>
  </si>
  <si>
    <t>2014JUIN16</t>
  </si>
  <si>
    <t>MOVIDA TAP TAP 24-06 SOLDE</t>
  </si>
  <si>
    <t xml:space="preserve">2014JUIN18 </t>
  </si>
  <si>
    <t>MAD OPEROCK 3-06</t>
  </si>
  <si>
    <t>2014JUIN19</t>
  </si>
  <si>
    <t>MAD BATUC 03-06</t>
  </si>
  <si>
    <t>2014JUIN20</t>
  </si>
  <si>
    <t>TAOS BATUC 19-06</t>
  </si>
  <si>
    <t>2014JUIN21</t>
  </si>
  <si>
    <t>TAOS PULSE AND VOICE 26-06</t>
  </si>
  <si>
    <t>07/07/2014</t>
  </si>
  <si>
    <t>2014JUIL01</t>
  </si>
  <si>
    <t>MAD LIP DUB 03-07-2014</t>
  </si>
  <si>
    <t>2014JUIL02</t>
  </si>
  <si>
    <t>MAD BATUC 01-07</t>
  </si>
  <si>
    <t>2014JUIL03</t>
  </si>
  <si>
    <t>PE BATUC</t>
  </si>
  <si>
    <t>10/07/2014</t>
  </si>
  <si>
    <t>2014JUIL04</t>
  </si>
  <si>
    <t>BEA BATUC 02-07</t>
  </si>
  <si>
    <t>2014JUIL05</t>
  </si>
  <si>
    <t>PE SYMPHO 03-07</t>
  </si>
  <si>
    <t>16/07/2014</t>
  </si>
  <si>
    <t>2014JUIL06</t>
  </si>
  <si>
    <t>PE HAKA 16-07</t>
  </si>
  <si>
    <t>2014JUIL07</t>
  </si>
  <si>
    <t>TAOS ?</t>
  </si>
  <si>
    <t>11/08/2014</t>
  </si>
  <si>
    <t>2014AOUT01</t>
  </si>
  <si>
    <t>HISI CALYPSO</t>
  </si>
  <si>
    <t>03/09/2014</t>
  </si>
  <si>
    <t>2014AOUT02</t>
  </si>
  <si>
    <t>BULLE D AIR 29-08-</t>
  </si>
  <si>
    <t>2014SEPT01</t>
  </si>
  <si>
    <t>SAEND DIESEL 06-09</t>
  </si>
  <si>
    <t>2014SEPT02</t>
  </si>
  <si>
    <t>GECIDF CALYPSO 05-09</t>
  </si>
  <si>
    <t>2014SEPT03</t>
  </si>
  <si>
    <t>PE HAKA CERTIS 02-09</t>
  </si>
  <si>
    <t>2014SEPT05</t>
  </si>
  <si>
    <t>TAOS BATUC 15-09</t>
  </si>
  <si>
    <t>2014SEPT06</t>
  </si>
  <si>
    <t>SANBAO BATUC 23-09</t>
  </si>
  <si>
    <t>TAOS JEEP URBAN 22-25-09-14</t>
  </si>
  <si>
    <t>2014SEPT07</t>
  </si>
  <si>
    <t>OPTIMUM SYMPHO 23-09</t>
  </si>
  <si>
    <t>2014SEPT08</t>
  </si>
  <si>
    <t>LUDIMUS BATUC 24-09</t>
  </si>
  <si>
    <t>2014SEPT09</t>
  </si>
  <si>
    <t>BULLE D AIR 26-09</t>
  </si>
  <si>
    <t>2014SEPT10</t>
  </si>
  <si>
    <t>MAD HAKA 26-27-09</t>
  </si>
  <si>
    <t>2014SEPT11</t>
  </si>
  <si>
    <t>PE MUSICLIP NIELSEN</t>
  </si>
  <si>
    <t>2014SEPT12</t>
  </si>
  <si>
    <t>PE CHORUS TEAM</t>
  </si>
  <si>
    <t>2014SEPT13</t>
  </si>
  <si>
    <t>PE BATUC 25-09</t>
  </si>
  <si>
    <t>2014SEPT14</t>
  </si>
  <si>
    <t>LUDIMUS HAKA 25-09</t>
  </si>
  <si>
    <t>2014OCT02</t>
  </si>
  <si>
    <t>2014OCT03</t>
  </si>
  <si>
    <t>TI STREET 03-09</t>
  </si>
  <si>
    <t>2014OCT04</t>
  </si>
  <si>
    <t>OSE TAP TAP 04-09</t>
  </si>
  <si>
    <t>2014OCT05</t>
  </si>
  <si>
    <t>OPTIMUM CALYPSO 14-10</t>
  </si>
  <si>
    <t>2014OCT06</t>
  </si>
  <si>
    <t>BEA BATUC 14-10</t>
  </si>
  <si>
    <t>2014OCT07</t>
  </si>
  <si>
    <t>BULLE D AIR BATUC 17-10</t>
  </si>
  <si>
    <t>2014OCT08</t>
  </si>
  <si>
    <t>PE HAKA 17-10</t>
  </si>
  <si>
    <t>2014OCT09</t>
  </si>
  <si>
    <t>PE HAKA 21-10</t>
  </si>
  <si>
    <t>2014OCT10</t>
  </si>
  <si>
    <t>TI SHOW DANCE 23-10</t>
  </si>
  <si>
    <t>2014OCT11</t>
  </si>
  <si>
    <t>MAD 2,6 ET 16 OCT</t>
  </si>
  <si>
    <t>2014OCT14</t>
  </si>
  <si>
    <t>2014NOV01</t>
  </si>
  <si>
    <t>TAOS CHORUS 14 NOV</t>
  </si>
  <si>
    <t>2014NOV02</t>
  </si>
  <si>
    <t>TAOS SAMBA TEAM 20 NOV</t>
  </si>
  <si>
    <t>2014NOV04</t>
  </si>
  <si>
    <t>STRATEVENT BATUC 04 NOV</t>
  </si>
  <si>
    <t>2014NOV05</t>
  </si>
  <si>
    <t>EVERSIDE BATUC 20 NOV</t>
  </si>
  <si>
    <t>2014NOV06</t>
  </si>
  <si>
    <t>CBR BATUC 25 NOV</t>
  </si>
  <si>
    <t>2014NOV07</t>
  </si>
  <si>
    <t xml:space="preserve">MAD </t>
  </si>
  <si>
    <t>2014DC01</t>
  </si>
  <si>
    <t>TAOS URBAN STREET</t>
  </si>
  <si>
    <t>2014DEC03</t>
  </si>
  <si>
    <t>2014DEC04</t>
  </si>
  <si>
    <t>TAOS SAMBA BAND</t>
  </si>
  <si>
    <t>2014DEC05</t>
  </si>
  <si>
    <t>OPTIMUM BATUC</t>
  </si>
  <si>
    <t>2014DEC06</t>
  </si>
  <si>
    <t>2014DEC07</t>
  </si>
  <si>
    <t>2014DEC08</t>
  </si>
  <si>
    <t>FORS</t>
  </si>
  <si>
    <t>2014DEC09</t>
  </si>
  <si>
    <t>EDIFIA</t>
  </si>
  <si>
    <t>2014DEC10</t>
  </si>
  <si>
    <t>STRATEVENT BATUC</t>
  </si>
  <si>
    <t>2014DEC11</t>
  </si>
  <si>
    <t>TI SHOW DANCE</t>
  </si>
  <si>
    <t>2014DEC12</t>
  </si>
  <si>
    <t>EVERSIDE</t>
  </si>
  <si>
    <t>2014DEC13</t>
  </si>
  <si>
    <t>TI DJEMBE</t>
  </si>
  <si>
    <t>2014DEC14</t>
  </si>
  <si>
    <t>LUDIMUS BATUC</t>
  </si>
  <si>
    <t>2014DEC15</t>
  </si>
  <si>
    <t>2014DEC16</t>
  </si>
  <si>
    <t>MAD</t>
  </si>
  <si>
    <t>LGB</t>
  </si>
  <si>
    <t>IGS</t>
  </si>
  <si>
    <t>BEA</t>
  </si>
  <si>
    <t>ALTERN' ACTION</t>
  </si>
  <si>
    <t>JAMAIS VU</t>
  </si>
  <si>
    <t>MOVIDA</t>
  </si>
  <si>
    <t>BULLE D AIR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</si>
</sst>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9"/>
      <color rgb="FF000000"/>
      <name val="Verdana"/>
      <family val="2"/>
    </font>
    <font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i/>
      <strike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64" fontId="0" fillId="0" borderId="0" xfId="0" applyNumberFormat="1"/>
    <xf numFmtId="0" fontId="3" fillId="0" borderId="4" xfId="0" applyFont="1" applyBorder="1"/>
    <xf numFmtId="0" fontId="3" fillId="0" borderId="1" xfId="0" applyFont="1" applyBorder="1"/>
    <xf numFmtId="0" fontId="3" fillId="0" borderId="5" xfId="0" applyFont="1" applyBorder="1"/>
    <xf numFmtId="0" fontId="3" fillId="0" borderId="6" xfId="0" applyFont="1" applyFill="1" applyBorder="1"/>
    <xf numFmtId="9" fontId="3" fillId="2" borderId="6" xfId="0" applyNumberFormat="1" applyFont="1" applyFill="1" applyBorder="1"/>
    <xf numFmtId="0" fontId="3" fillId="0" borderId="7" xfId="0" applyFont="1" applyFill="1" applyBorder="1"/>
    <xf numFmtId="0" fontId="3" fillId="0" borderId="4" xfId="0" applyFont="1" applyFill="1" applyBorder="1"/>
    <xf numFmtId="14" fontId="1" fillId="0" borderId="0" xfId="0" applyNumberFormat="1" applyFont="1"/>
    <xf numFmtId="0" fontId="1" fillId="0" borderId="0" xfId="0" applyFont="1"/>
    <xf numFmtId="164" fontId="1" fillId="0" borderId="0" xfId="0" applyNumberFormat="1" applyFont="1"/>
    <xf numFmtId="16" fontId="1" fillId="0" borderId="0" xfId="0" applyNumberFormat="1" applyFont="1"/>
    <xf numFmtId="14" fontId="4" fillId="0" borderId="0" xfId="0" applyNumberFormat="1" applyFont="1"/>
    <xf numFmtId="0" fontId="4" fillId="0" borderId="0" xfId="0" applyFont="1"/>
    <xf numFmtId="164" fontId="4" fillId="0" borderId="0" xfId="0" applyNumberFormat="1" applyFont="1"/>
    <xf numFmtId="0" fontId="0" fillId="0" borderId="8" xfId="0" applyBorder="1"/>
    <xf numFmtId="0" fontId="0" fillId="0" borderId="8" xfId="0" applyFill="1" applyBorder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0" xfId="0" applyFont="1"/>
    <xf numFmtId="9" fontId="0" fillId="0" borderId="0" xfId="0" applyNumberFormat="1"/>
    <xf numFmtId="0" fontId="3" fillId="0" borderId="0" xfId="0" applyFont="1" applyFill="1" applyBorder="1"/>
    <xf numFmtId="14" fontId="0" fillId="0" borderId="0" xfId="0" applyNumberFormat="1"/>
    <xf numFmtId="49" fontId="4" fillId="0" borderId="0" xfId="0" applyNumberFormat="1" applyFont="1" applyAlignment="1">
      <alignment horizontal="right"/>
    </xf>
    <xf numFmtId="49" fontId="1" fillId="0" borderId="0" xfId="0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164" fontId="1" fillId="2" borderId="0" xfId="0" applyNumberFormat="1" applyFont="1" applyFill="1"/>
    <xf numFmtId="0" fontId="1" fillId="2" borderId="0" xfId="0" applyFont="1" applyFill="1"/>
    <xf numFmtId="49" fontId="1" fillId="0" borderId="0" xfId="0" applyNumberFormat="1" applyFont="1"/>
    <xf numFmtId="49" fontId="0" fillId="0" borderId="0" xfId="0" applyNumberFormat="1"/>
    <xf numFmtId="49" fontId="6" fillId="0" borderId="0" xfId="0" applyNumberFormat="1" applyFont="1"/>
    <xf numFmtId="0" fontId="6" fillId="0" borderId="0" xfId="0" applyFont="1"/>
    <xf numFmtId="49" fontId="7" fillId="0" borderId="0" xfId="0" applyNumberFormat="1" applyFont="1"/>
    <xf numFmtId="0" fontId="7" fillId="0" borderId="0" xfId="0" applyFont="1"/>
    <xf numFmtId="14" fontId="8" fillId="0" borderId="0" xfId="0" applyNumberFormat="1" applyFont="1"/>
    <xf numFmtId="0" fontId="8" fillId="0" borderId="0" xfId="0" applyFont="1"/>
    <xf numFmtId="0" fontId="9" fillId="0" borderId="0" xfId="0" applyFont="1"/>
    <xf numFmtId="14" fontId="10" fillId="0" borderId="0" xfId="0" applyNumberFormat="1" applyFont="1"/>
    <xf numFmtId="0" fontId="1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xelle%20Thomas/AppData/Roaming/Microsoft/Excel/FACTURIER%20(version%201)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2014"/>
      <sheetName val="Code clients"/>
      <sheetName val="Analyse Client"/>
    </sheetNames>
    <sheetDataSet>
      <sheetData sheetId="0"/>
      <sheetData sheetId="1"/>
      <sheetData sheetId="2"/>
      <sheetData sheetId="3"/>
      <sheetData sheetId="4">
        <row r="3">
          <cell r="A3" t="str">
            <v>PE</v>
          </cell>
          <cell r="B3">
            <v>1</v>
          </cell>
        </row>
        <row r="4">
          <cell r="A4" t="str">
            <v>TI</v>
          </cell>
          <cell r="B4">
            <v>2</v>
          </cell>
        </row>
        <row r="5">
          <cell r="A5" t="str">
            <v>CBR</v>
          </cell>
          <cell r="B5">
            <v>3</v>
          </cell>
        </row>
        <row r="6">
          <cell r="A6" t="str">
            <v>Stratevent</v>
          </cell>
          <cell r="B6">
            <v>4</v>
          </cell>
        </row>
        <row r="7">
          <cell r="A7" t="str">
            <v>OSE</v>
          </cell>
          <cell r="B7">
            <v>5</v>
          </cell>
        </row>
        <row r="8">
          <cell r="A8" t="str">
            <v>TAOS</v>
          </cell>
          <cell r="B8">
            <v>6</v>
          </cell>
        </row>
        <row r="9">
          <cell r="A9" t="str">
            <v>LUDIMUS</v>
          </cell>
          <cell r="B9">
            <v>7</v>
          </cell>
        </row>
        <row r="10">
          <cell r="A10" t="str">
            <v>OPTIMUM</v>
          </cell>
          <cell r="B10">
            <v>8</v>
          </cell>
        </row>
        <row r="11">
          <cell r="A11" t="str">
            <v>MAD</v>
          </cell>
          <cell r="B11">
            <v>9</v>
          </cell>
        </row>
        <row r="12">
          <cell r="A12" t="str">
            <v>LGB</v>
          </cell>
          <cell r="B12">
            <v>10</v>
          </cell>
        </row>
        <row r="13">
          <cell r="A13" t="str">
            <v>IGS</v>
          </cell>
          <cell r="B13">
            <v>11</v>
          </cell>
        </row>
        <row r="14">
          <cell r="A14" t="str">
            <v>EDIFIA</v>
          </cell>
          <cell r="B14">
            <v>12</v>
          </cell>
        </row>
        <row r="15">
          <cell r="A15" t="str">
            <v>BEA</v>
          </cell>
          <cell r="B15">
            <v>13</v>
          </cell>
        </row>
        <row r="16">
          <cell r="A16" t="str">
            <v>MCO</v>
          </cell>
          <cell r="B16">
            <v>14</v>
          </cell>
        </row>
        <row r="17">
          <cell r="A17" t="str">
            <v>ALTERN' ACTION</v>
          </cell>
          <cell r="B17">
            <v>15</v>
          </cell>
        </row>
        <row r="18">
          <cell r="A18" t="str">
            <v>JAMAIS VU</v>
          </cell>
          <cell r="B18">
            <v>16</v>
          </cell>
        </row>
        <row r="19">
          <cell r="A19" t="str">
            <v>MOVIDA</v>
          </cell>
          <cell r="B19">
            <v>17</v>
          </cell>
        </row>
        <row r="20">
          <cell r="A20" t="str">
            <v>BULLE D AIR</v>
          </cell>
          <cell r="B20">
            <v>18</v>
          </cell>
        </row>
        <row r="21">
          <cell r="A21" t="str">
            <v>EVERSIDE</v>
          </cell>
          <cell r="B21">
            <v>19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33"/>
  <sheetViews>
    <sheetView tabSelected="1" workbookViewId="0">
      <selection activeCell="G13" sqref="G13"/>
    </sheetView>
  </sheetViews>
  <sheetFormatPr baseColWidth="10" defaultRowHeight="15"/>
  <cols>
    <col min="1" max="1" width="11.28515625" bestFit="1" customWidth="1"/>
    <col min="2" max="2" width="17.28515625" bestFit="1" customWidth="1"/>
    <col min="3" max="3" width="33.140625" bestFit="1" customWidth="1"/>
    <col min="4" max="5" width="11.42578125" customWidth="1"/>
    <col min="6" max="6" width="9.42578125" customWidth="1"/>
    <col min="7" max="8" width="11.42578125" customWidth="1"/>
    <col min="9" max="9" width="18.7109375" bestFit="1" customWidth="1"/>
    <col min="10" max="10" width="9.28515625" bestFit="1" customWidth="1"/>
  </cols>
  <sheetData>
    <row r="1" spans="1:15">
      <c r="A1" s="22" t="s">
        <v>59</v>
      </c>
    </row>
    <row r="2" spans="1:15">
      <c r="A2" s="22" t="s">
        <v>60</v>
      </c>
      <c r="O2" s="11"/>
    </row>
    <row r="3" spans="1:15">
      <c r="G3" s="23"/>
      <c r="O3" s="1"/>
    </row>
    <row r="4" spans="1:15" ht="27" thickBot="1">
      <c r="A4" s="18" t="s">
        <v>0</v>
      </c>
      <c r="B4" s="18"/>
      <c r="C4" s="18"/>
      <c r="D4" s="18"/>
    </row>
    <row r="5" spans="1:15" ht="15.75" thickBot="1">
      <c r="E5" s="1"/>
      <c r="F5" s="1"/>
      <c r="G5" s="1"/>
      <c r="H5" s="19" t="s">
        <v>1</v>
      </c>
      <c r="I5" s="20"/>
      <c r="J5" s="21"/>
    </row>
    <row r="6" spans="1:15" ht="15.75" thickBot="1">
      <c r="A6" s="2" t="s">
        <v>2</v>
      </c>
      <c r="B6" s="2" t="s">
        <v>3</v>
      </c>
      <c r="C6" s="3" t="s">
        <v>4</v>
      </c>
      <c r="D6" s="4" t="s">
        <v>5</v>
      </c>
      <c r="E6" s="5" t="s">
        <v>6</v>
      </c>
      <c r="F6" s="6">
        <v>0.2</v>
      </c>
      <c r="G6" s="7" t="s">
        <v>7</v>
      </c>
      <c r="H6" s="8" t="s">
        <v>8</v>
      </c>
      <c r="I6" s="8" t="s">
        <v>9</v>
      </c>
      <c r="J6" s="8" t="s">
        <v>10</v>
      </c>
      <c r="K6" s="24" t="s">
        <v>61</v>
      </c>
    </row>
    <row r="7" spans="1:15">
      <c r="A7" s="9">
        <v>41652</v>
      </c>
      <c r="B7" s="10" t="s">
        <v>11</v>
      </c>
      <c r="C7" s="10" t="s">
        <v>12</v>
      </c>
      <c r="D7" s="11"/>
      <c r="E7" s="10"/>
      <c r="F7" s="11"/>
      <c r="G7" s="11"/>
      <c r="H7" s="10"/>
      <c r="I7" s="10"/>
      <c r="K7" t="str">
        <f>IFERROR(VLOOKUP(LEFT(C7,SEARCH(" ",C7)-1),'[1]Code clients'!$A$3:$B$21,2,FALSE),"??")</f>
        <v>??</v>
      </c>
    </row>
    <row r="8" spans="1:15">
      <c r="A8" s="9">
        <v>41661</v>
      </c>
      <c r="B8" s="10" t="s">
        <v>13</v>
      </c>
      <c r="C8" s="10" t="s">
        <v>14</v>
      </c>
      <c r="D8" s="11"/>
      <c r="E8" s="10"/>
      <c r="F8" s="11"/>
      <c r="G8" s="11"/>
      <c r="H8" s="12"/>
      <c r="I8" s="10"/>
      <c r="K8">
        <f>IFERROR(VLOOKUP(LEFT(C8,SEARCH(" ",C8)-1),'[1]Code clients'!$A$3:$B$21,2,FALSE),"??")</f>
        <v>2</v>
      </c>
    </row>
    <row r="9" spans="1:15">
      <c r="A9" s="9">
        <v>41661</v>
      </c>
      <c r="B9" s="10" t="s">
        <v>15</v>
      </c>
      <c r="C9" s="10" t="s">
        <v>16</v>
      </c>
      <c r="D9" s="11"/>
      <c r="E9" s="10"/>
      <c r="F9" s="11"/>
      <c r="G9" s="11"/>
      <c r="H9" s="12"/>
      <c r="I9" s="10"/>
      <c r="K9">
        <f>IFERROR(VLOOKUP(LEFT(C9,SEARCH(" ",C9)-1),'[1]Code clients'!$A$3:$B$21,2,FALSE),"??")</f>
        <v>2</v>
      </c>
    </row>
    <row r="10" spans="1:15">
      <c r="A10" s="9">
        <v>41661</v>
      </c>
      <c r="B10" s="10" t="s">
        <v>17</v>
      </c>
      <c r="C10" s="10" t="s">
        <v>18</v>
      </c>
      <c r="D10" s="11"/>
      <c r="E10" s="10"/>
      <c r="F10" s="11"/>
      <c r="G10" s="11"/>
      <c r="H10" s="12"/>
      <c r="I10" s="10"/>
      <c r="K10">
        <f>IFERROR(VLOOKUP(LEFT(C10,SEARCH(" ",C10)-1),'[1]Code clients'!$A$3:$B$21,2,FALSE),"??")</f>
        <v>2</v>
      </c>
      <c r="L10" s="1"/>
    </row>
    <row r="11" spans="1:15">
      <c r="A11" s="9">
        <v>41661</v>
      </c>
      <c r="B11" s="10" t="s">
        <v>19</v>
      </c>
      <c r="C11" s="10" t="s">
        <v>20</v>
      </c>
      <c r="D11" s="11"/>
      <c r="E11" s="10"/>
      <c r="F11" s="11"/>
      <c r="G11" s="11"/>
      <c r="H11" s="12"/>
      <c r="I11" s="10"/>
      <c r="K11">
        <f>IFERROR(VLOOKUP(LEFT(C11,SEARCH(" ",C11)-1),'[1]Code clients'!$A$3:$B$21,2,FALSE),"??")</f>
        <v>10</v>
      </c>
    </row>
    <row r="12" spans="1:15">
      <c r="A12" s="13">
        <v>41661</v>
      </c>
      <c r="B12" s="14" t="s">
        <v>21</v>
      </c>
      <c r="C12" s="14" t="s">
        <v>22</v>
      </c>
      <c r="D12" s="15"/>
      <c r="E12" s="14"/>
      <c r="F12" s="11"/>
      <c r="G12" s="11"/>
      <c r="K12">
        <f>IFERROR(VLOOKUP(LEFT(C12,SEARCH(" ",C12)-1),'[1]Code clients'!$A$3:$B$21,2,FALSE),"??")</f>
        <v>1</v>
      </c>
    </row>
    <row r="13" spans="1:15">
      <c r="A13" s="13">
        <v>41661</v>
      </c>
      <c r="B13" s="14" t="s">
        <v>23</v>
      </c>
      <c r="C13" s="14" t="s">
        <v>24</v>
      </c>
      <c r="D13" s="15"/>
      <c r="E13" s="14"/>
      <c r="F13" s="11"/>
      <c r="G13" s="11"/>
      <c r="H13" s="14"/>
      <c r="I13" s="14"/>
      <c r="K13">
        <f>IFERROR(VLOOKUP(LEFT(C13,SEARCH(" ",C13)-1),'[1]Code clients'!$A$3:$B$21,2,FALSE),"??")</f>
        <v>1</v>
      </c>
    </row>
    <row r="14" spans="1:15">
      <c r="A14" s="9">
        <v>41661</v>
      </c>
      <c r="B14" s="10" t="s">
        <v>25</v>
      </c>
      <c r="C14" s="10" t="s">
        <v>26</v>
      </c>
      <c r="D14" s="11"/>
      <c r="E14" s="10"/>
      <c r="F14" s="11"/>
      <c r="G14" s="11"/>
      <c r="H14" s="12"/>
      <c r="I14" s="10"/>
      <c r="K14" t="str">
        <f>IFERROR(VLOOKUP(LEFT(C14,SEARCH(" ",C14)-1),'[1]Code clients'!$A$3:$B$21,2,FALSE),"??")</f>
        <v>??</v>
      </c>
    </row>
    <row r="15" spans="1:15">
      <c r="A15" s="9">
        <v>41661</v>
      </c>
      <c r="B15" s="10" t="s">
        <v>27</v>
      </c>
      <c r="C15" s="10" t="s">
        <v>28</v>
      </c>
      <c r="D15" s="11"/>
      <c r="E15" s="10"/>
      <c r="F15" s="11"/>
      <c r="G15" s="11"/>
      <c r="H15" s="12"/>
      <c r="I15" s="10"/>
      <c r="K15">
        <f>IFERROR(VLOOKUP(LEFT(C15,SEARCH(" ",C15)-1),'[1]Code clients'!$A$3:$B$21,2,FALSE),"??")</f>
        <v>6</v>
      </c>
    </row>
    <row r="16" spans="1:15">
      <c r="A16" s="9">
        <v>41668</v>
      </c>
      <c r="B16" s="10" t="s">
        <v>29</v>
      </c>
      <c r="C16" s="10" t="s">
        <v>30</v>
      </c>
      <c r="D16" s="11"/>
      <c r="E16" s="10"/>
      <c r="F16" s="11"/>
      <c r="G16" s="11"/>
      <c r="H16" s="12"/>
      <c r="I16" s="10"/>
      <c r="K16">
        <f>IFERROR(VLOOKUP(LEFT(C16,SEARCH(" ",C16)-1),'[1]Code clients'!$A$3:$B$21,2,FALSE),"??")</f>
        <v>9</v>
      </c>
    </row>
    <row r="17" spans="1:11">
      <c r="A17" s="9">
        <v>41668</v>
      </c>
      <c r="B17" s="10" t="s">
        <v>31</v>
      </c>
      <c r="C17" s="10" t="s">
        <v>32</v>
      </c>
      <c r="D17" s="11"/>
      <c r="E17" s="10"/>
      <c r="F17" s="11"/>
      <c r="G17" s="11"/>
      <c r="H17" s="12"/>
      <c r="I17" s="10"/>
      <c r="K17">
        <f>IFERROR(VLOOKUP(LEFT(C17,SEARCH(" ",C17)-1),'[1]Code clients'!$A$3:$B$21,2,FALSE),"??")</f>
        <v>9</v>
      </c>
    </row>
    <row r="18" spans="1:11">
      <c r="A18" s="9">
        <v>41668</v>
      </c>
      <c r="B18" s="10" t="s">
        <v>33</v>
      </c>
      <c r="C18" s="10" t="s">
        <v>34</v>
      </c>
      <c r="D18" s="11"/>
      <c r="E18" s="10"/>
      <c r="F18" s="11"/>
      <c r="G18" s="11"/>
      <c r="H18" s="12"/>
      <c r="I18" s="10"/>
      <c r="K18">
        <f>IFERROR(VLOOKUP(LEFT(C18,SEARCH(" ",C18)-1),'[1]Code clients'!$A$3:$B$21,2,FALSE),"??")</f>
        <v>6</v>
      </c>
    </row>
    <row r="19" spans="1:11">
      <c r="A19" s="9">
        <v>41668</v>
      </c>
      <c r="B19" s="10" t="s">
        <v>35</v>
      </c>
      <c r="C19" s="10" t="s">
        <v>36</v>
      </c>
      <c r="D19" s="11"/>
      <c r="E19" s="10"/>
      <c r="F19" s="11"/>
      <c r="G19" s="11"/>
      <c r="H19" s="12"/>
      <c r="I19" s="10"/>
      <c r="K19" t="str">
        <f>IFERROR(VLOOKUP(LEFT(C19,SEARCH(" ",C19)-1),'[1]Code clients'!$A$3:$B$21,2,FALSE),"??")</f>
        <v>??</v>
      </c>
    </row>
    <row r="20" spans="1:11">
      <c r="A20" s="13">
        <v>41661</v>
      </c>
      <c r="B20" s="14" t="s">
        <v>37</v>
      </c>
      <c r="C20" s="14" t="s">
        <v>38</v>
      </c>
      <c r="D20" s="15"/>
      <c r="E20" s="14"/>
      <c r="F20" s="11"/>
      <c r="G20" s="11"/>
      <c r="H20" s="14"/>
      <c r="I20" s="14"/>
      <c r="K20" t="str">
        <f>IFERROR(VLOOKUP(LEFT(C20,SEARCH(" ",C20)-1),'[1]Code clients'!$A$3:$B$21,2,FALSE),"??")</f>
        <v>??</v>
      </c>
    </row>
    <row r="21" spans="1:11">
      <c r="A21" s="9">
        <v>41668</v>
      </c>
      <c r="B21" s="10" t="s">
        <v>39</v>
      </c>
      <c r="C21" s="10" t="s">
        <v>40</v>
      </c>
      <c r="D21" s="11"/>
      <c r="E21" s="10"/>
      <c r="F21" s="11"/>
      <c r="G21" s="11"/>
      <c r="H21" s="12"/>
      <c r="I21" s="10"/>
      <c r="K21">
        <f>IFERROR(VLOOKUP(LEFT(C21,SEARCH(" ",C21)-1),'[1]Code clients'!$A$3:$B$21,2,FALSE),"??")</f>
        <v>12</v>
      </c>
    </row>
    <row r="22" spans="1:11">
      <c r="A22" s="9">
        <v>41670</v>
      </c>
      <c r="B22" s="10" t="s">
        <v>41</v>
      </c>
      <c r="C22" s="10" t="s">
        <v>42</v>
      </c>
      <c r="D22" s="11"/>
      <c r="E22" s="10"/>
      <c r="F22" s="11"/>
      <c r="G22" s="11"/>
      <c r="H22" s="12"/>
      <c r="I22" s="10"/>
      <c r="K22" t="str">
        <f>IFERROR(VLOOKUP(LEFT(C22,SEARCH(" ",C22)-1),'[1]Code clients'!$A$3:$B$21,2,FALSE),"??")</f>
        <v>??</v>
      </c>
    </row>
    <row r="23" spans="1:11">
      <c r="A23" s="9">
        <v>41686</v>
      </c>
      <c r="B23" s="10" t="s">
        <v>43</v>
      </c>
      <c r="C23" s="10" t="s">
        <v>44</v>
      </c>
      <c r="D23" s="11"/>
      <c r="E23" s="10"/>
      <c r="F23" s="11"/>
      <c r="G23" s="11"/>
      <c r="H23" s="12"/>
      <c r="I23" s="10"/>
      <c r="K23">
        <f>IFERROR(VLOOKUP(LEFT(C23,SEARCH(" ",C23)-1),'[1]Code clients'!$A$3:$B$21,2,FALSE),"??")</f>
        <v>7</v>
      </c>
    </row>
    <row r="24" spans="1:11">
      <c r="A24" s="25">
        <v>41686</v>
      </c>
      <c r="B24" s="10" t="s">
        <v>62</v>
      </c>
      <c r="C24" s="10" t="s">
        <v>63</v>
      </c>
      <c r="D24" s="11"/>
      <c r="E24" s="10"/>
      <c r="F24" s="11"/>
      <c r="G24" s="11"/>
      <c r="H24" s="12"/>
      <c r="I24" s="10"/>
      <c r="K24">
        <f>IFERROR(VLOOKUP(LEFT(C24,SEARCH(" ",C24)-1),'[1]Code clients'!$A$3:$B$21,2,FALSE),"??")</f>
        <v>10</v>
      </c>
    </row>
    <row r="25" spans="1:11">
      <c r="A25" s="9">
        <v>41692</v>
      </c>
      <c r="B25" s="10" t="s">
        <v>64</v>
      </c>
      <c r="C25" s="10" t="s">
        <v>65</v>
      </c>
      <c r="D25" s="11"/>
      <c r="E25" s="10"/>
      <c r="F25" s="11"/>
      <c r="G25" s="11"/>
      <c r="H25" s="12"/>
      <c r="I25" s="10"/>
      <c r="K25">
        <f>IFERROR(VLOOKUP(LEFT(C25,SEARCH(" ",C25)-1),'[1]Code clients'!$A$3:$B$21,2,FALSE),"??")</f>
        <v>2</v>
      </c>
    </row>
    <row r="26" spans="1:11">
      <c r="A26" s="9">
        <v>41696</v>
      </c>
      <c r="B26" s="10" t="s">
        <v>66</v>
      </c>
      <c r="C26" s="10" t="s">
        <v>67</v>
      </c>
      <c r="D26" s="11"/>
      <c r="E26" s="10"/>
      <c r="F26" s="11"/>
      <c r="G26" s="11"/>
      <c r="H26" s="12"/>
      <c r="I26" s="10"/>
      <c r="K26" t="str">
        <f>IFERROR(VLOOKUP(LEFT(C26,SEARCH(" ",C26)-1),'[1]Code clients'!$A$3:$B$21,2,FALSE),"??")</f>
        <v>??</v>
      </c>
    </row>
    <row r="27" spans="1:11">
      <c r="A27" s="9">
        <v>41705</v>
      </c>
      <c r="B27" s="10" t="s">
        <v>68</v>
      </c>
      <c r="C27" s="10" t="s">
        <v>69</v>
      </c>
      <c r="D27" s="11"/>
      <c r="E27" s="10"/>
      <c r="F27" s="11"/>
      <c r="G27" s="11"/>
      <c r="H27" s="12"/>
      <c r="I27" s="10"/>
      <c r="K27" t="str">
        <f>IFERROR(VLOOKUP(LEFT(C27,SEARCH(" ",C27)-1),'[1]Code clients'!$A$3:$B$21,2,FALSE),"??")</f>
        <v>??</v>
      </c>
    </row>
    <row r="28" spans="1:11">
      <c r="A28" s="9">
        <v>41711</v>
      </c>
      <c r="B28" s="10" t="s">
        <v>70</v>
      </c>
      <c r="C28" s="10" t="s">
        <v>71</v>
      </c>
      <c r="D28" s="11"/>
      <c r="E28" s="10"/>
      <c r="F28" s="11"/>
      <c r="G28" s="11"/>
      <c r="H28" s="12"/>
      <c r="I28" s="10"/>
      <c r="K28" t="str">
        <f>IFERROR(VLOOKUP(LEFT(C28,SEARCH(" ",C28)-1),'[1]Code clients'!$A$3:$B$21,2,FALSE),"??")</f>
        <v>??</v>
      </c>
    </row>
    <row r="29" spans="1:11">
      <c r="A29" s="13">
        <v>41711</v>
      </c>
      <c r="B29" s="14" t="s">
        <v>72</v>
      </c>
      <c r="C29" s="14" t="s">
        <v>73</v>
      </c>
      <c r="D29" s="15"/>
      <c r="E29" s="14"/>
      <c r="F29" s="11"/>
      <c r="G29" s="11"/>
      <c r="H29" s="14"/>
      <c r="I29" s="14"/>
      <c r="K29">
        <f>IFERROR(VLOOKUP(LEFT(C29,SEARCH(" ",C29)-1),'[1]Code clients'!$A$3:$B$21,2,FALSE),"??")</f>
        <v>1</v>
      </c>
    </row>
    <row r="30" spans="1:11">
      <c r="A30" s="9">
        <v>41712</v>
      </c>
      <c r="B30" s="10" t="s">
        <v>74</v>
      </c>
      <c r="C30" s="10" t="s">
        <v>75</v>
      </c>
      <c r="D30" s="11"/>
      <c r="E30" s="10"/>
      <c r="F30" s="11"/>
      <c r="G30" s="11"/>
      <c r="H30" s="12"/>
      <c r="I30" s="10"/>
      <c r="K30">
        <f>IFERROR(VLOOKUP(LEFT(C30,SEARCH(" ",C30)-1),'[1]Code clients'!$A$3:$B$21,2,FALSE),"??")</f>
        <v>6</v>
      </c>
    </row>
    <row r="31" spans="1:11">
      <c r="A31" s="9">
        <v>41717</v>
      </c>
      <c r="B31" s="10" t="s">
        <v>76</v>
      </c>
      <c r="C31" s="10" t="s">
        <v>77</v>
      </c>
      <c r="D31" s="11"/>
      <c r="E31" s="10"/>
      <c r="F31" s="11"/>
      <c r="G31" s="11"/>
      <c r="H31" s="12"/>
      <c r="I31" s="10"/>
      <c r="K31">
        <f>IFERROR(VLOOKUP(LEFT(C31,SEARCH(" ",C31)-1),'[1]Code clients'!$A$3:$B$21,2,FALSE),"??")</f>
        <v>6</v>
      </c>
    </row>
    <row r="32" spans="1:11">
      <c r="A32" s="9">
        <v>41717</v>
      </c>
      <c r="B32" s="10" t="s">
        <v>78</v>
      </c>
      <c r="C32" s="10" t="s">
        <v>79</v>
      </c>
      <c r="D32" s="11"/>
      <c r="E32" s="10"/>
      <c r="F32" s="11"/>
      <c r="G32" s="11"/>
      <c r="H32" s="12"/>
      <c r="I32" s="10"/>
      <c r="K32">
        <f>IFERROR(VLOOKUP(LEFT(C32,SEARCH(" ",C32)-1),'[1]Code clients'!$A$3:$B$21,2,FALSE),"??")</f>
        <v>9</v>
      </c>
    </row>
    <row r="33" spans="1:11">
      <c r="A33" s="25">
        <v>41725</v>
      </c>
      <c r="B33" t="s">
        <v>80</v>
      </c>
      <c r="C33" t="s">
        <v>81</v>
      </c>
      <c r="D33" s="1"/>
      <c r="F33" s="11"/>
      <c r="G33" s="11"/>
      <c r="K33">
        <f>IFERROR(VLOOKUP(LEFT(C33,SEARCH(" ",C33)-1),'[1]Code clients'!$A$3:$B$21,2,FALSE),"??")</f>
        <v>11</v>
      </c>
    </row>
    <row r="34" spans="1:11">
      <c r="A34" s="13">
        <v>41725</v>
      </c>
      <c r="B34" s="14" t="s">
        <v>82</v>
      </c>
      <c r="C34" s="14" t="s">
        <v>83</v>
      </c>
      <c r="D34" s="15"/>
      <c r="E34" s="14"/>
      <c r="F34" s="11"/>
      <c r="G34" s="11"/>
      <c r="H34" s="14"/>
      <c r="I34" s="14"/>
      <c r="K34">
        <f>IFERROR(VLOOKUP(LEFT(C34,SEARCH(" ",C34)-1),'[1]Code clients'!$A$3:$B$21,2,FALSE),"??")</f>
        <v>1</v>
      </c>
    </row>
    <row r="35" spans="1:11">
      <c r="A35" s="9">
        <v>41727</v>
      </c>
      <c r="B35" s="10" t="s">
        <v>84</v>
      </c>
      <c r="C35" s="10" t="s">
        <v>85</v>
      </c>
      <c r="D35" s="11"/>
      <c r="E35" s="10"/>
      <c r="F35" s="11"/>
      <c r="G35" s="11"/>
      <c r="H35" s="12"/>
      <c r="I35" s="10"/>
      <c r="K35">
        <f>IFERROR(VLOOKUP(LEFT(C35,SEARCH(" ",C35)-1),'[1]Code clients'!$A$3:$B$21,2,FALSE),"??")</f>
        <v>2</v>
      </c>
    </row>
    <row r="36" spans="1:11">
      <c r="A36" s="9">
        <v>41734</v>
      </c>
      <c r="B36" s="10" t="s">
        <v>86</v>
      </c>
      <c r="C36" s="10" t="s">
        <v>87</v>
      </c>
      <c r="D36" s="11"/>
      <c r="E36" s="10"/>
      <c r="F36" s="11"/>
      <c r="G36" s="11"/>
      <c r="H36" s="12"/>
      <c r="I36" s="10"/>
      <c r="K36" t="str">
        <f>IFERROR(VLOOKUP(LEFT(C36,SEARCH(" ",C36)-1),'[1]Code clients'!$A$3:$B$21,2,FALSE),"??")</f>
        <v>??</v>
      </c>
    </row>
    <row r="37" spans="1:11">
      <c r="A37" s="9">
        <v>38082</v>
      </c>
      <c r="B37" s="10" t="s">
        <v>88</v>
      </c>
      <c r="C37" s="10" t="s">
        <v>89</v>
      </c>
      <c r="D37" s="11"/>
      <c r="E37" s="10"/>
      <c r="F37" s="11"/>
      <c r="G37" s="11"/>
      <c r="H37" s="12"/>
      <c r="I37" s="10"/>
      <c r="K37">
        <f>IFERROR(VLOOKUP(LEFT(C37,SEARCH(" ",C37)-1),'[1]Code clients'!$A$3:$B$21,2,FALSE),"??")</f>
        <v>2</v>
      </c>
    </row>
    <row r="38" spans="1:11">
      <c r="A38" s="26" t="s">
        <v>90</v>
      </c>
      <c r="B38" s="14" t="s">
        <v>91</v>
      </c>
      <c r="C38" s="14" t="s">
        <v>92</v>
      </c>
      <c r="D38" s="15"/>
      <c r="E38" s="14"/>
      <c r="F38" s="11"/>
      <c r="G38" s="11"/>
      <c r="H38" s="14"/>
      <c r="I38" s="14"/>
      <c r="K38">
        <f>IFERROR(VLOOKUP(LEFT(C38,SEARCH(" ",C38)-1),'[1]Code clients'!$A$3:$B$21,2,FALSE),"??")</f>
        <v>1</v>
      </c>
    </row>
    <row r="39" spans="1:11">
      <c r="A39" s="27" t="s">
        <v>90</v>
      </c>
      <c r="B39" s="10" t="s">
        <v>93</v>
      </c>
      <c r="C39" s="10" t="s">
        <v>94</v>
      </c>
      <c r="D39" s="11"/>
      <c r="E39" s="10"/>
      <c r="F39" s="11"/>
      <c r="G39" s="11"/>
      <c r="H39" s="12"/>
      <c r="I39" s="10"/>
      <c r="K39" t="str">
        <f>IFERROR(VLOOKUP(LEFT(C39,SEARCH(" ",C39)-1),'[1]Code clients'!$A$3:$B$21,2,FALSE),"??")</f>
        <v>??</v>
      </c>
    </row>
    <row r="40" spans="1:11">
      <c r="A40" s="27" t="s">
        <v>95</v>
      </c>
      <c r="B40" s="10" t="s">
        <v>96</v>
      </c>
      <c r="C40" s="10" t="s">
        <v>97</v>
      </c>
      <c r="D40" s="11"/>
      <c r="E40" s="10"/>
      <c r="F40" s="11"/>
      <c r="G40" s="11"/>
      <c r="H40" s="12"/>
      <c r="I40" s="10"/>
      <c r="K40">
        <f>IFERROR(VLOOKUP(LEFT(C40,SEARCH(" ",C40)-1),'[1]Code clients'!$A$3:$B$21,2,FALSE),"??")</f>
        <v>6</v>
      </c>
    </row>
    <row r="41" spans="1:11">
      <c r="A41" s="27" t="s">
        <v>95</v>
      </c>
      <c r="B41" s="10" t="s">
        <v>98</v>
      </c>
      <c r="C41" s="10" t="s">
        <v>99</v>
      </c>
      <c r="D41" s="11"/>
      <c r="E41" s="10"/>
      <c r="F41" s="11"/>
      <c r="G41" s="11"/>
      <c r="H41" s="12"/>
      <c r="I41" s="10"/>
      <c r="K41">
        <f>IFERROR(VLOOKUP(LEFT(C41,SEARCH(" ",C41)-1),'[1]Code clients'!$A$3:$B$21,2,FALSE),"??")</f>
        <v>6</v>
      </c>
    </row>
    <row r="42" spans="1:11">
      <c r="A42" s="28" t="s">
        <v>95</v>
      </c>
      <c r="B42" t="s">
        <v>100</v>
      </c>
      <c r="C42" t="s">
        <v>101</v>
      </c>
      <c r="D42" s="1"/>
      <c r="F42" s="11"/>
      <c r="G42" s="11"/>
      <c r="I42" s="10"/>
      <c r="K42">
        <f>IFERROR(VLOOKUP(LEFT(C42,SEARCH(" ",C42)-1),'[1]Code clients'!$A$3:$B$21,2,FALSE),"??")</f>
        <v>2</v>
      </c>
    </row>
    <row r="43" spans="1:11">
      <c r="A43" s="27" t="s">
        <v>95</v>
      </c>
      <c r="B43" s="10" t="s">
        <v>102</v>
      </c>
      <c r="C43" s="10" t="s">
        <v>103</v>
      </c>
      <c r="D43" s="11"/>
      <c r="E43" s="10"/>
      <c r="F43" s="11"/>
      <c r="G43" s="11"/>
      <c r="H43" s="12"/>
      <c r="I43" s="10"/>
      <c r="K43">
        <f>IFERROR(VLOOKUP(LEFT(C43,SEARCH(" ",C43)-1),'[1]Code clients'!$A$3:$B$21,2,FALSE),"??")</f>
        <v>1</v>
      </c>
    </row>
    <row r="44" spans="1:11">
      <c r="A44" s="27" t="s">
        <v>95</v>
      </c>
      <c r="B44" s="10" t="s">
        <v>104</v>
      </c>
      <c r="C44" s="10" t="s">
        <v>105</v>
      </c>
      <c r="D44" s="11"/>
      <c r="E44" s="10"/>
      <c r="F44" s="11"/>
      <c r="G44" s="11"/>
      <c r="H44" s="12"/>
      <c r="I44" s="10"/>
      <c r="K44">
        <f>IFERROR(VLOOKUP(LEFT(C44,SEARCH(" ",C44)-1),'[1]Code clients'!$A$3:$B$21,2,FALSE),"??")</f>
        <v>9</v>
      </c>
    </row>
    <row r="45" spans="1:11">
      <c r="A45" s="27" t="s">
        <v>95</v>
      </c>
      <c r="B45" s="10" t="s">
        <v>106</v>
      </c>
      <c r="C45" s="10" t="s">
        <v>107</v>
      </c>
      <c r="D45" s="11"/>
      <c r="E45" s="10"/>
      <c r="F45" s="11"/>
      <c r="G45" s="11"/>
      <c r="H45" s="12"/>
      <c r="I45" s="10"/>
      <c r="K45">
        <f>IFERROR(VLOOKUP(LEFT(C45,SEARCH(" ",C45)-1),'[1]Code clients'!$A$3:$B$21,2,FALSE),"??")</f>
        <v>9</v>
      </c>
    </row>
    <row r="46" spans="1:11">
      <c r="A46" s="27" t="s">
        <v>95</v>
      </c>
      <c r="B46" s="10" t="s">
        <v>108</v>
      </c>
      <c r="C46" s="10" t="s">
        <v>109</v>
      </c>
      <c r="D46" s="11"/>
      <c r="E46" s="10"/>
      <c r="F46" s="11"/>
      <c r="G46" s="11"/>
      <c r="H46" s="12"/>
      <c r="I46" s="10"/>
      <c r="K46">
        <f>IFERROR(VLOOKUP(LEFT(C46,SEARCH(" ",C46)-1),'[1]Code clients'!$A$3:$B$21,2,FALSE),"??")</f>
        <v>9</v>
      </c>
    </row>
    <row r="47" spans="1:11">
      <c r="A47" s="28"/>
      <c r="B47" t="s">
        <v>110</v>
      </c>
      <c r="C47" s="10" t="s">
        <v>111</v>
      </c>
      <c r="D47" s="11"/>
      <c r="F47" s="11"/>
      <c r="G47" s="11"/>
      <c r="H47" s="12"/>
      <c r="I47" s="10"/>
      <c r="K47" t="str">
        <f>IFERROR(VLOOKUP(LEFT(C47,SEARCH(" ",C47)-1),'[1]Code clients'!$A$3:$B$21,2,FALSE),"??")</f>
        <v>??</v>
      </c>
    </row>
    <row r="48" spans="1:11">
      <c r="A48" s="27" t="s">
        <v>112</v>
      </c>
      <c r="B48" s="10" t="s">
        <v>113</v>
      </c>
      <c r="C48" s="10" t="s">
        <v>114</v>
      </c>
      <c r="D48" s="11"/>
      <c r="E48" s="10"/>
      <c r="F48" s="11"/>
      <c r="G48" s="11"/>
      <c r="H48" s="12"/>
      <c r="I48" s="10"/>
      <c r="K48">
        <f>IFERROR(VLOOKUP(LEFT(C48,SEARCH(" ",C48)-1),'[1]Code clients'!$A$3:$B$21,2,FALSE),"??")</f>
        <v>12</v>
      </c>
    </row>
    <row r="49" spans="1:11">
      <c r="A49" s="27" t="s">
        <v>115</v>
      </c>
      <c r="B49" s="10" t="s">
        <v>116</v>
      </c>
      <c r="C49" s="10" t="s">
        <v>117</v>
      </c>
      <c r="D49" s="11"/>
      <c r="E49" s="10"/>
      <c r="F49" s="11"/>
      <c r="G49" s="11"/>
      <c r="H49" s="12"/>
      <c r="I49" s="10"/>
      <c r="K49">
        <f>IFERROR(VLOOKUP(LEFT(C49,SEARCH(" ",C49)-1),'[1]Code clients'!$A$3:$B$21,2,FALSE),"??")</f>
        <v>4</v>
      </c>
    </row>
    <row r="50" spans="1:11">
      <c r="A50" s="27" t="s">
        <v>115</v>
      </c>
      <c r="B50" s="10" t="s">
        <v>118</v>
      </c>
      <c r="C50" s="10" t="s">
        <v>119</v>
      </c>
      <c r="D50" s="11"/>
      <c r="E50" s="10"/>
      <c r="F50" s="11"/>
      <c r="G50" s="11"/>
      <c r="H50" s="12"/>
      <c r="I50" s="10"/>
      <c r="K50">
        <f>IFERROR(VLOOKUP(LEFT(C50,SEARCH(" ",C50)-1),'[1]Code clients'!$A$3:$B$21,2,FALSE),"??")</f>
        <v>2</v>
      </c>
    </row>
    <row r="51" spans="1:11">
      <c r="A51" s="27" t="s">
        <v>120</v>
      </c>
      <c r="B51" s="10" t="s">
        <v>121</v>
      </c>
      <c r="C51" s="10" t="s">
        <v>122</v>
      </c>
      <c r="D51" s="11"/>
      <c r="E51" s="10"/>
      <c r="F51" s="11"/>
      <c r="G51" s="11"/>
      <c r="H51" s="12"/>
      <c r="I51" s="10"/>
      <c r="K51">
        <f>IFERROR(VLOOKUP(LEFT(C51,SEARCH(" ",C51)-1),'[1]Code clients'!$A$3:$B$21,2,FALSE),"??")</f>
        <v>13</v>
      </c>
    </row>
    <row r="52" spans="1:11">
      <c r="A52" s="27" t="s">
        <v>120</v>
      </c>
      <c r="B52" s="10" t="s">
        <v>123</v>
      </c>
      <c r="C52" s="10" t="s">
        <v>124</v>
      </c>
      <c r="D52" s="11"/>
      <c r="E52" s="10"/>
      <c r="F52" s="11"/>
      <c r="G52" s="11"/>
      <c r="H52" s="12"/>
      <c r="I52" s="10"/>
      <c r="K52" t="str">
        <f>IFERROR(VLOOKUP(LEFT(C52,SEARCH(" ",C52)-1),'[1]Code clients'!$A$3:$B$21,2,FALSE),"??")</f>
        <v>??</v>
      </c>
    </row>
    <row r="53" spans="1:11">
      <c r="A53" s="27" t="s">
        <v>125</v>
      </c>
      <c r="B53" s="10" t="s">
        <v>126</v>
      </c>
      <c r="C53" s="10" t="s">
        <v>127</v>
      </c>
      <c r="D53" s="29"/>
      <c r="E53" s="30"/>
      <c r="F53" s="29"/>
      <c r="G53" s="11"/>
      <c r="H53" s="12"/>
      <c r="I53" s="10"/>
      <c r="K53" t="str">
        <f>IFERROR(VLOOKUP(LEFT(C53,SEARCH(" ",C53)-1),'[1]Code clients'!$A$3:$B$21,2,FALSE),"??")</f>
        <v>??</v>
      </c>
    </row>
    <row r="54" spans="1:11">
      <c r="A54" s="27" t="s">
        <v>128</v>
      </c>
      <c r="B54" s="10" t="s">
        <v>129</v>
      </c>
      <c r="C54" s="10" t="s">
        <v>130</v>
      </c>
      <c r="D54" s="11"/>
      <c r="E54" s="10"/>
      <c r="F54" s="11"/>
      <c r="G54" s="11"/>
      <c r="H54" s="12"/>
      <c r="I54" s="10"/>
      <c r="K54">
        <f>IFERROR(VLOOKUP(LEFT(C54,SEARCH(" ",C54)-1),'[1]Code clients'!$A$3:$B$21,2,FALSE),"??")</f>
        <v>1</v>
      </c>
    </row>
    <row r="55" spans="1:11">
      <c r="A55" s="27" t="s">
        <v>128</v>
      </c>
      <c r="B55" s="10" t="s">
        <v>131</v>
      </c>
      <c r="C55" s="10" t="s">
        <v>132</v>
      </c>
      <c r="D55" s="11"/>
      <c r="E55" s="10"/>
      <c r="F55" s="11"/>
      <c r="G55" s="11"/>
      <c r="H55" s="12"/>
      <c r="I55" s="10"/>
      <c r="K55">
        <f>IFERROR(VLOOKUP(LEFT(C55,SEARCH(" ",C55)-1),'[1]Code clients'!$A$3:$B$21,2,FALSE),"??")</f>
        <v>12</v>
      </c>
    </row>
    <row r="56" spans="1:11">
      <c r="A56" s="27" t="s">
        <v>128</v>
      </c>
      <c r="B56" s="10" t="s">
        <v>133</v>
      </c>
      <c r="C56" s="10" t="s">
        <v>134</v>
      </c>
      <c r="D56" s="11"/>
      <c r="E56" s="10"/>
      <c r="F56" s="11"/>
      <c r="G56" s="11"/>
      <c r="H56" s="12"/>
      <c r="I56" s="10"/>
      <c r="K56">
        <f>IFERROR(VLOOKUP(LEFT(C56,SEARCH(" ",C56)-1),'[1]Code clients'!$A$3:$B$21,2,FALSE),"??")</f>
        <v>7</v>
      </c>
    </row>
    <row r="57" spans="1:11">
      <c r="A57" s="31" t="s">
        <v>128</v>
      </c>
      <c r="B57" s="10" t="s">
        <v>135</v>
      </c>
      <c r="C57" s="10" t="s">
        <v>136</v>
      </c>
      <c r="D57" s="11"/>
      <c r="E57" s="10"/>
      <c r="F57" s="11"/>
      <c r="G57" s="11"/>
      <c r="H57" s="12"/>
      <c r="I57" s="10"/>
      <c r="K57" t="str">
        <f>IFERROR(VLOOKUP(LEFT(C57,SEARCH(" ",C57)-1),'[1]Code clients'!$A$3:$B$21,2,FALSE),"??")</f>
        <v>??</v>
      </c>
    </row>
    <row r="58" spans="1:11">
      <c r="A58" s="32" t="s">
        <v>128</v>
      </c>
      <c r="B58" t="s">
        <v>137</v>
      </c>
      <c r="C58" t="s">
        <v>138</v>
      </c>
      <c r="D58" s="11"/>
      <c r="F58" s="11"/>
      <c r="G58" s="11"/>
      <c r="I58" s="10"/>
      <c r="K58">
        <f>IFERROR(VLOOKUP(LEFT(C58,SEARCH(" ",C58)-1),'[1]Code clients'!$A$3:$B$21,2,FALSE),"??")</f>
        <v>2</v>
      </c>
    </row>
    <row r="59" spans="1:11">
      <c r="A59" s="31" t="s">
        <v>128</v>
      </c>
      <c r="B59" s="10" t="s">
        <v>139</v>
      </c>
      <c r="C59" s="10" t="s">
        <v>140</v>
      </c>
      <c r="D59" s="11"/>
      <c r="E59" s="10"/>
      <c r="F59" s="11"/>
      <c r="G59" s="11"/>
      <c r="H59" s="12"/>
      <c r="I59" s="10"/>
      <c r="K59">
        <f>IFERROR(VLOOKUP(LEFT(C59,SEARCH(" ",C59)-1),'[1]Code clients'!$A$3:$B$21,2,FALSE),"??")</f>
        <v>8</v>
      </c>
    </row>
    <row r="60" spans="1:11">
      <c r="A60" s="31" t="s">
        <v>128</v>
      </c>
      <c r="B60" s="10" t="s">
        <v>141</v>
      </c>
      <c r="C60" s="10" t="s">
        <v>142</v>
      </c>
      <c r="D60" s="11"/>
      <c r="E60" s="10"/>
      <c r="F60" s="11"/>
      <c r="G60" s="11"/>
      <c r="H60" s="12"/>
      <c r="I60" s="10"/>
      <c r="K60">
        <f>IFERROR(VLOOKUP(LEFT(C60,SEARCH(" ",C60)-1),'[1]Code clients'!$A$3:$B$21,2,FALSE),"??")</f>
        <v>2</v>
      </c>
    </row>
    <row r="61" spans="1:11">
      <c r="A61" s="31" t="s">
        <v>128</v>
      </c>
      <c r="B61" s="10" t="s">
        <v>143</v>
      </c>
      <c r="C61" s="10" t="s">
        <v>144</v>
      </c>
      <c r="D61" s="11"/>
      <c r="E61" s="10"/>
      <c r="F61" s="11"/>
      <c r="G61" s="11"/>
      <c r="H61" s="12"/>
      <c r="I61" s="10"/>
      <c r="K61">
        <f>IFERROR(VLOOKUP(LEFT(C61,SEARCH(" ",C61)-1),'[1]Code clients'!$A$3:$B$21,2,FALSE),"??")</f>
        <v>1</v>
      </c>
    </row>
    <row r="62" spans="1:11">
      <c r="A62" s="31" t="s">
        <v>128</v>
      </c>
      <c r="B62" s="10" t="s">
        <v>145</v>
      </c>
      <c r="C62" s="10" t="s">
        <v>146</v>
      </c>
      <c r="D62" s="11"/>
      <c r="E62" s="10"/>
      <c r="F62" s="11"/>
      <c r="G62" s="11"/>
      <c r="H62" s="12"/>
      <c r="I62" s="10"/>
      <c r="K62">
        <f>IFERROR(VLOOKUP(LEFT(C62,SEARCH(" ",C62)-1),'[1]Code clients'!$A$3:$B$21,2,FALSE),"??")</f>
        <v>10</v>
      </c>
    </row>
    <row r="63" spans="1:11">
      <c r="A63" s="31" t="s">
        <v>128</v>
      </c>
      <c r="B63" s="10" t="s">
        <v>147</v>
      </c>
      <c r="C63" s="10" t="s">
        <v>148</v>
      </c>
      <c r="D63" s="11"/>
      <c r="E63" s="10"/>
      <c r="F63" s="11"/>
      <c r="G63" s="11"/>
      <c r="H63" s="10"/>
      <c r="I63" s="10"/>
      <c r="K63">
        <f>IFERROR(VLOOKUP(LEFT(C63,SEARCH(" ",C63)-1),'[1]Code clients'!$A$3:$B$21,2,FALSE),"??")</f>
        <v>10</v>
      </c>
    </row>
    <row r="64" spans="1:11">
      <c r="A64" s="31" t="s">
        <v>128</v>
      </c>
      <c r="B64" s="10" t="s">
        <v>149</v>
      </c>
      <c r="C64" s="10" t="s">
        <v>150</v>
      </c>
      <c r="D64" s="11"/>
      <c r="E64" s="10"/>
      <c r="F64" s="11"/>
      <c r="G64" s="11"/>
      <c r="H64" s="12"/>
      <c r="I64" s="10"/>
      <c r="K64">
        <f>IFERROR(VLOOKUP(LEFT(C64,SEARCH(" ",C64)-1),'[1]Code clients'!$A$3:$B$21,2,FALSE),"??")</f>
        <v>1</v>
      </c>
    </row>
    <row r="65" spans="1:11">
      <c r="A65" s="31" t="s">
        <v>128</v>
      </c>
      <c r="B65" s="10" t="s">
        <v>151</v>
      </c>
      <c r="C65" s="10" t="s">
        <v>152</v>
      </c>
      <c r="D65" s="11"/>
      <c r="E65" s="10"/>
      <c r="F65" s="11"/>
      <c r="G65" s="11"/>
      <c r="H65" s="12"/>
      <c r="I65" s="10"/>
      <c r="K65">
        <f>IFERROR(VLOOKUP(LEFT(C65,SEARCH(" ",C65)-1),'[1]Code clients'!$A$3:$B$21,2,FALSE),"??")</f>
        <v>1</v>
      </c>
    </row>
    <row r="66" spans="1:11">
      <c r="A66" s="31" t="s">
        <v>128</v>
      </c>
      <c r="B66" s="10" t="s">
        <v>153</v>
      </c>
      <c r="C66" s="10" t="s">
        <v>154</v>
      </c>
      <c r="D66" s="11"/>
      <c r="E66" s="10"/>
      <c r="F66" s="11"/>
      <c r="G66" s="11"/>
      <c r="H66" s="12"/>
      <c r="I66" s="10"/>
      <c r="K66">
        <f>IFERROR(VLOOKUP(LEFT(C66,SEARCH(" ",C66)-1),'[1]Code clients'!$A$3:$B$21,2,FALSE),"??")</f>
        <v>2</v>
      </c>
    </row>
    <row r="67" spans="1:11">
      <c r="A67" s="31" t="s">
        <v>128</v>
      </c>
      <c r="B67" s="10" t="s">
        <v>155</v>
      </c>
      <c r="C67" s="10" t="s">
        <v>156</v>
      </c>
      <c r="D67" s="11"/>
      <c r="E67" s="10"/>
      <c r="F67" s="11"/>
      <c r="G67" s="11"/>
      <c r="H67" s="12"/>
      <c r="I67" s="10"/>
      <c r="K67" t="str">
        <f>IFERROR(VLOOKUP(LEFT(C67,SEARCH(" ",C67)-1),'[1]Code clients'!$A$3:$B$21,2,FALSE),"??")</f>
        <v>??</v>
      </c>
    </row>
    <row r="68" spans="1:11">
      <c r="A68" s="31" t="s">
        <v>128</v>
      </c>
      <c r="B68" s="10" t="s">
        <v>157</v>
      </c>
      <c r="C68" s="10" t="s">
        <v>158</v>
      </c>
      <c r="D68" s="11"/>
      <c r="E68" s="10"/>
      <c r="F68" s="11"/>
      <c r="G68" s="11"/>
      <c r="H68" s="12"/>
      <c r="I68" s="10"/>
      <c r="K68">
        <f>IFERROR(VLOOKUP(LEFT(C68,SEARCH(" ",C68)-1),'[1]Code clients'!$A$3:$B$21,2,FALSE),"??")</f>
        <v>1</v>
      </c>
    </row>
    <row r="69" spans="1:11">
      <c r="A69" s="31" t="s">
        <v>128</v>
      </c>
      <c r="B69" s="10" t="s">
        <v>159</v>
      </c>
      <c r="C69" s="10" t="s">
        <v>160</v>
      </c>
      <c r="D69" s="11"/>
      <c r="E69" s="10"/>
      <c r="F69" s="11"/>
      <c r="G69" s="11"/>
      <c r="H69" s="12"/>
      <c r="I69" s="10"/>
      <c r="K69">
        <f>IFERROR(VLOOKUP(LEFT(C69,SEARCH(" ",C69)-1),'[1]Code clients'!$A$3:$B$21,2,FALSE),"??")</f>
        <v>17</v>
      </c>
    </row>
    <row r="70" spans="1:11">
      <c r="A70" s="31" t="s">
        <v>128</v>
      </c>
      <c r="B70" s="10" t="s">
        <v>161</v>
      </c>
      <c r="C70" s="10" t="s">
        <v>162</v>
      </c>
      <c r="D70" s="11"/>
      <c r="E70" s="10"/>
      <c r="F70" s="11"/>
      <c r="G70" s="11"/>
      <c r="H70" s="12"/>
      <c r="I70" s="10"/>
      <c r="K70">
        <f>IFERROR(VLOOKUP(LEFT(C70,SEARCH(" ",C70)-1),'[1]Code clients'!$A$3:$B$21,2,FALSE),"??")</f>
        <v>9</v>
      </c>
    </row>
    <row r="71" spans="1:11">
      <c r="A71" s="31" t="s">
        <v>128</v>
      </c>
      <c r="B71" s="10" t="s">
        <v>163</v>
      </c>
      <c r="C71" s="10" t="s">
        <v>164</v>
      </c>
      <c r="D71" s="11"/>
      <c r="E71" s="10"/>
      <c r="F71" s="11"/>
      <c r="G71" s="11"/>
      <c r="H71" s="12"/>
      <c r="I71" s="10"/>
      <c r="K71">
        <f>IFERROR(VLOOKUP(LEFT(C71,SEARCH(" ",C71)-1),'[1]Code clients'!$A$3:$B$21,2,FALSE),"??")</f>
        <v>9</v>
      </c>
    </row>
    <row r="72" spans="1:11">
      <c r="A72" s="31" t="s">
        <v>128</v>
      </c>
      <c r="B72" s="10" t="s">
        <v>165</v>
      </c>
      <c r="C72" s="10" t="s">
        <v>166</v>
      </c>
      <c r="D72" s="11"/>
      <c r="E72" s="10"/>
      <c r="F72" s="11"/>
      <c r="G72" s="11"/>
      <c r="H72" s="12"/>
      <c r="I72" s="10"/>
      <c r="K72">
        <f>IFERROR(VLOOKUP(LEFT(C72,SEARCH(" ",C72)-1),'[1]Code clients'!$A$3:$B$21,2,FALSE),"??")</f>
        <v>6</v>
      </c>
    </row>
    <row r="73" spans="1:11">
      <c r="A73" s="31" t="s">
        <v>128</v>
      </c>
      <c r="B73" s="10" t="s">
        <v>167</v>
      </c>
      <c r="C73" s="10" t="s">
        <v>168</v>
      </c>
      <c r="D73" s="11"/>
      <c r="E73" s="10"/>
      <c r="F73" s="11"/>
      <c r="G73" s="11"/>
      <c r="H73" s="12"/>
      <c r="I73" s="10"/>
      <c r="K73">
        <f>IFERROR(VLOOKUP(LEFT(C73,SEARCH(" ",C73)-1),'[1]Code clients'!$A$3:$B$21,2,FALSE),"??")</f>
        <v>6</v>
      </c>
    </row>
    <row r="74" spans="1:11">
      <c r="A74" s="33" t="s">
        <v>169</v>
      </c>
      <c r="B74" s="34" t="s">
        <v>170</v>
      </c>
      <c r="C74" s="34" t="s">
        <v>171</v>
      </c>
      <c r="D74" s="11"/>
      <c r="E74" s="34"/>
      <c r="F74" s="11"/>
      <c r="G74" s="11"/>
      <c r="H74" s="34"/>
      <c r="I74" s="34"/>
      <c r="K74">
        <f>IFERROR(VLOOKUP(LEFT(C74,SEARCH(" ",C74)-1),'[1]Code clients'!$A$3:$B$21,2,FALSE),"??")</f>
        <v>9</v>
      </c>
    </row>
    <row r="75" spans="1:11">
      <c r="A75" s="31" t="s">
        <v>169</v>
      </c>
      <c r="B75" s="10" t="s">
        <v>172</v>
      </c>
      <c r="C75" s="10" t="s">
        <v>173</v>
      </c>
      <c r="D75" s="11"/>
      <c r="E75" s="10"/>
      <c r="F75" s="11"/>
      <c r="G75" s="11"/>
      <c r="H75" s="12"/>
      <c r="I75" s="10"/>
      <c r="K75">
        <f>IFERROR(VLOOKUP(LEFT(C75,SEARCH(" ",C75)-1),'[1]Code clients'!$A$3:$B$21,2,FALSE),"??")</f>
        <v>9</v>
      </c>
    </row>
    <row r="76" spans="1:11">
      <c r="A76" s="31" t="s">
        <v>128</v>
      </c>
      <c r="B76" s="10" t="s">
        <v>174</v>
      </c>
      <c r="C76" s="10" t="s">
        <v>175</v>
      </c>
      <c r="D76" s="11"/>
      <c r="E76" s="10"/>
      <c r="F76" s="11"/>
      <c r="G76" s="11"/>
      <c r="H76" s="12"/>
      <c r="I76" s="10"/>
      <c r="K76">
        <f>IFERROR(VLOOKUP(LEFT(C76,SEARCH(" ",C76)-1),'[1]Code clients'!$A$3:$B$21,2,FALSE),"??")</f>
        <v>1</v>
      </c>
    </row>
    <row r="77" spans="1:11">
      <c r="A77" s="31" t="s">
        <v>176</v>
      </c>
      <c r="B77" s="10" t="s">
        <v>177</v>
      </c>
      <c r="C77" s="10" t="s">
        <v>178</v>
      </c>
      <c r="D77" s="11"/>
      <c r="E77" s="10"/>
      <c r="F77" s="11"/>
      <c r="G77" s="11"/>
      <c r="H77" s="12"/>
      <c r="I77" s="10"/>
      <c r="K77">
        <f>IFERROR(VLOOKUP(LEFT(C77,SEARCH(" ",C77)-1),'[1]Code clients'!$A$3:$B$21,2,FALSE),"??")</f>
        <v>13</v>
      </c>
    </row>
    <row r="78" spans="1:11">
      <c r="A78" s="31" t="s">
        <v>176</v>
      </c>
      <c r="B78" s="10" t="s">
        <v>179</v>
      </c>
      <c r="C78" s="10" t="s">
        <v>180</v>
      </c>
      <c r="D78" s="11"/>
      <c r="E78" s="10"/>
      <c r="F78" s="11"/>
      <c r="G78" s="11"/>
      <c r="H78" s="12"/>
      <c r="I78" s="10"/>
      <c r="K78">
        <f>IFERROR(VLOOKUP(LEFT(C78,SEARCH(" ",C78)-1),'[1]Code clients'!$A$3:$B$21,2,FALSE),"??")</f>
        <v>1</v>
      </c>
    </row>
    <row r="79" spans="1:11">
      <c r="A79" s="31" t="s">
        <v>181</v>
      </c>
      <c r="B79" s="10" t="s">
        <v>182</v>
      </c>
      <c r="C79" s="10" t="s">
        <v>183</v>
      </c>
      <c r="D79" s="11"/>
      <c r="E79" s="10"/>
      <c r="F79" s="11"/>
      <c r="G79" s="11"/>
      <c r="H79" s="12"/>
      <c r="I79" s="10"/>
      <c r="K79">
        <f>IFERROR(VLOOKUP(LEFT(C79,SEARCH(" ",C79)-1),'[1]Code clients'!$A$3:$B$21,2,FALSE),"??")</f>
        <v>1</v>
      </c>
    </row>
    <row r="80" spans="1:11">
      <c r="A80" s="31"/>
      <c r="B80" s="10" t="s">
        <v>184</v>
      </c>
      <c r="C80" s="10" t="s">
        <v>185</v>
      </c>
      <c r="D80" s="29"/>
      <c r="E80" s="30"/>
      <c r="F80" s="29"/>
      <c r="G80" s="11"/>
      <c r="H80" s="12"/>
      <c r="I80" s="10"/>
      <c r="K80">
        <f>IFERROR(VLOOKUP(LEFT(C80,SEARCH(" ",C80)-1),'[1]Code clients'!$A$3:$B$21,2,FALSE),"??")</f>
        <v>6</v>
      </c>
    </row>
    <row r="81" spans="1:11">
      <c r="A81" s="31" t="s">
        <v>186</v>
      </c>
      <c r="B81" s="10" t="s">
        <v>187</v>
      </c>
      <c r="C81" s="10" t="s">
        <v>188</v>
      </c>
      <c r="D81" s="11"/>
      <c r="E81" s="10"/>
      <c r="F81" s="11"/>
      <c r="G81" s="11"/>
      <c r="H81" s="12"/>
      <c r="I81" s="10"/>
      <c r="K81" t="str">
        <f>IFERROR(VLOOKUP(LEFT(C81,SEARCH(" ",C81)-1),'[1]Code clients'!$A$3:$B$21,2,FALSE),"??")</f>
        <v>??</v>
      </c>
    </row>
    <row r="82" spans="1:11">
      <c r="A82" s="35" t="s">
        <v>189</v>
      </c>
      <c r="B82" s="36" t="s">
        <v>190</v>
      </c>
      <c r="C82" s="36" t="s">
        <v>191</v>
      </c>
      <c r="D82" s="11"/>
      <c r="E82" s="36"/>
      <c r="F82" s="11"/>
      <c r="G82" s="11"/>
      <c r="H82" s="36"/>
      <c r="I82" s="10"/>
      <c r="K82" t="str">
        <f>IFERROR(VLOOKUP(LEFT(C82,SEARCH(" ",C82)-1),'[1]Code clients'!$A$3:$B$21,2,FALSE),"??")</f>
        <v>??</v>
      </c>
    </row>
    <row r="83" spans="1:11">
      <c r="A83" s="9">
        <v>41889</v>
      </c>
      <c r="B83" s="10" t="s">
        <v>192</v>
      </c>
      <c r="C83" s="10" t="s">
        <v>193</v>
      </c>
      <c r="D83" s="11"/>
      <c r="E83" s="10"/>
      <c r="F83" s="11"/>
      <c r="G83" s="11"/>
      <c r="H83" s="12"/>
      <c r="I83" s="10"/>
      <c r="K83" t="str">
        <f>IFERROR(VLOOKUP(LEFT(C83,SEARCH(" ",C83)-1),'[1]Code clients'!$A$3:$B$21,2,FALSE),"??")</f>
        <v>??</v>
      </c>
    </row>
    <row r="84" spans="1:11">
      <c r="A84" s="9">
        <v>41892</v>
      </c>
      <c r="B84" s="10" t="s">
        <v>194</v>
      </c>
      <c r="C84" s="10" t="s">
        <v>195</v>
      </c>
      <c r="D84" s="11"/>
      <c r="E84" s="10"/>
      <c r="F84" s="11"/>
      <c r="G84" s="11"/>
      <c r="H84" s="10"/>
      <c r="I84" s="10"/>
      <c r="K84" t="str">
        <f>IFERROR(VLOOKUP(LEFT(C84,SEARCH(" ",C84)-1),'[1]Code clients'!$A$3:$B$21,2,FALSE),"??")</f>
        <v>??</v>
      </c>
    </row>
    <row r="85" spans="1:11">
      <c r="A85" s="9">
        <v>41920</v>
      </c>
      <c r="B85" s="10" t="s">
        <v>196</v>
      </c>
      <c r="C85" s="10" t="s">
        <v>197</v>
      </c>
      <c r="D85" s="11"/>
      <c r="E85" s="10"/>
      <c r="F85" s="11"/>
      <c r="G85" s="11"/>
      <c r="H85" s="12"/>
      <c r="I85" s="10"/>
      <c r="K85">
        <f>IFERROR(VLOOKUP(LEFT(C85,SEARCH(" ",C85)-1),'[1]Code clients'!$A$3:$B$21,2,FALSE),"??")</f>
        <v>1</v>
      </c>
    </row>
    <row r="86" spans="1:11">
      <c r="A86" s="9">
        <v>41918</v>
      </c>
      <c r="B86" s="10" t="s">
        <v>198</v>
      </c>
      <c r="C86" s="10" t="s">
        <v>199</v>
      </c>
      <c r="D86" s="11"/>
      <c r="E86" s="10"/>
      <c r="F86" s="11"/>
      <c r="G86" s="11"/>
      <c r="H86" s="12"/>
      <c r="I86" s="10"/>
      <c r="K86">
        <f>IFERROR(VLOOKUP(LEFT(C86,SEARCH(" ",C86)-1),'[1]Code clients'!$A$3:$B$21,2,FALSE),"??")</f>
        <v>6</v>
      </c>
    </row>
    <row r="87" spans="1:11">
      <c r="A87" s="9">
        <v>41918</v>
      </c>
      <c r="B87" s="10" t="s">
        <v>200</v>
      </c>
      <c r="C87" s="10" t="s">
        <v>201</v>
      </c>
      <c r="D87" s="11"/>
      <c r="E87" s="10"/>
      <c r="F87" s="11"/>
      <c r="G87" s="11"/>
      <c r="H87" s="12"/>
      <c r="I87" s="10"/>
      <c r="K87" t="str">
        <f>IFERROR(VLOOKUP(LEFT(C87,SEARCH(" ",C87)-1),'[1]Code clients'!$A$3:$B$21,2,FALSE),"??")</f>
        <v>??</v>
      </c>
    </row>
    <row r="88" spans="1:11">
      <c r="A88" s="9">
        <v>41918</v>
      </c>
      <c r="B88" s="10" t="s">
        <v>200</v>
      </c>
      <c r="C88" s="10" t="s">
        <v>202</v>
      </c>
      <c r="D88" s="11"/>
      <c r="E88" s="10"/>
      <c r="F88" s="11"/>
      <c r="G88" s="11"/>
      <c r="H88" s="12"/>
      <c r="I88" s="10"/>
      <c r="K88">
        <f>IFERROR(VLOOKUP(LEFT(C88,SEARCH(" ",C88)-1),'[1]Code clients'!$A$3:$B$21,2,FALSE),"??")</f>
        <v>6</v>
      </c>
    </row>
    <row r="89" spans="1:11">
      <c r="A89" s="9">
        <v>41918</v>
      </c>
      <c r="B89" s="10" t="s">
        <v>203</v>
      </c>
      <c r="C89" s="10" t="s">
        <v>204</v>
      </c>
      <c r="D89" s="11"/>
      <c r="E89" s="10"/>
      <c r="F89" s="11"/>
      <c r="G89" s="11"/>
      <c r="H89" s="12"/>
      <c r="I89" s="10"/>
      <c r="K89">
        <f>IFERROR(VLOOKUP(LEFT(C89,SEARCH(" ",C89)-1),'[1]Code clients'!$A$3:$B$21,2,FALSE),"??")</f>
        <v>8</v>
      </c>
    </row>
    <row r="90" spans="1:11">
      <c r="A90" s="9">
        <v>41918</v>
      </c>
      <c r="B90" s="10" t="s">
        <v>205</v>
      </c>
      <c r="C90" s="10" t="s">
        <v>206</v>
      </c>
      <c r="D90" s="11"/>
      <c r="E90" s="10"/>
      <c r="F90" s="11"/>
      <c r="G90" s="11"/>
      <c r="H90" s="12"/>
      <c r="I90" s="10"/>
      <c r="K90">
        <f>IFERROR(VLOOKUP(LEFT(C90,SEARCH(" ",C90)-1),'[1]Code clients'!$A$3:$B$21,2,FALSE),"??")</f>
        <v>7</v>
      </c>
    </row>
    <row r="91" spans="1:11">
      <c r="A91" s="25">
        <v>41918</v>
      </c>
      <c r="B91" t="s">
        <v>207</v>
      </c>
      <c r="C91" t="s">
        <v>208</v>
      </c>
      <c r="D91" s="11"/>
      <c r="F91" s="11"/>
      <c r="G91" s="11"/>
      <c r="I91" s="10"/>
      <c r="K91" t="str">
        <f>IFERROR(VLOOKUP(LEFT(C91,SEARCH(" ",C91)-1),'[1]Code clients'!$A$3:$B$21,2,FALSE),"??")</f>
        <v>??</v>
      </c>
    </row>
    <row r="92" spans="1:11">
      <c r="A92" s="9">
        <v>38266</v>
      </c>
      <c r="B92" s="10" t="s">
        <v>209</v>
      </c>
      <c r="C92" s="10" t="s">
        <v>210</v>
      </c>
      <c r="D92" s="11"/>
      <c r="E92" s="10"/>
      <c r="F92" s="11"/>
      <c r="G92" s="11"/>
      <c r="H92" s="12"/>
      <c r="I92" s="10"/>
      <c r="K92">
        <f>IFERROR(VLOOKUP(LEFT(C92,SEARCH(" ",C92)-1),'[1]Code clients'!$A$3:$B$21,2,FALSE),"??")</f>
        <v>9</v>
      </c>
    </row>
    <row r="93" spans="1:11">
      <c r="A93" s="9">
        <v>41918</v>
      </c>
      <c r="B93" s="10" t="s">
        <v>211</v>
      </c>
      <c r="C93" s="10" t="s">
        <v>212</v>
      </c>
      <c r="D93" s="11"/>
      <c r="E93" s="10"/>
      <c r="F93" s="11"/>
      <c r="G93" s="11"/>
      <c r="H93" s="12"/>
      <c r="I93" s="10"/>
      <c r="K93">
        <f>IFERROR(VLOOKUP(LEFT(C93,SEARCH(" ",C93)-1),'[1]Code clients'!$A$3:$B$21,2,FALSE),"??")</f>
        <v>1</v>
      </c>
    </row>
    <row r="94" spans="1:11">
      <c r="A94" s="9">
        <v>41918</v>
      </c>
      <c r="B94" s="10" t="s">
        <v>213</v>
      </c>
      <c r="C94" s="10" t="s">
        <v>214</v>
      </c>
      <c r="D94" s="11"/>
      <c r="E94" s="10"/>
      <c r="F94" s="11"/>
      <c r="G94" s="11"/>
      <c r="H94" s="12"/>
      <c r="I94" s="10"/>
      <c r="K94">
        <f>IFERROR(VLOOKUP(LEFT(C94,SEARCH(" ",C94)-1),'[1]Code clients'!$A$3:$B$21,2,FALSE),"??")</f>
        <v>1</v>
      </c>
    </row>
    <row r="95" spans="1:11">
      <c r="A95" s="25">
        <v>41918</v>
      </c>
      <c r="B95" t="s">
        <v>215</v>
      </c>
      <c r="C95" t="s">
        <v>216</v>
      </c>
      <c r="D95" s="11"/>
      <c r="F95" s="11"/>
      <c r="G95" s="11"/>
      <c r="K95">
        <f>IFERROR(VLOOKUP(LEFT(C95,SEARCH(" ",C95)-1),'[1]Code clients'!$A$3:$B$21,2,FALSE),"??")</f>
        <v>1</v>
      </c>
    </row>
    <row r="96" spans="1:11">
      <c r="A96" s="9">
        <v>41918</v>
      </c>
      <c r="B96" s="10" t="s">
        <v>217</v>
      </c>
      <c r="C96" s="10" t="s">
        <v>218</v>
      </c>
      <c r="D96" s="11"/>
      <c r="E96" s="10"/>
      <c r="F96" s="11"/>
      <c r="G96" s="11"/>
      <c r="H96" s="12"/>
      <c r="I96" s="10"/>
      <c r="K96">
        <f>IFERROR(VLOOKUP(LEFT(C96,SEARCH(" ",C96)-1),'[1]Code clients'!$A$3:$B$21,2,FALSE),"??")</f>
        <v>7</v>
      </c>
    </row>
    <row r="97" spans="1:11">
      <c r="A97" s="9">
        <v>41924</v>
      </c>
      <c r="B97" s="10" t="s">
        <v>219</v>
      </c>
      <c r="C97" s="10" t="s">
        <v>127</v>
      </c>
      <c r="D97" s="11"/>
      <c r="E97" s="10"/>
      <c r="F97" s="11"/>
      <c r="G97" s="11"/>
      <c r="H97" s="12"/>
      <c r="I97" s="10"/>
      <c r="K97" t="str">
        <f>IFERROR(VLOOKUP(LEFT(C97,SEARCH(" ",C97)-1),'[1]Code clients'!$A$3:$B$21,2,FALSE),"??")</f>
        <v>??</v>
      </c>
    </row>
    <row r="98" spans="1:11">
      <c r="A98" s="25">
        <v>41935</v>
      </c>
      <c r="B98" t="s">
        <v>220</v>
      </c>
      <c r="C98" t="s">
        <v>221</v>
      </c>
      <c r="D98" s="11"/>
      <c r="F98" s="11"/>
      <c r="G98" s="11"/>
      <c r="K98">
        <f>IFERROR(VLOOKUP(LEFT(C98,SEARCH(" ",C98)-1),'[1]Code clients'!$A$3:$B$21,2,FALSE),"??")</f>
        <v>2</v>
      </c>
    </row>
    <row r="99" spans="1:11">
      <c r="A99" s="9">
        <v>41935</v>
      </c>
      <c r="B99" s="10" t="s">
        <v>222</v>
      </c>
      <c r="C99" s="10" t="s">
        <v>223</v>
      </c>
      <c r="D99" s="11"/>
      <c r="E99" s="10"/>
      <c r="F99" s="11"/>
      <c r="G99" s="11"/>
      <c r="H99" s="10"/>
      <c r="I99" s="10"/>
      <c r="K99">
        <f>IFERROR(VLOOKUP(LEFT(C99,SEARCH(" ",C99)-1),'[1]Code clients'!$A$3:$B$21,2,FALSE),"??")</f>
        <v>5</v>
      </c>
    </row>
    <row r="100" spans="1:11">
      <c r="A100" s="25">
        <v>41935</v>
      </c>
      <c r="B100" t="s">
        <v>224</v>
      </c>
      <c r="C100" t="s">
        <v>225</v>
      </c>
      <c r="D100" s="11"/>
      <c r="F100" s="11"/>
      <c r="G100" s="11"/>
      <c r="K100">
        <f>IFERROR(VLOOKUP(LEFT(C100,SEARCH(" ",C100)-1),'[1]Code clients'!$A$3:$B$21,2,FALSE),"??")</f>
        <v>8</v>
      </c>
    </row>
    <row r="101" spans="1:11">
      <c r="A101" s="9">
        <v>41935</v>
      </c>
      <c r="B101" s="10" t="s">
        <v>226</v>
      </c>
      <c r="C101" s="10" t="s">
        <v>227</v>
      </c>
      <c r="D101" s="11"/>
      <c r="E101" s="10"/>
      <c r="F101" s="11"/>
      <c r="G101" s="11"/>
      <c r="H101" s="12"/>
      <c r="I101" s="10"/>
      <c r="K101">
        <f>IFERROR(VLOOKUP(LEFT(C101,SEARCH(" ",C101)-1),'[1]Code clients'!$A$3:$B$21,2,FALSE),"??")</f>
        <v>13</v>
      </c>
    </row>
    <row r="102" spans="1:11">
      <c r="A102" s="25">
        <v>41935</v>
      </c>
      <c r="B102" t="s">
        <v>228</v>
      </c>
      <c r="C102" t="s">
        <v>229</v>
      </c>
      <c r="D102" s="11"/>
      <c r="F102" s="11"/>
      <c r="G102" s="11"/>
      <c r="K102" t="str">
        <f>IFERROR(VLOOKUP(LEFT(C102,SEARCH(" ",C102)-1),'[1]Code clients'!$A$3:$B$21,2,FALSE),"??")</f>
        <v>??</v>
      </c>
    </row>
    <row r="103" spans="1:11">
      <c r="A103" s="9">
        <v>41935</v>
      </c>
      <c r="B103" s="10" t="s">
        <v>230</v>
      </c>
      <c r="C103" s="10" t="s">
        <v>231</v>
      </c>
      <c r="D103" s="11"/>
      <c r="E103" s="10"/>
      <c r="F103" s="11"/>
      <c r="G103" s="11"/>
      <c r="H103" s="12"/>
      <c r="I103" s="10"/>
      <c r="K103">
        <f>IFERROR(VLOOKUP(LEFT(C103,SEARCH(" ",C103)-1),'[1]Code clients'!$A$3:$B$21,2,FALSE),"??")</f>
        <v>1</v>
      </c>
    </row>
    <row r="104" spans="1:11">
      <c r="A104" s="9">
        <v>41935</v>
      </c>
      <c r="B104" s="10" t="s">
        <v>232</v>
      </c>
      <c r="C104" s="10" t="s">
        <v>233</v>
      </c>
      <c r="D104" s="11"/>
      <c r="E104" s="10"/>
      <c r="F104" s="11"/>
      <c r="G104" s="11"/>
      <c r="H104" s="12"/>
      <c r="I104" s="10"/>
      <c r="K104">
        <f>IFERROR(VLOOKUP(LEFT(C104,SEARCH(" ",C104)-1),'[1]Code clients'!$A$3:$B$21,2,FALSE),"??")</f>
        <v>1</v>
      </c>
    </row>
    <row r="105" spans="1:11">
      <c r="A105" s="25">
        <v>41935</v>
      </c>
      <c r="B105" t="s">
        <v>234</v>
      </c>
      <c r="C105" t="s">
        <v>235</v>
      </c>
      <c r="D105" s="11"/>
      <c r="F105" s="11"/>
      <c r="G105" s="11"/>
      <c r="K105">
        <f>IFERROR(VLOOKUP(LEFT(C105,SEARCH(" ",C105)-1),'[1]Code clients'!$A$3:$B$21,2,FALSE),"??")</f>
        <v>2</v>
      </c>
    </row>
    <row r="106" spans="1:11">
      <c r="A106" s="9">
        <v>41942</v>
      </c>
      <c r="B106" s="10" t="s">
        <v>236</v>
      </c>
      <c r="C106" s="10" t="s">
        <v>237</v>
      </c>
      <c r="D106" s="11"/>
      <c r="E106" s="10"/>
      <c r="F106" s="11"/>
      <c r="G106" s="11"/>
      <c r="H106" s="9"/>
      <c r="I106" s="10"/>
      <c r="K106">
        <f>IFERROR(VLOOKUP(LEFT(C106,SEARCH(" ",C106)-1),'[1]Code clients'!$A$3:$B$21,2,FALSE),"??")</f>
        <v>9</v>
      </c>
    </row>
    <row r="107" spans="1:11">
      <c r="A107" s="9"/>
      <c r="B107" s="10" t="s">
        <v>238</v>
      </c>
      <c r="C107" s="10" t="s">
        <v>52</v>
      </c>
      <c r="D107" s="29"/>
      <c r="E107" s="30"/>
      <c r="F107" s="29"/>
      <c r="G107" s="11"/>
      <c r="H107" s="9"/>
      <c r="I107" s="10"/>
      <c r="K107" t="str">
        <f>IFERROR(VLOOKUP(LEFT(C107,SEARCH(" ",C107)-1),'[1]Code clients'!$A$3:$B$21,2,FALSE),"??")</f>
        <v>??</v>
      </c>
    </row>
    <row r="108" spans="1:11">
      <c r="A108" s="25">
        <v>41973</v>
      </c>
      <c r="B108" t="s">
        <v>239</v>
      </c>
      <c r="C108" t="s">
        <v>240</v>
      </c>
      <c r="D108" s="11"/>
      <c r="F108" s="11"/>
      <c r="G108" s="11"/>
      <c r="K108">
        <f>IFERROR(VLOOKUP(LEFT(C108,SEARCH(" ",C108)-1),'[1]Code clients'!$A$3:$B$21,2,FALSE),"??")</f>
        <v>6</v>
      </c>
    </row>
    <row r="109" spans="1:11">
      <c r="A109" s="25">
        <v>41973</v>
      </c>
      <c r="B109" t="s">
        <v>241</v>
      </c>
      <c r="C109" t="s">
        <v>242</v>
      </c>
      <c r="D109" s="11"/>
      <c r="F109" s="11"/>
      <c r="G109" s="11"/>
      <c r="K109">
        <f>IFERROR(VLOOKUP(LEFT(C109,SEARCH(" ",C109)-1),'[1]Code clients'!$A$3:$B$21,2,FALSE),"??")</f>
        <v>6</v>
      </c>
    </row>
    <row r="110" spans="1:11">
      <c r="A110" s="9">
        <v>41973</v>
      </c>
      <c r="B110" s="10" t="s">
        <v>243</v>
      </c>
      <c r="C110" s="10" t="s">
        <v>244</v>
      </c>
      <c r="D110" s="11"/>
      <c r="E110" s="10"/>
      <c r="F110" s="11"/>
      <c r="G110" s="11"/>
      <c r="H110" s="12"/>
      <c r="I110" s="10"/>
      <c r="K110">
        <f>IFERROR(VLOOKUP(LEFT(C110,SEARCH(" ",C110)-1),'[1]Code clients'!$A$3:$B$21,2,FALSE),"??")</f>
        <v>4</v>
      </c>
    </row>
    <row r="111" spans="1:11">
      <c r="A111" s="37">
        <v>41973</v>
      </c>
      <c r="B111" s="38" t="s">
        <v>245</v>
      </c>
      <c r="C111" s="38" t="s">
        <v>246</v>
      </c>
      <c r="D111" s="11"/>
      <c r="E111" s="38"/>
      <c r="F111" s="11"/>
      <c r="G111" s="11"/>
      <c r="H111" s="39"/>
      <c r="K111">
        <f>IFERROR(VLOOKUP(LEFT(C111,SEARCH(" ",C111)-1),'[1]Code clients'!$A$3:$B$21,2,FALSE),"??")</f>
        <v>19</v>
      </c>
    </row>
    <row r="112" spans="1:11">
      <c r="A112" s="40">
        <v>41973</v>
      </c>
      <c r="B112" s="41" t="s">
        <v>245</v>
      </c>
      <c r="C112" s="41" t="s">
        <v>246</v>
      </c>
      <c r="D112" s="11"/>
      <c r="E112" s="41"/>
      <c r="F112" s="11"/>
      <c r="G112" s="11"/>
      <c r="H112" s="12"/>
      <c r="I112" s="10"/>
      <c r="K112">
        <f>IFERROR(VLOOKUP(LEFT(C112,SEARCH(" ",C112)-1),'[1]Code clients'!$A$3:$B$21,2,FALSE),"??")</f>
        <v>19</v>
      </c>
    </row>
    <row r="113" spans="1:11">
      <c r="A113" s="9">
        <v>41973</v>
      </c>
      <c r="B113" s="10" t="s">
        <v>247</v>
      </c>
      <c r="C113" s="10" t="s">
        <v>248</v>
      </c>
      <c r="D113" s="11"/>
      <c r="E113" s="10"/>
      <c r="F113" s="11"/>
      <c r="G113" s="11"/>
      <c r="H113" s="12"/>
      <c r="I113" s="10"/>
      <c r="K113">
        <f>IFERROR(VLOOKUP(LEFT(C113,SEARCH(" ",C113)-1),'[1]Code clients'!$A$3:$B$21,2,FALSE),"??")</f>
        <v>3</v>
      </c>
    </row>
    <row r="114" spans="1:11">
      <c r="A114" s="25">
        <v>41973</v>
      </c>
      <c r="B114" t="s">
        <v>249</v>
      </c>
      <c r="C114" t="s">
        <v>134</v>
      </c>
      <c r="D114" s="11"/>
      <c r="F114" s="11"/>
      <c r="G114" s="11"/>
      <c r="K114">
        <f>IFERROR(VLOOKUP(LEFT(C114,SEARCH(" ",C114)-1),'[1]Code clients'!$A$3:$B$21,2,FALSE),"??")</f>
        <v>7</v>
      </c>
    </row>
    <row r="115" spans="1:11">
      <c r="A115" s="9">
        <v>41973</v>
      </c>
      <c r="B115" s="10"/>
      <c r="C115" s="10" t="s">
        <v>250</v>
      </c>
      <c r="D115" s="29"/>
      <c r="E115" s="30"/>
      <c r="F115" s="29"/>
      <c r="G115" s="11"/>
      <c r="H115" s="12"/>
      <c r="I115" s="10"/>
      <c r="K115">
        <f>IFERROR(VLOOKUP(LEFT(C115,SEARCH(" ",C115)-1),'[1]Code clients'!$A$3:$B$21,2,FALSE),"??")</f>
        <v>9</v>
      </c>
    </row>
    <row r="116" spans="1:11">
      <c r="A116" s="9">
        <v>41973</v>
      </c>
      <c r="B116" s="10"/>
      <c r="C116" s="10" t="s">
        <v>250</v>
      </c>
      <c r="D116" s="29"/>
      <c r="E116" s="30"/>
      <c r="F116" s="29"/>
      <c r="G116" s="11"/>
      <c r="H116" s="12"/>
      <c r="I116" s="10"/>
      <c r="K116">
        <f>IFERROR(VLOOKUP(LEFT(C116,SEARCH(" ",C116)-1),'[1]Code clients'!$A$3:$B$21,2,FALSE),"??")</f>
        <v>9</v>
      </c>
    </row>
    <row r="117" spans="1:11">
      <c r="A117" s="9">
        <v>41996</v>
      </c>
      <c r="B117" s="10" t="s">
        <v>251</v>
      </c>
      <c r="C117" s="10" t="s">
        <v>252</v>
      </c>
      <c r="D117" s="11"/>
      <c r="E117" s="10"/>
      <c r="F117" s="11"/>
      <c r="G117" s="11"/>
      <c r="H117" s="12"/>
      <c r="I117" s="10"/>
      <c r="K117">
        <f>IFERROR(VLOOKUP(LEFT(C117,SEARCH(" ",C117)-1),'[1]Code clients'!$A$3:$B$21,2,FALSE),"??")</f>
        <v>6</v>
      </c>
    </row>
    <row r="118" spans="1:11">
      <c r="A118" s="25">
        <v>42003</v>
      </c>
      <c r="B118" t="s">
        <v>253</v>
      </c>
      <c r="C118" t="s">
        <v>48</v>
      </c>
      <c r="D118" s="11"/>
      <c r="F118" s="11"/>
      <c r="G118" s="11"/>
      <c r="K118" t="str">
        <f>IFERROR(VLOOKUP(LEFT(C118,SEARCH(" ",C118)-1),'[1]Code clients'!$A$3:$B$21,2,FALSE),"??")</f>
        <v>??</v>
      </c>
    </row>
    <row r="119" spans="1:11">
      <c r="A119" s="9">
        <v>41996</v>
      </c>
      <c r="B119" s="10" t="s">
        <v>254</v>
      </c>
      <c r="C119" s="10" t="s">
        <v>255</v>
      </c>
      <c r="D119" s="11"/>
      <c r="E119" s="10"/>
      <c r="F119" s="11"/>
      <c r="G119" s="11"/>
      <c r="H119" s="12"/>
      <c r="I119" s="10"/>
      <c r="K119">
        <f>IFERROR(VLOOKUP(LEFT(C119,SEARCH(" ",C119)-1),'[1]Code clients'!$A$3:$B$21,2,FALSE),"??")</f>
        <v>6</v>
      </c>
    </row>
    <row r="120" spans="1:11">
      <c r="A120" s="25">
        <v>41996</v>
      </c>
      <c r="B120" t="s">
        <v>256</v>
      </c>
      <c r="C120" t="s">
        <v>257</v>
      </c>
      <c r="F120" s="11"/>
      <c r="G120" s="11"/>
      <c r="K120">
        <f>IFERROR(VLOOKUP(LEFT(C120,SEARCH(" ",C120)-1),'[1]Code clients'!$A$3:$B$21,2,FALSE),"??")</f>
        <v>8</v>
      </c>
    </row>
    <row r="121" spans="1:11">
      <c r="A121" s="9">
        <v>41996</v>
      </c>
      <c r="B121" s="10" t="s">
        <v>258</v>
      </c>
      <c r="C121" s="10" t="s">
        <v>49</v>
      </c>
      <c r="D121" s="10"/>
      <c r="E121" s="10"/>
      <c r="F121" s="11"/>
      <c r="G121" s="11"/>
      <c r="H121" s="12"/>
      <c r="I121" s="10"/>
      <c r="K121" t="str">
        <f>IFERROR(VLOOKUP(LEFT(C121,SEARCH(" ",C121)-1),'[1]Code clients'!$A$3:$B$21,2,FALSE),"??")</f>
        <v>??</v>
      </c>
    </row>
    <row r="122" spans="1:11">
      <c r="A122" s="25">
        <v>41996</v>
      </c>
      <c r="B122" t="s">
        <v>259</v>
      </c>
      <c r="C122" t="s">
        <v>51</v>
      </c>
      <c r="F122" s="11"/>
      <c r="G122" s="11"/>
      <c r="K122" t="str">
        <f>IFERROR(VLOOKUP(LEFT(C122,SEARCH(" ",C122)-1),'[1]Code clients'!$A$3:$B$21,2,FALSE),"??")</f>
        <v>??</v>
      </c>
    </row>
    <row r="123" spans="1:11">
      <c r="A123" s="25">
        <v>41996</v>
      </c>
      <c r="B123" t="s">
        <v>260</v>
      </c>
      <c r="C123" t="s">
        <v>261</v>
      </c>
      <c r="F123" s="11"/>
      <c r="G123" s="11"/>
      <c r="K123" t="str">
        <f>IFERROR(VLOOKUP(LEFT(C123,SEARCH(" ",C123)-1),'[1]Code clients'!$A$3:$B$21,2,FALSE),"??")</f>
        <v>??</v>
      </c>
    </row>
    <row r="124" spans="1:11">
      <c r="A124" s="25">
        <v>41996</v>
      </c>
      <c r="B124" t="s">
        <v>262</v>
      </c>
      <c r="C124" t="s">
        <v>263</v>
      </c>
      <c r="F124" s="11"/>
      <c r="G124" s="11"/>
      <c r="K124" t="str">
        <f>IFERROR(VLOOKUP(LEFT(C124,SEARCH(" ",C124)-1),'[1]Code clients'!$A$3:$B$21,2,FALSE),"??")</f>
        <v>??</v>
      </c>
    </row>
    <row r="125" spans="1:11">
      <c r="A125" s="25">
        <v>41996</v>
      </c>
      <c r="B125" t="s">
        <v>264</v>
      </c>
      <c r="C125" t="s">
        <v>265</v>
      </c>
      <c r="F125" s="11"/>
      <c r="G125" s="11"/>
      <c r="K125">
        <f>IFERROR(VLOOKUP(LEFT(C125,SEARCH(" ",C125)-1),'[1]Code clients'!$A$3:$B$21,2,FALSE),"??")</f>
        <v>4</v>
      </c>
    </row>
    <row r="126" spans="1:11">
      <c r="A126" s="25">
        <v>41996</v>
      </c>
      <c r="B126" t="s">
        <v>266</v>
      </c>
      <c r="C126" t="s">
        <v>267</v>
      </c>
      <c r="F126" s="11"/>
      <c r="G126" s="11"/>
      <c r="K126">
        <f>IFERROR(VLOOKUP(LEFT(C126,SEARCH(" ",C126)-1),'[1]Code clients'!$A$3:$B$21,2,FALSE),"??")</f>
        <v>2</v>
      </c>
    </row>
    <row r="127" spans="1:11">
      <c r="A127" s="9">
        <v>41996</v>
      </c>
      <c r="B127" s="10" t="s">
        <v>268</v>
      </c>
      <c r="C127" s="10" t="s">
        <v>269</v>
      </c>
      <c r="D127" s="10"/>
      <c r="E127" s="10"/>
      <c r="F127" s="11"/>
      <c r="G127" s="11"/>
      <c r="H127" s="12"/>
      <c r="I127" s="10"/>
      <c r="K127" t="str">
        <f>IFERROR(VLOOKUP(LEFT(C127,SEARCH(" ",C127)-1),'[1]Code clients'!$A$3:$B$21,2,FALSE),"??")</f>
        <v>??</v>
      </c>
    </row>
    <row r="128" spans="1:11">
      <c r="A128" s="25">
        <v>41996</v>
      </c>
      <c r="B128" t="s">
        <v>270</v>
      </c>
      <c r="C128" t="s">
        <v>271</v>
      </c>
      <c r="F128" s="11"/>
      <c r="G128" s="11"/>
      <c r="K128">
        <f>IFERROR(VLOOKUP(LEFT(C128,SEARCH(" ",C128)-1),'[1]Code clients'!$A$3:$B$21,2,FALSE),"??")</f>
        <v>2</v>
      </c>
    </row>
    <row r="129" spans="1:11">
      <c r="A129" s="25">
        <v>41996</v>
      </c>
      <c r="B129" t="s">
        <v>272</v>
      </c>
      <c r="C129" t="s">
        <v>273</v>
      </c>
      <c r="F129" s="11"/>
      <c r="G129" s="11"/>
      <c r="K129">
        <f>IFERROR(VLOOKUP(LEFT(C129,SEARCH(" ",C129)-1),'[1]Code clients'!$A$3:$B$21,2,FALSE),"??")</f>
        <v>7</v>
      </c>
    </row>
    <row r="130" spans="1:11">
      <c r="A130" s="9">
        <v>41996</v>
      </c>
      <c r="B130" s="10" t="s">
        <v>274</v>
      </c>
      <c r="C130" s="10" t="s">
        <v>150</v>
      </c>
      <c r="D130" s="10"/>
      <c r="E130" s="10"/>
      <c r="F130" s="11"/>
      <c r="G130" s="11"/>
      <c r="H130" s="12"/>
      <c r="I130" s="10"/>
      <c r="K130">
        <f>IFERROR(VLOOKUP(LEFT(C130,SEARCH(" ",C130)-1),'[1]Code clients'!$A$3:$B$21,2,FALSE),"??")</f>
        <v>1</v>
      </c>
    </row>
    <row r="131" spans="1:11">
      <c r="A131" s="25">
        <v>41996</v>
      </c>
      <c r="B131" t="s">
        <v>275</v>
      </c>
      <c r="C131" t="s">
        <v>53</v>
      </c>
      <c r="F131" s="11"/>
      <c r="G131" s="11"/>
      <c r="K131" t="str">
        <f>IFERROR(VLOOKUP(LEFT(C131,SEARCH(" ",C131)-1),'[1]Code clients'!$A$3:$B$21,2,FALSE),"??")</f>
        <v>??</v>
      </c>
    </row>
    <row r="133" spans="1:11">
      <c r="D133" s="11"/>
    </row>
  </sheetData>
  <autoFilter ref="A6:P6"/>
  <mergeCells count="2">
    <mergeCell ref="A4:D4"/>
    <mergeCell ref="H5:J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1"/>
  <sheetViews>
    <sheetView workbookViewId="0">
      <selection activeCell="E14" sqref="E14"/>
    </sheetView>
  </sheetViews>
  <sheetFormatPr baseColWidth="10" defaultRowHeight="15"/>
  <cols>
    <col min="1" max="1" width="15.42578125" bestFit="1" customWidth="1"/>
    <col min="5" max="5" width="29.85546875" bestFit="1" customWidth="1"/>
  </cols>
  <sheetData>
    <row r="1" spans="1:5">
      <c r="A1" t="s">
        <v>45</v>
      </c>
    </row>
    <row r="2" spans="1:5">
      <c r="A2" s="16" t="s">
        <v>46</v>
      </c>
      <c r="B2" s="16">
        <v>1</v>
      </c>
    </row>
    <row r="3" spans="1:5">
      <c r="A3" s="16" t="s">
        <v>47</v>
      </c>
      <c r="B3" s="16">
        <v>2</v>
      </c>
    </row>
    <row r="4" spans="1:5">
      <c r="A4" s="16" t="s">
        <v>48</v>
      </c>
      <c r="B4" s="16">
        <v>3</v>
      </c>
    </row>
    <row r="5" spans="1:5">
      <c r="A5" s="16" t="s">
        <v>50</v>
      </c>
      <c r="B5" s="16">
        <v>4</v>
      </c>
      <c r="E5" s="10"/>
    </row>
    <row r="6" spans="1:5">
      <c r="A6" s="16" t="s">
        <v>52</v>
      </c>
      <c r="B6" s="16">
        <v>5</v>
      </c>
    </row>
    <row r="7" spans="1:5">
      <c r="A7" s="16" t="s">
        <v>54</v>
      </c>
      <c r="B7" s="16">
        <v>6</v>
      </c>
    </row>
    <row r="8" spans="1:5">
      <c r="A8" s="16" t="s">
        <v>55</v>
      </c>
      <c r="B8" s="16">
        <v>7</v>
      </c>
    </row>
    <row r="9" spans="1:5">
      <c r="A9" s="16" t="s">
        <v>56</v>
      </c>
      <c r="B9" s="16">
        <v>8</v>
      </c>
    </row>
    <row r="10" spans="1:5">
      <c r="A10" s="16" t="s">
        <v>276</v>
      </c>
      <c r="B10" s="16">
        <v>9</v>
      </c>
    </row>
    <row r="11" spans="1:5">
      <c r="A11" s="16" t="s">
        <v>277</v>
      </c>
      <c r="B11" s="16">
        <v>10</v>
      </c>
    </row>
    <row r="12" spans="1:5">
      <c r="A12" s="16" t="s">
        <v>278</v>
      </c>
      <c r="B12" s="16">
        <v>11</v>
      </c>
    </row>
    <row r="13" spans="1:5">
      <c r="A13" s="16" t="s">
        <v>263</v>
      </c>
      <c r="B13" s="16">
        <v>12</v>
      </c>
    </row>
    <row r="14" spans="1:5">
      <c r="A14" s="16" t="s">
        <v>279</v>
      </c>
      <c r="B14" s="16">
        <v>13</v>
      </c>
    </row>
    <row r="15" spans="1:5">
      <c r="A15" s="16" t="s">
        <v>136</v>
      </c>
      <c r="B15" s="16">
        <v>14</v>
      </c>
    </row>
    <row r="16" spans="1:5">
      <c r="A16" s="17" t="s">
        <v>280</v>
      </c>
      <c r="B16" s="16">
        <v>15</v>
      </c>
    </row>
    <row r="17" spans="1:2">
      <c r="A17" s="17" t="s">
        <v>281</v>
      </c>
      <c r="B17" s="16">
        <v>16</v>
      </c>
    </row>
    <row r="18" spans="1:2">
      <c r="A18" s="17" t="s">
        <v>282</v>
      </c>
      <c r="B18" s="16">
        <v>17</v>
      </c>
    </row>
    <row r="19" spans="1:2">
      <c r="A19" s="17" t="s">
        <v>283</v>
      </c>
      <c r="B19" s="16">
        <v>18</v>
      </c>
    </row>
    <row r="20" spans="1:2">
      <c r="A20" s="17" t="s">
        <v>269</v>
      </c>
      <c r="B20" s="16">
        <v>19</v>
      </c>
    </row>
    <row r="21" spans="1:2">
      <c r="A21" s="17"/>
      <c r="B21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4:B4"/>
  <sheetViews>
    <sheetView workbookViewId="0">
      <selection activeCell="A5" sqref="A5"/>
    </sheetView>
  </sheetViews>
  <sheetFormatPr baseColWidth="10" defaultRowHeight="15"/>
  <sheetData>
    <row r="4" spans="1:2">
      <c r="A4" t="s">
        <v>58</v>
      </c>
      <c r="B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Facturier</vt:lpstr>
      <vt:lpstr>code client</vt:lpstr>
      <vt:lpstr>Analyse 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Axelle Thomas</dc:creator>
  <cp:lastModifiedBy>Axelle Thomas</cp:lastModifiedBy>
  <dcterms:created xsi:type="dcterms:W3CDTF">2015-04-07T16:26:47Z</dcterms:created>
  <dcterms:modified xsi:type="dcterms:W3CDTF">2015-04-07T16:59:34Z</dcterms:modified>
</cp:coreProperties>
</file>