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lentengre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E5" i="1"/>
  <c r="D2" i="1"/>
  <c r="E2" i="1" s="1"/>
  <c r="D3" i="1"/>
  <c r="E3" i="1" s="1"/>
  <c r="D4" i="1"/>
  <c r="E4" i="1" s="1"/>
  <c r="D5" i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</calcChain>
</file>

<file path=xl/sharedStrings.xml><?xml version="1.0" encoding="utf-8"?>
<sst xmlns="http://schemas.openxmlformats.org/spreadsheetml/2006/main" count="28" uniqueCount="13">
  <si>
    <t>Délai</t>
  </si>
  <si>
    <t>Jour</t>
  </si>
  <si>
    <t xml:space="preserve"> mardi </t>
  </si>
  <si>
    <t xml:space="preserve"> vendredi </t>
  </si>
  <si>
    <t xml:space="preserve"> mercredi </t>
  </si>
  <si>
    <t xml:space="preserve"> jeudi</t>
  </si>
  <si>
    <t>semaine</t>
  </si>
  <si>
    <t>Client</t>
  </si>
  <si>
    <t>C4110049</t>
  </si>
  <si>
    <t>C4110039</t>
  </si>
  <si>
    <t>C4110055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</si>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</sst>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mbria"/>
      <family val="2"/>
    </font>
    <font>
      <b/>
      <sz val="10"/>
      <color theme="1"/>
      <name val="Cambria"/>
      <family val="2"/>
    </font>
    <font>
      <b/>
      <sz val="10"/>
      <color theme="1"/>
      <name val="Cambria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7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/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14" fontId="0" fillId="2" borderId="4" xfId="0" applyNumberFormat="1" applyFont="1" applyFill="1" applyBorder="1"/>
    <xf numFmtId="0" fontId="0" fillId="2" borderId="4" xfId="0" applyNumberFormat="1" applyFont="1" applyFill="1" applyBorder="1"/>
    <xf numFmtId="14" fontId="0" fillId="0" borderId="3" xfId="0" applyNumberFormat="1" applyFont="1" applyBorder="1"/>
    <xf numFmtId="0" fontId="0" fillId="0" borderId="3" xfId="0" applyNumberFormat="1" applyFont="1" applyBorder="1"/>
    <xf numFmtId="14" fontId="0" fillId="2" borderId="3" xfId="0" applyNumberFormat="1" applyFont="1" applyFill="1" applyBorder="1"/>
    <xf numFmtId="0" fontId="0" fillId="2" borderId="3" xfId="0" applyNumberFormat="1" applyFont="1" applyFill="1" applyBorder="1"/>
    <xf numFmtId="0" fontId="0" fillId="2" borderId="2" xfId="0" applyNumberFormat="1" applyFont="1" applyFill="1" applyBorder="1"/>
    <xf numFmtId="0" fontId="0" fillId="0" borderId="2" xfId="0" applyNumberFormat="1" applyFont="1" applyBorder="1"/>
    <xf numFmtId="0" fontId="2" fillId="0" borderId="5" xfId="1" applyNumberFormat="1" applyFont="1" applyBorder="1" applyAlignment="1">
      <alignment horizontal="center"/>
    </xf>
    <xf numFmtId="0" fontId="2" fillId="0" borderId="6" xfId="1" applyNumberFormat="1" applyFont="1" applyBorder="1" applyAlignment="1">
      <alignment horizontal="center"/>
    </xf>
    <xf numFmtId="0" fontId="3" fillId="0" borderId="6" xfId="1" applyNumberFormat="1" applyFont="1" applyBorder="1" applyAlignment="1">
      <alignment horizontal="center"/>
    </xf>
    <xf numFmtId="14" fontId="0" fillId="2" borderId="1" xfId="0" applyNumberFormat="1" applyFont="1" applyFill="1" applyBorder="1"/>
    <xf numFmtId="0" fontId="0" fillId="0" borderId="2" xfId="0" applyNumberFormat="1" applyFont="1" applyFill="1" applyBorder="1"/>
  </cellXfs>
  <cellStyles count="2">
    <cellStyle name="Normal" xfId="0" builtinId="0"/>
    <cellStyle name="Normal 10" xfId="1"/>
  </cellStyles>
  <dxfs count="6">
    <dxf>
      <numFmt numFmtId="0" formatCode="General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numFmt numFmtId="0" formatCode="General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F12" totalsRowShown="0" tableBorderDxfId="5">
  <autoFilter ref="A1:F12"/>
  <tableColumns count="6">
    <tableColumn id="1" name="Client" dataDxfId="4"/>
    <tableColumn id="2" name="Délai"/>
    <tableColumn id="3" name="Jour" dataDxfId="3"/>
    <tableColumn id="4" name="semaine" dataDxfId="2">
      <calculatedColumnFormula>WEEKNUM(Feuil1!$B2,21)</calculatedColumnFormula>
    </tableColumn>
    <tableColumn id="5" name="Colonne1" dataDxfId="1">
      <calculatedColumnFormula>IF(OR(Tableau2[[#This Row],[Client]]="C4110049",Tableau2[[#This Row],[Client]]="C4110039"),Tableau2[[#This Row],[semaine]]-1,Tableau2[[#This Row],[semaine]])</calculatedColumnFormula>
    </tableColumn>
    <tableColumn id="6" name="Colonne2" dataDxfId="0">
      <calculatedColumnFormula>IF(OR(Tableau2[[#This Row],[Client]]="C4110049",AND(Tableau2[[#This Row],[Jour]]="lundi",Tableau2[[#This Row],[Jour]]="mardi",Tableau2[[#This Row],[Jour]]="mercredi"),Tableau2[[#This Row],[Client]]="C4110039",AND(Tableau2[[#This Row],[Jour]]="lundi",Tableau2[[#This Row],[Jour]]="mardi",Tableau2[[#This Row],[Jour]]="mercredi")),Tableau2[[#This Row],[semaine]]-1,Tableau2[[#This Row],[semaine]])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abSelected="1" workbookViewId="0">
      <selection activeCell="F2" sqref="F2"/>
    </sheetView>
  </sheetViews>
  <sheetFormatPr baseColWidth="10" defaultRowHeight="15" x14ac:dyDescent="0.25"/>
  <cols>
    <col min="4" max="4" width="12.85546875" bestFit="1" customWidth="1"/>
  </cols>
  <sheetData>
    <row r="1" spans="1:6" ht="15.75" thickBot="1" x14ac:dyDescent="0.3">
      <c r="A1" s="9" t="s">
        <v>7</v>
      </c>
      <c r="B1" s="10" t="s">
        <v>0</v>
      </c>
      <c r="C1" s="10" t="s">
        <v>1</v>
      </c>
      <c r="D1" s="11" t="s">
        <v>6</v>
      </c>
      <c r="E1" t="s">
        <v>11</v>
      </c>
      <c r="F1" t="s">
        <v>12</v>
      </c>
    </row>
    <row r="2" spans="1:6" x14ac:dyDescent="0.25">
      <c r="A2" s="7" t="s">
        <v>8</v>
      </c>
      <c r="B2" s="1">
        <v>43431</v>
      </c>
      <c r="C2" s="2" t="s">
        <v>2</v>
      </c>
      <c r="D2" s="2">
        <f>WEEKNUM(Feuil1!$B2,21)</f>
        <v>48</v>
      </c>
      <c r="E2" s="2">
        <f>IF(OR(Tableau2[[#This Row],[Client]]="C4110049",Tableau2[[#This Row],[Client]]="C4110039"),Tableau2[[#This Row],[semaine]]-1,Tableau2[[#This Row],[semaine]])</f>
        <v>47</v>
      </c>
      <c r="F2" s="2">
        <f>IF(OR(Tableau2[[#This Row],[Client]]="C4110049",AND(Tableau2[[#This Row],[Jour]]="lundi",Tableau2[[#This Row],[Jour]]="mardi",Tableau2[[#This Row],[Jour]]="mercredi"),Tableau2[[#This Row],[Client]]="C4110039",AND(Tableau2[[#This Row],[Jour]]="lundi",Tableau2[[#This Row],[Jour]]="mardi",Tableau2[[#This Row],[Jour]]="mercredi")),Tableau2[[#This Row],[semaine]]-1,Tableau2[[#This Row],[semaine]])</f>
        <v>47</v>
      </c>
    </row>
    <row r="3" spans="1:6" x14ac:dyDescent="0.25">
      <c r="A3" s="13" t="s">
        <v>8</v>
      </c>
      <c r="B3" s="3">
        <v>43431</v>
      </c>
      <c r="C3" s="4" t="s">
        <v>2</v>
      </c>
      <c r="D3" s="4">
        <f>WEEKNUM(Feuil1!$B3,21)</f>
        <v>48</v>
      </c>
      <c r="E3" s="4">
        <f>IF(OR(Tableau2[[#This Row],[Client]]="C4110049",Tableau2[[#This Row],[Client]]="C4110039"),Tableau2[[#This Row],[semaine]]-1,Tableau2[[#This Row],[semaine]])</f>
        <v>47</v>
      </c>
      <c r="F3" s="4">
        <f>IF(OR(Tableau2[[#This Row],[Client]]="C4110049",AND(Tableau2[[#This Row],[Jour]]="lundi",Tableau2[[#This Row],[Jour]]="mardi",Tableau2[[#This Row],[Jour]]="mercredi"),Tableau2[[#This Row],[Client]]="C4110039",AND(Tableau2[[#This Row],[Jour]]="lundi",Tableau2[[#This Row],[Jour]]="mardi",Tableau2[[#This Row],[Jour]]="mercredi")),Tableau2[[#This Row],[semaine]]-1,Tableau2[[#This Row],[semaine]])</f>
        <v>47</v>
      </c>
    </row>
    <row r="4" spans="1:6" x14ac:dyDescent="0.25">
      <c r="A4" s="7" t="s">
        <v>9</v>
      </c>
      <c r="B4" s="5">
        <v>43431</v>
      </c>
      <c r="C4" s="6" t="s">
        <v>2</v>
      </c>
      <c r="D4" s="6">
        <f>WEEKNUM(Feuil1!$B4,21)</f>
        <v>48</v>
      </c>
      <c r="E4" s="6">
        <f>IF(OR(Tableau2[[#This Row],[Client]]="C4110049",Tableau2[[#This Row],[Client]]="C4110039"),Tableau2[[#This Row],[semaine]]-1,Tableau2[[#This Row],[semaine]])</f>
        <v>47</v>
      </c>
      <c r="F4" s="6">
        <f>IF(OR(Tableau2[[#This Row],[Client]]="C4110049",AND(Tableau2[[#This Row],[Jour]]="lundi",Tableau2[[#This Row],[Jour]]="mardi",Tableau2[[#This Row],[Jour]]="mercredi"),Tableau2[[#This Row],[Client]]="C4110039",AND(Tableau2[[#This Row],[Jour]]="lundi",Tableau2[[#This Row],[Jour]]="mardi",Tableau2[[#This Row],[Jour]]="mercredi")),Tableau2[[#This Row],[semaine]]-1,Tableau2[[#This Row],[semaine]])</f>
        <v>47</v>
      </c>
    </row>
    <row r="5" spans="1:6" x14ac:dyDescent="0.25">
      <c r="A5" s="8" t="s">
        <v>10</v>
      </c>
      <c r="B5" s="3">
        <v>43434</v>
      </c>
      <c r="C5" s="4" t="s">
        <v>3</v>
      </c>
      <c r="D5" s="4">
        <f>WEEKNUM(Feuil1!$B5,21)</f>
        <v>48</v>
      </c>
      <c r="E5" s="4">
        <f>IF(OR(Tableau2[[#This Row],[Client]]="C4110049",Tableau2[[#This Row],[Client]]="C4110039"),Tableau2[[#This Row],[semaine]]-1,Tableau2[[#This Row],[semaine]])</f>
        <v>48</v>
      </c>
      <c r="F5" s="4">
        <f>IF(OR(Tableau2[[#This Row],[Client]]="C4110049",AND(Tableau2[[#This Row],[Jour]]="lundi",Tableau2[[#This Row],[Jour]]="mardi",Tableau2[[#This Row],[Jour]]="mercredi"),Tableau2[[#This Row],[Client]]="C4110039",AND(Tableau2[[#This Row],[Jour]]="lundi",Tableau2[[#This Row],[Jour]]="mardi",Tableau2[[#This Row],[Jour]]="mercredi")),Tableau2[[#This Row],[semaine]]-1,Tableau2[[#This Row],[semaine]])</f>
        <v>48</v>
      </c>
    </row>
    <row r="6" spans="1:6" x14ac:dyDescent="0.25">
      <c r="A6" s="7" t="s">
        <v>9</v>
      </c>
      <c r="B6" s="5">
        <v>43431</v>
      </c>
      <c r="C6" s="6" t="s">
        <v>2</v>
      </c>
      <c r="D6" s="6">
        <f>WEEKNUM(Feuil1!$B6,21)</f>
        <v>48</v>
      </c>
      <c r="E6" s="6">
        <f>IF(OR(Tableau2[[#This Row],[Client]]="C4110049",Tableau2[[#This Row],[Client]]="C4110039"),Tableau2[[#This Row],[semaine]]-1,Tableau2[[#This Row],[semaine]])</f>
        <v>47</v>
      </c>
      <c r="F6" s="6">
        <f>IF(OR(Tableau2[[#This Row],[Client]]="C4110049",AND(Tableau2[[#This Row],[Jour]]="lundi",Tableau2[[#This Row],[Jour]]="mardi",Tableau2[[#This Row],[Jour]]="mercredi"),Tableau2[[#This Row],[Client]]="C4110039",AND(Tableau2[[#This Row],[Jour]]="lundi",Tableau2[[#This Row],[Jour]]="mardi",Tableau2[[#This Row],[Jour]]="mercredi")),Tableau2[[#This Row],[semaine]]-1,Tableau2[[#This Row],[semaine]])</f>
        <v>47</v>
      </c>
    </row>
    <row r="7" spans="1:6" x14ac:dyDescent="0.25">
      <c r="A7" s="8" t="s">
        <v>8</v>
      </c>
      <c r="B7" s="3">
        <v>43434</v>
      </c>
      <c r="C7" s="4" t="s">
        <v>3</v>
      </c>
      <c r="D7" s="4">
        <f>WEEKNUM(Feuil1!$B7,21)</f>
        <v>48</v>
      </c>
      <c r="E7" s="4">
        <f>IF(OR(Tableau2[[#This Row],[Client]]="C4110049",Tableau2[[#This Row],[Client]]="C4110039"),Tableau2[[#This Row],[semaine]]-1,Tableau2[[#This Row],[semaine]])</f>
        <v>47</v>
      </c>
      <c r="F7" s="4">
        <f>IF(OR(Tableau2[[#This Row],[Client]]="C4110049",AND(Tableau2[[#This Row],[Jour]]="lundi",Tableau2[[#This Row],[Jour]]="mardi",Tableau2[[#This Row],[Jour]]="mercredi"),Tableau2[[#This Row],[Client]]="C4110039",AND(Tableau2[[#This Row],[Jour]]="lundi",Tableau2[[#This Row],[Jour]]="mardi",Tableau2[[#This Row],[Jour]]="mercredi")),Tableau2[[#This Row],[semaine]]-1,Tableau2[[#This Row],[semaine]])</f>
        <v>47</v>
      </c>
    </row>
    <row r="8" spans="1:6" x14ac:dyDescent="0.25">
      <c r="A8" s="8" t="s">
        <v>10</v>
      </c>
      <c r="B8" s="5">
        <v>43431</v>
      </c>
      <c r="C8" s="6" t="s">
        <v>2</v>
      </c>
      <c r="D8" s="6">
        <f>WEEKNUM(Feuil1!$B8,21)</f>
        <v>48</v>
      </c>
      <c r="E8" s="6">
        <f>IF(OR(Tableau2[[#This Row],[Client]]="C4110049",Tableau2[[#This Row],[Client]]="C4110039"),Tableau2[[#This Row],[semaine]]-1,Tableau2[[#This Row],[semaine]])</f>
        <v>48</v>
      </c>
      <c r="F8" s="6">
        <f>IF(OR(Tableau2[[#This Row],[Client]]="C4110049",AND(Tableau2[[#This Row],[Jour]]="lundi",Tableau2[[#This Row],[Jour]]="mardi",Tableau2[[#This Row],[Jour]]="mercredi"),Tableau2[[#This Row],[Client]]="C4110039",AND(Tableau2[[#This Row],[Jour]]="lundi",Tableau2[[#This Row],[Jour]]="mardi",Tableau2[[#This Row],[Jour]]="mercredi")),Tableau2[[#This Row],[semaine]]-1,Tableau2[[#This Row],[semaine]])</f>
        <v>48</v>
      </c>
    </row>
    <row r="9" spans="1:6" x14ac:dyDescent="0.25">
      <c r="A9" s="8" t="s">
        <v>8</v>
      </c>
      <c r="B9" s="3">
        <v>43431</v>
      </c>
      <c r="C9" s="4" t="s">
        <v>2</v>
      </c>
      <c r="D9" s="4">
        <f>WEEKNUM(Feuil1!$B9,21)</f>
        <v>48</v>
      </c>
      <c r="E9" s="4">
        <f>IF(OR(Tableau2[[#This Row],[Client]]="C4110049",Tableau2[[#This Row],[Client]]="C4110039"),Tableau2[[#This Row],[semaine]]-1,Tableau2[[#This Row],[semaine]])</f>
        <v>47</v>
      </c>
      <c r="F9" s="4">
        <f>IF(OR(Tableau2[[#This Row],[Client]]="C4110049",AND(Tableau2[[#This Row],[Jour]]="lundi",Tableau2[[#This Row],[Jour]]="mardi",Tableau2[[#This Row],[Jour]]="mercredi"),Tableau2[[#This Row],[Client]]="C4110039",AND(Tableau2[[#This Row],[Jour]]="lundi",Tableau2[[#This Row],[Jour]]="mardi",Tableau2[[#This Row],[Jour]]="mercredi")),Tableau2[[#This Row],[semaine]]-1,Tableau2[[#This Row],[semaine]])</f>
        <v>47</v>
      </c>
    </row>
    <row r="10" spans="1:6" x14ac:dyDescent="0.25">
      <c r="A10" s="8" t="s">
        <v>8</v>
      </c>
      <c r="B10" s="5">
        <v>43432</v>
      </c>
      <c r="C10" s="6" t="s">
        <v>4</v>
      </c>
      <c r="D10" s="6">
        <f>WEEKNUM(Feuil1!$B10,21)</f>
        <v>48</v>
      </c>
      <c r="E10" s="6">
        <f>IF(OR(Tableau2[[#This Row],[Client]]="C4110049",Tableau2[[#This Row],[Client]]="C4110039"),Tableau2[[#This Row],[semaine]]-1,Tableau2[[#This Row],[semaine]])</f>
        <v>47</v>
      </c>
      <c r="F10" s="6">
        <f>IF(OR(Tableau2[[#This Row],[Client]]="C4110049",AND(Tableau2[[#This Row],[Jour]]="lundi",Tableau2[[#This Row],[Jour]]="mardi",Tableau2[[#This Row],[Jour]]="mercredi"),Tableau2[[#This Row],[Client]]="C4110039",AND(Tableau2[[#This Row],[Jour]]="lundi",Tableau2[[#This Row],[Jour]]="mardi",Tableau2[[#This Row],[Jour]]="mercredi")),Tableau2[[#This Row],[semaine]]-1,Tableau2[[#This Row],[semaine]])</f>
        <v>47</v>
      </c>
    </row>
    <row r="11" spans="1:6" x14ac:dyDescent="0.25">
      <c r="A11" s="8" t="s">
        <v>8</v>
      </c>
      <c r="B11" s="3">
        <v>43432</v>
      </c>
      <c r="C11" s="4" t="s">
        <v>4</v>
      </c>
      <c r="D11" s="4">
        <f>WEEKNUM(Feuil1!$B11,21)</f>
        <v>48</v>
      </c>
      <c r="E11" s="4">
        <f>IF(OR(Tableau2[[#This Row],[Client]]="C4110049",Tableau2[[#This Row],[Client]]="C4110039"),Tableau2[[#This Row],[semaine]]-1,Tableau2[[#This Row],[semaine]])</f>
        <v>47</v>
      </c>
      <c r="F11" s="4">
        <f>IF(OR(Tableau2[[#This Row],[Client]]="C4110049",AND(Tableau2[[#This Row],[Jour]]="lundi",Tableau2[[#This Row],[Jour]]="mardi",Tableau2[[#This Row],[Jour]]="mercredi"),Tableau2[[#This Row],[Client]]="C4110039",AND(Tableau2[[#This Row],[Jour]]="lundi",Tableau2[[#This Row],[Jour]]="mardi",Tableau2[[#This Row],[Jour]]="mercredi")),Tableau2[[#This Row],[semaine]]-1,Tableau2[[#This Row],[semaine]])</f>
        <v>47</v>
      </c>
    </row>
    <row r="12" spans="1:6" x14ac:dyDescent="0.25">
      <c r="A12" s="7" t="s">
        <v>9</v>
      </c>
      <c r="B12" s="12">
        <v>43430</v>
      </c>
      <c r="C12" s="6" t="s">
        <v>5</v>
      </c>
      <c r="D12" s="6">
        <f>WEEKNUM(Feuil1!$B12,21)</f>
        <v>48</v>
      </c>
      <c r="E12" s="6">
        <f>IF(OR(Tableau2[[#This Row],[Client]]="C4110049",Tableau2[[#This Row],[Client]]="C4110039"),Tableau2[[#This Row],[semaine]]-1,Tableau2[[#This Row],[semaine]])</f>
        <v>47</v>
      </c>
      <c r="F12" s="6">
        <f>IF(OR(Tableau2[[#This Row],[Client]]="C4110049",AND(Tableau2[[#This Row],[Jour]]="lundi",Tableau2[[#This Row],[Jour]]="mardi",Tableau2[[#This Row],[Jour]]="mercredi"),Tableau2[[#This Row],[Client]]="C4110039",AND(Tableau2[[#This Row],[Jour]]="lundi",Tableau2[[#This Row],[Jour]]="mardi",Tableau2[[#This Row],[Jour]]="mercredi")),Tableau2[[#This Row],[semaine]]-1,Tableau2[[#This Row],[semaine]])</f>
        <v>47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LENTENGRE Laurent</dc:creator>
  <cp:lastModifiedBy>LENTENGRE Laurent</cp:lastModifiedBy>
  <dcterms:created xsi:type="dcterms:W3CDTF">2018-11-15T14:32:13Z</dcterms:created>
  <dcterms:modified xsi:type="dcterms:W3CDTF">2018-11-15T14:52:58Z</dcterms:modified>
</cp:coreProperties>
</file>