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showInkAnnotation="0" codeName="ThisWorkbook" autoCompressPictures="0"/>
  <bookViews>
    <workbookView xWindow="340" yWindow="0" windowWidth="25600" windowHeight="11880" tabRatio="500" activeTab="1"/>
  </bookViews>
  <sheets>
    <sheet name="IMPORT" sheetId="3" r:id="rId1"/>
    <sheet name="CALCUL" sheetId="1" r:id="rId2"/>
    <sheet name="EXPORT" sheetId="4" r:id="rId3"/>
    <sheet name="Feuil5" sheetId="5" r:id="rId4"/>
    <sheet name="NOTES" sheetId="2" r:id="rId5"/>
  </sheets>
  <definedNames>
    <definedName name="_xlnm._FilterDatabase" localSheetId="1" hidden="1">CALCUL!#REF!</definedName>
    <definedName name="_xlnm._FilterDatabase" localSheetId="3" hidden="1">Feuil5!$A$3:$D$41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7" i="1" l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6" i="1"/>
  <c r="J4" i="1"/>
  <c r="H4" i="1"/>
  <c r="I4" i="1"/>
  <c r="K4" i="1"/>
</calcChain>
</file>

<file path=xl/sharedStrings.xml><?xml version="1.0" encoding="utf-8"?>
<sst xmlns="http://schemas.openxmlformats.org/spreadsheetml/2006/main" count="992" uniqueCount="764">
  <si>
    <t>Taxons</t>
  </si>
  <si>
    <t>GI</t>
  </si>
  <si>
    <t>OLIGOCHETES</t>
  </si>
  <si>
    <t>ACHETES</t>
  </si>
  <si>
    <t>Asellidae</t>
  </si>
  <si>
    <t>Chironomidae</t>
  </si>
  <si>
    <t>MOLLUSQUES</t>
  </si>
  <si>
    <t>Gammaridae</t>
  </si>
  <si>
    <t>Elmidae</t>
  </si>
  <si>
    <t>Caenidae</t>
  </si>
  <si>
    <t>Baetidae</t>
  </si>
  <si>
    <t>Aphelocheiridae</t>
  </si>
  <si>
    <t>Hydropsychidae</t>
  </si>
  <si>
    <t>Ephemerellidae</t>
  </si>
  <si>
    <t>Limnephilidae</t>
  </si>
  <si>
    <t>Rhyacophilidae</t>
  </si>
  <si>
    <t>Psychomyiidae</t>
  </si>
  <si>
    <t>Polycentropodidae</t>
  </si>
  <si>
    <t>Leptoceridae</t>
  </si>
  <si>
    <t>Potamanthidae</t>
  </si>
  <si>
    <t>Polymitarcidae</t>
  </si>
  <si>
    <t>Heptageniidae</t>
  </si>
  <si>
    <t>Hydroptilidae</t>
  </si>
  <si>
    <t>Ephemeridae</t>
  </si>
  <si>
    <t>Sericostomatidae</t>
  </si>
  <si>
    <t>Lepidostomatidae</t>
  </si>
  <si>
    <t>Nemouridae</t>
  </si>
  <si>
    <t>Leptophlebiidae</t>
  </si>
  <si>
    <t>Goeridae</t>
  </si>
  <si>
    <t>Beraeidae</t>
  </si>
  <si>
    <t>Glossosomatidae</t>
  </si>
  <si>
    <t>Leuctridae</t>
  </si>
  <si>
    <t>Philopotamidae</t>
  </si>
  <si>
    <t>Odontoceridae</t>
  </si>
  <si>
    <t>Brachycentridae</t>
  </si>
  <si>
    <t>Capniidae</t>
  </si>
  <si>
    <t>Taeniopterygidae</t>
  </si>
  <si>
    <t>Perlodidae</t>
  </si>
  <si>
    <t>Perlidae</t>
  </si>
  <si>
    <t>Chloroperlidae</t>
  </si>
  <si>
    <t>Capnia</t>
  </si>
  <si>
    <t>Chloroperla</t>
  </si>
  <si>
    <t>Siphonoperla</t>
  </si>
  <si>
    <t>Euleuctra</t>
  </si>
  <si>
    <t>Leuctra</t>
  </si>
  <si>
    <t>Amphinemura</t>
  </si>
  <si>
    <t>Nemurella</t>
  </si>
  <si>
    <t>Protonemura</t>
  </si>
  <si>
    <t>Dinocras</t>
  </si>
  <si>
    <t>Perla</t>
  </si>
  <si>
    <t>Besdolus</t>
  </si>
  <si>
    <t>Isoperla</t>
  </si>
  <si>
    <t>Perlodes</t>
  </si>
  <si>
    <t>Brachyptera</t>
  </si>
  <si>
    <t>Taeniopteryx</t>
  </si>
  <si>
    <t>Beraeodes</t>
  </si>
  <si>
    <t>Brachycentrus</t>
  </si>
  <si>
    <t>Micrasema</t>
  </si>
  <si>
    <t>Oligoplectrum</t>
  </si>
  <si>
    <t>Ecnomus</t>
  </si>
  <si>
    <t>Agapetus</t>
  </si>
  <si>
    <t>Goera</t>
  </si>
  <si>
    <t>Silo</t>
  </si>
  <si>
    <t>Cheumatopsyche</t>
  </si>
  <si>
    <t>Hydropsyche</t>
  </si>
  <si>
    <t>Agraylea</t>
  </si>
  <si>
    <t>Hydroptila</t>
  </si>
  <si>
    <t>Ithytrichia</t>
  </si>
  <si>
    <t>Oxyethira</t>
  </si>
  <si>
    <t>Crunoecia</t>
  </si>
  <si>
    <t>Lasiocephala</t>
  </si>
  <si>
    <t>Lepidostoma</t>
  </si>
  <si>
    <t>Adicella</t>
  </si>
  <si>
    <t>Athripsodes</t>
  </si>
  <si>
    <t>Ceraclea</t>
  </si>
  <si>
    <t>Leptocerus</t>
  </si>
  <si>
    <t>Mystacides</t>
  </si>
  <si>
    <t>Oecetis</t>
  </si>
  <si>
    <t>Drusinae</t>
  </si>
  <si>
    <t>Molanna</t>
  </si>
  <si>
    <t>Chimarra</t>
  </si>
  <si>
    <t>Philopotamus</t>
  </si>
  <si>
    <t>Wormaldia</t>
  </si>
  <si>
    <t>Cyrnus</t>
  </si>
  <si>
    <t>Neureclipsis</t>
  </si>
  <si>
    <t>Plectrocnemia</t>
  </si>
  <si>
    <t>Polycentropus</t>
  </si>
  <si>
    <t>Psychomyia</t>
  </si>
  <si>
    <t>Tinodes</t>
  </si>
  <si>
    <t>Rhyacophila</t>
  </si>
  <si>
    <t>Notidobia</t>
  </si>
  <si>
    <t>Sericostoma</t>
  </si>
  <si>
    <t>Alainites</t>
  </si>
  <si>
    <t>Baetis</t>
  </si>
  <si>
    <t>Cloeon</t>
  </si>
  <si>
    <t>Procloeon</t>
  </si>
  <si>
    <t>Caenis</t>
  </si>
  <si>
    <t>Ephemerella</t>
  </si>
  <si>
    <t>Ecdyonurus</t>
  </si>
  <si>
    <t>Electrogena</t>
  </si>
  <si>
    <t>Epeorus</t>
  </si>
  <si>
    <t>Heptagenia</t>
  </si>
  <si>
    <t>Rhithrogena</t>
  </si>
  <si>
    <t>Habrophlebia</t>
  </si>
  <si>
    <t>Paraleptophlebia</t>
  </si>
  <si>
    <t>effectif max GI</t>
  </si>
  <si>
    <t>Effectif réel</t>
  </si>
  <si>
    <t>Calcul GI</t>
  </si>
  <si>
    <t>Groupe Indicateurs</t>
  </si>
  <si>
    <t>CdsandreTaxon</t>
  </si>
  <si>
    <t>PLECOPTERA</t>
  </si>
  <si>
    <t>Capniidae. nd</t>
  </si>
  <si>
    <t>Capnioneura</t>
  </si>
  <si>
    <t>Capnopsis</t>
  </si>
  <si>
    <t>Chloroperlidae. nd</t>
  </si>
  <si>
    <t>Xanthoperla</t>
  </si>
  <si>
    <t>Leuctridae. nd</t>
  </si>
  <si>
    <t>Pachyleuctra</t>
  </si>
  <si>
    <t>Nemouridae. nd</t>
  </si>
  <si>
    <t>Nemoura</t>
  </si>
  <si>
    <t>Perlidae. nd</t>
  </si>
  <si>
    <t>Eoperla</t>
  </si>
  <si>
    <t>Marthamea</t>
  </si>
  <si>
    <t>Perlodidae. nd</t>
  </si>
  <si>
    <t>Arcynopteryx</t>
  </si>
  <si>
    <t>Dictyogenus</t>
  </si>
  <si>
    <t>Diura</t>
  </si>
  <si>
    <t>Isogenus</t>
  </si>
  <si>
    <t>Baetopus tenellus</t>
  </si>
  <si>
    <t>Taeniopterygidae. nd</t>
  </si>
  <si>
    <t>Rhabdiopteryx</t>
  </si>
  <si>
    <t>TRICHOPTERA</t>
  </si>
  <si>
    <t>Beraeidae. nd</t>
  </si>
  <si>
    <t>Beraea</t>
  </si>
  <si>
    <t>Beraeamyia squamosa</t>
  </si>
  <si>
    <t>Beraeodina palpalis</t>
  </si>
  <si>
    <t>Ernodes</t>
  </si>
  <si>
    <t>Brachycentridae. nd</t>
  </si>
  <si>
    <t>Ecnomidae</t>
  </si>
  <si>
    <t xml:space="preserve">Ecnomidae. nd </t>
  </si>
  <si>
    <t xml:space="preserve">Pseudoneureclipsis </t>
  </si>
  <si>
    <t>Glossosomatidae. nd</t>
  </si>
  <si>
    <t>Catagapetus</t>
  </si>
  <si>
    <t>Glossosoma</t>
  </si>
  <si>
    <t>Synagapetus</t>
  </si>
  <si>
    <t>Goeridae. nd</t>
  </si>
  <si>
    <t>Lithax</t>
  </si>
  <si>
    <t>Silonella</t>
  </si>
  <si>
    <t>Helicopsychidae</t>
  </si>
  <si>
    <t>Helicopsyche revelieri</t>
  </si>
  <si>
    <t>Hydropsychidae. nd</t>
  </si>
  <si>
    <t>Diplectrona</t>
  </si>
  <si>
    <t>Hydroptilidae. nd</t>
  </si>
  <si>
    <t>Allotrichia</t>
  </si>
  <si>
    <t>Orthotrichia</t>
  </si>
  <si>
    <t>Ptilocolepus</t>
  </si>
  <si>
    <t>Stactobia</t>
  </si>
  <si>
    <t>Stactobiella</t>
  </si>
  <si>
    <t>Tricholeiochiton</t>
  </si>
  <si>
    <t>Lepidostomatidae. nd</t>
  </si>
  <si>
    <t>Leptoceridae. nd</t>
  </si>
  <si>
    <t>Erotesis</t>
  </si>
  <si>
    <t>Setodes</t>
  </si>
  <si>
    <t>Triaenodes</t>
  </si>
  <si>
    <t>Ylodes</t>
  </si>
  <si>
    <t>Limnephilidae. nd</t>
  </si>
  <si>
    <t xml:space="preserve">Limnephilinae. nd </t>
  </si>
  <si>
    <t>Allogamus</t>
  </si>
  <si>
    <t>Anabolia</t>
  </si>
  <si>
    <t>Glyphotaelius</t>
  </si>
  <si>
    <t>Halesus</t>
  </si>
  <si>
    <t>Hydatophylax infumatus</t>
  </si>
  <si>
    <t>Melampophylax</t>
  </si>
  <si>
    <t>Mesophylax</t>
  </si>
  <si>
    <t>Nemotaulius</t>
  </si>
  <si>
    <t>Parachiona picicornis</t>
  </si>
  <si>
    <t>Phacopteryx brevipennis</t>
  </si>
  <si>
    <t>Apataniinae</t>
  </si>
  <si>
    <t>Apatania</t>
  </si>
  <si>
    <t>Drusinae. nd</t>
  </si>
  <si>
    <t>Drusus</t>
  </si>
  <si>
    <t>Ecclisopteryx</t>
  </si>
  <si>
    <t>Cryptothrix</t>
  </si>
  <si>
    <t>Metanoea</t>
  </si>
  <si>
    <t>Anomalopterygella</t>
  </si>
  <si>
    <t>Dicosmoecinae</t>
  </si>
  <si>
    <t>Ironoquia dubia</t>
  </si>
  <si>
    <t>Molannidae</t>
  </si>
  <si>
    <t>Molannidae. nd</t>
  </si>
  <si>
    <t>Molannodes tinctus</t>
  </si>
  <si>
    <t>Odontocerum albicorne</t>
  </si>
  <si>
    <t>Philopotamidae. nd</t>
  </si>
  <si>
    <t>Phryganeidae</t>
  </si>
  <si>
    <t>Phryganeidae . nd</t>
  </si>
  <si>
    <t>Agrypnia</t>
  </si>
  <si>
    <t>Hagenella</t>
  </si>
  <si>
    <t>Oligostomis</t>
  </si>
  <si>
    <t>Oligotrichia</t>
  </si>
  <si>
    <t>Phryganea</t>
  </si>
  <si>
    <t>Trichostegia</t>
  </si>
  <si>
    <t>Polycentropodidae. nd</t>
  </si>
  <si>
    <t>Holocentropus</t>
  </si>
  <si>
    <t>Psychomyiidae. nd</t>
  </si>
  <si>
    <t>Lype</t>
  </si>
  <si>
    <t>Metalype</t>
  </si>
  <si>
    <t>Paduniella</t>
  </si>
  <si>
    <t>Rhyacophilidae. nd</t>
  </si>
  <si>
    <t>Hyperrhyacophila</t>
  </si>
  <si>
    <t>Hyporhyacophila</t>
  </si>
  <si>
    <t>Metarhyacophila</t>
  </si>
  <si>
    <t>Pararhyacophila</t>
  </si>
  <si>
    <t>Prorhyacophila</t>
  </si>
  <si>
    <t>Sericostomatidae. nd</t>
  </si>
  <si>
    <t>Oecismus monedula</t>
  </si>
  <si>
    <t>Schizopelex furcifera</t>
  </si>
  <si>
    <t>Uenoidae</t>
  </si>
  <si>
    <t>Thremma</t>
  </si>
  <si>
    <t>EPHEMEROPTERA</t>
  </si>
  <si>
    <t>Ameletidae</t>
  </si>
  <si>
    <t>Ameletidae. nd</t>
  </si>
  <si>
    <t>Ameletus inopinatus</t>
  </si>
  <si>
    <t>Metreletus</t>
  </si>
  <si>
    <t>Baetidae. nd</t>
  </si>
  <si>
    <t>Acentrella sinaica</t>
  </si>
  <si>
    <t>Centroptilum luteolum</t>
  </si>
  <si>
    <t>Labiobaetis</t>
  </si>
  <si>
    <t>Pseudocentroptilum</t>
  </si>
  <si>
    <t>Baetopus</t>
  </si>
  <si>
    <t>Caenidae. nd</t>
  </si>
  <si>
    <t>Brachycercus harrisella</t>
  </si>
  <si>
    <t>Ephemerellidae. nd</t>
  </si>
  <si>
    <t>Torleya major</t>
  </si>
  <si>
    <t xml:space="preserve">Ephemera </t>
  </si>
  <si>
    <t>Heptageniidae. nd</t>
  </si>
  <si>
    <t>Isonychiidae</t>
  </si>
  <si>
    <t>Isonychia ignota</t>
  </si>
  <si>
    <t>Leptophlebiidae. nd</t>
  </si>
  <si>
    <t>Choroterpes picteti</t>
  </si>
  <si>
    <t>Habroleptoides</t>
  </si>
  <si>
    <t>Leptophlebia</t>
  </si>
  <si>
    <t>Thraulus bellus</t>
  </si>
  <si>
    <t>Neoephemeridae</t>
  </si>
  <si>
    <t>Neoephemera maxima</t>
  </si>
  <si>
    <t>Oligoneuriidae</t>
  </si>
  <si>
    <t>Oligoneuriella rhenana</t>
  </si>
  <si>
    <t>Polymitarcyidae</t>
  </si>
  <si>
    <t>Ephoron virgo</t>
  </si>
  <si>
    <t>Potamanthus luteus</t>
  </si>
  <si>
    <t>Prosopistomatidae</t>
  </si>
  <si>
    <t>Prosopistoma pennigerum</t>
  </si>
  <si>
    <t>Siphlonuridae</t>
  </si>
  <si>
    <t>Siphlonurus</t>
  </si>
  <si>
    <t>HETEROPTERA</t>
  </si>
  <si>
    <t>Aphelocheirus aestivalis</t>
  </si>
  <si>
    <t>Corixidae</t>
  </si>
  <si>
    <t>Corixidae. nd</t>
  </si>
  <si>
    <t>Arctocorisa</t>
  </si>
  <si>
    <t>Callicorixa</t>
  </si>
  <si>
    <t>Corixa</t>
  </si>
  <si>
    <t>Cymatiinae</t>
  </si>
  <si>
    <t>Glaenocorisa</t>
  </si>
  <si>
    <t>Hesperocorixa</t>
  </si>
  <si>
    <t>Micronecta</t>
  </si>
  <si>
    <t>Paracorixa</t>
  </si>
  <si>
    <t>Parasigara</t>
  </si>
  <si>
    <t>Sigara</t>
  </si>
  <si>
    <t>Gerridae</t>
  </si>
  <si>
    <t>Gerris</t>
  </si>
  <si>
    <t>Hebridae</t>
  </si>
  <si>
    <t>Hydrometridae</t>
  </si>
  <si>
    <t>Hydrometra</t>
  </si>
  <si>
    <t>Naucoridae</t>
  </si>
  <si>
    <t>Naucoridae. nd</t>
  </si>
  <si>
    <t>Naucoris maculatus</t>
  </si>
  <si>
    <t>Ilyocoris cimicoides</t>
  </si>
  <si>
    <t>Nepidae</t>
  </si>
  <si>
    <t>Nepidae. nd</t>
  </si>
  <si>
    <t>Nepa</t>
  </si>
  <si>
    <t>Ranatra linearis</t>
  </si>
  <si>
    <t>Notonectidae</t>
  </si>
  <si>
    <t xml:space="preserve">Notonectidae. nd </t>
  </si>
  <si>
    <t>Anisops sardeus</t>
  </si>
  <si>
    <t>Notonecta</t>
  </si>
  <si>
    <t>Nychia marshalli</t>
  </si>
  <si>
    <t>Mesoveliidae</t>
  </si>
  <si>
    <t>Mesovelia</t>
  </si>
  <si>
    <t xml:space="preserve">Pleidae  </t>
  </si>
  <si>
    <t>Plea leachi</t>
  </si>
  <si>
    <t>Veliidae</t>
  </si>
  <si>
    <t>Veliidae. nd</t>
  </si>
  <si>
    <t>Microvelia</t>
  </si>
  <si>
    <t>Velia</t>
  </si>
  <si>
    <t>COLEOPTERA</t>
  </si>
  <si>
    <t>Chrysomelidae</t>
  </si>
  <si>
    <t>Chrysomelidae. nd</t>
  </si>
  <si>
    <t>Macroplea appendiculata</t>
  </si>
  <si>
    <t>Donacia</t>
  </si>
  <si>
    <t>Plateumaris</t>
  </si>
  <si>
    <t>Curculionidae</t>
  </si>
  <si>
    <t>Curculionidae. nd</t>
  </si>
  <si>
    <t>Donacidae</t>
  </si>
  <si>
    <t>Dryopidae</t>
  </si>
  <si>
    <t>Dryopidae. nd</t>
  </si>
  <si>
    <t>Pomatinus substriatus</t>
  </si>
  <si>
    <t>Dryops</t>
  </si>
  <si>
    <t>Dytiscidae</t>
  </si>
  <si>
    <t>Dytiscidae. nd</t>
  </si>
  <si>
    <t>Hydroporinae. nd</t>
  </si>
  <si>
    <t>Bidessus</t>
  </si>
  <si>
    <t>Coelambus</t>
  </si>
  <si>
    <t>Deronectes</t>
  </si>
  <si>
    <t>Graptodytes</t>
  </si>
  <si>
    <t>Bidessus pusillus</t>
  </si>
  <si>
    <t>Hydroporus</t>
  </si>
  <si>
    <t>Hydrovatus</t>
  </si>
  <si>
    <t>Hygrotus</t>
  </si>
  <si>
    <t>Hyphydrus</t>
  </si>
  <si>
    <t>Laccornis oblongus</t>
  </si>
  <si>
    <t>Metaporus</t>
  </si>
  <si>
    <t>Nebrioporus</t>
  </si>
  <si>
    <t>Oreodytes</t>
  </si>
  <si>
    <t>Porhydrus</t>
  </si>
  <si>
    <t>Scarodytes</t>
  </si>
  <si>
    <t>Siettitia</t>
  </si>
  <si>
    <t>Suphrodytes dorsalis</t>
  </si>
  <si>
    <t>Stictonectes</t>
  </si>
  <si>
    <t>Stictotarsus</t>
  </si>
  <si>
    <t>Yola bicarinata</t>
  </si>
  <si>
    <t>Laccophilinae. nd</t>
  </si>
  <si>
    <t xml:space="preserve">Laccophilus </t>
  </si>
  <si>
    <t>Copelatinae. nd</t>
  </si>
  <si>
    <t>Copelatus</t>
  </si>
  <si>
    <t>Colymbetinae. nd</t>
  </si>
  <si>
    <t>Agabus</t>
  </si>
  <si>
    <t>Colymbetes</t>
  </si>
  <si>
    <t>Ilybius</t>
  </si>
  <si>
    <t>Meladema coriacea</t>
  </si>
  <si>
    <t>Platambus maculatus</t>
  </si>
  <si>
    <t>Rhantus</t>
  </si>
  <si>
    <t>Dytiscinae. nd</t>
  </si>
  <si>
    <t>Eretes sticticus</t>
  </si>
  <si>
    <t>Acilius</t>
  </si>
  <si>
    <t>Cybister lateralimarginalis</t>
  </si>
  <si>
    <t>Dytiscus</t>
  </si>
  <si>
    <t>Graphoderus</t>
  </si>
  <si>
    <t>Hydaticus</t>
  </si>
  <si>
    <t>Elmidae . nd</t>
  </si>
  <si>
    <t>Dupophilus brevis</t>
  </si>
  <si>
    <t>Elmis</t>
  </si>
  <si>
    <t>Esolus</t>
  </si>
  <si>
    <t>Limnius</t>
  </si>
  <si>
    <t>Macronychus quadrituberculatus</t>
  </si>
  <si>
    <t>Normandia</t>
  </si>
  <si>
    <t>Oulimnius</t>
  </si>
  <si>
    <t>Potamophilus acuminatus</t>
  </si>
  <si>
    <t>Riolus</t>
  </si>
  <si>
    <t>Stenelmis</t>
  </si>
  <si>
    <t>Psephenidae</t>
  </si>
  <si>
    <t>Eubria palustris</t>
  </si>
  <si>
    <t>Gyrinidae</t>
  </si>
  <si>
    <t>Gyrinidae . nd</t>
  </si>
  <si>
    <t>Aulonogyrus</t>
  </si>
  <si>
    <t>Gyrinus</t>
  </si>
  <si>
    <t>Orectochilus villosus</t>
  </si>
  <si>
    <t>Haliplidae</t>
  </si>
  <si>
    <t>Haliplidae . nd</t>
  </si>
  <si>
    <t>Brychius elevatus</t>
  </si>
  <si>
    <t>Haliplus</t>
  </si>
  <si>
    <t>Peltodytes</t>
  </si>
  <si>
    <t>Scirtidae</t>
  </si>
  <si>
    <t>Scirtidae. nd</t>
  </si>
  <si>
    <t>Helodes</t>
  </si>
  <si>
    <t>Hydrocyphon</t>
  </si>
  <si>
    <t>Cyphon</t>
  </si>
  <si>
    <t>Microcara testacea</t>
  </si>
  <si>
    <t>Scirtes</t>
  </si>
  <si>
    <t>Helophoridae</t>
  </si>
  <si>
    <t>Helophorus</t>
  </si>
  <si>
    <t>Hydraenidae</t>
  </si>
  <si>
    <t>Hydraenidae. nd</t>
  </si>
  <si>
    <t>Limnebius</t>
  </si>
  <si>
    <t>Hydraena</t>
  </si>
  <si>
    <t>Ochthebius</t>
  </si>
  <si>
    <t>Hydrochidae</t>
  </si>
  <si>
    <t>Hydrochus</t>
  </si>
  <si>
    <t>Hydrophilidae</t>
  </si>
  <si>
    <t>Hydrophilidae. nd</t>
  </si>
  <si>
    <t>Hydrophilinae. nd</t>
  </si>
  <si>
    <t>Hydrobius</t>
  </si>
  <si>
    <t>Anacaena</t>
  </si>
  <si>
    <t>Berosus</t>
  </si>
  <si>
    <t>Chaetarthria seminulum</t>
  </si>
  <si>
    <t>Crenitis punctatostriata</t>
  </si>
  <si>
    <t>Cymbiodyta marginella</t>
  </si>
  <si>
    <t>Enochrus</t>
  </si>
  <si>
    <t>Helochares</t>
  </si>
  <si>
    <t>Hemisphaera</t>
  </si>
  <si>
    <t>Hydrochara</t>
  </si>
  <si>
    <t>Hydrophilus</t>
  </si>
  <si>
    <t>Laccobius</t>
  </si>
  <si>
    <t>Limnoxenus niger</t>
  </si>
  <si>
    <t>Paracymus</t>
  </si>
  <si>
    <t>Sphaeridiinae. nd</t>
  </si>
  <si>
    <t>Coleostoma</t>
  </si>
  <si>
    <t>Hydroscaphidae</t>
  </si>
  <si>
    <t>Hydroscapha granulum</t>
  </si>
  <si>
    <t>Hygrobiidae</t>
  </si>
  <si>
    <t>Hygrobia</t>
  </si>
  <si>
    <t>Limnebiidae</t>
  </si>
  <si>
    <t>Noteridae</t>
  </si>
  <si>
    <t>Noterus</t>
  </si>
  <si>
    <t>Spercheidae</t>
  </si>
  <si>
    <t>Spercheus emarginatus</t>
  </si>
  <si>
    <t>Diptera</t>
  </si>
  <si>
    <t>Anthomyidae</t>
  </si>
  <si>
    <t>Athericidae</t>
  </si>
  <si>
    <t>Blephariceridae</t>
  </si>
  <si>
    <t>Blephariceridae. nd</t>
  </si>
  <si>
    <t>Blepharicera</t>
  </si>
  <si>
    <t>Liponeura</t>
  </si>
  <si>
    <t>Hapalothrix</t>
  </si>
  <si>
    <t>Ceratopogonidae</t>
  </si>
  <si>
    <t>Chaoboridae</t>
  </si>
  <si>
    <t>Chaoboridae. nd</t>
  </si>
  <si>
    <t>Chaoborus</t>
  </si>
  <si>
    <t>Mochlonyx</t>
  </si>
  <si>
    <t>Culicidae</t>
  </si>
  <si>
    <t>Cylindrotomidae</t>
  </si>
  <si>
    <t>Cylindrotomidae. nd</t>
  </si>
  <si>
    <t>Phalacrocera</t>
  </si>
  <si>
    <t>Triogma</t>
  </si>
  <si>
    <t>Dixidae</t>
  </si>
  <si>
    <t>Dixidae. nd</t>
  </si>
  <si>
    <t>Dixa</t>
  </si>
  <si>
    <t>Dixella</t>
  </si>
  <si>
    <t>Dolichopodidae</t>
  </si>
  <si>
    <t>Empididae</t>
  </si>
  <si>
    <t>Ephydridae</t>
  </si>
  <si>
    <t>Limoniidae</t>
  </si>
  <si>
    <t>Limoniidae. nd</t>
  </si>
  <si>
    <t>Thaumastoptera</t>
  </si>
  <si>
    <t>Antocha</t>
  </si>
  <si>
    <t>Dicranota</t>
  </si>
  <si>
    <t>Hexatoma</t>
  </si>
  <si>
    <t>Pilaria</t>
  </si>
  <si>
    <t>Scleroprocta</t>
  </si>
  <si>
    <t>Psychodidae</t>
  </si>
  <si>
    <t>Ptychopteridae</t>
  </si>
  <si>
    <t>Ptychoptera</t>
  </si>
  <si>
    <t>Rhagionidae</t>
  </si>
  <si>
    <t>Scatophagidae</t>
  </si>
  <si>
    <t>Sciomyzidae</t>
  </si>
  <si>
    <t>Simuliidae</t>
  </si>
  <si>
    <t>Stratiomyidae</t>
  </si>
  <si>
    <t>Syrphidae</t>
  </si>
  <si>
    <t>Tabanidae</t>
  </si>
  <si>
    <t>Thaumaleidae</t>
  </si>
  <si>
    <t>Tipulidae</t>
  </si>
  <si>
    <t>ODONATA</t>
  </si>
  <si>
    <t>Aeshnidae</t>
  </si>
  <si>
    <t>Aeshnidae . nd</t>
  </si>
  <si>
    <t>Aeshna</t>
  </si>
  <si>
    <t>Anaciaeschna</t>
  </si>
  <si>
    <t>Anax</t>
  </si>
  <si>
    <t>Boyeria irene</t>
  </si>
  <si>
    <t>Brachytron pratense</t>
  </si>
  <si>
    <t>Hemianax ephippiger</t>
  </si>
  <si>
    <t>Calopterygidae</t>
  </si>
  <si>
    <t>Calopteryx</t>
  </si>
  <si>
    <t>Coenagrionidae</t>
  </si>
  <si>
    <t>Coenagrionidae . nd</t>
  </si>
  <si>
    <t>Ceriagrion tenellum</t>
  </si>
  <si>
    <t>Coenagrion</t>
  </si>
  <si>
    <t>Enallagma cyathigerum</t>
  </si>
  <si>
    <t>Erythromma</t>
  </si>
  <si>
    <t>Ischnura</t>
  </si>
  <si>
    <t>Nehalennia speciosa</t>
  </si>
  <si>
    <t>Pyrrhosoma nymphula</t>
  </si>
  <si>
    <t>Cordulegasteridae</t>
  </si>
  <si>
    <t>cordulegaster</t>
  </si>
  <si>
    <t>Corduliidae</t>
  </si>
  <si>
    <t>Corduliidae . nd</t>
  </si>
  <si>
    <t>Cordulia aenea</t>
  </si>
  <si>
    <t>Epitheca bimaculata</t>
  </si>
  <si>
    <t>Oxygastra curtisii</t>
  </si>
  <si>
    <t>Somatochlora</t>
  </si>
  <si>
    <t>Gomphidae</t>
  </si>
  <si>
    <t>Gomphidae . nd</t>
  </si>
  <si>
    <t>Gomphus</t>
  </si>
  <si>
    <t>Onychogomphus</t>
  </si>
  <si>
    <t>Ophiogomphus cecilia</t>
  </si>
  <si>
    <t>Paragomphus genei</t>
  </si>
  <si>
    <t>Lestidae</t>
  </si>
  <si>
    <t>Lestidae . nd</t>
  </si>
  <si>
    <t>Chalcolestes viridis</t>
  </si>
  <si>
    <t>Lestes</t>
  </si>
  <si>
    <t>Sympecma</t>
  </si>
  <si>
    <t>Libellulidae</t>
  </si>
  <si>
    <t>Libellulidae . nd</t>
  </si>
  <si>
    <t>Brachythemis leucosticta</t>
  </si>
  <si>
    <t>Crocothemis</t>
  </si>
  <si>
    <t>Diplacodes lefebvrii</t>
  </si>
  <si>
    <t>Leucorrhinia</t>
  </si>
  <si>
    <t>Libellula</t>
  </si>
  <si>
    <t>Orthetrum</t>
  </si>
  <si>
    <t>Sympetrum</t>
  </si>
  <si>
    <t>Macromiidae</t>
  </si>
  <si>
    <t>Macromia splendens</t>
  </si>
  <si>
    <t>Platycnemididae</t>
  </si>
  <si>
    <t>Platycnemis</t>
  </si>
  <si>
    <t>MEGALOPTERA</t>
  </si>
  <si>
    <t>Sialidae</t>
  </si>
  <si>
    <t>Sialis</t>
  </si>
  <si>
    <t>PLANIPENNIA</t>
  </si>
  <si>
    <t>Neurorthidae</t>
  </si>
  <si>
    <t>Neurorthus fallax</t>
  </si>
  <si>
    <t>Osmylidae</t>
  </si>
  <si>
    <t>Osmylus fulvicephalus</t>
  </si>
  <si>
    <t>Sisyridae</t>
  </si>
  <si>
    <t>Sisyra</t>
  </si>
  <si>
    <t>HYMENOPTERA</t>
  </si>
  <si>
    <t>Agriotypus armatus</t>
  </si>
  <si>
    <t>LEPIDOPTERA</t>
  </si>
  <si>
    <t>Pyralidae</t>
  </si>
  <si>
    <t>Pyralidae. nd</t>
  </si>
  <si>
    <t>Parapoynx</t>
  </si>
  <si>
    <t>Acentria</t>
  </si>
  <si>
    <t>Elophila</t>
  </si>
  <si>
    <t>Nymphula</t>
  </si>
  <si>
    <t>Cataclysta</t>
  </si>
  <si>
    <t>CRUSTACEA</t>
  </si>
  <si>
    <t>Branchioures</t>
  </si>
  <si>
    <t>Branchiopoda</t>
  </si>
  <si>
    <t>Anostraces</t>
  </si>
  <si>
    <t>Conchostraca</t>
  </si>
  <si>
    <t>Notostrace</t>
  </si>
  <si>
    <t>Triopsidae</t>
  </si>
  <si>
    <t>Triopsidae. nd</t>
  </si>
  <si>
    <t>Lepidurus apus</t>
  </si>
  <si>
    <t>Triops cancriformis</t>
  </si>
  <si>
    <t>Malacostraca</t>
  </si>
  <si>
    <t>Amphipoda</t>
  </si>
  <si>
    <t>Gammaridae. nd</t>
  </si>
  <si>
    <t>Gammarus</t>
  </si>
  <si>
    <t>Echinogammarus</t>
  </si>
  <si>
    <t>Dikerogammarus</t>
  </si>
  <si>
    <t>Corophiidae</t>
  </si>
  <si>
    <t>Crangonyctidae</t>
  </si>
  <si>
    <t>Niphargidae</t>
  </si>
  <si>
    <t>Talitridae</t>
  </si>
  <si>
    <t>Isopoda</t>
  </si>
  <si>
    <t>Asellidae. nd</t>
  </si>
  <si>
    <t>Asellus</t>
  </si>
  <si>
    <t>Proasellus</t>
  </si>
  <si>
    <t>Decapoda</t>
  </si>
  <si>
    <t>Astacidae</t>
  </si>
  <si>
    <t>Astacidae. nd</t>
  </si>
  <si>
    <t>Astacus</t>
  </si>
  <si>
    <t>Austropotamobius pallipes</t>
  </si>
  <si>
    <t>Pacifastacus leniusculus</t>
  </si>
  <si>
    <t>Atyidae</t>
  </si>
  <si>
    <t>Atyaephyra desmarestii</t>
  </si>
  <si>
    <t>Cambaridae</t>
  </si>
  <si>
    <t>Cambaridae. nd</t>
  </si>
  <si>
    <t>Procambarus clarkii</t>
  </si>
  <si>
    <t>Orconectes limosus</t>
  </si>
  <si>
    <t>Corophium</t>
  </si>
  <si>
    <t>Crangonyx</t>
  </si>
  <si>
    <t>Grapsidae</t>
  </si>
  <si>
    <t>Niphargus</t>
  </si>
  <si>
    <t>Potamonidae</t>
  </si>
  <si>
    <t>MOLLUSCA</t>
  </si>
  <si>
    <t>BIVALVIA</t>
  </si>
  <si>
    <t>Cyrenidae</t>
  </si>
  <si>
    <t>Corbicula</t>
  </si>
  <si>
    <t>Dreissenidae</t>
  </si>
  <si>
    <t>Dreissenidae nd</t>
  </si>
  <si>
    <t>Dreissena polymorpha</t>
  </si>
  <si>
    <t>Congeria cochleata</t>
  </si>
  <si>
    <t>Margaritiferidae</t>
  </si>
  <si>
    <t>Margaritifera</t>
  </si>
  <si>
    <t>Sphaeriidae</t>
  </si>
  <si>
    <t>Sphaeriidae. nd</t>
  </si>
  <si>
    <t>Sphaerium</t>
  </si>
  <si>
    <t>Pisidium</t>
  </si>
  <si>
    <t>Unionidae</t>
  </si>
  <si>
    <t>Unionidae nd</t>
  </si>
  <si>
    <t>Potomida littoralis</t>
  </si>
  <si>
    <t>Unio</t>
  </si>
  <si>
    <t>Anodonta</t>
  </si>
  <si>
    <t>Pseudanodonta complanata</t>
  </si>
  <si>
    <t>GASTROPODA</t>
  </si>
  <si>
    <t>Planorbidae</t>
  </si>
  <si>
    <t>Ancylus fluviatilis</t>
  </si>
  <si>
    <t>Acroloxidae</t>
  </si>
  <si>
    <t>Acroloxus</t>
  </si>
  <si>
    <t>Bithyniidae</t>
  </si>
  <si>
    <t>Bithynia</t>
  </si>
  <si>
    <t>Bythinellidae</t>
  </si>
  <si>
    <t>Ferrissiidae</t>
  </si>
  <si>
    <t>Ferrissia</t>
  </si>
  <si>
    <t>Hydrobiidae</t>
  </si>
  <si>
    <t>Hydrobiidae. nd</t>
  </si>
  <si>
    <t>Potamopyrgus antipodarum</t>
  </si>
  <si>
    <t>Lithoglyphus naticoides</t>
  </si>
  <si>
    <t xml:space="preserve">Bythinella </t>
  </si>
  <si>
    <t>Bythiospeum</t>
  </si>
  <si>
    <t>Belgrandia</t>
  </si>
  <si>
    <t>Lymnaeidae</t>
  </si>
  <si>
    <t>Lymnaeidae nd</t>
  </si>
  <si>
    <t>Myxas glutinosa</t>
  </si>
  <si>
    <t>Lymnaea stagnalis</t>
  </si>
  <si>
    <t>Galba</t>
  </si>
  <si>
    <t>Radix</t>
  </si>
  <si>
    <t>Stagnicola</t>
  </si>
  <si>
    <t xml:space="preserve">Neritidae </t>
  </si>
  <si>
    <t>Theodoxus fluviatilis</t>
  </si>
  <si>
    <t>Physidae</t>
  </si>
  <si>
    <t>Physa stricto-sensu</t>
  </si>
  <si>
    <t>Aplexa hypnorum</t>
  </si>
  <si>
    <t>Planorbidae. nd</t>
  </si>
  <si>
    <t>Anisus</t>
  </si>
  <si>
    <t>Armiger</t>
  </si>
  <si>
    <t>Bathyomphalus</t>
  </si>
  <si>
    <t>Gyraulus</t>
  </si>
  <si>
    <t>Hippeutis complanatus</t>
  </si>
  <si>
    <t>Menetus dilatatus</t>
  </si>
  <si>
    <t>Planorbarius corneus</t>
  </si>
  <si>
    <t>Planorbis</t>
  </si>
  <si>
    <t>Segmentina nitida</t>
  </si>
  <si>
    <t>Valvatidae</t>
  </si>
  <si>
    <t>Valvata</t>
  </si>
  <si>
    <t>Viviparidae</t>
  </si>
  <si>
    <t>Viviparus</t>
  </si>
  <si>
    <t>ACHAETA</t>
  </si>
  <si>
    <t>Erpobdellidae</t>
  </si>
  <si>
    <t>Erpobdellidae. nd</t>
  </si>
  <si>
    <t>Erpobdella</t>
  </si>
  <si>
    <t>Dina lineata</t>
  </si>
  <si>
    <t>Trocheta</t>
  </si>
  <si>
    <t>Glossiphoniidae</t>
  </si>
  <si>
    <t>Glossiphoniidae. nd</t>
  </si>
  <si>
    <t>Batracobdella paludosa</t>
  </si>
  <si>
    <t>Boreobdella verrucata</t>
  </si>
  <si>
    <t xml:space="preserve">Glossiphonia </t>
  </si>
  <si>
    <t>Haementeria costata</t>
  </si>
  <si>
    <t>Helobdella stagnalis</t>
  </si>
  <si>
    <t>Hemiclepsis marginata</t>
  </si>
  <si>
    <t/>
  </si>
  <si>
    <t>Theromyzon tessulatum</t>
  </si>
  <si>
    <t>Hirudidae</t>
  </si>
  <si>
    <t>Hirudidae. nd</t>
  </si>
  <si>
    <t>Haemopis sanguisuga</t>
  </si>
  <si>
    <t>Hirudo medicinalis</t>
  </si>
  <si>
    <t>Piscicolidae</t>
  </si>
  <si>
    <t>Piscicola</t>
  </si>
  <si>
    <t>TRICLADIDA</t>
  </si>
  <si>
    <t>Dendrocoelidae</t>
  </si>
  <si>
    <t>Dendrocoelidae. nd</t>
  </si>
  <si>
    <t>Dendrocoelum</t>
  </si>
  <si>
    <t>Bdellocephala punctata</t>
  </si>
  <si>
    <t>Dugesiidae</t>
  </si>
  <si>
    <t>Dugesia</t>
  </si>
  <si>
    <t>Planariidae</t>
  </si>
  <si>
    <t>Planariidae. nd</t>
  </si>
  <si>
    <t>Crenobia alpina</t>
  </si>
  <si>
    <t>Phagocata</t>
  </si>
  <si>
    <t>Planaria torva</t>
  </si>
  <si>
    <t>Polycelis</t>
  </si>
  <si>
    <t>Oligochaeta</t>
  </si>
  <si>
    <t>Haplotaxidae</t>
  </si>
  <si>
    <t>Naididae</t>
  </si>
  <si>
    <t>Naididae. nd</t>
  </si>
  <si>
    <t>Amphichaeta</t>
  </si>
  <si>
    <t>Chaetogaster</t>
  </si>
  <si>
    <t>Dero</t>
  </si>
  <si>
    <t>Nais</t>
  </si>
  <si>
    <t>Ophidonais serpentina</t>
  </si>
  <si>
    <t>Paranais</t>
  </si>
  <si>
    <t>Pristina</t>
  </si>
  <si>
    <t>Ripistes parasita</t>
  </si>
  <si>
    <t>Slavina appendiculata</t>
  </si>
  <si>
    <t>Specaria</t>
  </si>
  <si>
    <t>Stylaria lacustris</t>
  </si>
  <si>
    <t>Uncinais</t>
  </si>
  <si>
    <t>Vejdovskyella</t>
  </si>
  <si>
    <t>Tubificinae</t>
  </si>
  <si>
    <t>Tubificidae. nd</t>
  </si>
  <si>
    <t>Potamothrix moldaviensis</t>
  </si>
  <si>
    <t>Branchiura sowerbyi</t>
  </si>
  <si>
    <t>Lumbriculidae</t>
  </si>
  <si>
    <t>Stylodrilus heringianus</t>
  </si>
  <si>
    <t>Enchytraeidae</t>
  </si>
  <si>
    <t>Proppapidae</t>
  </si>
  <si>
    <t>Lumbricidae</t>
  </si>
  <si>
    <t>Lumbricidae. nd</t>
  </si>
  <si>
    <t>Eiseniella tetraedra</t>
  </si>
  <si>
    <t>Dendrobaena subrubicunda</t>
  </si>
  <si>
    <t>Sparganophilidae</t>
  </si>
  <si>
    <t>Sparganophilus tamesis</t>
  </si>
  <si>
    <t>CNIDARIA</t>
  </si>
  <si>
    <t>Hydridae</t>
  </si>
  <si>
    <t>Clavidae</t>
  </si>
  <si>
    <t>Cordylophora caspia</t>
  </si>
  <si>
    <t>Olindiidae</t>
  </si>
  <si>
    <t>Craspedacusta sowerbii</t>
  </si>
  <si>
    <t>Porifera</t>
  </si>
  <si>
    <t>Spongillidae</t>
  </si>
  <si>
    <t>Spongillidae. nd</t>
  </si>
  <si>
    <t>Spongilla lacustris</t>
  </si>
  <si>
    <t>Trochospongilla horrida</t>
  </si>
  <si>
    <t>Ephydatia</t>
  </si>
  <si>
    <t>Heteromeyenia baileyi</t>
  </si>
  <si>
    <t>Bryozoa</t>
  </si>
  <si>
    <t>Paludicella articulata</t>
  </si>
  <si>
    <t>Phylactolaemata</t>
  </si>
  <si>
    <t>Phylactolèmes. nd</t>
  </si>
  <si>
    <t>Cristatella mucedo</t>
  </si>
  <si>
    <t>Fredericella sultana</t>
  </si>
  <si>
    <t>Hyalinella punctata</t>
  </si>
  <si>
    <t>Lophopus crystallinus</t>
  </si>
  <si>
    <t>Pectinatella magnifica</t>
  </si>
  <si>
    <t>Plumatella</t>
  </si>
  <si>
    <t>Nemertea</t>
  </si>
  <si>
    <t>Cephalorhyncha</t>
  </si>
  <si>
    <t>Nématodes</t>
  </si>
  <si>
    <t>Nematomorpha</t>
  </si>
  <si>
    <t>HYDRACARINA</t>
  </si>
  <si>
    <t>ROTIFERA</t>
  </si>
  <si>
    <t>BRANCHIOBDELLIDA</t>
  </si>
  <si>
    <t>Mollusques</t>
  </si>
  <si>
    <t>Achetes</t>
  </si>
  <si>
    <t>Oligochetes</t>
  </si>
  <si>
    <t>Groupe Indicateur</t>
  </si>
  <si>
    <t>Station</t>
  </si>
  <si>
    <t>CODE STATION</t>
  </si>
  <si>
    <t>DATE</t>
  </si>
  <si>
    <t>TAXON SANDRE</t>
  </si>
  <si>
    <t>CODE SANDRE</t>
  </si>
  <si>
    <t>Totaux</t>
  </si>
  <si>
    <t>Odontocerum</t>
  </si>
  <si>
    <t>Centroptilum</t>
  </si>
  <si>
    <t>Seratella</t>
  </si>
  <si>
    <t>Ephemera</t>
  </si>
  <si>
    <t>Colymbetinae</t>
  </si>
  <si>
    <t>Orectochilus</t>
  </si>
  <si>
    <t>Ancylus</t>
  </si>
  <si>
    <t>Potamopyrgus</t>
  </si>
  <si>
    <t>p</t>
  </si>
  <si>
    <t>Mermithidae</t>
  </si>
  <si>
    <t>HYDRACARIENS</t>
  </si>
  <si>
    <t>HYDROZOAIRES</t>
  </si>
  <si>
    <t>Code station</t>
  </si>
  <si>
    <t>Date</t>
  </si>
  <si>
    <t>Code taxon (SANDRE)</t>
  </si>
  <si>
    <t>Effectif min. GI</t>
  </si>
  <si>
    <t>GI =</t>
  </si>
  <si>
    <t>VT</t>
  </si>
  <si>
    <t>IBGN</t>
  </si>
  <si>
    <t>NB TAXONS =</t>
  </si>
  <si>
    <t>Classe Variété =</t>
  </si>
  <si>
    <t>IBGN =</t>
  </si>
  <si>
    <t>Groupes Indicateurs</t>
  </si>
  <si>
    <t>Nb. Taxons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</si>
</sst>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color theme="1"/>
      <name val="Calibri"/>
      <scheme val="minor"/>
    </font>
    <font>
      <sz val="10"/>
      <name val="Calibri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scheme val="minor"/>
    </font>
    <font>
      <sz val="12"/>
      <color indexed="72"/>
      <name val="Lucida Grande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6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  <xf numFmtId="49" fontId="4" fillId="3" borderId="4" xfId="0" applyNumberFormat="1" applyFont="1" applyFill="1" applyBorder="1" applyAlignment="1">
      <alignment vertical="center" wrapText="1"/>
    </xf>
    <xf numFmtId="1" fontId="4" fillId="3" borderId="5" xfId="0" applyNumberFormat="1" applyFont="1" applyFill="1" applyBorder="1" applyAlignment="1">
      <alignment vertical="center" wrapText="1"/>
    </xf>
    <xf numFmtId="49" fontId="4" fillId="3" borderId="6" xfId="0" applyNumberFormat="1" applyFont="1" applyFill="1" applyBorder="1" applyAlignment="1">
      <alignment vertical="center" wrapText="1"/>
    </xf>
    <xf numFmtId="1" fontId="4" fillId="3" borderId="7" xfId="0" applyNumberFormat="1" applyFont="1" applyFill="1" applyBorder="1" applyAlignment="1">
      <alignment vertical="center" wrapText="1"/>
    </xf>
    <xf numFmtId="164" fontId="0" fillId="0" borderId="0" xfId="0" applyNumberForma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2" fontId="0" fillId="4" borderId="0" xfId="0" applyNumberFormat="1" applyFill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2" fontId="0" fillId="6" borderId="0" xfId="0" applyNumberFormat="1" applyFill="1" applyAlignment="1">
      <alignment horizontal="center" vertical="center"/>
    </xf>
    <xf numFmtId="2" fontId="0" fillId="7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2" fontId="0" fillId="8" borderId="0" xfId="0" applyNumberFormat="1" applyFill="1" applyAlignment="1">
      <alignment horizontal="center" vertical="center"/>
    </xf>
    <xf numFmtId="2" fontId="0" fillId="9" borderId="0" xfId="0" applyNumberFormat="1" applyFill="1" applyAlignment="1">
      <alignment horizontal="center" vertical="center"/>
    </xf>
    <xf numFmtId="2" fontId="0" fillId="10" borderId="0" xfId="0" applyNumberFormat="1" applyFill="1" applyAlignment="1">
      <alignment horizontal="center" vertical="center"/>
    </xf>
    <xf numFmtId="2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0" fontId="5" fillId="11" borderId="0" xfId="0" applyFont="1" applyFill="1"/>
    <xf numFmtId="1" fontId="5" fillId="11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5" fillId="0" borderId="0" xfId="0" applyNumberFormat="1" applyFont="1"/>
    <xf numFmtId="2" fontId="5" fillId="0" borderId="0" xfId="0" applyNumberFormat="1" applyFont="1" applyAlignment="1">
      <alignment horizontal="center" vertical="center"/>
    </xf>
    <xf numFmtId="0" fontId="5" fillId="12" borderId="0" xfId="0" applyFont="1" applyFill="1"/>
    <xf numFmtId="0" fontId="6" fillId="10" borderId="0" xfId="0" applyFont="1" applyFill="1"/>
    <xf numFmtId="1" fontId="5" fillId="12" borderId="0" xfId="0" applyNumberFormat="1" applyFont="1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1" fontId="6" fillId="1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13" borderId="0" xfId="0" applyFill="1"/>
  </cellXfs>
  <cellStyles count="26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5</xdr:col>
          <xdr:colOff>596900</xdr:colOff>
          <xdr:row>6</xdr:row>
          <xdr:rowOff>63500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1) MISE EN FORME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50800</xdr:colOff>
          <xdr:row>10</xdr:row>
          <xdr:rowOff>46566</xdr:rowOff>
        </xdr:from>
        <xdr:to>
          <xdr:col>17</xdr:col>
          <xdr:colOff>715433</xdr:colOff>
          <xdr:row>14</xdr:row>
          <xdr:rowOff>33866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3) EXPORTER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4233</xdr:colOff>
          <xdr:row>5</xdr:row>
          <xdr:rowOff>46567</xdr:rowOff>
        </xdr:from>
        <xdr:to>
          <xdr:col>18</xdr:col>
          <xdr:colOff>55033</xdr:colOff>
          <xdr:row>8</xdr:row>
          <xdr:rowOff>169333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2) CALCUL NOTE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33866</xdr:colOff>
          <xdr:row>15</xdr:row>
          <xdr:rowOff>88900</xdr:rowOff>
        </xdr:from>
        <xdr:to>
          <xdr:col>18</xdr:col>
          <xdr:colOff>237066</xdr:colOff>
          <xdr:row>19</xdr:row>
          <xdr:rowOff>165100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4) REINITIALISER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4" Type="http://schemas.openxmlformats.org/officeDocument/2006/relationships/ctrlProp" Target="../ctrlProps/ctrlProp3.xml"/><Relationship Id="rId5" Type="http://schemas.openxmlformats.org/officeDocument/2006/relationships/ctrlProp" Target="../ctrlProps/ctrlProp4.xml"/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E52"/>
  <sheetViews>
    <sheetView workbookViewId="0">
      <selection activeCell="A2" sqref="A2:E52"/>
    </sheetView>
  </sheetViews>
  <sheetFormatPr baseColWidth="10" defaultRowHeight="15" x14ac:dyDescent="0"/>
  <cols>
    <col min="2" max="2" width="10.83203125" style="9"/>
  </cols>
  <sheetData>
    <row r="1" spans="1:5">
      <c r="A1" t="s">
        <v>735</v>
      </c>
      <c r="B1" s="9" t="s">
        <v>736</v>
      </c>
      <c r="C1" t="s">
        <v>737</v>
      </c>
      <c r="D1" t="s">
        <v>738</v>
      </c>
      <c r="E1" t="s">
        <v>739</v>
      </c>
    </row>
    <row r="2" spans="1:5">
      <c r="A2">
        <v>3243540</v>
      </c>
      <c r="B2" s="9">
        <v>39706</v>
      </c>
      <c r="C2" t="s">
        <v>44</v>
      </c>
      <c r="D2">
        <v>69</v>
      </c>
      <c r="E2">
        <v>7</v>
      </c>
    </row>
    <row r="3" spans="1:5">
      <c r="A3">
        <v>3243540</v>
      </c>
      <c r="B3" s="9">
        <v>39706</v>
      </c>
      <c r="C3" t="s">
        <v>144</v>
      </c>
      <c r="D3">
        <v>192</v>
      </c>
      <c r="E3">
        <v>3</v>
      </c>
    </row>
    <row r="4" spans="1:5">
      <c r="A4">
        <v>3243540</v>
      </c>
      <c r="B4" s="9">
        <v>39706</v>
      </c>
      <c r="C4" t="s">
        <v>28</v>
      </c>
      <c r="D4">
        <v>286</v>
      </c>
      <c r="E4">
        <v>2</v>
      </c>
    </row>
    <row r="5" spans="1:5">
      <c r="A5">
        <v>3243540</v>
      </c>
      <c r="B5" s="9">
        <v>39706</v>
      </c>
      <c r="C5" t="s">
        <v>12</v>
      </c>
      <c r="D5">
        <v>211</v>
      </c>
      <c r="E5">
        <v>37</v>
      </c>
    </row>
    <row r="6" spans="1:5">
      <c r="A6">
        <v>3243540</v>
      </c>
      <c r="B6" s="9">
        <v>39706</v>
      </c>
      <c r="C6" t="s">
        <v>66</v>
      </c>
      <c r="D6">
        <v>200</v>
      </c>
      <c r="E6">
        <v>1</v>
      </c>
    </row>
    <row r="7" spans="1:5">
      <c r="A7">
        <v>3243540</v>
      </c>
      <c r="B7" s="9">
        <v>39706</v>
      </c>
      <c r="C7" t="s">
        <v>71</v>
      </c>
      <c r="D7">
        <v>305</v>
      </c>
      <c r="E7">
        <v>65</v>
      </c>
    </row>
    <row r="8" spans="1:5">
      <c r="A8">
        <v>3243540</v>
      </c>
      <c r="B8" s="9">
        <v>39706</v>
      </c>
      <c r="C8" t="s">
        <v>77</v>
      </c>
      <c r="D8">
        <v>317</v>
      </c>
      <c r="E8">
        <v>1</v>
      </c>
    </row>
    <row r="9" spans="1:5">
      <c r="A9">
        <v>3243540</v>
      </c>
      <c r="B9" s="9">
        <v>39706</v>
      </c>
      <c r="C9" t="s">
        <v>14</v>
      </c>
      <c r="D9">
        <v>276</v>
      </c>
      <c r="E9">
        <v>1</v>
      </c>
    </row>
    <row r="10" spans="1:5">
      <c r="A10">
        <v>3243540</v>
      </c>
      <c r="B10" s="9">
        <v>39706</v>
      </c>
      <c r="C10" t="s">
        <v>740</v>
      </c>
      <c r="D10">
        <v>339</v>
      </c>
      <c r="E10">
        <v>19</v>
      </c>
    </row>
    <row r="11" spans="1:5">
      <c r="A11">
        <v>3243540</v>
      </c>
      <c r="B11" s="9">
        <v>39706</v>
      </c>
      <c r="C11" t="s">
        <v>201</v>
      </c>
      <c r="D11">
        <v>235</v>
      </c>
      <c r="E11">
        <v>1</v>
      </c>
    </row>
    <row r="12" spans="1:5">
      <c r="A12">
        <v>3243540</v>
      </c>
      <c r="B12" s="9">
        <v>39706</v>
      </c>
      <c r="C12" t="s">
        <v>86</v>
      </c>
      <c r="D12">
        <v>231</v>
      </c>
      <c r="E12">
        <v>24</v>
      </c>
    </row>
    <row r="13" spans="1:5">
      <c r="A13">
        <v>3243540</v>
      </c>
      <c r="B13" s="9">
        <v>39706</v>
      </c>
      <c r="C13" t="s">
        <v>89</v>
      </c>
      <c r="D13">
        <v>183</v>
      </c>
      <c r="E13">
        <v>4</v>
      </c>
    </row>
    <row r="14" spans="1:5">
      <c r="A14">
        <v>3243540</v>
      </c>
      <c r="B14" s="9">
        <v>39706</v>
      </c>
      <c r="C14" t="s">
        <v>91</v>
      </c>
      <c r="D14">
        <v>322</v>
      </c>
      <c r="E14">
        <v>30</v>
      </c>
    </row>
    <row r="15" spans="1:5">
      <c r="A15">
        <v>3243540</v>
      </c>
      <c r="B15" s="9">
        <v>39706</v>
      </c>
      <c r="C15" t="s">
        <v>93</v>
      </c>
      <c r="D15">
        <v>364</v>
      </c>
      <c r="E15">
        <v>515</v>
      </c>
    </row>
    <row r="16" spans="1:5">
      <c r="A16">
        <v>3243540</v>
      </c>
      <c r="B16" s="9">
        <v>39706</v>
      </c>
      <c r="C16" t="s">
        <v>741</v>
      </c>
      <c r="D16">
        <v>383</v>
      </c>
      <c r="E16">
        <v>3</v>
      </c>
    </row>
    <row r="17" spans="1:5">
      <c r="A17">
        <v>3243540</v>
      </c>
      <c r="B17" s="9">
        <v>39706</v>
      </c>
      <c r="C17" t="s">
        <v>742</v>
      </c>
      <c r="D17">
        <v>5152</v>
      </c>
      <c r="E17">
        <v>4</v>
      </c>
    </row>
    <row r="18" spans="1:5">
      <c r="A18">
        <v>3243540</v>
      </c>
      <c r="B18" s="9">
        <v>39706</v>
      </c>
      <c r="C18" t="s">
        <v>743</v>
      </c>
      <c r="D18">
        <v>502</v>
      </c>
      <c r="E18">
        <v>13</v>
      </c>
    </row>
    <row r="19" spans="1:5">
      <c r="A19">
        <v>3243540</v>
      </c>
      <c r="B19" s="9">
        <v>39706</v>
      </c>
      <c r="C19" t="s">
        <v>98</v>
      </c>
      <c r="D19">
        <v>421</v>
      </c>
      <c r="E19">
        <v>3</v>
      </c>
    </row>
    <row r="20" spans="1:5">
      <c r="A20">
        <v>3243540</v>
      </c>
      <c r="B20" s="9">
        <v>39706</v>
      </c>
      <c r="C20" t="s">
        <v>101</v>
      </c>
      <c r="D20">
        <v>443</v>
      </c>
      <c r="E20">
        <v>3</v>
      </c>
    </row>
    <row r="21" spans="1:5">
      <c r="A21">
        <v>3243540</v>
      </c>
      <c r="B21" s="9">
        <v>39706</v>
      </c>
      <c r="C21" t="s">
        <v>104</v>
      </c>
      <c r="D21">
        <v>481</v>
      </c>
      <c r="E21">
        <v>19</v>
      </c>
    </row>
    <row r="22" spans="1:5">
      <c r="A22">
        <v>3243540</v>
      </c>
      <c r="B22" s="9">
        <v>39706</v>
      </c>
      <c r="C22" t="s">
        <v>744</v>
      </c>
      <c r="D22">
        <v>2395</v>
      </c>
      <c r="E22">
        <v>8</v>
      </c>
    </row>
    <row r="23" spans="1:5">
      <c r="A23">
        <v>3243540</v>
      </c>
      <c r="B23" s="9">
        <v>39706</v>
      </c>
      <c r="C23" t="s">
        <v>348</v>
      </c>
      <c r="D23">
        <v>618</v>
      </c>
      <c r="E23">
        <v>71</v>
      </c>
    </row>
    <row r="24" spans="1:5">
      <c r="A24">
        <v>3243540</v>
      </c>
      <c r="B24" s="9">
        <v>39706</v>
      </c>
      <c r="C24" t="s">
        <v>349</v>
      </c>
      <c r="D24">
        <v>619</v>
      </c>
      <c r="E24">
        <v>2</v>
      </c>
    </row>
    <row r="25" spans="1:5">
      <c r="A25">
        <v>3243540</v>
      </c>
      <c r="B25" s="9">
        <v>39706</v>
      </c>
      <c r="C25" t="s">
        <v>350</v>
      </c>
      <c r="D25">
        <v>623</v>
      </c>
      <c r="E25">
        <v>8</v>
      </c>
    </row>
    <row r="26" spans="1:5">
      <c r="A26">
        <v>3243540</v>
      </c>
      <c r="B26" s="9">
        <v>39706</v>
      </c>
      <c r="C26" t="s">
        <v>353</v>
      </c>
      <c r="D26">
        <v>622</v>
      </c>
      <c r="E26">
        <v>21</v>
      </c>
    </row>
    <row r="27" spans="1:5">
      <c r="A27">
        <v>3243540</v>
      </c>
      <c r="B27" s="9">
        <v>39706</v>
      </c>
      <c r="C27" t="s">
        <v>745</v>
      </c>
      <c r="D27">
        <v>515</v>
      </c>
      <c r="E27">
        <v>7</v>
      </c>
    </row>
    <row r="28" spans="1:5">
      <c r="A28">
        <v>3243540</v>
      </c>
      <c r="B28" s="9">
        <v>39706</v>
      </c>
      <c r="C28" t="s">
        <v>381</v>
      </c>
      <c r="D28">
        <v>608</v>
      </c>
      <c r="E28">
        <v>26</v>
      </c>
    </row>
    <row r="29" spans="1:5">
      <c r="A29">
        <v>3243540</v>
      </c>
      <c r="B29" s="9">
        <v>39706</v>
      </c>
      <c r="C29" t="s">
        <v>415</v>
      </c>
      <c r="D29">
        <v>838</v>
      </c>
      <c r="E29">
        <v>4</v>
      </c>
    </row>
    <row r="30" spans="1:5">
      <c r="A30">
        <v>3243540</v>
      </c>
      <c r="B30" s="9">
        <v>39706</v>
      </c>
      <c r="C30" t="s">
        <v>5</v>
      </c>
      <c r="D30">
        <v>807</v>
      </c>
      <c r="E30">
        <v>620</v>
      </c>
    </row>
    <row r="31" spans="1:5">
      <c r="A31">
        <v>3243540</v>
      </c>
      <c r="B31" s="9">
        <v>39706</v>
      </c>
      <c r="C31" t="s">
        <v>431</v>
      </c>
      <c r="D31">
        <v>793</v>
      </c>
      <c r="E31">
        <v>4</v>
      </c>
    </row>
    <row r="32" spans="1:5">
      <c r="A32">
        <v>3243540</v>
      </c>
      <c r="B32" s="9">
        <v>39706</v>
      </c>
      <c r="C32" t="s">
        <v>436</v>
      </c>
      <c r="D32">
        <v>831</v>
      </c>
      <c r="E32">
        <v>3</v>
      </c>
    </row>
    <row r="33" spans="1:5">
      <c r="A33">
        <v>3243540</v>
      </c>
      <c r="B33" s="9">
        <v>39706</v>
      </c>
      <c r="C33" t="s">
        <v>438</v>
      </c>
      <c r="D33">
        <v>757</v>
      </c>
      <c r="E33">
        <v>19</v>
      </c>
    </row>
    <row r="34" spans="1:5">
      <c r="A34">
        <v>3243540</v>
      </c>
      <c r="B34" s="9">
        <v>39706</v>
      </c>
      <c r="C34" t="s">
        <v>446</v>
      </c>
      <c r="D34">
        <v>783</v>
      </c>
      <c r="E34">
        <v>1</v>
      </c>
    </row>
    <row r="35" spans="1:5">
      <c r="A35">
        <v>3243540</v>
      </c>
      <c r="B35" s="9">
        <v>39706</v>
      </c>
      <c r="C35" t="s">
        <v>452</v>
      </c>
      <c r="D35">
        <v>801</v>
      </c>
      <c r="E35">
        <v>18</v>
      </c>
    </row>
    <row r="36" spans="1:5">
      <c r="A36">
        <v>3243540</v>
      </c>
      <c r="B36" s="9">
        <v>39706</v>
      </c>
      <c r="C36" t="s">
        <v>468</v>
      </c>
      <c r="D36">
        <v>650</v>
      </c>
      <c r="E36">
        <v>8</v>
      </c>
    </row>
    <row r="37" spans="1:5">
      <c r="A37">
        <v>3243540</v>
      </c>
      <c r="B37" s="9">
        <v>39706</v>
      </c>
      <c r="C37" t="s">
        <v>544</v>
      </c>
      <c r="D37">
        <v>888</v>
      </c>
      <c r="E37">
        <v>2297</v>
      </c>
    </row>
    <row r="38" spans="1:5">
      <c r="A38">
        <v>3243540</v>
      </c>
      <c r="B38" s="9">
        <v>39706</v>
      </c>
      <c r="C38" t="s">
        <v>543</v>
      </c>
      <c r="D38">
        <v>892</v>
      </c>
      <c r="E38">
        <v>107</v>
      </c>
    </row>
    <row r="39" spans="1:5">
      <c r="A39">
        <v>3243540</v>
      </c>
      <c r="B39" s="9">
        <v>39706</v>
      </c>
      <c r="C39" t="s">
        <v>4</v>
      </c>
      <c r="D39">
        <v>880</v>
      </c>
      <c r="E39">
        <v>4</v>
      </c>
    </row>
    <row r="40" spans="1:5">
      <c r="A40">
        <v>3243540</v>
      </c>
      <c r="B40" s="9">
        <v>39706</v>
      </c>
      <c r="C40" t="s">
        <v>584</v>
      </c>
      <c r="D40">
        <v>1043</v>
      </c>
      <c r="E40">
        <v>3</v>
      </c>
    </row>
    <row r="41" spans="1:5">
      <c r="A41">
        <v>3243540</v>
      </c>
      <c r="B41" s="9">
        <v>39706</v>
      </c>
      <c r="C41" t="s">
        <v>746</v>
      </c>
      <c r="D41">
        <v>1028</v>
      </c>
      <c r="E41">
        <v>14</v>
      </c>
    </row>
    <row r="42" spans="1:5">
      <c r="A42">
        <v>3243540</v>
      </c>
      <c r="B42" s="9">
        <v>39706</v>
      </c>
      <c r="C42" t="s">
        <v>597</v>
      </c>
      <c r="D42">
        <v>994</v>
      </c>
      <c r="E42">
        <v>1</v>
      </c>
    </row>
    <row r="43" spans="1:5">
      <c r="A43">
        <v>3243540</v>
      </c>
      <c r="B43" s="9">
        <v>39706</v>
      </c>
      <c r="C43" t="s">
        <v>747</v>
      </c>
      <c r="D43">
        <v>978</v>
      </c>
      <c r="E43">
        <v>206</v>
      </c>
    </row>
    <row r="44" spans="1:5">
      <c r="A44">
        <v>3243540</v>
      </c>
      <c r="B44" s="9">
        <v>39706</v>
      </c>
      <c r="C44" t="s">
        <v>635</v>
      </c>
      <c r="D44">
        <v>928</v>
      </c>
      <c r="E44">
        <v>19</v>
      </c>
    </row>
    <row r="45" spans="1:5">
      <c r="A45">
        <v>3243540</v>
      </c>
      <c r="B45" s="9">
        <v>39706</v>
      </c>
      <c r="C45" t="s">
        <v>640</v>
      </c>
      <c r="D45">
        <v>908</v>
      </c>
      <c r="E45">
        <v>2</v>
      </c>
    </row>
    <row r="46" spans="1:5">
      <c r="A46">
        <v>3243540</v>
      </c>
      <c r="B46" s="9">
        <v>39706</v>
      </c>
      <c r="C46" t="s">
        <v>2</v>
      </c>
      <c r="D46">
        <v>933</v>
      </c>
      <c r="E46" t="s">
        <v>748</v>
      </c>
    </row>
    <row r="47" spans="1:5">
      <c r="A47">
        <v>3243540</v>
      </c>
      <c r="B47" s="9">
        <v>39706</v>
      </c>
      <c r="C47" t="s">
        <v>657</v>
      </c>
      <c r="D47">
        <v>1071</v>
      </c>
      <c r="E47">
        <v>1</v>
      </c>
    </row>
    <row r="48" spans="1:5">
      <c r="A48">
        <v>3243540</v>
      </c>
      <c r="B48" s="9">
        <v>39706</v>
      </c>
      <c r="C48" t="s">
        <v>662</v>
      </c>
      <c r="D48">
        <v>1056</v>
      </c>
      <c r="E48">
        <v>2</v>
      </c>
    </row>
    <row r="49" spans="1:5">
      <c r="A49">
        <v>3243540</v>
      </c>
      <c r="B49" s="9">
        <v>39706</v>
      </c>
      <c r="C49" t="s">
        <v>663</v>
      </c>
      <c r="D49">
        <v>1061</v>
      </c>
      <c r="E49">
        <v>3</v>
      </c>
    </row>
    <row r="50" spans="1:5">
      <c r="A50">
        <v>3243540</v>
      </c>
      <c r="B50" s="9">
        <v>39706</v>
      </c>
      <c r="C50" t="s">
        <v>749</v>
      </c>
      <c r="D50">
        <v>1089</v>
      </c>
      <c r="E50" t="s">
        <v>748</v>
      </c>
    </row>
    <row r="51" spans="1:5">
      <c r="A51">
        <v>3243540</v>
      </c>
      <c r="B51" s="9">
        <v>39706</v>
      </c>
      <c r="C51" t="s">
        <v>750</v>
      </c>
      <c r="D51">
        <v>906</v>
      </c>
      <c r="E51" t="s">
        <v>748</v>
      </c>
    </row>
    <row r="52" spans="1:5">
      <c r="A52">
        <v>3243540</v>
      </c>
      <c r="B52" s="9">
        <v>39706</v>
      </c>
      <c r="C52" t="s">
        <v>751</v>
      </c>
      <c r="D52">
        <v>3166</v>
      </c>
      <c r="E52" t="s">
        <v>748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3" name="Button 4">
              <controlPr defaultSize="0" print="0" autoFill="0" autoPict="0" macro="[0]!MISENFORME">
                <anchor moveWithCells="1" siz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5</xdr:col>
                    <xdr:colOff>596900</xdr:colOff>
                    <xdr:row>6</xdr:row>
                    <xdr:rowOff>63500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M56"/>
  <sheetViews>
    <sheetView tabSelected="1" zoomScale="75" zoomScaleNormal="75" zoomScalePageLayoutView="75" workbookViewId="0">
      <selection activeCell="F3" sqref="F3:K4"/>
    </sheetView>
  </sheetViews>
  <sheetFormatPr baseColWidth="10" defaultRowHeight="15" x14ac:dyDescent="0"/>
  <cols>
    <col min="1" max="1" width="16.6640625" bestFit="1" customWidth="1"/>
    <col min="2" max="2" width="13.83203125" bestFit="1" customWidth="1"/>
    <col min="3" max="3" width="10.83203125" style="9"/>
    <col min="4" max="4" width="18.83203125" bestFit="1" customWidth="1"/>
    <col min="5" max="5" width="18.83203125" style="44" customWidth="1"/>
    <col min="7" max="7" width="13.5" bestFit="1" customWidth="1"/>
    <col min="8" max="8" width="15.33203125" bestFit="1" customWidth="1"/>
    <col min="9" max="9" width="18.83203125" style="26" bestFit="1" customWidth="1"/>
    <col min="10" max="10" width="10.83203125" style="26"/>
    <col min="11" max="12" width="13.33203125" bestFit="1" customWidth="1"/>
    <col min="13" max="13" width="8.33203125" bestFit="1" customWidth="1"/>
  </cols>
  <sheetData>
    <row r="1" spans="1:13">
      <c r="A1" s="43" t="s">
        <v>762</v>
      </c>
      <c r="B1" s="43"/>
      <c r="C1" s="43"/>
      <c r="D1" s="43"/>
      <c r="F1" s="43" t="s">
        <v>734</v>
      </c>
      <c r="G1" s="43"/>
      <c r="H1" s="43"/>
      <c r="I1" s="43"/>
      <c r="J1" s="43"/>
      <c r="K1" s="43"/>
      <c r="L1" s="43"/>
      <c r="M1" s="43"/>
    </row>
    <row r="2" spans="1:13">
      <c r="A2" s="43"/>
      <c r="B2" s="43"/>
      <c r="C2" s="43"/>
      <c r="D2" s="43"/>
      <c r="F2" s="43"/>
      <c r="G2" s="43"/>
      <c r="H2" s="43"/>
      <c r="I2" s="43"/>
      <c r="J2" s="43"/>
      <c r="K2" s="43"/>
      <c r="L2" s="43"/>
      <c r="M2" s="43"/>
    </row>
    <row r="3" spans="1:13">
      <c r="A3" s="1" t="s">
        <v>0</v>
      </c>
      <c r="B3" s="1" t="s">
        <v>109</v>
      </c>
      <c r="C3" s="1" t="s">
        <v>1</v>
      </c>
      <c r="D3" s="1" t="s">
        <v>105</v>
      </c>
      <c r="F3" s="34" t="s">
        <v>752</v>
      </c>
      <c r="G3" s="34" t="s">
        <v>753</v>
      </c>
      <c r="H3" s="11" t="s">
        <v>759</v>
      </c>
      <c r="I3" s="39" t="s">
        <v>760</v>
      </c>
      <c r="J3" s="29" t="s">
        <v>756</v>
      </c>
      <c r="K3" s="38" t="s">
        <v>761</v>
      </c>
    </row>
    <row r="4" spans="1:13">
      <c r="A4" s="10" t="s">
        <v>36</v>
      </c>
      <c r="B4" s="18">
        <v>2</v>
      </c>
      <c r="C4" s="18">
        <v>9</v>
      </c>
      <c r="D4" s="18">
        <v>3</v>
      </c>
      <c r="F4" s="31">
        <v>3243540</v>
      </c>
      <c r="G4" s="35">
        <v>39706</v>
      </c>
      <c r="H4" s="41">
        <f>COUNTA(I6:I210)</f>
        <v>51</v>
      </c>
      <c r="I4" s="42">
        <f>IF(H4&gt;=50,14,IF(H4&gt;=45,13,IF(H4&gt;=41,12,IF(H4&gt;=37,11,IF(H4&gt;=33,10,IF(H4&gt;=29,9,IF(H4&gt;=25,8,IF(H4&gt;=21,7,IF(H4&gt;=17,6,IF(H4&gt;=13,5,IF(H4&gt;=10,4,IF(H4&gt;=7,3,IF(H4&gt;=4,2,IF(H4&gt;=1,1))))))))))))))</f>
        <v>14</v>
      </c>
      <c r="J4" s="30">
        <f>MAX(M6:M172)</f>
        <v>3</v>
      </c>
      <c r="K4" s="40">
        <f>J4+(I4-1)</f>
        <v>16</v>
      </c>
    </row>
    <row r="5" spans="1:13">
      <c r="A5" s="10" t="s">
        <v>37</v>
      </c>
      <c r="B5" s="18">
        <v>127</v>
      </c>
      <c r="C5" s="18">
        <v>9</v>
      </c>
      <c r="D5" s="18">
        <v>3</v>
      </c>
      <c r="F5" s="34" t="s">
        <v>752</v>
      </c>
      <c r="G5" s="34" t="s">
        <v>753</v>
      </c>
      <c r="H5" s="36" t="s">
        <v>0</v>
      </c>
      <c r="I5" s="37" t="s">
        <v>754</v>
      </c>
      <c r="J5" s="37" t="s">
        <v>106</v>
      </c>
      <c r="K5" s="34" t="s">
        <v>1</v>
      </c>
      <c r="L5" s="34" t="s">
        <v>755</v>
      </c>
      <c r="M5" s="34" t="s">
        <v>107</v>
      </c>
    </row>
    <row r="6" spans="1:13">
      <c r="A6" s="10" t="s">
        <v>38</v>
      </c>
      <c r="B6" s="18">
        <v>155</v>
      </c>
      <c r="C6" s="18">
        <v>9</v>
      </c>
      <c r="D6" s="18">
        <v>3</v>
      </c>
      <c r="F6" s="31">
        <v>3243540</v>
      </c>
      <c r="G6" s="35">
        <v>39706</v>
      </c>
      <c r="H6" t="s">
        <v>44</v>
      </c>
      <c r="I6" s="27">
        <v>69</v>
      </c>
      <c r="J6" s="27">
        <v>7</v>
      </c>
      <c r="K6" s="27">
        <f>IF(ISNA(VLOOKUP(H6,$A$4:$D$41,3,FALSE)),0,VLOOKUP(H6,$A$4:$D$41,3,FALSE))</f>
        <v>0</v>
      </c>
      <c r="L6" s="27">
        <f>IF(ISNA(VLOOKUP(H6,$A$4:$D$41,4,FALSE)),0,VLOOKUP(H6,$A$4:$D$41,4,FALSE))</f>
        <v>0</v>
      </c>
      <c r="M6" s="28">
        <f>IF(J6&gt;L6,K6,"NON")</f>
        <v>0</v>
      </c>
    </row>
    <row r="7" spans="1:13">
      <c r="A7" s="10" t="s">
        <v>39</v>
      </c>
      <c r="B7" s="18">
        <v>169</v>
      </c>
      <c r="C7" s="18">
        <v>9</v>
      </c>
      <c r="D7" s="18">
        <v>3</v>
      </c>
      <c r="F7" s="31">
        <v>3243540</v>
      </c>
      <c r="G7" s="35">
        <v>39706</v>
      </c>
      <c r="H7" t="s">
        <v>144</v>
      </c>
      <c r="I7" s="27">
        <v>192</v>
      </c>
      <c r="J7" s="27">
        <v>3</v>
      </c>
      <c r="K7" s="27">
        <f t="shared" ref="K7:K56" si="0">IF(ISNA(VLOOKUP(H7,$A$4:$D$41,3,FALSE)),0,VLOOKUP(H7,$A$4:$D$41,3,FALSE))</f>
        <v>0</v>
      </c>
      <c r="L7" s="27">
        <f t="shared" ref="L7:L56" si="1">IF(ISNA(VLOOKUP(H7,$A$4:$D$41,4,FALSE)),0,VLOOKUP(H7,$A$4:$D$41,4,FALSE))</f>
        <v>0</v>
      </c>
      <c r="M7" s="28">
        <f t="shared" ref="M7:M56" si="2">IF(J7&gt;L7,K7,"NON")</f>
        <v>0</v>
      </c>
    </row>
    <row r="8" spans="1:13">
      <c r="A8" s="11" t="s">
        <v>35</v>
      </c>
      <c r="B8" s="19">
        <v>115</v>
      </c>
      <c r="C8" s="19">
        <v>8</v>
      </c>
      <c r="D8" s="19">
        <v>3</v>
      </c>
      <c r="F8" s="31">
        <v>3243540</v>
      </c>
      <c r="G8" s="35">
        <v>39706</v>
      </c>
      <c r="H8" t="s">
        <v>28</v>
      </c>
      <c r="I8" s="27">
        <v>286</v>
      </c>
      <c r="J8" s="27">
        <v>2</v>
      </c>
      <c r="K8" s="27">
        <f t="shared" si="0"/>
        <v>7</v>
      </c>
      <c r="L8" s="27">
        <f t="shared" si="1"/>
        <v>3</v>
      </c>
      <c r="M8" s="28" t="str">
        <f t="shared" si="2"/>
        <v>NON</v>
      </c>
    </row>
    <row r="9" spans="1:13">
      <c r="A9" s="11" t="s">
        <v>32</v>
      </c>
      <c r="B9" s="19">
        <v>206</v>
      </c>
      <c r="C9" s="19">
        <v>8</v>
      </c>
      <c r="D9" s="19">
        <v>3</v>
      </c>
      <c r="F9" s="31">
        <v>3243540</v>
      </c>
      <c r="G9" s="35">
        <v>39706</v>
      </c>
      <c r="H9" t="s">
        <v>12</v>
      </c>
      <c r="I9" s="27">
        <v>211</v>
      </c>
      <c r="J9" s="27">
        <v>37</v>
      </c>
      <c r="K9" s="27">
        <f t="shared" si="0"/>
        <v>3</v>
      </c>
      <c r="L9" s="27">
        <f t="shared" si="1"/>
        <v>3</v>
      </c>
      <c r="M9" s="28">
        <f t="shared" si="2"/>
        <v>3</v>
      </c>
    </row>
    <row r="10" spans="1:13">
      <c r="A10" s="11" t="s">
        <v>34</v>
      </c>
      <c r="B10" s="19">
        <v>262</v>
      </c>
      <c r="C10" s="19">
        <v>8</v>
      </c>
      <c r="D10" s="19">
        <v>3</v>
      </c>
      <c r="F10" s="31">
        <v>3243540</v>
      </c>
      <c r="G10" s="35">
        <v>39706</v>
      </c>
      <c r="H10" t="s">
        <v>66</v>
      </c>
      <c r="I10" s="27">
        <v>200</v>
      </c>
      <c r="J10" s="27">
        <v>1</v>
      </c>
      <c r="K10" s="27">
        <f t="shared" si="0"/>
        <v>0</v>
      </c>
      <c r="L10" s="27">
        <f t="shared" si="1"/>
        <v>0</v>
      </c>
      <c r="M10" s="28">
        <f t="shared" si="2"/>
        <v>0</v>
      </c>
    </row>
    <row r="11" spans="1:13">
      <c r="A11" s="11" t="s">
        <v>33</v>
      </c>
      <c r="B11" s="19">
        <v>338</v>
      </c>
      <c r="C11" s="19">
        <v>8</v>
      </c>
      <c r="D11" s="19">
        <v>3</v>
      </c>
      <c r="F11" s="31">
        <v>3243540</v>
      </c>
      <c r="G11" s="35">
        <v>39706</v>
      </c>
      <c r="H11" t="s">
        <v>71</v>
      </c>
      <c r="I11" s="27">
        <v>305</v>
      </c>
      <c r="J11" s="27">
        <v>65</v>
      </c>
      <c r="K11" s="27">
        <f t="shared" si="0"/>
        <v>0</v>
      </c>
      <c r="L11" s="27">
        <f t="shared" si="1"/>
        <v>0</v>
      </c>
      <c r="M11" s="28">
        <f t="shared" si="2"/>
        <v>0</v>
      </c>
    </row>
    <row r="12" spans="1:13">
      <c r="A12" s="12" t="s">
        <v>31</v>
      </c>
      <c r="B12" s="20">
        <v>66</v>
      </c>
      <c r="C12" s="20">
        <v>7</v>
      </c>
      <c r="D12" s="20">
        <v>3</v>
      </c>
      <c r="F12" s="31">
        <v>3243540</v>
      </c>
      <c r="G12" s="35">
        <v>39706</v>
      </c>
      <c r="H12" t="s">
        <v>77</v>
      </c>
      <c r="I12" s="27">
        <v>317</v>
      </c>
      <c r="J12" s="27">
        <v>1</v>
      </c>
      <c r="K12" s="27">
        <f t="shared" si="0"/>
        <v>0</v>
      </c>
      <c r="L12" s="27">
        <f t="shared" si="1"/>
        <v>0</v>
      </c>
      <c r="M12" s="28">
        <f t="shared" si="2"/>
        <v>0</v>
      </c>
    </row>
    <row r="13" spans="1:13">
      <c r="A13" s="12" t="s">
        <v>30</v>
      </c>
      <c r="B13" s="20">
        <v>189</v>
      </c>
      <c r="C13" s="20">
        <v>7</v>
      </c>
      <c r="D13" s="20">
        <v>3</v>
      </c>
      <c r="F13" s="31">
        <v>3243540</v>
      </c>
      <c r="G13" s="35">
        <v>39706</v>
      </c>
      <c r="H13" t="s">
        <v>14</v>
      </c>
      <c r="I13" s="27">
        <v>276</v>
      </c>
      <c r="J13" s="27">
        <v>1</v>
      </c>
      <c r="K13" s="27">
        <f t="shared" si="0"/>
        <v>3</v>
      </c>
      <c r="L13" s="27">
        <f t="shared" si="1"/>
        <v>10</v>
      </c>
      <c r="M13" s="28" t="str">
        <f t="shared" si="2"/>
        <v>NON</v>
      </c>
    </row>
    <row r="14" spans="1:13">
      <c r="A14" s="12" t="s">
        <v>28</v>
      </c>
      <c r="B14" s="20">
        <v>286</v>
      </c>
      <c r="C14" s="20">
        <v>7</v>
      </c>
      <c r="D14" s="20">
        <v>3</v>
      </c>
      <c r="F14" s="31">
        <v>3243540</v>
      </c>
      <c r="G14" s="35">
        <v>39706</v>
      </c>
      <c r="H14" t="s">
        <v>740</v>
      </c>
      <c r="I14" s="27">
        <v>339</v>
      </c>
      <c r="J14" s="27">
        <v>19</v>
      </c>
      <c r="K14" s="27">
        <f t="shared" si="0"/>
        <v>0</v>
      </c>
      <c r="L14" s="27">
        <f t="shared" si="1"/>
        <v>0</v>
      </c>
      <c r="M14" s="28">
        <f t="shared" si="2"/>
        <v>0</v>
      </c>
    </row>
    <row r="15" spans="1:13">
      <c r="A15" s="12" t="s">
        <v>29</v>
      </c>
      <c r="B15" s="20">
        <v>327</v>
      </c>
      <c r="C15" s="20">
        <v>7</v>
      </c>
      <c r="D15" s="20">
        <v>3</v>
      </c>
      <c r="F15" s="31">
        <v>3243540</v>
      </c>
      <c r="G15" s="35">
        <v>39706</v>
      </c>
      <c r="H15" t="s">
        <v>201</v>
      </c>
      <c r="I15" s="27">
        <v>235</v>
      </c>
      <c r="J15" s="27">
        <v>1</v>
      </c>
      <c r="K15" s="27">
        <f t="shared" si="0"/>
        <v>0</v>
      </c>
      <c r="L15" s="27">
        <f t="shared" si="1"/>
        <v>0</v>
      </c>
      <c r="M15" s="28">
        <f t="shared" si="2"/>
        <v>0</v>
      </c>
    </row>
    <row r="16" spans="1:13">
      <c r="A16" s="12" t="s">
        <v>27</v>
      </c>
      <c r="B16" s="20">
        <v>473</v>
      </c>
      <c r="C16" s="20">
        <v>7</v>
      </c>
      <c r="D16" s="20">
        <v>3</v>
      </c>
      <c r="F16" s="31">
        <v>3243540</v>
      </c>
      <c r="G16" s="35">
        <v>39706</v>
      </c>
      <c r="H16" t="s">
        <v>86</v>
      </c>
      <c r="I16" s="27">
        <v>231</v>
      </c>
      <c r="J16" s="27">
        <v>24</v>
      </c>
      <c r="K16" s="27">
        <f t="shared" si="0"/>
        <v>0</v>
      </c>
      <c r="L16" s="27">
        <f t="shared" si="1"/>
        <v>0</v>
      </c>
      <c r="M16" s="28">
        <f t="shared" si="2"/>
        <v>0</v>
      </c>
    </row>
    <row r="17" spans="1:13">
      <c r="A17" s="13" t="s">
        <v>26</v>
      </c>
      <c r="B17" s="21">
        <v>20</v>
      </c>
      <c r="C17" s="21">
        <v>6</v>
      </c>
      <c r="D17" s="21">
        <v>3</v>
      </c>
      <c r="F17" s="31">
        <v>3243540</v>
      </c>
      <c r="G17" s="35">
        <v>39706</v>
      </c>
      <c r="H17" t="s">
        <v>89</v>
      </c>
      <c r="I17" s="27">
        <v>183</v>
      </c>
      <c r="J17" s="27">
        <v>4</v>
      </c>
      <c r="K17" s="27">
        <f t="shared" si="0"/>
        <v>0</v>
      </c>
      <c r="L17" s="27">
        <f t="shared" si="1"/>
        <v>0</v>
      </c>
      <c r="M17" s="28">
        <f t="shared" si="2"/>
        <v>0</v>
      </c>
    </row>
    <row r="18" spans="1:13">
      <c r="A18" s="13" t="s">
        <v>25</v>
      </c>
      <c r="B18" s="21">
        <v>304</v>
      </c>
      <c r="C18" s="21">
        <v>6</v>
      </c>
      <c r="D18" s="21">
        <v>3</v>
      </c>
      <c r="F18" s="31">
        <v>3243540</v>
      </c>
      <c r="G18" s="35">
        <v>39706</v>
      </c>
      <c r="H18" t="s">
        <v>91</v>
      </c>
      <c r="I18" s="27">
        <v>322</v>
      </c>
      <c r="J18" s="27">
        <v>30</v>
      </c>
      <c r="K18" s="27">
        <f t="shared" si="0"/>
        <v>0</v>
      </c>
      <c r="L18" s="27">
        <f t="shared" si="1"/>
        <v>0</v>
      </c>
      <c r="M18" s="28">
        <f t="shared" si="2"/>
        <v>0</v>
      </c>
    </row>
    <row r="19" spans="1:13">
      <c r="A19" s="13" t="s">
        <v>24</v>
      </c>
      <c r="B19" s="21">
        <v>321</v>
      </c>
      <c r="C19" s="21">
        <v>6</v>
      </c>
      <c r="D19" s="21">
        <v>3</v>
      </c>
      <c r="F19" s="31">
        <v>3243540</v>
      </c>
      <c r="G19" s="35">
        <v>39706</v>
      </c>
      <c r="H19" t="s">
        <v>93</v>
      </c>
      <c r="I19" s="27">
        <v>364</v>
      </c>
      <c r="J19" s="27">
        <v>515</v>
      </c>
      <c r="K19" s="27">
        <f t="shared" si="0"/>
        <v>0</v>
      </c>
      <c r="L19" s="27">
        <f t="shared" si="1"/>
        <v>0</v>
      </c>
      <c r="M19" s="28">
        <f t="shared" si="2"/>
        <v>0</v>
      </c>
    </row>
    <row r="20" spans="1:13">
      <c r="A20" s="13" t="s">
        <v>23</v>
      </c>
      <c r="B20" s="21">
        <v>501</v>
      </c>
      <c r="C20" s="21">
        <v>6</v>
      </c>
      <c r="D20" s="21">
        <v>3</v>
      </c>
      <c r="F20" s="31">
        <v>3243540</v>
      </c>
      <c r="G20" s="35">
        <v>39706</v>
      </c>
      <c r="H20" t="s">
        <v>741</v>
      </c>
      <c r="I20" s="27">
        <v>383</v>
      </c>
      <c r="J20" s="27">
        <v>3</v>
      </c>
      <c r="K20" s="27">
        <f t="shared" si="0"/>
        <v>0</v>
      </c>
      <c r="L20" s="27">
        <f t="shared" si="1"/>
        <v>0</v>
      </c>
      <c r="M20" s="28">
        <f t="shared" si="2"/>
        <v>0</v>
      </c>
    </row>
    <row r="21" spans="1:13">
      <c r="A21" s="14" t="s">
        <v>22</v>
      </c>
      <c r="B21" s="22">
        <v>193</v>
      </c>
      <c r="C21" s="22">
        <v>5</v>
      </c>
      <c r="D21" s="22">
        <v>3</v>
      </c>
      <c r="F21" s="31">
        <v>3243540</v>
      </c>
      <c r="G21" s="35">
        <v>39706</v>
      </c>
      <c r="H21" t="s">
        <v>742</v>
      </c>
      <c r="I21" s="27">
        <v>5152</v>
      </c>
      <c r="J21" s="27">
        <v>4</v>
      </c>
      <c r="K21" s="27">
        <f t="shared" si="0"/>
        <v>0</v>
      </c>
      <c r="L21" s="27">
        <f t="shared" si="1"/>
        <v>0</v>
      </c>
      <c r="M21" s="28">
        <f t="shared" si="2"/>
        <v>0</v>
      </c>
    </row>
    <row r="22" spans="1:13">
      <c r="A22" s="14" t="s">
        <v>21</v>
      </c>
      <c r="B22" s="22">
        <v>399</v>
      </c>
      <c r="C22" s="22">
        <v>5</v>
      </c>
      <c r="D22" s="22">
        <v>3</v>
      </c>
      <c r="F22" s="31">
        <v>3243540</v>
      </c>
      <c r="G22" s="35">
        <v>39706</v>
      </c>
      <c r="H22" t="s">
        <v>743</v>
      </c>
      <c r="I22" s="27">
        <v>502</v>
      </c>
      <c r="J22" s="27">
        <v>13</v>
      </c>
      <c r="K22" s="27">
        <f t="shared" si="0"/>
        <v>0</v>
      </c>
      <c r="L22" s="27">
        <f t="shared" si="1"/>
        <v>0</v>
      </c>
      <c r="M22" s="28">
        <f t="shared" si="2"/>
        <v>0</v>
      </c>
    </row>
    <row r="23" spans="1:13">
      <c r="A23" s="14" t="s">
        <v>19</v>
      </c>
      <c r="B23" s="22">
        <v>508</v>
      </c>
      <c r="C23" s="22">
        <v>5</v>
      </c>
      <c r="D23" s="22">
        <v>3</v>
      </c>
      <c r="F23" s="31">
        <v>3243540</v>
      </c>
      <c r="G23" s="35">
        <v>39706</v>
      </c>
      <c r="H23" t="s">
        <v>98</v>
      </c>
      <c r="I23" s="27">
        <v>421</v>
      </c>
      <c r="J23" s="27">
        <v>3</v>
      </c>
      <c r="K23" s="27">
        <f t="shared" si="0"/>
        <v>0</v>
      </c>
      <c r="L23" s="27">
        <f t="shared" si="1"/>
        <v>0</v>
      </c>
      <c r="M23" s="28">
        <f t="shared" si="2"/>
        <v>0</v>
      </c>
    </row>
    <row r="24" spans="1:13">
      <c r="A24" s="14" t="s">
        <v>20</v>
      </c>
      <c r="B24" s="22">
        <v>22619</v>
      </c>
      <c r="C24" s="22">
        <v>5</v>
      </c>
      <c r="D24" s="22">
        <v>3</v>
      </c>
      <c r="F24" s="31">
        <v>3243540</v>
      </c>
      <c r="G24" s="35">
        <v>39706</v>
      </c>
      <c r="H24" t="s">
        <v>101</v>
      </c>
      <c r="I24" s="27">
        <v>443</v>
      </c>
      <c r="J24" s="27">
        <v>3</v>
      </c>
      <c r="K24" s="27">
        <f t="shared" si="0"/>
        <v>0</v>
      </c>
      <c r="L24" s="27">
        <f t="shared" si="1"/>
        <v>0</v>
      </c>
      <c r="M24" s="28">
        <f t="shared" si="2"/>
        <v>0</v>
      </c>
    </row>
    <row r="25" spans="1:13">
      <c r="A25" s="15" t="s">
        <v>15</v>
      </c>
      <c r="B25" s="23">
        <v>182</v>
      </c>
      <c r="C25" s="23">
        <v>4</v>
      </c>
      <c r="D25" s="23">
        <v>3</v>
      </c>
      <c r="F25" s="31">
        <v>3243540</v>
      </c>
      <c r="G25" s="35">
        <v>39706</v>
      </c>
      <c r="H25" t="s">
        <v>104</v>
      </c>
      <c r="I25" s="27">
        <v>481</v>
      </c>
      <c r="J25" s="27">
        <v>19</v>
      </c>
      <c r="K25" s="27">
        <f t="shared" si="0"/>
        <v>0</v>
      </c>
      <c r="L25" s="27">
        <f t="shared" si="1"/>
        <v>0</v>
      </c>
      <c r="M25" s="28">
        <f t="shared" si="2"/>
        <v>0</v>
      </c>
    </row>
    <row r="26" spans="1:13">
      <c r="A26" s="15" t="s">
        <v>17</v>
      </c>
      <c r="B26" s="23">
        <v>223</v>
      </c>
      <c r="C26" s="23">
        <v>4</v>
      </c>
      <c r="D26" s="23">
        <v>3</v>
      </c>
      <c r="F26" s="31">
        <v>3243540</v>
      </c>
      <c r="G26" s="35">
        <v>39706</v>
      </c>
      <c r="H26" t="s">
        <v>744</v>
      </c>
      <c r="I26" s="27">
        <v>2395</v>
      </c>
      <c r="J26" s="27">
        <v>8</v>
      </c>
      <c r="K26" s="27">
        <f t="shared" si="0"/>
        <v>0</v>
      </c>
      <c r="L26" s="27">
        <f t="shared" si="1"/>
        <v>0</v>
      </c>
      <c r="M26" s="28">
        <f t="shared" si="2"/>
        <v>0</v>
      </c>
    </row>
    <row r="27" spans="1:13">
      <c r="A27" s="15" t="s">
        <v>16</v>
      </c>
      <c r="B27" s="23">
        <v>238</v>
      </c>
      <c r="C27" s="23">
        <v>4</v>
      </c>
      <c r="D27" s="23">
        <v>3</v>
      </c>
      <c r="F27" s="31">
        <v>3243540</v>
      </c>
      <c r="G27" s="35">
        <v>39706</v>
      </c>
      <c r="H27" t="s">
        <v>348</v>
      </c>
      <c r="I27" s="27">
        <v>618</v>
      </c>
      <c r="J27" s="27">
        <v>71</v>
      </c>
      <c r="K27" s="27">
        <f t="shared" si="0"/>
        <v>0</v>
      </c>
      <c r="L27" s="27">
        <f t="shared" si="1"/>
        <v>0</v>
      </c>
      <c r="M27" s="28">
        <f t="shared" si="2"/>
        <v>0</v>
      </c>
    </row>
    <row r="28" spans="1:13">
      <c r="A28" s="15" t="s">
        <v>18</v>
      </c>
      <c r="B28" s="23">
        <v>310</v>
      </c>
      <c r="C28" s="23">
        <v>4</v>
      </c>
      <c r="D28" s="23">
        <v>3</v>
      </c>
      <c r="F28" s="31">
        <v>3243540</v>
      </c>
      <c r="G28" s="35">
        <v>39706</v>
      </c>
      <c r="H28" t="s">
        <v>349</v>
      </c>
      <c r="I28" s="27">
        <v>619</v>
      </c>
      <c r="J28" s="27">
        <v>2</v>
      </c>
      <c r="K28" s="27">
        <f t="shared" si="0"/>
        <v>0</v>
      </c>
      <c r="L28" s="27">
        <f t="shared" si="1"/>
        <v>0</v>
      </c>
      <c r="M28" s="28">
        <f t="shared" si="2"/>
        <v>0</v>
      </c>
    </row>
    <row r="29" spans="1:13">
      <c r="A29" s="16" t="s">
        <v>12</v>
      </c>
      <c r="B29" s="24">
        <v>211</v>
      </c>
      <c r="C29" s="24">
        <v>3</v>
      </c>
      <c r="D29" s="24">
        <v>3</v>
      </c>
      <c r="F29" s="31">
        <v>3243540</v>
      </c>
      <c r="G29" s="35">
        <v>39706</v>
      </c>
      <c r="H29" t="s">
        <v>350</v>
      </c>
      <c r="I29" s="27">
        <v>623</v>
      </c>
      <c r="J29" s="27">
        <v>8</v>
      </c>
      <c r="K29" s="27">
        <f t="shared" si="0"/>
        <v>0</v>
      </c>
      <c r="L29" s="27">
        <f t="shared" si="1"/>
        <v>0</v>
      </c>
      <c r="M29" s="28">
        <f t="shared" si="2"/>
        <v>0</v>
      </c>
    </row>
    <row r="30" spans="1:13">
      <c r="A30" s="16" t="s">
        <v>14</v>
      </c>
      <c r="B30" s="24">
        <v>276</v>
      </c>
      <c r="C30" s="24">
        <v>3</v>
      </c>
      <c r="D30" s="24">
        <v>10</v>
      </c>
      <c r="F30" s="31">
        <v>3243540</v>
      </c>
      <c r="G30" s="35">
        <v>39706</v>
      </c>
      <c r="H30" t="s">
        <v>353</v>
      </c>
      <c r="I30" s="27">
        <v>622</v>
      </c>
      <c r="J30" s="27">
        <v>21</v>
      </c>
      <c r="K30" s="27">
        <f t="shared" si="0"/>
        <v>0</v>
      </c>
      <c r="L30" s="27">
        <f t="shared" si="1"/>
        <v>0</v>
      </c>
      <c r="M30" s="28">
        <f t="shared" si="2"/>
        <v>0</v>
      </c>
    </row>
    <row r="31" spans="1:13">
      <c r="A31" s="16" t="s">
        <v>13</v>
      </c>
      <c r="B31" s="24">
        <v>449</v>
      </c>
      <c r="C31" s="24">
        <v>3</v>
      </c>
      <c r="D31" s="24">
        <v>10</v>
      </c>
      <c r="F31" s="31">
        <v>3243540</v>
      </c>
      <c r="G31" s="35">
        <v>39706</v>
      </c>
      <c r="H31" t="s">
        <v>745</v>
      </c>
      <c r="I31" s="27">
        <v>515</v>
      </c>
      <c r="J31" s="27">
        <v>7</v>
      </c>
      <c r="K31" s="27">
        <f t="shared" si="0"/>
        <v>0</v>
      </c>
      <c r="L31" s="27">
        <f t="shared" si="1"/>
        <v>0</v>
      </c>
      <c r="M31" s="28">
        <f t="shared" si="2"/>
        <v>0</v>
      </c>
    </row>
    <row r="32" spans="1:13">
      <c r="A32" s="16" t="s">
        <v>11</v>
      </c>
      <c r="B32" s="24">
        <v>720</v>
      </c>
      <c r="C32" s="24">
        <v>3</v>
      </c>
      <c r="D32" s="24">
        <v>3</v>
      </c>
      <c r="F32" s="31">
        <v>3243540</v>
      </c>
      <c r="G32" s="35">
        <v>39706</v>
      </c>
      <c r="H32" t="s">
        <v>381</v>
      </c>
      <c r="I32" s="27">
        <v>608</v>
      </c>
      <c r="J32" s="27">
        <v>26</v>
      </c>
      <c r="K32" s="27">
        <f t="shared" si="0"/>
        <v>0</v>
      </c>
      <c r="L32" s="27">
        <f t="shared" si="1"/>
        <v>0</v>
      </c>
      <c r="M32" s="28">
        <f t="shared" si="2"/>
        <v>0</v>
      </c>
    </row>
    <row r="33" spans="1:13">
      <c r="A33" s="17" t="s">
        <v>10</v>
      </c>
      <c r="B33" s="25">
        <v>363</v>
      </c>
      <c r="C33" s="25">
        <v>2</v>
      </c>
      <c r="D33" s="25">
        <v>10</v>
      </c>
      <c r="F33" s="31">
        <v>3243540</v>
      </c>
      <c r="G33" s="35">
        <v>39706</v>
      </c>
      <c r="H33" t="s">
        <v>415</v>
      </c>
      <c r="I33" s="27">
        <v>838</v>
      </c>
      <c r="J33" s="27">
        <v>4</v>
      </c>
      <c r="K33" s="27">
        <f t="shared" si="0"/>
        <v>0</v>
      </c>
      <c r="L33" s="27">
        <f t="shared" si="1"/>
        <v>0</v>
      </c>
      <c r="M33" s="28">
        <f t="shared" si="2"/>
        <v>0</v>
      </c>
    </row>
    <row r="34" spans="1:13">
      <c r="A34" s="17" t="s">
        <v>9</v>
      </c>
      <c r="B34" s="25">
        <v>456</v>
      </c>
      <c r="C34" s="25">
        <v>2</v>
      </c>
      <c r="D34" s="25">
        <v>10</v>
      </c>
      <c r="F34" s="31">
        <v>3243540</v>
      </c>
      <c r="G34" s="35">
        <v>39706</v>
      </c>
      <c r="H34" t="s">
        <v>5</v>
      </c>
      <c r="I34" s="27">
        <v>807</v>
      </c>
      <c r="J34" s="27">
        <v>620</v>
      </c>
      <c r="K34" s="27">
        <f t="shared" si="0"/>
        <v>1</v>
      </c>
      <c r="L34" s="27">
        <f t="shared" si="1"/>
        <v>10</v>
      </c>
      <c r="M34" s="28">
        <f t="shared" si="2"/>
        <v>1</v>
      </c>
    </row>
    <row r="35" spans="1:13">
      <c r="A35" s="17" t="s">
        <v>8</v>
      </c>
      <c r="B35" s="25">
        <v>614</v>
      </c>
      <c r="C35" s="25">
        <v>2</v>
      </c>
      <c r="D35" s="25">
        <v>10</v>
      </c>
      <c r="F35" s="31">
        <v>3243540</v>
      </c>
      <c r="G35" s="35">
        <v>39706</v>
      </c>
      <c r="H35" t="s">
        <v>431</v>
      </c>
      <c r="I35" s="27">
        <v>793</v>
      </c>
      <c r="J35" s="27">
        <v>4</v>
      </c>
      <c r="K35" s="27">
        <f t="shared" si="0"/>
        <v>0</v>
      </c>
      <c r="L35" s="27">
        <f t="shared" si="1"/>
        <v>0</v>
      </c>
      <c r="M35" s="28">
        <f t="shared" si="2"/>
        <v>0</v>
      </c>
    </row>
    <row r="36" spans="1:13">
      <c r="A36" s="17" t="s">
        <v>7</v>
      </c>
      <c r="B36" s="25">
        <v>887</v>
      </c>
      <c r="C36" s="25">
        <v>2</v>
      </c>
      <c r="D36" s="25">
        <v>10</v>
      </c>
      <c r="F36" s="31">
        <v>3243540</v>
      </c>
      <c r="G36" s="35">
        <v>39706</v>
      </c>
      <c r="H36" t="s">
        <v>436</v>
      </c>
      <c r="I36" s="27">
        <v>831</v>
      </c>
      <c r="J36" s="27">
        <v>3</v>
      </c>
      <c r="K36" s="27">
        <f t="shared" si="0"/>
        <v>0</v>
      </c>
      <c r="L36" s="27">
        <f t="shared" si="1"/>
        <v>0</v>
      </c>
      <c r="M36" s="28">
        <f t="shared" si="2"/>
        <v>0</v>
      </c>
    </row>
    <row r="37" spans="1:13">
      <c r="A37" s="17" t="s">
        <v>730</v>
      </c>
      <c r="B37" s="25">
        <v>965</v>
      </c>
      <c r="C37" s="25">
        <v>2</v>
      </c>
      <c r="D37" s="25">
        <v>3</v>
      </c>
      <c r="F37" s="31">
        <v>3243540</v>
      </c>
      <c r="G37" s="35">
        <v>39706</v>
      </c>
      <c r="H37" t="s">
        <v>438</v>
      </c>
      <c r="I37" s="27">
        <v>757</v>
      </c>
      <c r="J37" s="27">
        <v>19</v>
      </c>
      <c r="K37" s="27">
        <f t="shared" si="0"/>
        <v>0</v>
      </c>
      <c r="L37" s="27">
        <f t="shared" si="1"/>
        <v>0</v>
      </c>
      <c r="M37" s="28">
        <f t="shared" si="2"/>
        <v>0</v>
      </c>
    </row>
    <row r="38" spans="1:13">
      <c r="A38" s="10" t="s">
        <v>5</v>
      </c>
      <c r="B38" s="18">
        <v>807</v>
      </c>
      <c r="C38" s="18">
        <v>1</v>
      </c>
      <c r="D38" s="18">
        <v>10</v>
      </c>
      <c r="F38" s="31">
        <v>3243540</v>
      </c>
      <c r="G38" s="35">
        <v>39706</v>
      </c>
      <c r="H38" t="s">
        <v>446</v>
      </c>
      <c r="I38" s="27">
        <v>783</v>
      </c>
      <c r="J38" s="27">
        <v>1</v>
      </c>
      <c r="K38" s="27">
        <f t="shared" si="0"/>
        <v>0</v>
      </c>
      <c r="L38" s="27">
        <f t="shared" si="1"/>
        <v>0</v>
      </c>
      <c r="M38" s="28">
        <f t="shared" si="2"/>
        <v>0</v>
      </c>
    </row>
    <row r="39" spans="1:13">
      <c r="A39" s="10" t="s">
        <v>4</v>
      </c>
      <c r="B39" s="18">
        <v>880</v>
      </c>
      <c r="C39" s="18">
        <v>1</v>
      </c>
      <c r="D39" s="18">
        <v>10</v>
      </c>
      <c r="F39" s="31">
        <v>3243540</v>
      </c>
      <c r="G39" s="35">
        <v>39706</v>
      </c>
      <c r="H39" t="s">
        <v>452</v>
      </c>
      <c r="I39" s="27">
        <v>801</v>
      </c>
      <c r="J39" s="27">
        <v>18</v>
      </c>
      <c r="K39" s="27">
        <f t="shared" si="0"/>
        <v>0</v>
      </c>
      <c r="L39" s="27">
        <f t="shared" si="1"/>
        <v>0</v>
      </c>
      <c r="M39" s="28">
        <f t="shared" si="2"/>
        <v>0</v>
      </c>
    </row>
    <row r="40" spans="1:13">
      <c r="A40" s="10" t="s">
        <v>732</v>
      </c>
      <c r="B40" s="18">
        <v>933</v>
      </c>
      <c r="C40" s="18">
        <v>1</v>
      </c>
      <c r="D40" s="18">
        <v>10</v>
      </c>
      <c r="F40" s="31">
        <v>3243540</v>
      </c>
      <c r="G40" s="35">
        <v>39706</v>
      </c>
      <c r="H40" t="s">
        <v>468</v>
      </c>
      <c r="I40" s="27">
        <v>650</v>
      </c>
      <c r="J40" s="27">
        <v>8</v>
      </c>
      <c r="K40" s="27">
        <f t="shared" si="0"/>
        <v>0</v>
      </c>
      <c r="L40" s="27">
        <f t="shared" si="1"/>
        <v>0</v>
      </c>
      <c r="M40" s="28">
        <f t="shared" si="2"/>
        <v>0</v>
      </c>
    </row>
    <row r="41" spans="1:13">
      <c r="A41" s="10" t="s">
        <v>731</v>
      </c>
      <c r="B41" s="18">
        <v>19235</v>
      </c>
      <c r="C41" s="18">
        <v>1</v>
      </c>
      <c r="D41" s="18">
        <v>3</v>
      </c>
      <c r="F41" s="31">
        <v>3243540</v>
      </c>
      <c r="G41" s="35">
        <v>39706</v>
      </c>
      <c r="H41" t="s">
        <v>544</v>
      </c>
      <c r="I41" s="27">
        <v>888</v>
      </c>
      <c r="J41" s="27">
        <v>2297</v>
      </c>
      <c r="K41" s="27">
        <f t="shared" si="0"/>
        <v>0</v>
      </c>
      <c r="L41" s="27">
        <f t="shared" si="1"/>
        <v>0</v>
      </c>
      <c r="M41" s="28">
        <f t="shared" si="2"/>
        <v>0</v>
      </c>
    </row>
    <row r="42" spans="1:13">
      <c r="F42" s="31">
        <v>3243540</v>
      </c>
      <c r="G42" s="35">
        <v>39706</v>
      </c>
      <c r="H42" t="s">
        <v>543</v>
      </c>
      <c r="I42" s="27">
        <v>892</v>
      </c>
      <c r="J42" s="27">
        <v>107</v>
      </c>
      <c r="K42" s="27">
        <f t="shared" si="0"/>
        <v>0</v>
      </c>
      <c r="L42" s="27">
        <f t="shared" si="1"/>
        <v>0</v>
      </c>
      <c r="M42" s="28">
        <f t="shared" si="2"/>
        <v>0</v>
      </c>
    </row>
    <row r="43" spans="1:13">
      <c r="F43" s="31">
        <v>3243540</v>
      </c>
      <c r="G43" s="35">
        <v>39706</v>
      </c>
      <c r="H43" t="s">
        <v>4</v>
      </c>
      <c r="I43" s="27">
        <v>880</v>
      </c>
      <c r="J43" s="27">
        <v>4</v>
      </c>
      <c r="K43" s="27">
        <f t="shared" si="0"/>
        <v>1</v>
      </c>
      <c r="L43" s="27">
        <f t="shared" si="1"/>
        <v>10</v>
      </c>
      <c r="M43" s="28" t="str">
        <f t="shared" si="2"/>
        <v>NON</v>
      </c>
    </row>
    <row r="44" spans="1:13">
      <c r="F44" s="31">
        <v>3243540</v>
      </c>
      <c r="G44" s="35">
        <v>39706</v>
      </c>
      <c r="H44" t="s">
        <v>584</v>
      </c>
      <c r="I44" s="27">
        <v>1043</v>
      </c>
      <c r="J44" s="27">
        <v>3</v>
      </c>
      <c r="K44" s="27">
        <f t="shared" si="0"/>
        <v>0</v>
      </c>
      <c r="L44" s="27">
        <f t="shared" si="1"/>
        <v>0</v>
      </c>
      <c r="M44" s="28">
        <f t="shared" si="2"/>
        <v>0</v>
      </c>
    </row>
    <row r="45" spans="1:13">
      <c r="F45" s="31">
        <v>3243540</v>
      </c>
      <c r="G45" s="35">
        <v>39706</v>
      </c>
      <c r="H45" t="s">
        <v>746</v>
      </c>
      <c r="I45" s="27">
        <v>1028</v>
      </c>
      <c r="J45" s="27">
        <v>14</v>
      </c>
      <c r="K45" s="27">
        <f t="shared" si="0"/>
        <v>0</v>
      </c>
      <c r="L45" s="27">
        <f t="shared" si="1"/>
        <v>0</v>
      </c>
      <c r="M45" s="28">
        <f t="shared" si="2"/>
        <v>0</v>
      </c>
    </row>
    <row r="46" spans="1:13">
      <c r="F46" s="31">
        <v>3243540</v>
      </c>
      <c r="G46" s="35">
        <v>39706</v>
      </c>
      <c r="H46" t="s">
        <v>597</v>
      </c>
      <c r="I46" s="27">
        <v>994</v>
      </c>
      <c r="J46" s="27">
        <v>1</v>
      </c>
      <c r="K46" s="27">
        <f t="shared" si="0"/>
        <v>0</v>
      </c>
      <c r="L46" s="27">
        <f t="shared" si="1"/>
        <v>0</v>
      </c>
      <c r="M46" s="28">
        <f t="shared" si="2"/>
        <v>0</v>
      </c>
    </row>
    <row r="47" spans="1:13">
      <c r="F47" s="31">
        <v>3243540</v>
      </c>
      <c r="G47" s="35">
        <v>39706</v>
      </c>
      <c r="H47" t="s">
        <v>747</v>
      </c>
      <c r="I47" s="27">
        <v>978</v>
      </c>
      <c r="J47" s="27">
        <v>206</v>
      </c>
      <c r="K47" s="27">
        <f t="shared" si="0"/>
        <v>0</v>
      </c>
      <c r="L47" s="27">
        <f t="shared" si="1"/>
        <v>0</v>
      </c>
      <c r="M47" s="28">
        <f t="shared" si="2"/>
        <v>0</v>
      </c>
    </row>
    <row r="48" spans="1:13">
      <c r="F48" s="31">
        <v>3243540</v>
      </c>
      <c r="G48" s="35">
        <v>39706</v>
      </c>
      <c r="H48" t="s">
        <v>635</v>
      </c>
      <c r="I48" s="27">
        <v>928</v>
      </c>
      <c r="J48" s="27">
        <v>19</v>
      </c>
      <c r="K48" s="27">
        <f t="shared" si="0"/>
        <v>0</v>
      </c>
      <c r="L48" s="27">
        <f t="shared" si="1"/>
        <v>0</v>
      </c>
      <c r="M48" s="28">
        <f t="shared" si="2"/>
        <v>0</v>
      </c>
    </row>
    <row r="49" spans="6:13">
      <c r="F49" s="31">
        <v>3243540</v>
      </c>
      <c r="G49" s="35">
        <v>39706</v>
      </c>
      <c r="H49" t="s">
        <v>640</v>
      </c>
      <c r="I49" s="27">
        <v>908</v>
      </c>
      <c r="J49" s="27">
        <v>2</v>
      </c>
      <c r="K49" s="27">
        <f t="shared" si="0"/>
        <v>0</v>
      </c>
      <c r="L49" s="27">
        <f t="shared" si="1"/>
        <v>0</v>
      </c>
      <c r="M49" s="28">
        <f t="shared" si="2"/>
        <v>0</v>
      </c>
    </row>
    <row r="50" spans="6:13">
      <c r="F50" s="31">
        <v>3243540</v>
      </c>
      <c r="G50" s="35">
        <v>39706</v>
      </c>
      <c r="H50" t="s">
        <v>2</v>
      </c>
      <c r="I50" s="27">
        <v>933</v>
      </c>
      <c r="J50" s="27" t="s">
        <v>748</v>
      </c>
      <c r="K50" s="27">
        <f t="shared" si="0"/>
        <v>1</v>
      </c>
      <c r="L50" s="27">
        <f t="shared" si="1"/>
        <v>10</v>
      </c>
      <c r="M50" s="28">
        <f t="shared" si="2"/>
        <v>1</v>
      </c>
    </row>
    <row r="51" spans="6:13">
      <c r="F51" s="31">
        <v>3243540</v>
      </c>
      <c r="G51" s="35">
        <v>39706</v>
      </c>
      <c r="H51" t="s">
        <v>657</v>
      </c>
      <c r="I51" s="27">
        <v>1071</v>
      </c>
      <c r="J51" s="27">
        <v>1</v>
      </c>
      <c r="K51" s="27">
        <f t="shared" si="0"/>
        <v>0</v>
      </c>
      <c r="L51" s="27">
        <f t="shared" si="1"/>
        <v>0</v>
      </c>
      <c r="M51" s="28">
        <f t="shared" si="2"/>
        <v>0</v>
      </c>
    </row>
    <row r="52" spans="6:13">
      <c r="F52" s="31">
        <v>3243540</v>
      </c>
      <c r="G52" s="35">
        <v>39706</v>
      </c>
      <c r="H52" t="s">
        <v>662</v>
      </c>
      <c r="I52" s="27">
        <v>1056</v>
      </c>
      <c r="J52" s="27">
        <v>2</v>
      </c>
      <c r="K52" s="27">
        <f t="shared" si="0"/>
        <v>0</v>
      </c>
      <c r="L52" s="27">
        <f t="shared" si="1"/>
        <v>0</v>
      </c>
      <c r="M52" s="28">
        <f t="shared" si="2"/>
        <v>0</v>
      </c>
    </row>
    <row r="53" spans="6:13">
      <c r="F53" s="31">
        <v>3243540</v>
      </c>
      <c r="G53" s="35">
        <v>39706</v>
      </c>
      <c r="H53" t="s">
        <v>663</v>
      </c>
      <c r="I53" s="27">
        <v>1061</v>
      </c>
      <c r="J53" s="27">
        <v>3</v>
      </c>
      <c r="K53" s="27">
        <f t="shared" si="0"/>
        <v>0</v>
      </c>
      <c r="L53" s="27">
        <f t="shared" si="1"/>
        <v>0</v>
      </c>
      <c r="M53" s="28">
        <f t="shared" si="2"/>
        <v>0</v>
      </c>
    </row>
    <row r="54" spans="6:13">
      <c r="F54" s="31">
        <v>3243540</v>
      </c>
      <c r="G54" s="35">
        <v>39706</v>
      </c>
      <c r="H54" t="s">
        <v>749</v>
      </c>
      <c r="I54" s="27">
        <v>1089</v>
      </c>
      <c r="J54" s="27" t="s">
        <v>748</v>
      </c>
      <c r="K54" s="27">
        <f t="shared" si="0"/>
        <v>0</v>
      </c>
      <c r="L54" s="27">
        <f t="shared" si="1"/>
        <v>0</v>
      </c>
      <c r="M54" s="28">
        <f t="shared" si="2"/>
        <v>0</v>
      </c>
    </row>
    <row r="55" spans="6:13">
      <c r="F55" s="31">
        <v>3243540</v>
      </c>
      <c r="G55" s="35">
        <v>39706</v>
      </c>
      <c r="H55" t="s">
        <v>750</v>
      </c>
      <c r="I55" s="27">
        <v>906</v>
      </c>
      <c r="J55" s="27" t="s">
        <v>748</v>
      </c>
      <c r="K55" s="27">
        <f t="shared" si="0"/>
        <v>0</v>
      </c>
      <c r="L55" s="27">
        <f t="shared" si="1"/>
        <v>0</v>
      </c>
      <c r="M55" s="28">
        <f t="shared" si="2"/>
        <v>0</v>
      </c>
    </row>
    <row r="56" spans="6:13">
      <c r="F56" s="31">
        <v>3243540</v>
      </c>
      <c r="G56" s="35">
        <v>39706</v>
      </c>
      <c r="H56" t="s">
        <v>751</v>
      </c>
      <c r="I56" s="27">
        <v>3166</v>
      </c>
      <c r="J56" s="27" t="s">
        <v>748</v>
      </c>
      <c r="K56" s="27">
        <f t="shared" si="0"/>
        <v>0</v>
      </c>
      <c r="L56" s="27">
        <f t="shared" si="1"/>
        <v>0</v>
      </c>
      <c r="M56" s="28">
        <f t="shared" si="2"/>
        <v>0</v>
      </c>
    </row>
  </sheetData>
  <mergeCells count="2">
    <mergeCell ref="F1:M2"/>
    <mergeCell ref="A1:D2"/>
  </mergeCells>
  <conditionalFormatting sqref="J4 M6:M56">
    <cfRule type="cellIs" dxfId="1" priority="1" operator="equal">
      <formula>"OUI"</formula>
    </cfRule>
    <cfRule type="cellIs" dxfId="0" priority="2" operator="equal">
      <formula>"NON"</formula>
    </cfRule>
  </conditionalFormatting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ExpoterResultats">
                <anchor moveWithCells="1" sizeWithCells="1">
                  <from>
                    <xdr:col>15</xdr:col>
                    <xdr:colOff>50800</xdr:colOff>
                    <xdr:row>10</xdr:row>
                    <xdr:rowOff>50800</xdr:rowOff>
                  </from>
                  <to>
                    <xdr:col>17</xdr:col>
                    <xdr:colOff>711200</xdr:colOff>
                    <xdr:row>14</xdr:row>
                    <xdr:rowOff>38100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CALCULIBGN">
                <anchor moveWithCells="1" sizeWithCells="1">
                  <from>
                    <xdr:col>15</xdr:col>
                    <xdr:colOff>0</xdr:colOff>
                    <xdr:row>5</xdr:row>
                    <xdr:rowOff>50800</xdr:rowOff>
                  </from>
                  <to>
                    <xdr:col>18</xdr:col>
                    <xdr:colOff>50800</xdr:colOff>
                    <xdr:row>8</xdr:row>
                    <xdr:rowOff>165100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Reinitialiser">
                <anchor moveWithCells="1" sizeWithCells="1">
                  <from>
                    <xdr:col>15</xdr:col>
                    <xdr:colOff>38100</xdr:colOff>
                    <xdr:row>15</xdr:row>
                    <xdr:rowOff>88900</xdr:rowOff>
                  </from>
                  <to>
                    <xdr:col>18</xdr:col>
                    <xdr:colOff>241300</xdr:colOff>
                    <xdr:row>19</xdr:row>
                    <xdr:rowOff>165100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F2"/>
  <sheetViews>
    <sheetView workbookViewId="0">
      <selection activeCell="A2" sqref="A2:F2"/>
    </sheetView>
  </sheetViews>
  <sheetFormatPr baseColWidth="10" defaultRowHeight="15" x14ac:dyDescent="0"/>
  <cols>
    <col min="1" max="1" width="11.5" style="27" bestFit="1" customWidth="1"/>
    <col min="2" max="2" width="10.83203125" style="9"/>
    <col min="3" max="6" width="10.83203125" style="27"/>
  </cols>
  <sheetData>
    <row r="1" spans="1:6">
      <c r="A1" s="34" t="s">
        <v>752</v>
      </c>
      <c r="B1" s="34" t="s">
        <v>753</v>
      </c>
      <c r="C1" s="34" t="s">
        <v>763</v>
      </c>
      <c r="D1" s="34" t="s">
        <v>757</v>
      </c>
      <c r="E1" s="34" t="s">
        <v>1</v>
      </c>
      <c r="F1" s="34" t="s">
        <v>758</v>
      </c>
    </row>
    <row r="2" spans="1:6">
      <c r="A2" s="28">
        <v>3243540</v>
      </c>
      <c r="B2" s="35">
        <v>39706</v>
      </c>
      <c r="C2" s="28">
        <v>51</v>
      </c>
      <c r="D2" s="27">
        <v>14</v>
      </c>
      <c r="E2" s="27">
        <v>3</v>
      </c>
      <c r="F2" s="27">
        <v>16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H41"/>
  <sheetViews>
    <sheetView workbookViewId="0">
      <selection activeCell="K14" sqref="K14"/>
    </sheetView>
  </sheetViews>
  <sheetFormatPr baseColWidth="10" defaultRowHeight="15" x14ac:dyDescent="0"/>
  <sheetData>
    <row r="1" spans="1:8">
      <c r="A1" t="s">
        <v>733</v>
      </c>
      <c r="G1" s="32" t="s">
        <v>108</v>
      </c>
      <c r="H1" s="32"/>
    </row>
    <row r="2" spans="1:8" ht="16" thickBot="1">
      <c r="G2" s="33"/>
      <c r="H2" s="33"/>
    </row>
    <row r="3" spans="1:8" ht="16" thickBot="1">
      <c r="A3" t="s">
        <v>0</v>
      </c>
      <c r="B3" t="s">
        <v>109</v>
      </c>
      <c r="C3" t="s">
        <v>1</v>
      </c>
      <c r="D3" t="s">
        <v>105</v>
      </c>
      <c r="G3" s="2" t="s">
        <v>0</v>
      </c>
      <c r="H3" s="2" t="s">
        <v>1</v>
      </c>
    </row>
    <row r="4" spans="1:8">
      <c r="A4" t="s">
        <v>36</v>
      </c>
      <c r="B4">
        <v>2</v>
      </c>
      <c r="C4">
        <v>9</v>
      </c>
      <c r="D4">
        <v>3</v>
      </c>
      <c r="G4" s="3" t="s">
        <v>2</v>
      </c>
      <c r="H4" s="4">
        <v>1</v>
      </c>
    </row>
    <row r="5" spans="1:8">
      <c r="A5" t="s">
        <v>37</v>
      </c>
      <c r="B5">
        <v>127</v>
      </c>
      <c r="C5">
        <v>9</v>
      </c>
      <c r="D5">
        <v>3</v>
      </c>
      <c r="G5" s="5" t="s">
        <v>3</v>
      </c>
      <c r="H5" s="6">
        <v>1</v>
      </c>
    </row>
    <row r="6" spans="1:8">
      <c r="A6" t="s">
        <v>38</v>
      </c>
      <c r="B6">
        <v>155</v>
      </c>
      <c r="C6">
        <v>9</v>
      </c>
      <c r="D6">
        <v>3</v>
      </c>
      <c r="G6" s="5" t="s">
        <v>4</v>
      </c>
      <c r="H6" s="6">
        <v>1</v>
      </c>
    </row>
    <row r="7" spans="1:8">
      <c r="A7" t="s">
        <v>39</v>
      </c>
      <c r="B7">
        <v>169</v>
      </c>
      <c r="C7">
        <v>9</v>
      </c>
      <c r="D7">
        <v>3</v>
      </c>
      <c r="G7" s="5" t="s">
        <v>5</v>
      </c>
      <c r="H7" s="6">
        <v>1</v>
      </c>
    </row>
    <row r="8" spans="1:8">
      <c r="A8" t="s">
        <v>35</v>
      </c>
      <c r="B8">
        <v>115</v>
      </c>
      <c r="C8">
        <v>8</v>
      </c>
      <c r="D8">
        <v>3</v>
      </c>
      <c r="G8" s="5" t="s">
        <v>6</v>
      </c>
      <c r="H8" s="6">
        <v>2</v>
      </c>
    </row>
    <row r="9" spans="1:8">
      <c r="A9" t="s">
        <v>32</v>
      </c>
      <c r="B9">
        <v>206</v>
      </c>
      <c r="C9">
        <v>8</v>
      </c>
      <c r="D9">
        <v>3</v>
      </c>
      <c r="G9" s="5" t="s">
        <v>7</v>
      </c>
      <c r="H9" s="6">
        <v>2</v>
      </c>
    </row>
    <row r="10" spans="1:8">
      <c r="A10" t="s">
        <v>34</v>
      </c>
      <c r="B10">
        <v>262</v>
      </c>
      <c r="C10">
        <v>8</v>
      </c>
      <c r="D10">
        <v>3</v>
      </c>
      <c r="G10" s="5" t="s">
        <v>8</v>
      </c>
      <c r="H10" s="6">
        <v>2</v>
      </c>
    </row>
    <row r="11" spans="1:8">
      <c r="A11" t="s">
        <v>33</v>
      </c>
      <c r="B11">
        <v>338</v>
      </c>
      <c r="C11">
        <v>8</v>
      </c>
      <c r="D11">
        <v>3</v>
      </c>
      <c r="G11" s="5" t="s">
        <v>9</v>
      </c>
      <c r="H11" s="6">
        <v>2</v>
      </c>
    </row>
    <row r="12" spans="1:8">
      <c r="A12" t="s">
        <v>31</v>
      </c>
      <c r="B12">
        <v>66</v>
      </c>
      <c r="C12">
        <v>7</v>
      </c>
      <c r="D12">
        <v>3</v>
      </c>
      <c r="G12" s="5" t="s">
        <v>10</v>
      </c>
      <c r="H12" s="6">
        <v>2</v>
      </c>
    </row>
    <row r="13" spans="1:8" ht="28">
      <c r="A13" t="s">
        <v>30</v>
      </c>
      <c r="B13">
        <v>189</v>
      </c>
      <c r="C13">
        <v>7</v>
      </c>
      <c r="D13">
        <v>3</v>
      </c>
      <c r="G13" s="5" t="s">
        <v>11</v>
      </c>
      <c r="H13" s="6">
        <v>3</v>
      </c>
    </row>
    <row r="14" spans="1:8" ht="28">
      <c r="A14" t="s">
        <v>28</v>
      </c>
      <c r="B14">
        <v>286</v>
      </c>
      <c r="C14">
        <v>7</v>
      </c>
      <c r="D14">
        <v>3</v>
      </c>
      <c r="G14" s="5" t="s">
        <v>12</v>
      </c>
      <c r="H14" s="6">
        <v>3</v>
      </c>
    </row>
    <row r="15" spans="1:8" ht="28">
      <c r="A15" t="s">
        <v>29</v>
      </c>
      <c r="B15">
        <v>327</v>
      </c>
      <c r="C15">
        <v>7</v>
      </c>
      <c r="D15">
        <v>3</v>
      </c>
      <c r="G15" s="5" t="s">
        <v>13</v>
      </c>
      <c r="H15" s="6">
        <v>3</v>
      </c>
    </row>
    <row r="16" spans="1:8">
      <c r="A16" t="s">
        <v>27</v>
      </c>
      <c r="B16">
        <v>473</v>
      </c>
      <c r="C16">
        <v>7</v>
      </c>
      <c r="D16">
        <v>3</v>
      </c>
      <c r="G16" s="5" t="s">
        <v>14</v>
      </c>
      <c r="H16" s="6">
        <v>3</v>
      </c>
    </row>
    <row r="17" spans="1:8" ht="28">
      <c r="A17" t="s">
        <v>26</v>
      </c>
      <c r="B17">
        <v>20</v>
      </c>
      <c r="C17">
        <v>6</v>
      </c>
      <c r="D17">
        <v>3</v>
      </c>
      <c r="G17" s="5" t="s">
        <v>15</v>
      </c>
      <c r="H17" s="6">
        <v>4</v>
      </c>
    </row>
    <row r="18" spans="1:8" ht="28">
      <c r="A18" t="s">
        <v>25</v>
      </c>
      <c r="B18">
        <v>304</v>
      </c>
      <c r="C18">
        <v>6</v>
      </c>
      <c r="D18">
        <v>3</v>
      </c>
      <c r="G18" s="5" t="s">
        <v>16</v>
      </c>
      <c r="H18" s="6">
        <v>4</v>
      </c>
    </row>
    <row r="19" spans="1:8" ht="28">
      <c r="A19" t="s">
        <v>24</v>
      </c>
      <c r="B19">
        <v>321</v>
      </c>
      <c r="C19">
        <v>6</v>
      </c>
      <c r="D19">
        <v>3</v>
      </c>
      <c r="G19" s="5" t="s">
        <v>17</v>
      </c>
      <c r="H19" s="6">
        <v>4</v>
      </c>
    </row>
    <row r="20" spans="1:8">
      <c r="A20" t="s">
        <v>23</v>
      </c>
      <c r="B20">
        <v>501</v>
      </c>
      <c r="C20">
        <v>6</v>
      </c>
      <c r="D20">
        <v>3</v>
      </c>
      <c r="G20" s="5" t="s">
        <v>18</v>
      </c>
      <c r="H20" s="6">
        <v>4</v>
      </c>
    </row>
    <row r="21" spans="1:8" ht="28">
      <c r="A21" t="s">
        <v>22</v>
      </c>
      <c r="B21">
        <v>193</v>
      </c>
      <c r="C21">
        <v>5</v>
      </c>
      <c r="D21">
        <v>3</v>
      </c>
      <c r="G21" s="5" t="s">
        <v>19</v>
      </c>
      <c r="H21" s="6">
        <v>5</v>
      </c>
    </row>
    <row r="22" spans="1:8" ht="28">
      <c r="A22" t="s">
        <v>21</v>
      </c>
      <c r="B22">
        <v>399</v>
      </c>
      <c r="C22">
        <v>5</v>
      </c>
      <c r="D22">
        <v>3</v>
      </c>
      <c r="G22" s="5" t="s">
        <v>20</v>
      </c>
      <c r="H22" s="6">
        <v>5</v>
      </c>
    </row>
    <row r="23" spans="1:8" ht="28">
      <c r="A23" t="s">
        <v>19</v>
      </c>
      <c r="B23">
        <v>508</v>
      </c>
      <c r="C23">
        <v>5</v>
      </c>
      <c r="D23">
        <v>3</v>
      </c>
      <c r="G23" s="5" t="s">
        <v>21</v>
      </c>
      <c r="H23" s="6">
        <v>5</v>
      </c>
    </row>
    <row r="24" spans="1:8">
      <c r="A24" t="s">
        <v>20</v>
      </c>
      <c r="B24">
        <v>22619</v>
      </c>
      <c r="C24">
        <v>5</v>
      </c>
      <c r="D24">
        <v>3</v>
      </c>
      <c r="G24" s="5" t="s">
        <v>22</v>
      </c>
      <c r="H24" s="6">
        <v>5</v>
      </c>
    </row>
    <row r="25" spans="1:8">
      <c r="A25" t="s">
        <v>15</v>
      </c>
      <c r="B25">
        <v>182</v>
      </c>
      <c r="C25">
        <v>4</v>
      </c>
      <c r="D25">
        <v>3</v>
      </c>
      <c r="G25" s="5" t="s">
        <v>23</v>
      </c>
      <c r="H25" s="6">
        <v>6</v>
      </c>
    </row>
    <row r="26" spans="1:8" ht="28">
      <c r="A26" t="s">
        <v>17</v>
      </c>
      <c r="B26">
        <v>223</v>
      </c>
      <c r="C26">
        <v>4</v>
      </c>
      <c r="D26">
        <v>3</v>
      </c>
      <c r="G26" s="5" t="s">
        <v>24</v>
      </c>
      <c r="H26" s="6">
        <v>6</v>
      </c>
    </row>
    <row r="27" spans="1:8" ht="28">
      <c r="A27" t="s">
        <v>16</v>
      </c>
      <c r="B27">
        <v>238</v>
      </c>
      <c r="C27">
        <v>4</v>
      </c>
      <c r="D27">
        <v>3</v>
      </c>
      <c r="G27" s="5" t="s">
        <v>25</v>
      </c>
      <c r="H27" s="6">
        <v>6</v>
      </c>
    </row>
    <row r="28" spans="1:8">
      <c r="A28" t="s">
        <v>18</v>
      </c>
      <c r="B28">
        <v>310</v>
      </c>
      <c r="C28">
        <v>4</v>
      </c>
      <c r="D28">
        <v>3</v>
      </c>
      <c r="G28" s="5" t="s">
        <v>26</v>
      </c>
      <c r="H28" s="6">
        <v>6</v>
      </c>
    </row>
    <row r="29" spans="1:8" ht="28">
      <c r="A29" t="s">
        <v>12</v>
      </c>
      <c r="B29">
        <v>211</v>
      </c>
      <c r="C29">
        <v>3</v>
      </c>
      <c r="D29">
        <v>3</v>
      </c>
      <c r="G29" s="5" t="s">
        <v>27</v>
      </c>
      <c r="H29" s="6">
        <v>7</v>
      </c>
    </row>
    <row r="30" spans="1:8">
      <c r="A30" t="s">
        <v>14</v>
      </c>
      <c r="B30">
        <v>276</v>
      </c>
      <c r="C30">
        <v>3</v>
      </c>
      <c r="D30">
        <v>10</v>
      </c>
      <c r="G30" s="5" t="s">
        <v>28</v>
      </c>
      <c r="H30" s="6">
        <v>7</v>
      </c>
    </row>
    <row r="31" spans="1:8">
      <c r="A31" t="s">
        <v>13</v>
      </c>
      <c r="B31">
        <v>449</v>
      </c>
      <c r="C31">
        <v>3</v>
      </c>
      <c r="D31">
        <v>10</v>
      </c>
      <c r="G31" s="5" t="s">
        <v>29</v>
      </c>
      <c r="H31" s="6">
        <v>7</v>
      </c>
    </row>
    <row r="32" spans="1:8" ht="28">
      <c r="A32" t="s">
        <v>11</v>
      </c>
      <c r="B32">
        <v>720</v>
      </c>
      <c r="C32">
        <v>3</v>
      </c>
      <c r="D32">
        <v>3</v>
      </c>
      <c r="G32" s="5" t="s">
        <v>30</v>
      </c>
      <c r="H32" s="6">
        <v>7</v>
      </c>
    </row>
    <row r="33" spans="1:8">
      <c r="A33" t="s">
        <v>10</v>
      </c>
      <c r="B33">
        <v>363</v>
      </c>
      <c r="C33">
        <v>2</v>
      </c>
      <c r="D33">
        <v>10</v>
      </c>
      <c r="G33" s="5" t="s">
        <v>31</v>
      </c>
      <c r="H33" s="6">
        <v>7</v>
      </c>
    </row>
    <row r="34" spans="1:8" ht="28">
      <c r="A34" t="s">
        <v>9</v>
      </c>
      <c r="B34">
        <v>456</v>
      </c>
      <c r="C34">
        <v>2</v>
      </c>
      <c r="D34">
        <v>10</v>
      </c>
      <c r="G34" s="5" t="s">
        <v>32</v>
      </c>
      <c r="H34" s="6">
        <v>8</v>
      </c>
    </row>
    <row r="35" spans="1:8" ht="28">
      <c r="A35" t="s">
        <v>8</v>
      </c>
      <c r="B35">
        <v>614</v>
      </c>
      <c r="C35">
        <v>2</v>
      </c>
      <c r="D35">
        <v>10</v>
      </c>
      <c r="G35" s="5" t="s">
        <v>33</v>
      </c>
      <c r="H35" s="6">
        <v>8</v>
      </c>
    </row>
    <row r="36" spans="1:8" ht="28">
      <c r="A36" t="s">
        <v>7</v>
      </c>
      <c r="B36">
        <v>887</v>
      </c>
      <c r="C36">
        <v>2</v>
      </c>
      <c r="D36">
        <v>10</v>
      </c>
      <c r="G36" s="5" t="s">
        <v>34</v>
      </c>
      <c r="H36" s="6">
        <v>8</v>
      </c>
    </row>
    <row r="37" spans="1:8">
      <c r="A37" t="s">
        <v>730</v>
      </c>
      <c r="B37">
        <v>965</v>
      </c>
      <c r="C37">
        <v>2</v>
      </c>
      <c r="D37">
        <v>3</v>
      </c>
      <c r="G37" s="5" t="s">
        <v>35</v>
      </c>
      <c r="H37" s="6">
        <v>8</v>
      </c>
    </row>
    <row r="38" spans="1:8" ht="28">
      <c r="A38" t="s">
        <v>5</v>
      </c>
      <c r="B38">
        <v>807</v>
      </c>
      <c r="C38">
        <v>1</v>
      </c>
      <c r="D38">
        <v>10</v>
      </c>
      <c r="G38" s="5" t="s">
        <v>36</v>
      </c>
      <c r="H38" s="6">
        <v>9</v>
      </c>
    </row>
    <row r="39" spans="1:8">
      <c r="A39" t="s">
        <v>4</v>
      </c>
      <c r="B39">
        <v>880</v>
      </c>
      <c r="C39">
        <v>1</v>
      </c>
      <c r="D39">
        <v>10</v>
      </c>
      <c r="G39" s="5" t="s">
        <v>37</v>
      </c>
      <c r="H39" s="6">
        <v>9</v>
      </c>
    </row>
    <row r="40" spans="1:8">
      <c r="A40" t="s">
        <v>732</v>
      </c>
      <c r="B40">
        <v>933</v>
      </c>
      <c r="C40">
        <v>1</v>
      </c>
      <c r="D40">
        <v>10</v>
      </c>
      <c r="G40" s="5" t="s">
        <v>38</v>
      </c>
      <c r="H40" s="6">
        <v>9</v>
      </c>
    </row>
    <row r="41" spans="1:8" ht="29" thickBot="1">
      <c r="A41" t="s">
        <v>731</v>
      </c>
      <c r="B41">
        <v>19235</v>
      </c>
      <c r="C41">
        <v>1</v>
      </c>
      <c r="D41">
        <v>3</v>
      </c>
      <c r="G41" s="7" t="s">
        <v>39</v>
      </c>
      <c r="H41" s="8">
        <v>9</v>
      </c>
    </row>
  </sheetData>
  <autoFilter ref="A3:D41"/>
  <mergeCells count="1">
    <mergeCell ref="G1:H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B1:C723"/>
  <sheetViews>
    <sheetView workbookViewId="0">
      <selection activeCell="B1" sqref="B1:C723"/>
    </sheetView>
  </sheetViews>
  <sheetFormatPr baseColWidth="10" defaultRowHeight="15" x14ac:dyDescent="0"/>
  <sheetData>
    <row r="1" spans="2:3">
      <c r="B1" t="s">
        <v>0</v>
      </c>
      <c r="C1" t="s">
        <v>109</v>
      </c>
    </row>
    <row r="2" spans="2:3">
      <c r="B2" t="s">
        <v>110</v>
      </c>
      <c r="C2">
        <v>1</v>
      </c>
    </row>
    <row r="3" spans="2:3">
      <c r="B3" t="s">
        <v>35</v>
      </c>
      <c r="C3">
        <v>115</v>
      </c>
    </row>
    <row r="4" spans="2:3">
      <c r="B4" t="s">
        <v>111</v>
      </c>
      <c r="C4">
        <v>115</v>
      </c>
    </row>
    <row r="5" spans="2:3">
      <c r="B5" t="s">
        <v>40</v>
      </c>
      <c r="C5">
        <v>116</v>
      </c>
    </row>
    <row r="6" spans="2:3">
      <c r="B6" t="s">
        <v>112</v>
      </c>
      <c r="C6">
        <v>122</v>
      </c>
    </row>
    <row r="7" spans="2:3">
      <c r="B7" t="s">
        <v>113</v>
      </c>
      <c r="C7">
        <v>120</v>
      </c>
    </row>
    <row r="8" spans="2:3">
      <c r="B8" t="s">
        <v>39</v>
      </c>
      <c r="C8">
        <v>169</v>
      </c>
    </row>
    <row r="9" spans="2:3">
      <c r="B9" t="s">
        <v>114</v>
      </c>
      <c r="C9">
        <v>169</v>
      </c>
    </row>
    <row r="10" spans="2:3">
      <c r="B10" t="s">
        <v>41</v>
      </c>
      <c r="C10">
        <v>170</v>
      </c>
    </row>
    <row r="11" spans="2:3">
      <c r="B11" t="s">
        <v>42</v>
      </c>
      <c r="C11">
        <v>174</v>
      </c>
    </row>
    <row r="12" spans="2:3">
      <c r="B12" t="s">
        <v>115</v>
      </c>
      <c r="C12">
        <v>178</v>
      </c>
    </row>
    <row r="13" spans="2:3">
      <c r="B13" t="s">
        <v>31</v>
      </c>
      <c r="C13">
        <v>66</v>
      </c>
    </row>
    <row r="14" spans="2:3">
      <c r="B14" t="s">
        <v>116</v>
      </c>
      <c r="C14">
        <v>66</v>
      </c>
    </row>
    <row r="15" spans="2:3">
      <c r="B15" t="s">
        <v>43</v>
      </c>
      <c r="C15">
        <v>67</v>
      </c>
    </row>
    <row r="16" spans="2:3">
      <c r="B16" t="s">
        <v>44</v>
      </c>
      <c r="C16">
        <v>69</v>
      </c>
    </row>
    <row r="17" spans="2:3">
      <c r="B17" t="s">
        <v>117</v>
      </c>
      <c r="C17">
        <v>110</v>
      </c>
    </row>
    <row r="18" spans="2:3">
      <c r="B18" t="s">
        <v>26</v>
      </c>
      <c r="C18">
        <v>20</v>
      </c>
    </row>
    <row r="19" spans="2:3">
      <c r="B19" t="s">
        <v>118</v>
      </c>
      <c r="C19">
        <v>20</v>
      </c>
    </row>
    <row r="20" spans="2:3">
      <c r="B20" t="s">
        <v>45</v>
      </c>
      <c r="C20">
        <v>21</v>
      </c>
    </row>
    <row r="21" spans="2:3">
      <c r="B21" t="s">
        <v>119</v>
      </c>
      <c r="C21">
        <v>26</v>
      </c>
    </row>
    <row r="22" spans="2:3">
      <c r="B22" t="s">
        <v>46</v>
      </c>
      <c r="C22">
        <v>44</v>
      </c>
    </row>
    <row r="23" spans="2:3">
      <c r="B23" t="s">
        <v>47</v>
      </c>
      <c r="C23">
        <v>46</v>
      </c>
    </row>
    <row r="24" spans="2:3">
      <c r="B24" t="s">
        <v>38</v>
      </c>
      <c r="C24">
        <v>155</v>
      </c>
    </row>
    <row r="25" spans="2:3">
      <c r="B25" t="s">
        <v>120</v>
      </c>
      <c r="C25">
        <v>155</v>
      </c>
    </row>
    <row r="26" spans="2:3">
      <c r="B26" t="s">
        <v>48</v>
      </c>
      <c r="C26">
        <v>156</v>
      </c>
    </row>
    <row r="27" spans="2:3">
      <c r="B27" t="s">
        <v>121</v>
      </c>
      <c r="C27">
        <v>162</v>
      </c>
    </row>
    <row r="28" spans="2:3">
      <c r="B28" t="s">
        <v>122</v>
      </c>
      <c r="C28">
        <v>159</v>
      </c>
    </row>
    <row r="29" spans="2:3">
      <c r="B29" t="s">
        <v>49</v>
      </c>
      <c r="C29">
        <v>164</v>
      </c>
    </row>
    <row r="30" spans="2:3">
      <c r="B30" t="s">
        <v>37</v>
      </c>
      <c r="C30">
        <v>127</v>
      </c>
    </row>
    <row r="31" spans="2:3">
      <c r="B31" t="s">
        <v>123</v>
      </c>
      <c r="C31">
        <v>127</v>
      </c>
    </row>
    <row r="32" spans="2:3">
      <c r="B32" t="s">
        <v>124</v>
      </c>
      <c r="C32">
        <v>128</v>
      </c>
    </row>
    <row r="33" spans="2:3">
      <c r="B33" t="s">
        <v>50</v>
      </c>
      <c r="C33">
        <v>130</v>
      </c>
    </row>
    <row r="34" spans="2:3">
      <c r="B34" t="s">
        <v>125</v>
      </c>
      <c r="C34">
        <v>132</v>
      </c>
    </row>
    <row r="35" spans="2:3">
      <c r="B35" t="s">
        <v>126</v>
      </c>
      <c r="C35">
        <v>136</v>
      </c>
    </row>
    <row r="36" spans="2:3">
      <c r="B36" t="s">
        <v>127</v>
      </c>
      <c r="C36">
        <v>138</v>
      </c>
    </row>
    <row r="37" spans="2:3">
      <c r="B37" t="s">
        <v>128</v>
      </c>
      <c r="C37">
        <v>31679</v>
      </c>
    </row>
    <row r="38" spans="2:3">
      <c r="B38" t="s">
        <v>51</v>
      </c>
      <c r="C38">
        <v>140</v>
      </c>
    </row>
    <row r="39" spans="2:3">
      <c r="B39" t="s">
        <v>52</v>
      </c>
      <c r="C39">
        <v>150</v>
      </c>
    </row>
    <row r="40" spans="2:3">
      <c r="B40" t="s">
        <v>36</v>
      </c>
      <c r="C40">
        <v>2</v>
      </c>
    </row>
    <row r="41" spans="2:3">
      <c r="B41" t="s">
        <v>129</v>
      </c>
      <c r="C41">
        <v>2</v>
      </c>
    </row>
    <row r="42" spans="2:3">
      <c r="B42" t="s">
        <v>53</v>
      </c>
      <c r="C42">
        <v>3</v>
      </c>
    </row>
    <row r="43" spans="2:3">
      <c r="B43" t="s">
        <v>130</v>
      </c>
      <c r="C43">
        <v>10</v>
      </c>
    </row>
    <row r="44" spans="2:3">
      <c r="B44" t="s">
        <v>54</v>
      </c>
      <c r="C44">
        <v>14</v>
      </c>
    </row>
    <row r="45" spans="2:3">
      <c r="B45" t="s">
        <v>131</v>
      </c>
      <c r="C45">
        <v>181</v>
      </c>
    </row>
    <row r="46" spans="2:3">
      <c r="B46" t="s">
        <v>29</v>
      </c>
      <c r="C46">
        <v>327</v>
      </c>
    </row>
    <row r="47" spans="2:3">
      <c r="B47" t="s">
        <v>132</v>
      </c>
      <c r="C47">
        <v>327</v>
      </c>
    </row>
    <row r="48" spans="2:3">
      <c r="B48" t="s">
        <v>133</v>
      </c>
      <c r="C48">
        <v>328</v>
      </c>
    </row>
    <row r="49" spans="2:3">
      <c r="B49" t="s">
        <v>134</v>
      </c>
      <c r="C49">
        <v>334</v>
      </c>
    </row>
    <row r="50" spans="2:3">
      <c r="B50" t="s">
        <v>55</v>
      </c>
      <c r="C50">
        <v>329</v>
      </c>
    </row>
    <row r="51" spans="2:3">
      <c r="B51" t="s">
        <v>135</v>
      </c>
      <c r="C51">
        <v>332</v>
      </c>
    </row>
    <row r="52" spans="2:3">
      <c r="B52" t="s">
        <v>136</v>
      </c>
      <c r="C52">
        <v>330</v>
      </c>
    </row>
    <row r="53" spans="2:3">
      <c r="B53" t="s">
        <v>34</v>
      </c>
      <c r="C53">
        <v>262</v>
      </c>
    </row>
    <row r="54" spans="2:3">
      <c r="B54" t="s">
        <v>137</v>
      </c>
      <c r="C54">
        <v>262</v>
      </c>
    </row>
    <row r="55" spans="2:3">
      <c r="B55" t="s">
        <v>56</v>
      </c>
      <c r="C55">
        <v>265</v>
      </c>
    </row>
    <row r="56" spans="2:3">
      <c r="B56" t="s">
        <v>57</v>
      </c>
      <c r="C56">
        <v>268</v>
      </c>
    </row>
    <row r="57" spans="2:3">
      <c r="B57" t="s">
        <v>58</v>
      </c>
      <c r="C57">
        <v>263</v>
      </c>
    </row>
    <row r="58" spans="2:3">
      <c r="B58" t="s">
        <v>138</v>
      </c>
      <c r="C58">
        <v>248</v>
      </c>
    </row>
    <row r="59" spans="2:3">
      <c r="B59" t="s">
        <v>139</v>
      </c>
      <c r="C59">
        <v>248</v>
      </c>
    </row>
    <row r="60" spans="2:3">
      <c r="B60" t="s">
        <v>140</v>
      </c>
      <c r="C60">
        <v>5137</v>
      </c>
    </row>
    <row r="61" spans="2:3">
      <c r="B61" t="s">
        <v>59</v>
      </c>
      <c r="C61">
        <v>249</v>
      </c>
    </row>
    <row r="62" spans="2:3">
      <c r="B62" t="s">
        <v>30</v>
      </c>
      <c r="C62">
        <v>189</v>
      </c>
    </row>
    <row r="63" spans="2:3">
      <c r="B63" t="s">
        <v>141</v>
      </c>
      <c r="C63">
        <v>189</v>
      </c>
    </row>
    <row r="64" spans="2:3">
      <c r="B64" t="s">
        <v>60</v>
      </c>
      <c r="C64">
        <v>191</v>
      </c>
    </row>
    <row r="65" spans="2:3">
      <c r="B65" t="s">
        <v>142</v>
      </c>
      <c r="C65">
        <v>5138</v>
      </c>
    </row>
    <row r="66" spans="2:3">
      <c r="B66" t="s">
        <v>143</v>
      </c>
      <c r="C66">
        <v>190</v>
      </c>
    </row>
    <row r="67" spans="2:3">
      <c r="B67" t="s">
        <v>144</v>
      </c>
      <c r="C67">
        <v>192</v>
      </c>
    </row>
    <row r="68" spans="2:3">
      <c r="B68" t="s">
        <v>28</v>
      </c>
      <c r="C68">
        <v>286</v>
      </c>
    </row>
    <row r="69" spans="2:3">
      <c r="B69" t="s">
        <v>145</v>
      </c>
      <c r="C69">
        <v>286</v>
      </c>
    </row>
    <row r="70" spans="2:3">
      <c r="B70" t="s">
        <v>61</v>
      </c>
      <c r="C70">
        <v>287</v>
      </c>
    </row>
    <row r="71" spans="2:3">
      <c r="B71" t="s">
        <v>146</v>
      </c>
      <c r="C71">
        <v>289</v>
      </c>
    </row>
    <row r="72" spans="2:3">
      <c r="B72" t="s">
        <v>62</v>
      </c>
      <c r="C72">
        <v>292</v>
      </c>
    </row>
    <row r="73" spans="2:3">
      <c r="B73" t="s">
        <v>147</v>
      </c>
      <c r="C73">
        <v>298</v>
      </c>
    </row>
    <row r="74" spans="2:3">
      <c r="B74" t="s">
        <v>148</v>
      </c>
      <c r="C74">
        <v>335</v>
      </c>
    </row>
    <row r="75" spans="2:3">
      <c r="B75" t="s">
        <v>149</v>
      </c>
      <c r="C75">
        <v>337</v>
      </c>
    </row>
    <row r="76" spans="2:3">
      <c r="B76" t="s">
        <v>12</v>
      </c>
      <c r="C76">
        <v>211</v>
      </c>
    </row>
    <row r="77" spans="2:3">
      <c r="B77" t="s">
        <v>150</v>
      </c>
      <c r="C77">
        <v>211</v>
      </c>
    </row>
    <row r="78" spans="2:3">
      <c r="B78" t="s">
        <v>63</v>
      </c>
      <c r="C78">
        <v>221</v>
      </c>
    </row>
    <row r="79" spans="2:3">
      <c r="B79" t="s">
        <v>151</v>
      </c>
      <c r="C79">
        <v>2307</v>
      </c>
    </row>
    <row r="80" spans="2:3">
      <c r="B80" t="s">
        <v>64</v>
      </c>
      <c r="C80">
        <v>212</v>
      </c>
    </row>
    <row r="81" spans="2:3">
      <c r="B81" t="s">
        <v>22</v>
      </c>
      <c r="C81">
        <v>193</v>
      </c>
    </row>
    <row r="82" spans="2:3">
      <c r="B82" t="s">
        <v>152</v>
      </c>
      <c r="C82">
        <v>193</v>
      </c>
    </row>
    <row r="83" spans="2:3">
      <c r="B83" t="s">
        <v>65</v>
      </c>
      <c r="C83">
        <v>201</v>
      </c>
    </row>
    <row r="84" spans="2:3">
      <c r="B84" t="s">
        <v>153</v>
      </c>
      <c r="C84">
        <v>202</v>
      </c>
    </row>
    <row r="85" spans="2:3">
      <c r="B85" t="s">
        <v>66</v>
      </c>
      <c r="C85">
        <v>200</v>
      </c>
    </row>
    <row r="86" spans="2:3">
      <c r="B86" t="s">
        <v>67</v>
      </c>
      <c r="C86">
        <v>198</v>
      </c>
    </row>
    <row r="87" spans="2:3">
      <c r="B87" t="s">
        <v>154</v>
      </c>
      <c r="C87">
        <v>197</v>
      </c>
    </row>
    <row r="88" spans="2:3">
      <c r="B88" t="s">
        <v>68</v>
      </c>
      <c r="C88">
        <v>199</v>
      </c>
    </row>
    <row r="89" spans="2:3">
      <c r="B89" t="s">
        <v>155</v>
      </c>
      <c r="C89">
        <v>194</v>
      </c>
    </row>
    <row r="90" spans="2:3">
      <c r="B90" t="s">
        <v>156</v>
      </c>
      <c r="C90">
        <v>196</v>
      </c>
    </row>
    <row r="91" spans="2:3">
      <c r="B91" t="s">
        <v>157</v>
      </c>
      <c r="C91">
        <v>5139</v>
      </c>
    </row>
    <row r="92" spans="2:3">
      <c r="B92" t="s">
        <v>158</v>
      </c>
      <c r="C92">
        <v>204</v>
      </c>
    </row>
    <row r="93" spans="2:3">
      <c r="B93" t="s">
        <v>25</v>
      </c>
      <c r="C93">
        <v>304</v>
      </c>
    </row>
    <row r="94" spans="2:3">
      <c r="B94" t="s">
        <v>159</v>
      </c>
      <c r="C94">
        <v>304</v>
      </c>
    </row>
    <row r="95" spans="2:3">
      <c r="B95" t="s">
        <v>69</v>
      </c>
      <c r="C95">
        <v>309</v>
      </c>
    </row>
    <row r="96" spans="2:3">
      <c r="B96" t="s">
        <v>70</v>
      </c>
      <c r="C96">
        <v>307</v>
      </c>
    </row>
    <row r="97" spans="2:3">
      <c r="B97" t="s">
        <v>71</v>
      </c>
      <c r="C97">
        <v>305</v>
      </c>
    </row>
    <row r="98" spans="2:3">
      <c r="B98" t="s">
        <v>18</v>
      </c>
      <c r="C98">
        <v>310</v>
      </c>
    </row>
    <row r="99" spans="2:3">
      <c r="B99" t="s">
        <v>160</v>
      </c>
      <c r="C99">
        <v>310</v>
      </c>
    </row>
    <row r="100" spans="2:3">
      <c r="B100" t="s">
        <v>72</v>
      </c>
      <c r="C100">
        <v>320</v>
      </c>
    </row>
    <row r="101" spans="2:3">
      <c r="B101" t="s">
        <v>73</v>
      </c>
      <c r="C101">
        <v>311</v>
      </c>
    </row>
    <row r="102" spans="2:3">
      <c r="B102" t="s">
        <v>74</v>
      </c>
      <c r="C102">
        <v>313</v>
      </c>
    </row>
    <row r="103" spans="2:3">
      <c r="B103" t="s">
        <v>161</v>
      </c>
      <c r="C103">
        <v>315</v>
      </c>
    </row>
    <row r="104" spans="2:3">
      <c r="B104" t="s">
        <v>75</v>
      </c>
      <c r="C104">
        <v>319</v>
      </c>
    </row>
    <row r="105" spans="2:3">
      <c r="B105" t="s">
        <v>76</v>
      </c>
      <c r="C105">
        <v>312</v>
      </c>
    </row>
    <row r="106" spans="2:3">
      <c r="B106" t="s">
        <v>77</v>
      </c>
      <c r="C106">
        <v>317</v>
      </c>
    </row>
    <row r="107" spans="2:3">
      <c r="B107" t="s">
        <v>162</v>
      </c>
      <c r="C107">
        <v>318</v>
      </c>
    </row>
    <row r="108" spans="2:3">
      <c r="B108" t="s">
        <v>163</v>
      </c>
      <c r="C108">
        <v>314</v>
      </c>
    </row>
    <row r="109" spans="2:3">
      <c r="B109" t="s">
        <v>164</v>
      </c>
      <c r="C109">
        <v>5140</v>
      </c>
    </row>
    <row r="110" spans="2:3">
      <c r="B110" t="s">
        <v>14</v>
      </c>
      <c r="C110">
        <v>276</v>
      </c>
    </row>
    <row r="111" spans="2:3">
      <c r="B111" t="s">
        <v>165</v>
      </c>
      <c r="C111">
        <v>276</v>
      </c>
    </row>
    <row r="112" spans="2:3">
      <c r="B112" t="s">
        <v>166</v>
      </c>
      <c r="C112">
        <v>3163</v>
      </c>
    </row>
    <row r="113" spans="2:3">
      <c r="B113" t="s">
        <v>167</v>
      </c>
      <c r="C113">
        <v>2339</v>
      </c>
    </row>
    <row r="114" spans="2:3">
      <c r="B114" t="s">
        <v>168</v>
      </c>
      <c r="C114">
        <v>281</v>
      </c>
    </row>
    <row r="115" spans="2:3">
      <c r="B115" t="s">
        <v>169</v>
      </c>
      <c r="C115">
        <v>3184</v>
      </c>
    </row>
    <row r="116" spans="2:3">
      <c r="B116" t="s">
        <v>170</v>
      </c>
      <c r="C116">
        <v>3186</v>
      </c>
    </row>
    <row r="117" spans="2:3">
      <c r="B117" t="s">
        <v>171</v>
      </c>
      <c r="C117">
        <v>5224</v>
      </c>
    </row>
    <row r="118" spans="2:3">
      <c r="B118" t="s">
        <v>172</v>
      </c>
      <c r="C118">
        <v>5144</v>
      </c>
    </row>
    <row r="119" spans="2:3">
      <c r="B119" t="s">
        <v>173</v>
      </c>
      <c r="C119">
        <v>5146</v>
      </c>
    </row>
    <row r="120" spans="2:3">
      <c r="B120" t="s">
        <v>174</v>
      </c>
      <c r="C120">
        <v>3194</v>
      </c>
    </row>
    <row r="121" spans="2:3">
      <c r="B121" t="s">
        <v>175</v>
      </c>
      <c r="C121">
        <v>5225</v>
      </c>
    </row>
    <row r="122" spans="2:3">
      <c r="B122" t="s">
        <v>176</v>
      </c>
      <c r="C122">
        <v>5226</v>
      </c>
    </row>
    <row r="123" spans="2:3">
      <c r="B123" t="s">
        <v>177</v>
      </c>
      <c r="C123">
        <v>3136</v>
      </c>
    </row>
    <row r="124" spans="2:3">
      <c r="B124" t="s">
        <v>178</v>
      </c>
      <c r="C124">
        <v>279</v>
      </c>
    </row>
    <row r="125" spans="2:3">
      <c r="B125" t="s">
        <v>78</v>
      </c>
      <c r="C125">
        <v>3120</v>
      </c>
    </row>
    <row r="126" spans="2:3">
      <c r="B126" t="s">
        <v>179</v>
      </c>
      <c r="C126">
        <v>3120</v>
      </c>
    </row>
    <row r="127" spans="2:3">
      <c r="B127" t="s">
        <v>180</v>
      </c>
      <c r="C127">
        <v>2335</v>
      </c>
    </row>
    <row r="128" spans="2:3">
      <c r="B128" t="s">
        <v>181</v>
      </c>
      <c r="C128">
        <v>5142</v>
      </c>
    </row>
    <row r="129" spans="2:3">
      <c r="B129" t="s">
        <v>182</v>
      </c>
      <c r="C129">
        <v>5141</v>
      </c>
    </row>
    <row r="130" spans="2:3">
      <c r="B130" t="s">
        <v>183</v>
      </c>
      <c r="C130">
        <v>5143</v>
      </c>
    </row>
    <row r="131" spans="2:3">
      <c r="B131" t="s">
        <v>184</v>
      </c>
      <c r="C131">
        <v>5082</v>
      </c>
    </row>
    <row r="132" spans="2:3">
      <c r="B132" t="s">
        <v>185</v>
      </c>
      <c r="C132">
        <v>3121</v>
      </c>
    </row>
    <row r="133" spans="2:3">
      <c r="B133" t="s">
        <v>186</v>
      </c>
      <c r="C133">
        <v>278</v>
      </c>
    </row>
    <row r="134" spans="2:3">
      <c r="B134" t="s">
        <v>187</v>
      </c>
      <c r="C134">
        <v>344</v>
      </c>
    </row>
    <row r="135" spans="2:3">
      <c r="B135" t="s">
        <v>188</v>
      </c>
      <c r="C135">
        <v>344</v>
      </c>
    </row>
    <row r="136" spans="2:3">
      <c r="B136" t="s">
        <v>79</v>
      </c>
      <c r="C136">
        <v>345</v>
      </c>
    </row>
    <row r="137" spans="2:3">
      <c r="B137" t="s">
        <v>189</v>
      </c>
      <c r="C137">
        <v>347</v>
      </c>
    </row>
    <row r="138" spans="2:3">
      <c r="B138" t="s">
        <v>33</v>
      </c>
      <c r="C138">
        <v>338</v>
      </c>
    </row>
    <row r="139" spans="2:3">
      <c r="B139" t="s">
        <v>190</v>
      </c>
      <c r="C139">
        <v>340</v>
      </c>
    </row>
    <row r="140" spans="2:3">
      <c r="B140" t="s">
        <v>32</v>
      </c>
      <c r="C140">
        <v>206</v>
      </c>
    </row>
    <row r="141" spans="2:3">
      <c r="B141" t="s">
        <v>191</v>
      </c>
      <c r="C141">
        <v>206</v>
      </c>
    </row>
    <row r="142" spans="2:3">
      <c r="B142" t="s">
        <v>80</v>
      </c>
      <c r="C142">
        <v>207</v>
      </c>
    </row>
    <row r="143" spans="2:3">
      <c r="B143" t="s">
        <v>81</v>
      </c>
      <c r="C143">
        <v>209</v>
      </c>
    </row>
    <row r="144" spans="2:3">
      <c r="B144" t="s">
        <v>82</v>
      </c>
      <c r="C144">
        <v>210</v>
      </c>
    </row>
    <row r="145" spans="2:3">
      <c r="B145" t="s">
        <v>192</v>
      </c>
      <c r="C145">
        <v>251</v>
      </c>
    </row>
    <row r="146" spans="2:3">
      <c r="B146" t="s">
        <v>193</v>
      </c>
      <c r="C146">
        <v>251</v>
      </c>
    </row>
    <row r="147" spans="2:3">
      <c r="B147" t="s">
        <v>194</v>
      </c>
      <c r="C147">
        <v>254</v>
      </c>
    </row>
    <row r="148" spans="2:3">
      <c r="B148" t="s">
        <v>195</v>
      </c>
      <c r="C148">
        <v>258</v>
      </c>
    </row>
    <row r="149" spans="2:3">
      <c r="B149" t="s">
        <v>196</v>
      </c>
      <c r="C149">
        <v>260</v>
      </c>
    </row>
    <row r="150" spans="2:3">
      <c r="B150" t="s">
        <v>197</v>
      </c>
      <c r="C150">
        <v>256</v>
      </c>
    </row>
    <row r="151" spans="2:3">
      <c r="B151" t="s">
        <v>198</v>
      </c>
      <c r="C151">
        <v>255</v>
      </c>
    </row>
    <row r="152" spans="2:3">
      <c r="B152" t="s">
        <v>199</v>
      </c>
      <c r="C152">
        <v>252</v>
      </c>
    </row>
    <row r="153" spans="2:3">
      <c r="B153" t="s">
        <v>17</v>
      </c>
      <c r="C153">
        <v>223</v>
      </c>
    </row>
    <row r="154" spans="2:3">
      <c r="B154" t="s">
        <v>200</v>
      </c>
      <c r="C154">
        <v>223</v>
      </c>
    </row>
    <row r="155" spans="2:3">
      <c r="B155" t="s">
        <v>83</v>
      </c>
      <c r="C155">
        <v>224</v>
      </c>
    </row>
    <row r="156" spans="2:3">
      <c r="B156" t="s">
        <v>201</v>
      </c>
      <c r="C156">
        <v>235</v>
      </c>
    </row>
    <row r="157" spans="2:3">
      <c r="B157" t="s">
        <v>84</v>
      </c>
      <c r="C157">
        <v>236</v>
      </c>
    </row>
    <row r="158" spans="2:3">
      <c r="B158" t="s">
        <v>85</v>
      </c>
      <c r="C158">
        <v>228</v>
      </c>
    </row>
    <row r="159" spans="2:3">
      <c r="B159" t="s">
        <v>86</v>
      </c>
      <c r="C159">
        <v>231</v>
      </c>
    </row>
    <row r="160" spans="2:3">
      <c r="B160" t="s">
        <v>16</v>
      </c>
      <c r="C160">
        <v>238</v>
      </c>
    </row>
    <row r="161" spans="2:3">
      <c r="B161" t="s">
        <v>202</v>
      </c>
      <c r="C161">
        <v>238</v>
      </c>
    </row>
    <row r="162" spans="2:3">
      <c r="B162" t="s">
        <v>203</v>
      </c>
      <c r="C162">
        <v>241</v>
      </c>
    </row>
    <row r="163" spans="2:3">
      <c r="B163" t="s">
        <v>204</v>
      </c>
      <c r="C163">
        <v>246</v>
      </c>
    </row>
    <row r="164" spans="2:3">
      <c r="B164" t="s">
        <v>205</v>
      </c>
      <c r="C164">
        <v>5147</v>
      </c>
    </row>
    <row r="165" spans="2:3">
      <c r="B165" t="s">
        <v>87</v>
      </c>
      <c r="C165">
        <v>239</v>
      </c>
    </row>
    <row r="166" spans="2:3">
      <c r="B166" t="s">
        <v>88</v>
      </c>
      <c r="C166">
        <v>245</v>
      </c>
    </row>
    <row r="167" spans="2:3">
      <c r="B167" t="s">
        <v>15</v>
      </c>
      <c r="C167">
        <v>182</v>
      </c>
    </row>
    <row r="168" spans="2:3">
      <c r="B168" t="s">
        <v>206</v>
      </c>
      <c r="C168">
        <v>182</v>
      </c>
    </row>
    <row r="169" spans="2:3">
      <c r="B169" t="s">
        <v>207</v>
      </c>
      <c r="C169">
        <v>188</v>
      </c>
    </row>
    <row r="170" spans="2:3">
      <c r="B170" t="s">
        <v>208</v>
      </c>
      <c r="C170">
        <v>184</v>
      </c>
    </row>
    <row r="171" spans="2:3">
      <c r="B171" t="s">
        <v>209</v>
      </c>
      <c r="C171">
        <v>186</v>
      </c>
    </row>
    <row r="172" spans="2:3">
      <c r="B172" t="s">
        <v>210</v>
      </c>
      <c r="C172">
        <v>187</v>
      </c>
    </row>
    <row r="173" spans="2:3">
      <c r="B173" t="s">
        <v>211</v>
      </c>
      <c r="C173">
        <v>185</v>
      </c>
    </row>
    <row r="174" spans="2:3">
      <c r="B174" t="s">
        <v>89</v>
      </c>
      <c r="C174">
        <v>183</v>
      </c>
    </row>
    <row r="175" spans="2:3">
      <c r="B175" t="s">
        <v>24</v>
      </c>
      <c r="C175">
        <v>321</v>
      </c>
    </row>
    <row r="176" spans="2:3">
      <c r="B176" t="s">
        <v>212</v>
      </c>
      <c r="C176">
        <v>321</v>
      </c>
    </row>
    <row r="177" spans="2:3">
      <c r="B177" t="s">
        <v>90</v>
      </c>
      <c r="C177">
        <v>325</v>
      </c>
    </row>
    <row r="178" spans="2:3">
      <c r="B178" t="s">
        <v>213</v>
      </c>
      <c r="C178">
        <v>20536</v>
      </c>
    </row>
    <row r="179" spans="2:3">
      <c r="B179" t="s">
        <v>214</v>
      </c>
      <c r="C179">
        <v>20544</v>
      </c>
    </row>
    <row r="180" spans="2:3">
      <c r="B180" t="s">
        <v>91</v>
      </c>
      <c r="C180">
        <v>322</v>
      </c>
    </row>
    <row r="181" spans="2:3">
      <c r="B181" t="s">
        <v>215</v>
      </c>
      <c r="C181">
        <v>300</v>
      </c>
    </row>
    <row r="182" spans="2:3">
      <c r="B182" t="s">
        <v>216</v>
      </c>
      <c r="C182">
        <v>301</v>
      </c>
    </row>
    <row r="183" spans="2:3">
      <c r="B183" t="s">
        <v>217</v>
      </c>
      <c r="C183">
        <v>348</v>
      </c>
    </row>
    <row r="184" spans="2:3">
      <c r="B184" t="s">
        <v>218</v>
      </c>
      <c r="C184">
        <v>5110</v>
      </c>
    </row>
    <row r="185" spans="2:3">
      <c r="B185" t="s">
        <v>219</v>
      </c>
      <c r="C185">
        <v>5110</v>
      </c>
    </row>
    <row r="186" spans="2:3">
      <c r="B186" t="s">
        <v>220</v>
      </c>
      <c r="C186">
        <v>357</v>
      </c>
    </row>
    <row r="187" spans="2:3">
      <c r="B187" t="s">
        <v>221</v>
      </c>
      <c r="C187">
        <v>358</v>
      </c>
    </row>
    <row r="188" spans="2:3">
      <c r="B188" t="s">
        <v>10</v>
      </c>
      <c r="C188">
        <v>363</v>
      </c>
    </row>
    <row r="189" spans="2:3">
      <c r="B189" t="s">
        <v>222</v>
      </c>
      <c r="C189">
        <v>363</v>
      </c>
    </row>
    <row r="190" spans="2:3">
      <c r="B190" t="s">
        <v>223</v>
      </c>
      <c r="C190">
        <v>378</v>
      </c>
    </row>
    <row r="191" spans="2:3">
      <c r="B191" t="s">
        <v>92</v>
      </c>
      <c r="C191">
        <v>32269</v>
      </c>
    </row>
    <row r="192" spans="2:3">
      <c r="B192" t="s">
        <v>93</v>
      </c>
      <c r="C192">
        <v>364</v>
      </c>
    </row>
    <row r="193" spans="2:3">
      <c r="B193" t="s">
        <v>224</v>
      </c>
      <c r="C193">
        <v>384</v>
      </c>
    </row>
    <row r="194" spans="2:3">
      <c r="B194" t="s">
        <v>94</v>
      </c>
      <c r="C194">
        <v>387</v>
      </c>
    </row>
    <row r="195" spans="2:3">
      <c r="B195" t="s">
        <v>225</v>
      </c>
      <c r="C195">
        <v>32271</v>
      </c>
    </row>
    <row r="196" spans="2:3">
      <c r="B196" t="s">
        <v>95</v>
      </c>
      <c r="C196">
        <v>390</v>
      </c>
    </row>
    <row r="197" spans="2:3">
      <c r="B197" t="s">
        <v>226</v>
      </c>
      <c r="C197">
        <v>3207</v>
      </c>
    </row>
    <row r="198" spans="2:3">
      <c r="B198" t="s">
        <v>227</v>
      </c>
      <c r="C198">
        <v>31231</v>
      </c>
    </row>
    <row r="199" spans="2:3">
      <c r="B199" t="s">
        <v>9</v>
      </c>
      <c r="C199">
        <v>456</v>
      </c>
    </row>
    <row r="200" spans="2:3">
      <c r="B200" t="s">
        <v>228</v>
      </c>
      <c r="C200">
        <v>456</v>
      </c>
    </row>
    <row r="201" spans="2:3">
      <c r="B201" t="s">
        <v>229</v>
      </c>
      <c r="C201">
        <v>469</v>
      </c>
    </row>
    <row r="202" spans="2:3">
      <c r="B202" t="s">
        <v>96</v>
      </c>
      <c r="C202">
        <v>457</v>
      </c>
    </row>
    <row r="203" spans="2:3">
      <c r="B203" t="s">
        <v>13</v>
      </c>
      <c r="C203">
        <v>449</v>
      </c>
    </row>
    <row r="204" spans="2:3">
      <c r="B204" t="s">
        <v>230</v>
      </c>
      <c r="C204">
        <v>449</v>
      </c>
    </row>
    <row r="205" spans="2:3">
      <c r="B205" t="s">
        <v>97</v>
      </c>
      <c r="C205">
        <v>450</v>
      </c>
    </row>
    <row r="206" spans="2:3">
      <c r="B206" t="s">
        <v>231</v>
      </c>
      <c r="C206">
        <v>452</v>
      </c>
    </row>
    <row r="207" spans="2:3">
      <c r="B207" t="s">
        <v>23</v>
      </c>
      <c r="C207">
        <v>501</v>
      </c>
    </row>
    <row r="208" spans="2:3">
      <c r="B208" t="s">
        <v>232</v>
      </c>
      <c r="C208">
        <v>502</v>
      </c>
    </row>
    <row r="209" spans="2:3">
      <c r="B209" t="s">
        <v>21</v>
      </c>
      <c r="C209">
        <v>399</v>
      </c>
    </row>
    <row r="210" spans="2:3">
      <c r="B210" t="s">
        <v>233</v>
      </c>
      <c r="C210">
        <v>399</v>
      </c>
    </row>
    <row r="211" spans="2:3">
      <c r="B211" t="s">
        <v>98</v>
      </c>
      <c r="C211">
        <v>421</v>
      </c>
    </row>
    <row r="212" spans="2:3">
      <c r="B212" t="s">
        <v>99</v>
      </c>
      <c r="C212">
        <v>3181</v>
      </c>
    </row>
    <row r="213" spans="2:3">
      <c r="B213" t="s">
        <v>100</v>
      </c>
      <c r="C213">
        <v>400</v>
      </c>
    </row>
    <row r="214" spans="2:3">
      <c r="B214" t="s">
        <v>101</v>
      </c>
      <c r="C214">
        <v>443</v>
      </c>
    </row>
    <row r="215" spans="2:3">
      <c r="B215" t="s">
        <v>102</v>
      </c>
      <c r="C215">
        <v>404</v>
      </c>
    </row>
    <row r="216" spans="2:3">
      <c r="B216" t="s">
        <v>234</v>
      </c>
      <c r="C216">
        <v>396</v>
      </c>
    </row>
    <row r="217" spans="2:3">
      <c r="B217" t="s">
        <v>235</v>
      </c>
      <c r="C217">
        <v>398</v>
      </c>
    </row>
    <row r="218" spans="2:3">
      <c r="B218" t="s">
        <v>27</v>
      </c>
      <c r="C218">
        <v>473</v>
      </c>
    </row>
    <row r="219" spans="2:3">
      <c r="B219" t="s">
        <v>236</v>
      </c>
      <c r="C219">
        <v>473</v>
      </c>
    </row>
    <row r="220" spans="2:3">
      <c r="B220" t="s">
        <v>237</v>
      </c>
      <c r="C220">
        <v>475</v>
      </c>
    </row>
    <row r="221" spans="2:3">
      <c r="B221" t="s">
        <v>238</v>
      </c>
      <c r="C221">
        <v>485</v>
      </c>
    </row>
    <row r="222" spans="2:3">
      <c r="B222" t="s">
        <v>103</v>
      </c>
      <c r="C222">
        <v>491</v>
      </c>
    </row>
    <row r="223" spans="2:3">
      <c r="B223" t="s">
        <v>239</v>
      </c>
      <c r="C223">
        <v>478</v>
      </c>
    </row>
    <row r="224" spans="2:3">
      <c r="B224" t="s">
        <v>104</v>
      </c>
      <c r="C224">
        <v>481</v>
      </c>
    </row>
    <row r="225" spans="2:3">
      <c r="B225" t="s">
        <v>240</v>
      </c>
      <c r="C225">
        <v>477</v>
      </c>
    </row>
    <row r="226" spans="2:3">
      <c r="B226" t="s">
        <v>241</v>
      </c>
      <c r="C226">
        <v>5111</v>
      </c>
    </row>
    <row r="227" spans="2:3">
      <c r="B227" t="s">
        <v>242</v>
      </c>
      <c r="C227">
        <v>5113</v>
      </c>
    </row>
    <row r="228" spans="2:3">
      <c r="B228" t="s">
        <v>243</v>
      </c>
      <c r="C228">
        <v>393</v>
      </c>
    </row>
    <row r="229" spans="2:3">
      <c r="B229" t="s">
        <v>244</v>
      </c>
      <c r="C229">
        <v>395</v>
      </c>
    </row>
    <row r="230" spans="2:3">
      <c r="B230" t="s">
        <v>245</v>
      </c>
      <c r="C230">
        <v>22619</v>
      </c>
    </row>
    <row r="231" spans="2:3">
      <c r="B231" t="s">
        <v>246</v>
      </c>
      <c r="C231">
        <v>497</v>
      </c>
    </row>
    <row r="232" spans="2:3">
      <c r="B232" t="s">
        <v>19</v>
      </c>
      <c r="C232">
        <v>508</v>
      </c>
    </row>
    <row r="233" spans="2:3">
      <c r="B233" t="s">
        <v>247</v>
      </c>
      <c r="C233">
        <v>510</v>
      </c>
    </row>
    <row r="234" spans="2:3">
      <c r="B234" t="s">
        <v>248</v>
      </c>
      <c r="C234">
        <v>470</v>
      </c>
    </row>
    <row r="235" spans="2:3">
      <c r="B235" t="s">
        <v>249</v>
      </c>
      <c r="C235">
        <v>31678</v>
      </c>
    </row>
    <row r="236" spans="2:3">
      <c r="B236" t="s">
        <v>250</v>
      </c>
      <c r="C236">
        <v>349</v>
      </c>
    </row>
    <row r="237" spans="2:3">
      <c r="B237" t="s">
        <v>251</v>
      </c>
      <c r="C237">
        <v>350</v>
      </c>
    </row>
    <row r="238" spans="2:3">
      <c r="B238" t="s">
        <v>252</v>
      </c>
      <c r="C238">
        <v>3155</v>
      </c>
    </row>
    <row r="239" spans="2:3">
      <c r="B239" t="s">
        <v>11</v>
      </c>
      <c r="C239">
        <v>720</v>
      </c>
    </row>
    <row r="240" spans="2:3">
      <c r="B240" t="s">
        <v>253</v>
      </c>
      <c r="C240">
        <v>2714</v>
      </c>
    </row>
    <row r="241" spans="2:3">
      <c r="B241" t="s">
        <v>254</v>
      </c>
      <c r="C241">
        <v>709</v>
      </c>
    </row>
    <row r="242" spans="2:3">
      <c r="B242" t="s">
        <v>255</v>
      </c>
      <c r="C242">
        <v>709</v>
      </c>
    </row>
    <row r="243" spans="2:3">
      <c r="B243" t="s">
        <v>256</v>
      </c>
      <c r="C243">
        <v>710</v>
      </c>
    </row>
    <row r="244" spans="2:3">
      <c r="B244" t="s">
        <v>257</v>
      </c>
      <c r="C244">
        <v>2712</v>
      </c>
    </row>
    <row r="245" spans="2:3">
      <c r="B245" t="s">
        <v>258</v>
      </c>
      <c r="C245">
        <v>712</v>
      </c>
    </row>
    <row r="246" spans="2:3">
      <c r="B246" t="s">
        <v>259</v>
      </c>
      <c r="C246">
        <v>20578</v>
      </c>
    </row>
    <row r="247" spans="2:3">
      <c r="B247" t="s">
        <v>260</v>
      </c>
      <c r="C247">
        <v>5155</v>
      </c>
    </row>
    <row r="248" spans="2:3">
      <c r="B248" t="s">
        <v>261</v>
      </c>
      <c r="C248">
        <v>713</v>
      </c>
    </row>
    <row r="249" spans="2:3">
      <c r="B249" t="s">
        <v>262</v>
      </c>
      <c r="C249">
        <v>719</v>
      </c>
    </row>
    <row r="250" spans="2:3">
      <c r="B250" t="s">
        <v>263</v>
      </c>
      <c r="C250">
        <v>714</v>
      </c>
    </row>
    <row r="251" spans="2:3">
      <c r="B251" t="s">
        <v>264</v>
      </c>
      <c r="C251">
        <v>717</v>
      </c>
    </row>
    <row r="252" spans="2:3">
      <c r="B252" t="s">
        <v>265</v>
      </c>
      <c r="C252">
        <v>716</v>
      </c>
    </row>
    <row r="253" spans="2:3">
      <c r="B253" t="s">
        <v>266</v>
      </c>
      <c r="C253">
        <v>734</v>
      </c>
    </row>
    <row r="254" spans="2:3">
      <c r="B254" t="s">
        <v>267</v>
      </c>
      <c r="C254">
        <v>735</v>
      </c>
    </row>
    <row r="255" spans="2:3">
      <c r="B255" t="s">
        <v>268</v>
      </c>
      <c r="C255">
        <v>737</v>
      </c>
    </row>
    <row r="256" spans="2:3">
      <c r="B256" t="s">
        <v>269</v>
      </c>
      <c r="C256">
        <v>739</v>
      </c>
    </row>
    <row r="257" spans="2:3">
      <c r="B257" t="s">
        <v>270</v>
      </c>
      <c r="C257">
        <v>740</v>
      </c>
    </row>
    <row r="258" spans="2:3">
      <c r="B258" t="s">
        <v>271</v>
      </c>
      <c r="C258">
        <v>722</v>
      </c>
    </row>
    <row r="259" spans="2:3">
      <c r="B259" t="s">
        <v>272</v>
      </c>
      <c r="C259">
        <v>722</v>
      </c>
    </row>
    <row r="260" spans="2:3">
      <c r="B260" t="s">
        <v>273</v>
      </c>
      <c r="C260">
        <v>2716</v>
      </c>
    </row>
    <row r="261" spans="2:3">
      <c r="B261" t="s">
        <v>274</v>
      </c>
      <c r="C261">
        <v>2715</v>
      </c>
    </row>
    <row r="262" spans="2:3">
      <c r="B262" t="s">
        <v>275</v>
      </c>
      <c r="C262">
        <v>725</v>
      </c>
    </row>
    <row r="263" spans="2:3">
      <c r="B263" t="s">
        <v>276</v>
      </c>
      <c r="C263">
        <v>725</v>
      </c>
    </row>
    <row r="264" spans="2:3">
      <c r="B264" t="s">
        <v>277</v>
      </c>
      <c r="C264">
        <v>726</v>
      </c>
    </row>
    <row r="265" spans="2:3">
      <c r="B265" t="s">
        <v>278</v>
      </c>
      <c r="C265">
        <v>2719</v>
      </c>
    </row>
    <row r="266" spans="2:3">
      <c r="B266" t="s">
        <v>279</v>
      </c>
      <c r="C266">
        <v>728</v>
      </c>
    </row>
    <row r="267" spans="2:3">
      <c r="B267" t="s">
        <v>280</v>
      </c>
      <c r="C267">
        <v>728</v>
      </c>
    </row>
    <row r="268" spans="2:3">
      <c r="B268" t="s">
        <v>281</v>
      </c>
      <c r="C268">
        <v>31759</v>
      </c>
    </row>
    <row r="269" spans="2:3">
      <c r="B269" t="s">
        <v>282</v>
      </c>
      <c r="C269">
        <v>730</v>
      </c>
    </row>
    <row r="270" spans="2:3">
      <c r="B270" t="s">
        <v>283</v>
      </c>
      <c r="C270">
        <v>2725</v>
      </c>
    </row>
    <row r="271" spans="2:3">
      <c r="B271" t="s">
        <v>284</v>
      </c>
      <c r="C271">
        <v>741</v>
      </c>
    </row>
    <row r="272" spans="2:3">
      <c r="B272" t="s">
        <v>285</v>
      </c>
      <c r="C272">
        <v>742</v>
      </c>
    </row>
    <row r="273" spans="2:3">
      <c r="B273" t="s">
        <v>286</v>
      </c>
      <c r="C273">
        <v>732</v>
      </c>
    </row>
    <row r="274" spans="2:3">
      <c r="B274" t="s">
        <v>287</v>
      </c>
      <c r="C274">
        <v>2726</v>
      </c>
    </row>
    <row r="275" spans="2:3">
      <c r="B275" t="s">
        <v>288</v>
      </c>
      <c r="C275">
        <v>743</v>
      </c>
    </row>
    <row r="276" spans="2:3">
      <c r="B276" t="s">
        <v>289</v>
      </c>
      <c r="C276">
        <v>743</v>
      </c>
    </row>
    <row r="277" spans="2:3">
      <c r="B277" t="s">
        <v>290</v>
      </c>
      <c r="C277">
        <v>744</v>
      </c>
    </row>
    <row r="278" spans="2:3">
      <c r="B278" t="s">
        <v>291</v>
      </c>
      <c r="C278">
        <v>745</v>
      </c>
    </row>
    <row r="279" spans="2:3">
      <c r="B279" t="s">
        <v>292</v>
      </c>
      <c r="C279">
        <v>511</v>
      </c>
    </row>
    <row r="280" spans="2:3">
      <c r="B280" t="s">
        <v>293</v>
      </c>
      <c r="C280">
        <v>642</v>
      </c>
    </row>
    <row r="281" spans="2:3">
      <c r="B281" t="s">
        <v>294</v>
      </c>
      <c r="C281">
        <v>642</v>
      </c>
    </row>
    <row r="282" spans="2:3">
      <c r="B282" t="s">
        <v>295</v>
      </c>
      <c r="C282">
        <v>644</v>
      </c>
    </row>
    <row r="283" spans="2:3">
      <c r="B283" t="s">
        <v>296</v>
      </c>
      <c r="C283">
        <v>645</v>
      </c>
    </row>
    <row r="284" spans="2:3">
      <c r="B284" t="s">
        <v>297</v>
      </c>
      <c r="C284">
        <v>646</v>
      </c>
    </row>
    <row r="285" spans="2:3">
      <c r="B285" t="s">
        <v>298</v>
      </c>
      <c r="C285">
        <v>647</v>
      </c>
    </row>
    <row r="286" spans="2:3">
      <c r="B286" t="s">
        <v>299</v>
      </c>
      <c r="C286">
        <v>647</v>
      </c>
    </row>
    <row r="287" spans="2:3">
      <c r="B287" t="s">
        <v>300</v>
      </c>
      <c r="C287">
        <v>4192</v>
      </c>
    </row>
    <row r="288" spans="2:3">
      <c r="B288" t="s">
        <v>301</v>
      </c>
      <c r="C288">
        <v>610</v>
      </c>
    </row>
    <row r="289" spans="2:3">
      <c r="B289" t="s">
        <v>302</v>
      </c>
      <c r="C289">
        <v>610</v>
      </c>
    </row>
    <row r="290" spans="2:3">
      <c r="B290" t="s">
        <v>303</v>
      </c>
      <c r="C290">
        <v>31734</v>
      </c>
    </row>
    <row r="291" spans="2:3">
      <c r="B291" t="s">
        <v>304</v>
      </c>
      <c r="C291">
        <v>613</v>
      </c>
    </row>
    <row r="292" spans="2:3">
      <c r="B292" t="s">
        <v>305</v>
      </c>
      <c r="C292">
        <v>527</v>
      </c>
    </row>
    <row r="293" spans="2:3">
      <c r="B293" t="s">
        <v>306</v>
      </c>
      <c r="C293">
        <v>527</v>
      </c>
    </row>
    <row r="294" spans="2:3">
      <c r="B294" t="s">
        <v>307</v>
      </c>
      <c r="C294">
        <v>2393</v>
      </c>
    </row>
    <row r="295" spans="2:3">
      <c r="B295" t="s">
        <v>308</v>
      </c>
      <c r="C295">
        <v>532</v>
      </c>
    </row>
    <row r="296" spans="2:3">
      <c r="B296" t="s">
        <v>309</v>
      </c>
      <c r="C296">
        <v>535</v>
      </c>
    </row>
    <row r="297" spans="2:3">
      <c r="B297" t="s">
        <v>310</v>
      </c>
      <c r="C297">
        <v>549</v>
      </c>
    </row>
    <row r="298" spans="2:3">
      <c r="B298" t="s">
        <v>311</v>
      </c>
      <c r="C298">
        <v>542</v>
      </c>
    </row>
    <row r="299" spans="2:3">
      <c r="B299" t="s">
        <v>312</v>
      </c>
      <c r="C299">
        <v>2432</v>
      </c>
    </row>
    <row r="300" spans="2:3">
      <c r="B300" t="s">
        <v>313</v>
      </c>
      <c r="C300">
        <v>537</v>
      </c>
    </row>
    <row r="301" spans="2:3">
      <c r="B301" t="s">
        <v>314</v>
      </c>
      <c r="C301">
        <v>529</v>
      </c>
    </row>
    <row r="302" spans="2:3">
      <c r="B302" t="s">
        <v>315</v>
      </c>
      <c r="C302">
        <v>536</v>
      </c>
    </row>
    <row r="303" spans="2:3">
      <c r="B303" t="s">
        <v>316</v>
      </c>
      <c r="C303">
        <v>528</v>
      </c>
    </row>
    <row r="304" spans="2:3">
      <c r="B304" t="s">
        <v>317</v>
      </c>
      <c r="C304">
        <v>2481</v>
      </c>
    </row>
    <row r="305" spans="2:3">
      <c r="B305" t="s">
        <v>318</v>
      </c>
      <c r="C305">
        <v>543</v>
      </c>
    </row>
    <row r="306" spans="2:3">
      <c r="B306" t="s">
        <v>319</v>
      </c>
      <c r="C306">
        <v>20731</v>
      </c>
    </row>
    <row r="307" spans="2:3">
      <c r="B307" t="s">
        <v>320</v>
      </c>
      <c r="C307">
        <v>552</v>
      </c>
    </row>
    <row r="308" spans="2:3">
      <c r="B308" t="s">
        <v>321</v>
      </c>
      <c r="C308">
        <v>538</v>
      </c>
    </row>
    <row r="309" spans="2:3">
      <c r="B309" t="s">
        <v>322</v>
      </c>
      <c r="C309">
        <v>546</v>
      </c>
    </row>
    <row r="310" spans="2:3">
      <c r="B310" t="s">
        <v>323</v>
      </c>
      <c r="C310">
        <v>539</v>
      </c>
    </row>
    <row r="311" spans="2:3">
      <c r="B311" t="s">
        <v>324</v>
      </c>
      <c r="C311">
        <v>20546</v>
      </c>
    </row>
    <row r="312" spans="2:3">
      <c r="B312" t="s">
        <v>325</v>
      </c>
      <c r="C312">
        <v>548</v>
      </c>
    </row>
    <row r="313" spans="2:3">
      <c r="B313" t="s">
        <v>326</v>
      </c>
      <c r="C313">
        <v>550</v>
      </c>
    </row>
    <row r="314" spans="2:3">
      <c r="B314" t="s">
        <v>327</v>
      </c>
      <c r="C314">
        <v>531</v>
      </c>
    </row>
    <row r="315" spans="2:3">
      <c r="B315" t="s">
        <v>328</v>
      </c>
      <c r="C315">
        <v>2394</v>
      </c>
    </row>
    <row r="316" spans="2:3">
      <c r="B316" t="s">
        <v>329</v>
      </c>
      <c r="C316">
        <v>553</v>
      </c>
    </row>
    <row r="317" spans="2:3">
      <c r="B317" t="s">
        <v>330</v>
      </c>
      <c r="C317">
        <v>5195</v>
      </c>
    </row>
    <row r="318" spans="2:3">
      <c r="B318" t="s">
        <v>331</v>
      </c>
      <c r="C318">
        <v>554</v>
      </c>
    </row>
    <row r="319" spans="2:3">
      <c r="B319" t="s">
        <v>332</v>
      </c>
      <c r="C319">
        <v>2395</v>
      </c>
    </row>
    <row r="320" spans="2:3">
      <c r="B320" t="s">
        <v>333</v>
      </c>
      <c r="C320">
        <v>555</v>
      </c>
    </row>
    <row r="321" spans="2:3">
      <c r="B321" t="s">
        <v>334</v>
      </c>
      <c r="C321">
        <v>562</v>
      </c>
    </row>
    <row r="322" spans="2:3">
      <c r="B322" t="s">
        <v>335</v>
      </c>
      <c r="C322">
        <v>560</v>
      </c>
    </row>
    <row r="323" spans="2:3">
      <c r="B323" t="s">
        <v>336</v>
      </c>
      <c r="C323">
        <v>3192</v>
      </c>
    </row>
    <row r="324" spans="2:3">
      <c r="B324" t="s">
        <v>337</v>
      </c>
      <c r="C324">
        <v>557</v>
      </c>
    </row>
    <row r="325" spans="2:3">
      <c r="B325" t="s">
        <v>338</v>
      </c>
      <c r="C325">
        <v>561</v>
      </c>
    </row>
    <row r="326" spans="2:3">
      <c r="B326" t="s">
        <v>339</v>
      </c>
      <c r="C326">
        <v>2396</v>
      </c>
    </row>
    <row r="327" spans="2:3">
      <c r="B327" t="s">
        <v>340</v>
      </c>
      <c r="C327">
        <v>20363</v>
      </c>
    </row>
    <row r="328" spans="2:3">
      <c r="B328" t="s">
        <v>341</v>
      </c>
      <c r="C328">
        <v>567</v>
      </c>
    </row>
    <row r="329" spans="2:3">
      <c r="B329" t="s">
        <v>342</v>
      </c>
      <c r="C329">
        <v>570</v>
      </c>
    </row>
    <row r="330" spans="2:3">
      <c r="B330" t="s">
        <v>343</v>
      </c>
      <c r="C330">
        <v>568</v>
      </c>
    </row>
    <row r="331" spans="2:3">
      <c r="B331" t="s">
        <v>344</v>
      </c>
      <c r="C331">
        <v>566</v>
      </c>
    </row>
    <row r="332" spans="2:3">
      <c r="B332" t="s">
        <v>345</v>
      </c>
      <c r="C332">
        <v>565</v>
      </c>
    </row>
    <row r="333" spans="2:3">
      <c r="B333" t="s">
        <v>8</v>
      </c>
      <c r="C333">
        <v>614</v>
      </c>
    </row>
    <row r="334" spans="2:3">
      <c r="B334" t="s">
        <v>346</v>
      </c>
      <c r="C334">
        <v>614</v>
      </c>
    </row>
    <row r="335" spans="2:3">
      <c r="B335" t="s">
        <v>347</v>
      </c>
      <c r="C335">
        <v>621</v>
      </c>
    </row>
    <row r="336" spans="2:3">
      <c r="B336" t="s">
        <v>348</v>
      </c>
      <c r="C336">
        <v>618</v>
      </c>
    </row>
    <row r="337" spans="2:3">
      <c r="B337" t="s">
        <v>349</v>
      </c>
      <c r="C337">
        <v>619</v>
      </c>
    </row>
    <row r="338" spans="2:3">
      <c r="B338" t="s">
        <v>350</v>
      </c>
      <c r="C338">
        <v>623</v>
      </c>
    </row>
    <row r="339" spans="2:3">
      <c r="B339" t="s">
        <v>351</v>
      </c>
      <c r="C339">
        <v>627</v>
      </c>
    </row>
    <row r="340" spans="2:3">
      <c r="B340" t="s">
        <v>352</v>
      </c>
      <c r="C340">
        <v>624</v>
      </c>
    </row>
    <row r="341" spans="2:3">
      <c r="B341" t="s">
        <v>353</v>
      </c>
      <c r="C341">
        <v>622</v>
      </c>
    </row>
    <row r="342" spans="2:3">
      <c r="B342" t="s">
        <v>354</v>
      </c>
      <c r="C342">
        <v>616</v>
      </c>
    </row>
    <row r="343" spans="2:3">
      <c r="B343" t="s">
        <v>355</v>
      </c>
      <c r="C343">
        <v>625</v>
      </c>
    </row>
    <row r="344" spans="2:3">
      <c r="B344" t="s">
        <v>356</v>
      </c>
      <c r="C344">
        <v>617</v>
      </c>
    </row>
    <row r="345" spans="2:3">
      <c r="B345" t="s">
        <v>357</v>
      </c>
      <c r="C345">
        <v>631</v>
      </c>
    </row>
    <row r="346" spans="2:3">
      <c r="B346" t="s">
        <v>358</v>
      </c>
      <c r="C346">
        <v>633</v>
      </c>
    </row>
    <row r="347" spans="2:3">
      <c r="B347" t="s">
        <v>359</v>
      </c>
      <c r="C347">
        <v>512</v>
      </c>
    </row>
    <row r="348" spans="2:3">
      <c r="B348" t="s">
        <v>360</v>
      </c>
      <c r="C348">
        <v>512</v>
      </c>
    </row>
    <row r="349" spans="2:3">
      <c r="B349" t="s">
        <v>361</v>
      </c>
      <c r="C349">
        <v>513</v>
      </c>
    </row>
    <row r="350" spans="2:3">
      <c r="B350" t="s">
        <v>362</v>
      </c>
      <c r="C350">
        <v>514</v>
      </c>
    </row>
    <row r="351" spans="2:3">
      <c r="B351" t="s">
        <v>363</v>
      </c>
      <c r="C351">
        <v>516</v>
      </c>
    </row>
    <row r="352" spans="2:3">
      <c r="B352" t="s">
        <v>364</v>
      </c>
      <c r="C352">
        <v>517</v>
      </c>
    </row>
    <row r="353" spans="2:3">
      <c r="B353" t="s">
        <v>365</v>
      </c>
      <c r="C353">
        <v>517</v>
      </c>
    </row>
    <row r="354" spans="2:3">
      <c r="B354" t="s">
        <v>366</v>
      </c>
      <c r="C354">
        <v>521</v>
      </c>
    </row>
    <row r="355" spans="2:3">
      <c r="B355" t="s">
        <v>367</v>
      </c>
      <c r="C355">
        <v>518</v>
      </c>
    </row>
    <row r="356" spans="2:3">
      <c r="B356" t="s">
        <v>368</v>
      </c>
      <c r="C356">
        <v>519</v>
      </c>
    </row>
    <row r="357" spans="2:3">
      <c r="B357" t="s">
        <v>369</v>
      </c>
      <c r="C357">
        <v>634</v>
      </c>
    </row>
    <row r="358" spans="2:3">
      <c r="B358" t="s">
        <v>370</v>
      </c>
      <c r="C358">
        <v>634</v>
      </c>
    </row>
    <row r="359" spans="2:3">
      <c r="B359" t="s">
        <v>371</v>
      </c>
      <c r="C359">
        <v>636</v>
      </c>
    </row>
    <row r="360" spans="2:3">
      <c r="B360" t="s">
        <v>372</v>
      </c>
      <c r="C360">
        <v>637</v>
      </c>
    </row>
    <row r="361" spans="2:3">
      <c r="B361" t="s">
        <v>373</v>
      </c>
      <c r="C361">
        <v>635</v>
      </c>
    </row>
    <row r="362" spans="2:3">
      <c r="B362" t="s">
        <v>374</v>
      </c>
      <c r="C362">
        <v>640</v>
      </c>
    </row>
    <row r="363" spans="2:3">
      <c r="B363" t="s">
        <v>375</v>
      </c>
      <c r="C363">
        <v>641</v>
      </c>
    </row>
    <row r="364" spans="2:3">
      <c r="B364" t="s">
        <v>376</v>
      </c>
      <c r="C364">
        <v>603</v>
      </c>
    </row>
    <row r="365" spans="2:3">
      <c r="B365" t="s">
        <v>377</v>
      </c>
      <c r="C365">
        <v>604</v>
      </c>
    </row>
    <row r="366" spans="2:3">
      <c r="B366" t="s">
        <v>378</v>
      </c>
      <c r="C366">
        <v>607</v>
      </c>
    </row>
    <row r="367" spans="2:3">
      <c r="B367" t="s">
        <v>379</v>
      </c>
      <c r="C367">
        <v>607</v>
      </c>
    </row>
    <row r="368" spans="2:3">
      <c r="B368" t="s">
        <v>380</v>
      </c>
      <c r="C368">
        <v>599</v>
      </c>
    </row>
    <row r="369" spans="2:3">
      <c r="B369" t="s">
        <v>381</v>
      </c>
      <c r="C369">
        <v>608</v>
      </c>
    </row>
    <row r="370" spans="2:3">
      <c r="B370" t="s">
        <v>382</v>
      </c>
      <c r="C370">
        <v>609</v>
      </c>
    </row>
    <row r="371" spans="2:3">
      <c r="B371" t="s">
        <v>383</v>
      </c>
      <c r="C371">
        <v>605</v>
      </c>
    </row>
    <row r="372" spans="2:3">
      <c r="B372" t="s">
        <v>384</v>
      </c>
      <c r="C372">
        <v>606</v>
      </c>
    </row>
    <row r="373" spans="2:3">
      <c r="B373" t="s">
        <v>385</v>
      </c>
      <c r="C373">
        <v>571</v>
      </c>
    </row>
    <row r="374" spans="2:3">
      <c r="B374" t="s">
        <v>386</v>
      </c>
      <c r="C374">
        <v>571</v>
      </c>
    </row>
    <row r="375" spans="2:3">
      <c r="B375" t="s">
        <v>387</v>
      </c>
      <c r="C375">
        <v>2517</v>
      </c>
    </row>
    <row r="376" spans="2:3">
      <c r="B376" t="s">
        <v>388</v>
      </c>
      <c r="C376">
        <v>576</v>
      </c>
    </row>
    <row r="377" spans="2:3">
      <c r="B377" t="s">
        <v>389</v>
      </c>
      <c r="C377">
        <v>580</v>
      </c>
    </row>
    <row r="378" spans="2:3">
      <c r="B378" t="s">
        <v>390</v>
      </c>
      <c r="C378">
        <v>595</v>
      </c>
    </row>
    <row r="379" spans="2:3">
      <c r="B379" t="s">
        <v>391</v>
      </c>
      <c r="C379">
        <v>587</v>
      </c>
    </row>
    <row r="380" spans="2:3">
      <c r="B380" t="s">
        <v>392</v>
      </c>
      <c r="C380">
        <v>573</v>
      </c>
    </row>
    <row r="381" spans="2:3">
      <c r="B381" t="s">
        <v>393</v>
      </c>
      <c r="C381">
        <v>585</v>
      </c>
    </row>
    <row r="382" spans="2:3">
      <c r="B382" t="s">
        <v>394</v>
      </c>
      <c r="C382">
        <v>583</v>
      </c>
    </row>
    <row r="383" spans="2:3">
      <c r="B383" t="s">
        <v>395</v>
      </c>
      <c r="C383">
        <v>582</v>
      </c>
    </row>
    <row r="384" spans="2:3">
      <c r="B384" t="s">
        <v>396</v>
      </c>
      <c r="C384">
        <v>589</v>
      </c>
    </row>
    <row r="385" spans="2:3">
      <c r="B385" t="s">
        <v>397</v>
      </c>
      <c r="C385">
        <v>592</v>
      </c>
    </row>
    <row r="386" spans="2:3">
      <c r="B386" t="s">
        <v>398</v>
      </c>
      <c r="C386">
        <v>588</v>
      </c>
    </row>
    <row r="387" spans="2:3">
      <c r="B387" t="s">
        <v>399</v>
      </c>
      <c r="C387">
        <v>581</v>
      </c>
    </row>
    <row r="388" spans="2:3">
      <c r="B388" t="s">
        <v>400</v>
      </c>
      <c r="C388">
        <v>578</v>
      </c>
    </row>
    <row r="389" spans="2:3">
      <c r="B389" t="s">
        <v>401</v>
      </c>
      <c r="C389">
        <v>579</v>
      </c>
    </row>
    <row r="390" spans="2:3">
      <c r="B390" t="s">
        <v>402</v>
      </c>
      <c r="C390">
        <v>5194</v>
      </c>
    </row>
    <row r="391" spans="2:3">
      <c r="B391" t="s">
        <v>403</v>
      </c>
      <c r="C391">
        <v>597</v>
      </c>
    </row>
    <row r="392" spans="2:3">
      <c r="B392" t="s">
        <v>404</v>
      </c>
      <c r="C392">
        <v>628</v>
      </c>
    </row>
    <row r="393" spans="2:3">
      <c r="B393" t="s">
        <v>405</v>
      </c>
      <c r="C393">
        <v>630</v>
      </c>
    </row>
    <row r="394" spans="2:3">
      <c r="B394" t="s">
        <v>406</v>
      </c>
      <c r="C394">
        <v>522</v>
      </c>
    </row>
    <row r="395" spans="2:3">
      <c r="B395" t="s">
        <v>407</v>
      </c>
      <c r="C395">
        <v>523</v>
      </c>
    </row>
    <row r="396" spans="2:3">
      <c r="B396" t="s">
        <v>408</v>
      </c>
      <c r="C396">
        <v>598</v>
      </c>
    </row>
    <row r="397" spans="2:3">
      <c r="B397" t="s">
        <v>409</v>
      </c>
      <c r="C397">
        <v>525</v>
      </c>
    </row>
    <row r="398" spans="2:3">
      <c r="B398" t="s">
        <v>410</v>
      </c>
      <c r="C398">
        <v>526</v>
      </c>
    </row>
    <row r="399" spans="2:3">
      <c r="B399" t="s">
        <v>411</v>
      </c>
      <c r="C399">
        <v>600</v>
      </c>
    </row>
    <row r="400" spans="2:3">
      <c r="B400" t="s">
        <v>412</v>
      </c>
      <c r="C400">
        <v>602</v>
      </c>
    </row>
    <row r="401" spans="2:3">
      <c r="B401" t="s">
        <v>413</v>
      </c>
      <c r="C401">
        <v>746</v>
      </c>
    </row>
    <row r="402" spans="2:3">
      <c r="B402" t="s">
        <v>414</v>
      </c>
      <c r="C402">
        <v>847</v>
      </c>
    </row>
    <row r="403" spans="2:3">
      <c r="B403" t="s">
        <v>415</v>
      </c>
      <c r="C403">
        <v>838</v>
      </c>
    </row>
    <row r="404" spans="2:3">
      <c r="B404" t="s">
        <v>416</v>
      </c>
      <c r="C404">
        <v>747</v>
      </c>
    </row>
    <row r="405" spans="2:3">
      <c r="B405" t="s">
        <v>417</v>
      </c>
      <c r="C405">
        <v>747</v>
      </c>
    </row>
    <row r="406" spans="2:3">
      <c r="B406" t="s">
        <v>418</v>
      </c>
      <c r="C406">
        <v>749</v>
      </c>
    </row>
    <row r="407" spans="2:3">
      <c r="B407" t="s">
        <v>419</v>
      </c>
      <c r="C407">
        <v>752</v>
      </c>
    </row>
    <row r="408" spans="2:3">
      <c r="B408" t="s">
        <v>420</v>
      </c>
      <c r="C408">
        <v>751</v>
      </c>
    </row>
    <row r="409" spans="2:3">
      <c r="B409" t="s">
        <v>421</v>
      </c>
      <c r="C409">
        <v>819</v>
      </c>
    </row>
    <row r="410" spans="2:3">
      <c r="B410" t="s">
        <v>422</v>
      </c>
      <c r="C410">
        <v>791</v>
      </c>
    </row>
    <row r="411" spans="2:3">
      <c r="B411" t="s">
        <v>423</v>
      </c>
      <c r="C411">
        <v>791</v>
      </c>
    </row>
    <row r="412" spans="2:3">
      <c r="B412" t="s">
        <v>424</v>
      </c>
      <c r="C412">
        <v>792</v>
      </c>
    </row>
    <row r="413" spans="2:3">
      <c r="B413" t="s">
        <v>425</v>
      </c>
      <c r="C413">
        <v>2772</v>
      </c>
    </row>
    <row r="414" spans="2:3">
      <c r="B414" t="s">
        <v>5</v>
      </c>
      <c r="C414">
        <v>807</v>
      </c>
    </row>
    <row r="415" spans="2:3">
      <c r="B415" t="s">
        <v>426</v>
      </c>
      <c r="C415">
        <v>796</v>
      </c>
    </row>
    <row r="416" spans="2:3">
      <c r="B416" t="s">
        <v>427</v>
      </c>
      <c r="C416">
        <v>755</v>
      </c>
    </row>
    <row r="417" spans="2:3">
      <c r="B417" t="s">
        <v>428</v>
      </c>
      <c r="C417">
        <v>755</v>
      </c>
    </row>
    <row r="418" spans="2:3">
      <c r="B418" t="s">
        <v>429</v>
      </c>
      <c r="C418">
        <v>2757</v>
      </c>
    </row>
    <row r="419" spans="2:3">
      <c r="B419" t="s">
        <v>430</v>
      </c>
      <c r="C419">
        <v>756</v>
      </c>
    </row>
    <row r="420" spans="2:3">
      <c r="B420" t="s">
        <v>431</v>
      </c>
      <c r="C420">
        <v>793</v>
      </c>
    </row>
    <row r="421" spans="2:3">
      <c r="B421" t="s">
        <v>432</v>
      </c>
      <c r="C421">
        <v>793</v>
      </c>
    </row>
    <row r="422" spans="2:3">
      <c r="B422" t="s">
        <v>433</v>
      </c>
      <c r="C422">
        <v>794</v>
      </c>
    </row>
    <row r="423" spans="2:3">
      <c r="B423" t="s">
        <v>434</v>
      </c>
      <c r="C423">
        <v>795</v>
      </c>
    </row>
    <row r="424" spans="2:3">
      <c r="B424" t="s">
        <v>435</v>
      </c>
      <c r="C424">
        <v>836</v>
      </c>
    </row>
    <row r="425" spans="2:3">
      <c r="B425" t="s">
        <v>436</v>
      </c>
      <c r="C425">
        <v>831</v>
      </c>
    </row>
    <row r="426" spans="2:3">
      <c r="B426" t="s">
        <v>437</v>
      </c>
      <c r="C426">
        <v>844</v>
      </c>
    </row>
    <row r="427" spans="2:3">
      <c r="B427" t="s">
        <v>438</v>
      </c>
      <c r="C427">
        <v>757</v>
      </c>
    </row>
    <row r="428" spans="2:3">
      <c r="B428" t="s">
        <v>439</v>
      </c>
      <c r="C428">
        <v>757</v>
      </c>
    </row>
    <row r="429" spans="2:3">
      <c r="B429" t="s">
        <v>440</v>
      </c>
      <c r="C429">
        <v>760</v>
      </c>
    </row>
    <row r="430" spans="2:3">
      <c r="B430" t="s">
        <v>441</v>
      </c>
      <c r="C430">
        <v>759</v>
      </c>
    </row>
    <row r="431" spans="2:3">
      <c r="B431" t="s">
        <v>442</v>
      </c>
      <c r="C431">
        <v>765</v>
      </c>
    </row>
    <row r="432" spans="2:3">
      <c r="B432" t="s">
        <v>443</v>
      </c>
      <c r="C432">
        <v>773</v>
      </c>
    </row>
    <row r="433" spans="2:3">
      <c r="B433" t="s">
        <v>444</v>
      </c>
      <c r="C433">
        <v>771</v>
      </c>
    </row>
    <row r="434" spans="2:3">
      <c r="B434" t="s">
        <v>445</v>
      </c>
      <c r="C434">
        <v>5162</v>
      </c>
    </row>
    <row r="435" spans="2:3">
      <c r="B435" t="s">
        <v>446</v>
      </c>
      <c r="C435">
        <v>783</v>
      </c>
    </row>
    <row r="436" spans="2:3">
      <c r="B436" t="s">
        <v>447</v>
      </c>
      <c r="C436">
        <v>789</v>
      </c>
    </row>
    <row r="437" spans="2:3">
      <c r="B437" t="s">
        <v>448</v>
      </c>
      <c r="C437">
        <v>790</v>
      </c>
    </row>
    <row r="438" spans="2:3">
      <c r="B438" t="s">
        <v>449</v>
      </c>
      <c r="C438">
        <v>841</v>
      </c>
    </row>
    <row r="439" spans="2:3">
      <c r="B439" t="s">
        <v>450</v>
      </c>
      <c r="C439">
        <v>846</v>
      </c>
    </row>
    <row r="440" spans="2:3">
      <c r="B440" t="s">
        <v>451</v>
      </c>
      <c r="C440">
        <v>845</v>
      </c>
    </row>
    <row r="441" spans="2:3">
      <c r="B441" t="s">
        <v>452</v>
      </c>
      <c r="C441">
        <v>801</v>
      </c>
    </row>
    <row r="442" spans="2:3">
      <c r="B442" t="s">
        <v>453</v>
      </c>
      <c r="C442">
        <v>824</v>
      </c>
    </row>
    <row r="443" spans="2:3">
      <c r="B443" t="s">
        <v>454</v>
      </c>
      <c r="C443">
        <v>843</v>
      </c>
    </row>
    <row r="444" spans="2:3">
      <c r="B444" t="s">
        <v>455</v>
      </c>
      <c r="C444">
        <v>837</v>
      </c>
    </row>
    <row r="445" spans="2:3">
      <c r="B445" t="s">
        <v>456</v>
      </c>
      <c r="C445">
        <v>823</v>
      </c>
    </row>
    <row r="446" spans="2:3">
      <c r="B446" t="s">
        <v>457</v>
      </c>
      <c r="C446">
        <v>753</v>
      </c>
    </row>
    <row r="447" spans="2:3">
      <c r="B447" t="s">
        <v>458</v>
      </c>
      <c r="C447">
        <v>648</v>
      </c>
    </row>
    <row r="448" spans="2:3">
      <c r="B448" t="s">
        <v>459</v>
      </c>
      <c r="C448">
        <v>669</v>
      </c>
    </row>
    <row r="449" spans="2:3">
      <c r="B449" t="s">
        <v>460</v>
      </c>
      <c r="C449">
        <v>669</v>
      </c>
    </row>
    <row r="450" spans="2:3">
      <c r="B450" t="s">
        <v>461</v>
      </c>
      <c r="C450">
        <v>674</v>
      </c>
    </row>
    <row r="451" spans="2:3">
      <c r="B451" t="s">
        <v>462</v>
      </c>
      <c r="C451">
        <v>5163</v>
      </c>
    </row>
    <row r="452" spans="2:3">
      <c r="B452" t="s">
        <v>463</v>
      </c>
      <c r="C452">
        <v>675</v>
      </c>
    </row>
    <row r="453" spans="2:3">
      <c r="B453" t="s">
        <v>464</v>
      </c>
      <c r="C453">
        <v>671</v>
      </c>
    </row>
    <row r="454" spans="2:3">
      <c r="B454" t="s">
        <v>465</v>
      </c>
      <c r="C454">
        <v>673</v>
      </c>
    </row>
    <row r="455" spans="2:3">
      <c r="B455" t="s">
        <v>466</v>
      </c>
      <c r="C455">
        <v>677</v>
      </c>
    </row>
    <row r="456" spans="2:3">
      <c r="B456" t="s">
        <v>467</v>
      </c>
      <c r="C456">
        <v>649</v>
      </c>
    </row>
    <row r="457" spans="2:3">
      <c r="B457" t="s">
        <v>468</v>
      </c>
      <c r="C457">
        <v>650</v>
      </c>
    </row>
    <row r="458" spans="2:3">
      <c r="B458" t="s">
        <v>469</v>
      </c>
      <c r="C458">
        <v>658</v>
      </c>
    </row>
    <row r="459" spans="2:3">
      <c r="B459" t="s">
        <v>470</v>
      </c>
      <c r="C459">
        <v>658</v>
      </c>
    </row>
    <row r="460" spans="2:3">
      <c r="B460" t="s">
        <v>471</v>
      </c>
      <c r="C460">
        <v>668</v>
      </c>
    </row>
    <row r="461" spans="2:3">
      <c r="B461" t="s">
        <v>472</v>
      </c>
      <c r="C461">
        <v>663</v>
      </c>
    </row>
    <row r="462" spans="2:3">
      <c r="B462" t="s">
        <v>473</v>
      </c>
      <c r="C462">
        <v>665</v>
      </c>
    </row>
    <row r="463" spans="2:3">
      <c r="B463" t="s">
        <v>474</v>
      </c>
      <c r="C463">
        <v>661</v>
      </c>
    </row>
    <row r="464" spans="2:3">
      <c r="B464" t="s">
        <v>475</v>
      </c>
      <c r="C464">
        <v>666</v>
      </c>
    </row>
    <row r="465" spans="2:3">
      <c r="B465" t="s">
        <v>476</v>
      </c>
      <c r="C465">
        <v>3157</v>
      </c>
    </row>
    <row r="466" spans="2:3">
      <c r="B466" t="s">
        <v>477</v>
      </c>
      <c r="C466">
        <v>660</v>
      </c>
    </row>
    <row r="467" spans="2:3">
      <c r="B467" t="s">
        <v>478</v>
      </c>
      <c r="C467">
        <v>686</v>
      </c>
    </row>
    <row r="468" spans="2:3">
      <c r="B468" t="s">
        <v>479</v>
      </c>
      <c r="C468">
        <v>687</v>
      </c>
    </row>
    <row r="469" spans="2:3">
      <c r="B469" t="s">
        <v>480</v>
      </c>
      <c r="C469">
        <v>690</v>
      </c>
    </row>
    <row r="470" spans="2:3">
      <c r="B470" t="s">
        <v>481</v>
      </c>
      <c r="C470">
        <v>690</v>
      </c>
    </row>
    <row r="471" spans="2:3">
      <c r="B471" t="s">
        <v>482</v>
      </c>
      <c r="C471">
        <v>2658</v>
      </c>
    </row>
    <row r="472" spans="2:3">
      <c r="B472" t="s">
        <v>483</v>
      </c>
      <c r="C472">
        <v>2656</v>
      </c>
    </row>
    <row r="473" spans="2:3">
      <c r="B473" t="s">
        <v>484</v>
      </c>
      <c r="C473">
        <v>692</v>
      </c>
    </row>
    <row r="474" spans="2:3">
      <c r="B474" t="s">
        <v>485</v>
      </c>
      <c r="C474">
        <v>693</v>
      </c>
    </row>
    <row r="475" spans="2:3">
      <c r="B475" t="s">
        <v>486</v>
      </c>
      <c r="C475">
        <v>678</v>
      </c>
    </row>
    <row r="476" spans="2:3">
      <c r="B476" t="s">
        <v>487</v>
      </c>
      <c r="C476">
        <v>678</v>
      </c>
    </row>
    <row r="477" spans="2:3">
      <c r="B477" t="s">
        <v>488</v>
      </c>
      <c r="C477">
        <v>679</v>
      </c>
    </row>
    <row r="478" spans="2:3">
      <c r="B478" t="s">
        <v>489</v>
      </c>
      <c r="C478">
        <v>682</v>
      </c>
    </row>
    <row r="479" spans="2:3">
      <c r="B479" t="s">
        <v>490</v>
      </c>
      <c r="C479">
        <v>2646</v>
      </c>
    </row>
    <row r="480" spans="2:3">
      <c r="B480" t="s">
        <v>491</v>
      </c>
      <c r="C480">
        <v>684</v>
      </c>
    </row>
    <row r="481" spans="2:3">
      <c r="B481" t="s">
        <v>492</v>
      </c>
      <c r="C481">
        <v>678</v>
      </c>
    </row>
    <row r="482" spans="2:3">
      <c r="B482" t="s">
        <v>493</v>
      </c>
      <c r="C482">
        <v>678</v>
      </c>
    </row>
    <row r="483" spans="2:3">
      <c r="B483" t="s">
        <v>494</v>
      </c>
      <c r="C483">
        <v>10766</v>
      </c>
    </row>
    <row r="484" spans="2:3">
      <c r="B484" t="s">
        <v>495</v>
      </c>
      <c r="C484">
        <v>655</v>
      </c>
    </row>
    <row r="485" spans="2:3">
      <c r="B485" t="s">
        <v>496</v>
      </c>
      <c r="C485">
        <v>654</v>
      </c>
    </row>
    <row r="486" spans="2:3">
      <c r="B486" t="s">
        <v>497</v>
      </c>
      <c r="C486">
        <v>696</v>
      </c>
    </row>
    <row r="487" spans="2:3">
      <c r="B487" t="s">
        <v>498</v>
      </c>
      <c r="C487">
        <v>696</v>
      </c>
    </row>
    <row r="488" spans="2:3">
      <c r="B488" t="s">
        <v>499</v>
      </c>
      <c r="C488">
        <v>3176</v>
      </c>
    </row>
    <row r="489" spans="2:3">
      <c r="B489" t="s">
        <v>500</v>
      </c>
      <c r="C489">
        <v>2676</v>
      </c>
    </row>
    <row r="490" spans="2:3">
      <c r="B490" t="s">
        <v>501</v>
      </c>
      <c r="C490">
        <v>20579</v>
      </c>
    </row>
    <row r="491" spans="2:3">
      <c r="B491" t="s">
        <v>502</v>
      </c>
      <c r="C491">
        <v>2679</v>
      </c>
    </row>
    <row r="492" spans="2:3">
      <c r="B492" t="s">
        <v>503</v>
      </c>
      <c r="C492">
        <v>697</v>
      </c>
    </row>
    <row r="493" spans="2:3">
      <c r="B493" t="s">
        <v>504</v>
      </c>
      <c r="C493">
        <v>698</v>
      </c>
    </row>
    <row r="494" spans="2:3">
      <c r="B494" t="s">
        <v>505</v>
      </c>
      <c r="C494">
        <v>699</v>
      </c>
    </row>
    <row r="495" spans="2:3">
      <c r="B495" t="s">
        <v>506</v>
      </c>
      <c r="C495">
        <v>5165</v>
      </c>
    </row>
    <row r="496" spans="2:3">
      <c r="B496" t="s">
        <v>507</v>
      </c>
      <c r="C496">
        <v>695</v>
      </c>
    </row>
    <row r="497" spans="2:3">
      <c r="B497" t="s">
        <v>508</v>
      </c>
      <c r="C497">
        <v>656</v>
      </c>
    </row>
    <row r="498" spans="2:3">
      <c r="B498" t="s">
        <v>509</v>
      </c>
      <c r="C498">
        <v>657</v>
      </c>
    </row>
    <row r="499" spans="2:3">
      <c r="B499" t="s">
        <v>510</v>
      </c>
      <c r="C499">
        <v>702</v>
      </c>
    </row>
    <row r="500" spans="2:3">
      <c r="B500" t="s">
        <v>511</v>
      </c>
      <c r="C500">
        <v>703</v>
      </c>
    </row>
    <row r="501" spans="2:3">
      <c r="B501" t="s">
        <v>512</v>
      </c>
      <c r="C501">
        <v>704</v>
      </c>
    </row>
    <row r="502" spans="2:3">
      <c r="B502" t="s">
        <v>513</v>
      </c>
      <c r="C502">
        <v>852</v>
      </c>
    </row>
    <row r="503" spans="2:3">
      <c r="B503" t="s">
        <v>514</v>
      </c>
      <c r="C503">
        <v>857</v>
      </c>
    </row>
    <row r="504" spans="2:3">
      <c r="B504" t="s">
        <v>515</v>
      </c>
      <c r="C504">
        <v>2960</v>
      </c>
    </row>
    <row r="505" spans="2:3">
      <c r="B505" t="s">
        <v>516</v>
      </c>
      <c r="C505">
        <v>853</v>
      </c>
    </row>
    <row r="506" spans="2:3">
      <c r="B506" t="s">
        <v>517</v>
      </c>
      <c r="C506">
        <v>2956</v>
      </c>
    </row>
    <row r="507" spans="2:3">
      <c r="B507" t="s">
        <v>518</v>
      </c>
      <c r="C507">
        <v>855</v>
      </c>
    </row>
    <row r="508" spans="2:3">
      <c r="B508" t="s">
        <v>519</v>
      </c>
      <c r="C508">
        <v>856</v>
      </c>
    </row>
    <row r="509" spans="2:3">
      <c r="B509" t="s">
        <v>520</v>
      </c>
      <c r="C509">
        <v>1081</v>
      </c>
    </row>
    <row r="510" spans="2:3">
      <c r="B510" t="s">
        <v>521</v>
      </c>
      <c r="C510">
        <v>3086</v>
      </c>
    </row>
    <row r="511" spans="2:3">
      <c r="B511" t="s">
        <v>522</v>
      </c>
      <c r="C511">
        <v>849</v>
      </c>
    </row>
    <row r="512" spans="2:3">
      <c r="B512" t="s">
        <v>523</v>
      </c>
      <c r="C512">
        <v>23122</v>
      </c>
    </row>
    <row r="513" spans="2:3">
      <c r="B513" t="s">
        <v>524</v>
      </c>
      <c r="C513">
        <v>23122</v>
      </c>
    </row>
    <row r="514" spans="2:3">
      <c r="B514" t="s">
        <v>525</v>
      </c>
      <c r="C514">
        <v>2948</v>
      </c>
    </row>
    <row r="515" spans="2:3">
      <c r="B515" t="s">
        <v>526</v>
      </c>
      <c r="C515">
        <v>5127</v>
      </c>
    </row>
    <row r="516" spans="2:3">
      <c r="B516" t="s">
        <v>527</v>
      </c>
      <c r="C516">
        <v>5129</v>
      </c>
    </row>
    <row r="517" spans="2:3">
      <c r="B517" t="s">
        <v>528</v>
      </c>
      <c r="C517">
        <v>2951</v>
      </c>
    </row>
    <row r="518" spans="2:3">
      <c r="B518" t="s">
        <v>529</v>
      </c>
      <c r="C518">
        <v>2954</v>
      </c>
    </row>
    <row r="519" spans="2:3">
      <c r="B519" t="s">
        <v>530</v>
      </c>
      <c r="C519">
        <v>859</v>
      </c>
    </row>
    <row r="520" spans="2:3">
      <c r="B520" t="s">
        <v>531</v>
      </c>
      <c r="C520">
        <v>3131</v>
      </c>
    </row>
    <row r="521" spans="2:3">
      <c r="B521" t="s">
        <v>532</v>
      </c>
      <c r="C521">
        <v>2971</v>
      </c>
    </row>
    <row r="522" spans="2:3">
      <c r="B522" t="s">
        <v>533</v>
      </c>
      <c r="C522">
        <v>3137</v>
      </c>
    </row>
    <row r="523" spans="2:3">
      <c r="B523" t="s">
        <v>534</v>
      </c>
      <c r="C523">
        <v>3126</v>
      </c>
    </row>
    <row r="524" spans="2:3">
      <c r="B524" t="s">
        <v>535</v>
      </c>
      <c r="C524">
        <v>3156</v>
      </c>
    </row>
    <row r="525" spans="2:3">
      <c r="B525" t="s">
        <v>536</v>
      </c>
      <c r="C525">
        <v>3337</v>
      </c>
    </row>
    <row r="526" spans="2:3">
      <c r="B526" t="s">
        <v>537</v>
      </c>
      <c r="C526">
        <v>3337</v>
      </c>
    </row>
    <row r="527" spans="2:3">
      <c r="B527" t="s">
        <v>538</v>
      </c>
      <c r="C527">
        <v>5235</v>
      </c>
    </row>
    <row r="528" spans="2:3">
      <c r="B528" t="s">
        <v>539</v>
      </c>
      <c r="C528">
        <v>5236</v>
      </c>
    </row>
    <row r="529" spans="2:3">
      <c r="B529" t="s">
        <v>540</v>
      </c>
      <c r="C529">
        <v>3270</v>
      </c>
    </row>
    <row r="530" spans="2:3">
      <c r="B530" t="s">
        <v>541</v>
      </c>
      <c r="C530">
        <v>3114</v>
      </c>
    </row>
    <row r="531" spans="2:3">
      <c r="B531" t="s">
        <v>7</v>
      </c>
      <c r="C531">
        <v>887</v>
      </c>
    </row>
    <row r="532" spans="2:3">
      <c r="B532" t="s">
        <v>542</v>
      </c>
      <c r="C532">
        <v>887</v>
      </c>
    </row>
    <row r="533" spans="2:3">
      <c r="B533" t="s">
        <v>543</v>
      </c>
      <c r="C533">
        <v>892</v>
      </c>
    </row>
    <row r="534" spans="2:3">
      <c r="B534" t="s">
        <v>544</v>
      </c>
      <c r="C534">
        <v>888</v>
      </c>
    </row>
    <row r="535" spans="2:3">
      <c r="B535" t="s">
        <v>545</v>
      </c>
      <c r="C535">
        <v>4202</v>
      </c>
    </row>
    <row r="536" spans="2:3">
      <c r="B536" t="s">
        <v>546</v>
      </c>
      <c r="C536">
        <v>3211</v>
      </c>
    </row>
    <row r="537" spans="2:3">
      <c r="B537" t="s">
        <v>547</v>
      </c>
      <c r="C537">
        <v>5115</v>
      </c>
    </row>
    <row r="538" spans="2:3">
      <c r="B538" t="s">
        <v>548</v>
      </c>
      <c r="C538">
        <v>5118</v>
      </c>
    </row>
    <row r="539" spans="2:3">
      <c r="B539" t="s">
        <v>549</v>
      </c>
      <c r="C539">
        <v>5119</v>
      </c>
    </row>
    <row r="540" spans="2:3">
      <c r="B540" t="s">
        <v>550</v>
      </c>
      <c r="C540">
        <v>3165</v>
      </c>
    </row>
    <row r="541" spans="2:3">
      <c r="B541" t="s">
        <v>4</v>
      </c>
      <c r="C541">
        <v>880</v>
      </c>
    </row>
    <row r="542" spans="2:3">
      <c r="B542" t="s">
        <v>551</v>
      </c>
      <c r="C542">
        <v>880</v>
      </c>
    </row>
    <row r="543" spans="2:3">
      <c r="B543" t="s">
        <v>552</v>
      </c>
      <c r="C543">
        <v>881</v>
      </c>
    </row>
    <row r="544" spans="2:3">
      <c r="B544" t="s">
        <v>553</v>
      </c>
      <c r="C544">
        <v>883</v>
      </c>
    </row>
    <row r="545" spans="2:3">
      <c r="B545" t="s">
        <v>554</v>
      </c>
      <c r="C545">
        <v>3140</v>
      </c>
    </row>
    <row r="546" spans="2:3">
      <c r="B546" t="s">
        <v>555</v>
      </c>
      <c r="C546">
        <v>864</v>
      </c>
    </row>
    <row r="547" spans="2:3">
      <c r="B547" t="s">
        <v>556</v>
      </c>
      <c r="C547">
        <v>864</v>
      </c>
    </row>
    <row r="548" spans="2:3">
      <c r="B548" t="s">
        <v>557</v>
      </c>
      <c r="C548">
        <v>865</v>
      </c>
    </row>
    <row r="549" spans="2:3">
      <c r="B549" t="s">
        <v>558</v>
      </c>
      <c r="C549">
        <v>868</v>
      </c>
    </row>
    <row r="550" spans="2:3">
      <c r="B550" t="s">
        <v>559</v>
      </c>
      <c r="C550">
        <v>873</v>
      </c>
    </row>
    <row r="551" spans="2:3">
      <c r="B551" t="s">
        <v>560</v>
      </c>
      <c r="C551">
        <v>860</v>
      </c>
    </row>
    <row r="552" spans="2:3">
      <c r="B552" t="s">
        <v>561</v>
      </c>
      <c r="C552">
        <v>862</v>
      </c>
    </row>
    <row r="553" spans="2:3">
      <c r="B553" t="s">
        <v>562</v>
      </c>
      <c r="C553">
        <v>2024</v>
      </c>
    </row>
    <row r="554" spans="2:3">
      <c r="B554" t="s">
        <v>563</v>
      </c>
      <c r="C554">
        <v>2024</v>
      </c>
    </row>
    <row r="555" spans="2:3">
      <c r="B555" t="s">
        <v>564</v>
      </c>
      <c r="C555">
        <v>2028</v>
      </c>
    </row>
    <row r="556" spans="2:3">
      <c r="B556" t="s">
        <v>565</v>
      </c>
      <c r="C556">
        <v>871</v>
      </c>
    </row>
    <row r="557" spans="2:3">
      <c r="B557" t="s">
        <v>546</v>
      </c>
      <c r="C557">
        <v>3211</v>
      </c>
    </row>
    <row r="558" spans="2:3">
      <c r="B558" t="s">
        <v>566</v>
      </c>
      <c r="C558">
        <v>3212</v>
      </c>
    </row>
    <row r="559" spans="2:3">
      <c r="B559" t="s">
        <v>547</v>
      </c>
      <c r="C559">
        <v>5115</v>
      </c>
    </row>
    <row r="560" spans="2:3">
      <c r="B560" t="s">
        <v>567</v>
      </c>
      <c r="C560">
        <v>5116</v>
      </c>
    </row>
    <row r="561" spans="2:3">
      <c r="B561" t="s">
        <v>568</v>
      </c>
      <c r="C561">
        <v>877</v>
      </c>
    </row>
    <row r="562" spans="2:3">
      <c r="B562" t="s">
        <v>548</v>
      </c>
      <c r="C562">
        <v>5118</v>
      </c>
    </row>
    <row r="563" spans="2:3">
      <c r="B563" t="s">
        <v>569</v>
      </c>
      <c r="C563">
        <v>902</v>
      </c>
    </row>
    <row r="564" spans="2:3">
      <c r="B564" t="s">
        <v>570</v>
      </c>
      <c r="C564">
        <v>874</v>
      </c>
    </row>
    <row r="565" spans="2:3">
      <c r="B565" t="s">
        <v>571</v>
      </c>
      <c r="C565">
        <v>965</v>
      </c>
    </row>
    <row r="566" spans="2:3">
      <c r="B566" t="s">
        <v>572</v>
      </c>
      <c r="C566">
        <v>5125</v>
      </c>
    </row>
    <row r="567" spans="2:3">
      <c r="B567" t="s">
        <v>573</v>
      </c>
      <c r="C567">
        <v>31739</v>
      </c>
    </row>
    <row r="568" spans="2:3">
      <c r="B568" t="s">
        <v>574</v>
      </c>
      <c r="C568">
        <v>1051</v>
      </c>
    </row>
    <row r="569" spans="2:3">
      <c r="B569" t="s">
        <v>575</v>
      </c>
      <c r="C569">
        <v>1045</v>
      </c>
    </row>
    <row r="570" spans="2:3">
      <c r="B570" t="s">
        <v>576</v>
      </c>
      <c r="C570">
        <v>1045</v>
      </c>
    </row>
    <row r="571" spans="2:3">
      <c r="B571" t="s">
        <v>577</v>
      </c>
      <c r="C571">
        <v>1047</v>
      </c>
    </row>
    <row r="572" spans="2:3">
      <c r="B572" t="s">
        <v>578</v>
      </c>
      <c r="C572">
        <v>1049</v>
      </c>
    </row>
    <row r="573" spans="2:3">
      <c r="B573" t="s">
        <v>579</v>
      </c>
      <c r="C573">
        <v>1035</v>
      </c>
    </row>
    <row r="574" spans="2:3">
      <c r="B574" t="s">
        <v>580</v>
      </c>
      <c r="C574">
        <v>1036</v>
      </c>
    </row>
    <row r="575" spans="2:3">
      <c r="B575" t="s">
        <v>581</v>
      </c>
      <c r="C575">
        <v>1042</v>
      </c>
    </row>
    <row r="576" spans="2:3">
      <c r="B576" t="s">
        <v>582</v>
      </c>
      <c r="C576">
        <v>1042</v>
      </c>
    </row>
    <row r="577" spans="2:3">
      <c r="B577" t="s">
        <v>583</v>
      </c>
      <c r="C577">
        <v>1044</v>
      </c>
    </row>
    <row r="578" spans="2:3">
      <c r="B578" t="s">
        <v>584</v>
      </c>
      <c r="C578">
        <v>1043</v>
      </c>
    </row>
    <row r="579" spans="2:3">
      <c r="B579" t="s">
        <v>585</v>
      </c>
      <c r="C579">
        <v>1037</v>
      </c>
    </row>
    <row r="580" spans="2:3">
      <c r="B580" t="s">
        <v>586</v>
      </c>
      <c r="C580">
        <v>1037</v>
      </c>
    </row>
    <row r="581" spans="2:3">
      <c r="B581" t="s">
        <v>587</v>
      </c>
      <c r="C581">
        <v>3047</v>
      </c>
    </row>
    <row r="582" spans="2:3">
      <c r="B582" t="s">
        <v>588</v>
      </c>
      <c r="C582">
        <v>1041</v>
      </c>
    </row>
    <row r="583" spans="2:3">
      <c r="B583" t="s">
        <v>589</v>
      </c>
      <c r="C583">
        <v>1038</v>
      </c>
    </row>
    <row r="584" spans="2:3">
      <c r="B584" t="s">
        <v>590</v>
      </c>
      <c r="C584">
        <v>3048</v>
      </c>
    </row>
    <row r="585" spans="2:3">
      <c r="B585" t="s">
        <v>591</v>
      </c>
      <c r="C585">
        <v>5123</v>
      </c>
    </row>
    <row r="586" spans="2:3">
      <c r="B586" t="s">
        <v>592</v>
      </c>
      <c r="C586">
        <v>1009</v>
      </c>
    </row>
    <row r="587" spans="2:3">
      <c r="B587" t="s">
        <v>593</v>
      </c>
      <c r="C587">
        <v>1029</v>
      </c>
    </row>
    <row r="588" spans="2:3">
      <c r="B588" t="s">
        <v>594</v>
      </c>
      <c r="C588">
        <v>1032</v>
      </c>
    </row>
    <row r="589" spans="2:3">
      <c r="B589" t="s">
        <v>595</v>
      </c>
      <c r="C589">
        <v>1033</v>
      </c>
    </row>
    <row r="590" spans="2:3">
      <c r="B590" t="s">
        <v>596</v>
      </c>
      <c r="C590">
        <v>993</v>
      </c>
    </row>
    <row r="591" spans="2:3">
      <c r="B591" t="s">
        <v>597</v>
      </c>
      <c r="C591">
        <v>994</v>
      </c>
    </row>
    <row r="592" spans="2:3">
      <c r="B592" t="s">
        <v>598</v>
      </c>
      <c r="C592">
        <v>991</v>
      </c>
    </row>
    <row r="593" spans="2:3">
      <c r="B593" t="s">
        <v>599</v>
      </c>
      <c r="C593">
        <v>5122</v>
      </c>
    </row>
    <row r="594" spans="2:3">
      <c r="B594" t="s">
        <v>600</v>
      </c>
      <c r="C594">
        <v>1030</v>
      </c>
    </row>
    <row r="595" spans="2:3">
      <c r="B595" t="s">
        <v>601</v>
      </c>
      <c r="C595">
        <v>973</v>
      </c>
    </row>
    <row r="596" spans="2:3">
      <c r="B596" t="s">
        <v>602</v>
      </c>
      <c r="C596">
        <v>973</v>
      </c>
    </row>
    <row r="597" spans="2:3">
      <c r="B597" t="s">
        <v>603</v>
      </c>
      <c r="C597">
        <v>979</v>
      </c>
    </row>
    <row r="598" spans="2:3">
      <c r="B598" t="s">
        <v>604</v>
      </c>
      <c r="C598">
        <v>990</v>
      </c>
    </row>
    <row r="599" spans="2:3">
      <c r="B599" t="s">
        <v>605</v>
      </c>
      <c r="C599">
        <v>992</v>
      </c>
    </row>
    <row r="600" spans="2:3">
      <c r="B600" t="s">
        <v>606</v>
      </c>
      <c r="C600">
        <v>3130</v>
      </c>
    </row>
    <row r="601" spans="2:3">
      <c r="B601" t="s">
        <v>607</v>
      </c>
      <c r="C601">
        <v>982</v>
      </c>
    </row>
    <row r="602" spans="2:3">
      <c r="B602" t="s">
        <v>608</v>
      </c>
      <c r="C602">
        <v>998</v>
      </c>
    </row>
    <row r="603" spans="2:3">
      <c r="B603" t="s">
        <v>609</v>
      </c>
      <c r="C603">
        <v>998</v>
      </c>
    </row>
    <row r="604" spans="2:3">
      <c r="B604" t="s">
        <v>610</v>
      </c>
      <c r="C604">
        <v>1008</v>
      </c>
    </row>
    <row r="605" spans="2:3">
      <c r="B605" t="s">
        <v>611</v>
      </c>
      <c r="C605">
        <v>1000</v>
      </c>
    </row>
    <row r="606" spans="2:3">
      <c r="B606" t="s">
        <v>612</v>
      </c>
      <c r="C606">
        <v>1001</v>
      </c>
    </row>
    <row r="607" spans="2:3">
      <c r="B607" t="s">
        <v>613</v>
      </c>
      <c r="C607">
        <v>1004</v>
      </c>
    </row>
    <row r="608" spans="2:3">
      <c r="B608" t="s">
        <v>614</v>
      </c>
      <c r="C608">
        <v>5124</v>
      </c>
    </row>
    <row r="609" spans="2:3">
      <c r="B609" t="s">
        <v>615</v>
      </c>
      <c r="C609">
        <v>966</v>
      </c>
    </row>
    <row r="610" spans="2:3">
      <c r="B610" t="s">
        <v>616</v>
      </c>
      <c r="C610">
        <v>968</v>
      </c>
    </row>
    <row r="611" spans="2:3">
      <c r="B611" t="s">
        <v>617</v>
      </c>
      <c r="C611">
        <v>995</v>
      </c>
    </row>
    <row r="612" spans="2:3">
      <c r="B612" t="s">
        <v>618</v>
      </c>
      <c r="C612">
        <v>30103</v>
      </c>
    </row>
    <row r="613" spans="2:3">
      <c r="B613" t="s">
        <v>619</v>
      </c>
      <c r="C613">
        <v>3031</v>
      </c>
    </row>
    <row r="614" spans="2:3">
      <c r="B614" t="s">
        <v>592</v>
      </c>
      <c r="C614">
        <v>1009</v>
      </c>
    </row>
    <row r="615" spans="2:3">
      <c r="B615" t="s">
        <v>620</v>
      </c>
      <c r="C615">
        <v>1009</v>
      </c>
    </row>
    <row r="616" spans="2:3">
      <c r="B616" t="s">
        <v>621</v>
      </c>
      <c r="C616">
        <v>1010</v>
      </c>
    </row>
    <row r="617" spans="2:3">
      <c r="B617" t="s">
        <v>622</v>
      </c>
      <c r="C617">
        <v>1016</v>
      </c>
    </row>
    <row r="618" spans="2:3">
      <c r="B618" t="s">
        <v>623</v>
      </c>
      <c r="C618">
        <v>1011</v>
      </c>
    </row>
    <row r="619" spans="2:3">
      <c r="B619" t="s">
        <v>624</v>
      </c>
      <c r="C619">
        <v>1015</v>
      </c>
    </row>
    <row r="620" spans="2:3">
      <c r="B620" t="s">
        <v>625</v>
      </c>
      <c r="C620">
        <v>1021</v>
      </c>
    </row>
    <row r="621" spans="2:3">
      <c r="B621" t="s">
        <v>626</v>
      </c>
      <c r="C621">
        <v>1026</v>
      </c>
    </row>
    <row r="622" spans="2:3">
      <c r="B622" t="s">
        <v>627</v>
      </c>
      <c r="C622">
        <v>1023</v>
      </c>
    </row>
    <row r="623" spans="2:3">
      <c r="B623" t="s">
        <v>628</v>
      </c>
      <c r="C623">
        <v>1024</v>
      </c>
    </row>
    <row r="624" spans="2:3">
      <c r="B624" t="s">
        <v>629</v>
      </c>
      <c r="C624">
        <v>1019</v>
      </c>
    </row>
    <row r="625" spans="2:3">
      <c r="B625" t="s">
        <v>630</v>
      </c>
      <c r="C625">
        <v>971</v>
      </c>
    </row>
    <row r="626" spans="2:3">
      <c r="B626" t="s">
        <v>631</v>
      </c>
      <c r="C626">
        <v>972</v>
      </c>
    </row>
    <row r="627" spans="2:3">
      <c r="B627" t="s">
        <v>632</v>
      </c>
      <c r="C627">
        <v>969</v>
      </c>
    </row>
    <row r="628" spans="2:3">
      <c r="B628" t="s">
        <v>633</v>
      </c>
      <c r="C628">
        <v>970</v>
      </c>
    </row>
    <row r="629" spans="2:3">
      <c r="B629" t="s">
        <v>634</v>
      </c>
      <c r="C629">
        <v>19235</v>
      </c>
    </row>
    <row r="630" spans="2:3">
      <c r="B630" t="s">
        <v>635</v>
      </c>
      <c r="C630">
        <v>928</v>
      </c>
    </row>
    <row r="631" spans="2:3">
      <c r="B631" t="s">
        <v>636</v>
      </c>
      <c r="C631">
        <v>928</v>
      </c>
    </row>
    <row r="632" spans="2:3">
      <c r="B632" t="s">
        <v>637</v>
      </c>
      <c r="C632">
        <v>929</v>
      </c>
    </row>
    <row r="633" spans="2:3">
      <c r="B633" t="s">
        <v>638</v>
      </c>
      <c r="C633">
        <v>2978</v>
      </c>
    </row>
    <row r="634" spans="2:3">
      <c r="B634" t="s">
        <v>639</v>
      </c>
      <c r="C634">
        <v>932</v>
      </c>
    </row>
    <row r="635" spans="2:3">
      <c r="B635" t="s">
        <v>640</v>
      </c>
      <c r="C635">
        <v>908</v>
      </c>
    </row>
    <row r="636" spans="2:3">
      <c r="B636" t="s">
        <v>641</v>
      </c>
      <c r="C636">
        <v>908</v>
      </c>
    </row>
    <row r="637" spans="2:3">
      <c r="B637" t="s">
        <v>642</v>
      </c>
      <c r="C637">
        <v>2975</v>
      </c>
    </row>
    <row r="638" spans="2:3">
      <c r="B638" t="s">
        <v>643</v>
      </c>
      <c r="C638">
        <v>20344</v>
      </c>
    </row>
    <row r="639" spans="2:3">
      <c r="B639" t="s">
        <v>644</v>
      </c>
      <c r="C639">
        <v>909</v>
      </c>
    </row>
    <row r="640" spans="2:3">
      <c r="B640" t="s">
        <v>645</v>
      </c>
      <c r="C640">
        <v>917</v>
      </c>
    </row>
    <row r="641" spans="2:3">
      <c r="B641" t="s">
        <v>646</v>
      </c>
      <c r="C641">
        <v>913</v>
      </c>
    </row>
    <row r="642" spans="2:3">
      <c r="B642" t="s">
        <v>647</v>
      </c>
      <c r="C642">
        <v>915</v>
      </c>
    </row>
    <row r="643" spans="2:3">
      <c r="B643" t="s">
        <v>649</v>
      </c>
      <c r="C643" t="s">
        <v>648</v>
      </c>
    </row>
    <row r="644" spans="2:3">
      <c r="B644" t="s">
        <v>650</v>
      </c>
      <c r="C644">
        <v>923</v>
      </c>
    </row>
    <row r="645" spans="2:3">
      <c r="B645" t="s">
        <v>651</v>
      </c>
      <c r="C645">
        <v>923</v>
      </c>
    </row>
    <row r="646" spans="2:3">
      <c r="B646" t="s">
        <v>652</v>
      </c>
      <c r="C646">
        <v>927</v>
      </c>
    </row>
    <row r="647" spans="2:3">
      <c r="B647" t="s">
        <v>653</v>
      </c>
      <c r="C647">
        <v>925</v>
      </c>
    </row>
    <row r="648" spans="2:3">
      <c r="B648" t="s">
        <v>654</v>
      </c>
      <c r="C648">
        <v>918</v>
      </c>
    </row>
    <row r="649" spans="2:3">
      <c r="B649" t="s">
        <v>655</v>
      </c>
      <c r="C649">
        <v>918</v>
      </c>
    </row>
    <row r="650" spans="2:3">
      <c r="B650" t="s">
        <v>656</v>
      </c>
      <c r="C650">
        <v>1054</v>
      </c>
    </row>
    <row r="651" spans="2:3">
      <c r="B651" t="s">
        <v>657</v>
      </c>
      <c r="C651">
        <v>1071</v>
      </c>
    </row>
    <row r="652" spans="2:3">
      <c r="B652" t="s">
        <v>658</v>
      </c>
      <c r="C652">
        <v>1071</v>
      </c>
    </row>
    <row r="653" spans="2:3">
      <c r="B653" t="s">
        <v>659</v>
      </c>
      <c r="C653">
        <v>1072</v>
      </c>
    </row>
    <row r="654" spans="2:3">
      <c r="B654" t="s">
        <v>660</v>
      </c>
      <c r="C654">
        <v>3080</v>
      </c>
    </row>
    <row r="655" spans="2:3">
      <c r="B655" t="s">
        <v>661</v>
      </c>
      <c r="C655">
        <v>1055</v>
      </c>
    </row>
    <row r="656" spans="2:3">
      <c r="B656" t="s">
        <v>662</v>
      </c>
      <c r="C656">
        <v>1056</v>
      </c>
    </row>
    <row r="657" spans="2:3">
      <c r="B657" t="s">
        <v>663</v>
      </c>
      <c r="C657">
        <v>1061</v>
      </c>
    </row>
    <row r="658" spans="2:3">
      <c r="B658" t="s">
        <v>664</v>
      </c>
      <c r="C658">
        <v>1061</v>
      </c>
    </row>
    <row r="659" spans="2:3">
      <c r="B659" t="s">
        <v>665</v>
      </c>
      <c r="C659">
        <v>1069</v>
      </c>
    </row>
    <row r="660" spans="2:3">
      <c r="B660" t="s">
        <v>666</v>
      </c>
      <c r="C660">
        <v>1070</v>
      </c>
    </row>
    <row r="661" spans="2:3">
      <c r="B661" t="s">
        <v>667</v>
      </c>
      <c r="C661">
        <v>1063</v>
      </c>
    </row>
    <row r="662" spans="2:3">
      <c r="B662" t="s">
        <v>668</v>
      </c>
      <c r="C662">
        <v>1064</v>
      </c>
    </row>
    <row r="663" spans="2:3">
      <c r="B663" t="s">
        <v>669</v>
      </c>
      <c r="C663">
        <v>933</v>
      </c>
    </row>
    <row r="664" spans="2:3">
      <c r="B664" t="s">
        <v>670</v>
      </c>
      <c r="C664">
        <v>942</v>
      </c>
    </row>
    <row r="665" spans="2:3">
      <c r="B665" t="s">
        <v>671</v>
      </c>
      <c r="C665">
        <v>954</v>
      </c>
    </row>
    <row r="666" spans="2:3">
      <c r="B666" t="s">
        <v>672</v>
      </c>
      <c r="C666">
        <v>954</v>
      </c>
    </row>
    <row r="667" spans="2:3">
      <c r="B667" t="s">
        <v>673</v>
      </c>
      <c r="C667">
        <v>956</v>
      </c>
    </row>
    <row r="668" spans="2:3">
      <c r="B668" t="s">
        <v>674</v>
      </c>
      <c r="C668">
        <v>955</v>
      </c>
    </row>
    <row r="669" spans="2:3">
      <c r="B669" t="s">
        <v>675</v>
      </c>
      <c r="C669">
        <v>3009</v>
      </c>
    </row>
    <row r="670" spans="2:3">
      <c r="B670" t="s">
        <v>676</v>
      </c>
      <c r="C670">
        <v>958</v>
      </c>
    </row>
    <row r="671" spans="2:3">
      <c r="B671" t="s">
        <v>677</v>
      </c>
      <c r="C671">
        <v>3006</v>
      </c>
    </row>
    <row r="672" spans="2:3">
      <c r="B672" t="s">
        <v>678</v>
      </c>
      <c r="C672">
        <v>3000</v>
      </c>
    </row>
    <row r="673" spans="2:3">
      <c r="B673" t="s">
        <v>679</v>
      </c>
      <c r="C673">
        <v>961</v>
      </c>
    </row>
    <row r="674" spans="2:3">
      <c r="B674" t="s">
        <v>680</v>
      </c>
      <c r="C674">
        <v>3004</v>
      </c>
    </row>
    <row r="675" spans="2:3">
      <c r="B675" t="s">
        <v>681</v>
      </c>
      <c r="C675">
        <v>3008</v>
      </c>
    </row>
    <row r="676" spans="2:3">
      <c r="B676" t="s">
        <v>682</v>
      </c>
      <c r="C676">
        <v>19282</v>
      </c>
    </row>
    <row r="677" spans="2:3">
      <c r="B677" t="s">
        <v>683</v>
      </c>
      <c r="C677">
        <v>960</v>
      </c>
    </row>
    <row r="678" spans="2:3">
      <c r="B678" t="s">
        <v>684</v>
      </c>
      <c r="C678">
        <v>3001</v>
      </c>
    </row>
    <row r="679" spans="2:3">
      <c r="B679" t="s">
        <v>685</v>
      </c>
      <c r="C679">
        <v>19228</v>
      </c>
    </row>
    <row r="680" spans="2:3">
      <c r="B680" t="s">
        <v>686</v>
      </c>
      <c r="C680">
        <v>23451</v>
      </c>
    </row>
    <row r="681" spans="2:3">
      <c r="B681" t="s">
        <v>687</v>
      </c>
      <c r="C681">
        <v>23451</v>
      </c>
    </row>
    <row r="682" spans="2:3">
      <c r="B682" t="s">
        <v>688</v>
      </c>
      <c r="C682">
        <v>2987</v>
      </c>
    </row>
    <row r="683" spans="2:3">
      <c r="B683" t="s">
        <v>689</v>
      </c>
      <c r="C683">
        <v>952</v>
      </c>
    </row>
    <row r="684" spans="2:3">
      <c r="B684" t="s">
        <v>690</v>
      </c>
      <c r="C684">
        <v>934</v>
      </c>
    </row>
    <row r="685" spans="2:3">
      <c r="B685" t="s">
        <v>691</v>
      </c>
      <c r="C685">
        <v>2980</v>
      </c>
    </row>
    <row r="686" spans="2:3">
      <c r="B686" t="s">
        <v>692</v>
      </c>
      <c r="C686">
        <v>940</v>
      </c>
    </row>
    <row r="687" spans="2:3">
      <c r="B687" t="s">
        <v>693</v>
      </c>
      <c r="C687">
        <v>5182</v>
      </c>
    </row>
    <row r="688" spans="2:3">
      <c r="B688" t="s">
        <v>694</v>
      </c>
      <c r="C688">
        <v>937</v>
      </c>
    </row>
    <row r="689" spans="2:3">
      <c r="B689" t="s">
        <v>695</v>
      </c>
      <c r="C689">
        <v>937</v>
      </c>
    </row>
    <row r="690" spans="2:3">
      <c r="B690" t="s">
        <v>696</v>
      </c>
      <c r="C690">
        <v>939</v>
      </c>
    </row>
    <row r="691" spans="2:3">
      <c r="B691" t="s">
        <v>697</v>
      </c>
      <c r="C691">
        <v>3122</v>
      </c>
    </row>
    <row r="692" spans="2:3">
      <c r="B692" t="s">
        <v>698</v>
      </c>
      <c r="C692">
        <v>5183</v>
      </c>
    </row>
    <row r="693" spans="2:3">
      <c r="B693" t="s">
        <v>699</v>
      </c>
      <c r="C693">
        <v>3012</v>
      </c>
    </row>
    <row r="694" spans="2:3">
      <c r="B694" t="s">
        <v>700</v>
      </c>
      <c r="C694">
        <v>1075</v>
      </c>
    </row>
    <row r="695" spans="2:3">
      <c r="B695" t="s">
        <v>701</v>
      </c>
      <c r="C695">
        <v>1076</v>
      </c>
    </row>
    <row r="696" spans="2:3">
      <c r="B696" t="s">
        <v>702</v>
      </c>
      <c r="C696">
        <v>10574</v>
      </c>
    </row>
    <row r="697" spans="2:3">
      <c r="B697" t="s">
        <v>703</v>
      </c>
      <c r="C697">
        <v>3083</v>
      </c>
    </row>
    <row r="698" spans="2:3">
      <c r="B698" t="s">
        <v>704</v>
      </c>
      <c r="C698" t="s">
        <v>648</v>
      </c>
    </row>
    <row r="699" spans="2:3">
      <c r="B699" t="s">
        <v>705</v>
      </c>
      <c r="C699">
        <v>31148</v>
      </c>
    </row>
    <row r="700" spans="2:3">
      <c r="B700" t="s">
        <v>706</v>
      </c>
      <c r="C700">
        <v>1090</v>
      </c>
    </row>
    <row r="701" spans="2:3">
      <c r="B701" t="s">
        <v>707</v>
      </c>
      <c r="C701">
        <v>3106</v>
      </c>
    </row>
    <row r="702" spans="2:3">
      <c r="B702" t="s">
        <v>708</v>
      </c>
      <c r="C702">
        <v>3106</v>
      </c>
    </row>
    <row r="703" spans="2:3">
      <c r="B703" t="s">
        <v>709</v>
      </c>
      <c r="C703">
        <v>3108</v>
      </c>
    </row>
    <row r="704" spans="2:3">
      <c r="B704" t="s">
        <v>710</v>
      </c>
      <c r="C704">
        <v>5233</v>
      </c>
    </row>
    <row r="705" spans="2:3">
      <c r="B705" t="s">
        <v>711</v>
      </c>
      <c r="C705">
        <v>3109</v>
      </c>
    </row>
    <row r="706" spans="2:3">
      <c r="B706" t="s">
        <v>712</v>
      </c>
      <c r="C706">
        <v>5234</v>
      </c>
    </row>
    <row r="707" spans="2:3">
      <c r="B707" t="s">
        <v>713</v>
      </c>
      <c r="C707">
        <v>1087</v>
      </c>
    </row>
    <row r="708" spans="2:3">
      <c r="B708" t="s">
        <v>714</v>
      </c>
      <c r="C708">
        <v>3093</v>
      </c>
    </row>
    <row r="709" spans="2:3">
      <c r="B709" t="s">
        <v>715</v>
      </c>
      <c r="C709">
        <v>20719</v>
      </c>
    </row>
    <row r="710" spans="2:3">
      <c r="B710" t="s">
        <v>716</v>
      </c>
      <c r="C710">
        <v>20719</v>
      </c>
    </row>
    <row r="711" spans="2:3">
      <c r="B711" t="s">
        <v>717</v>
      </c>
      <c r="C711">
        <v>3104</v>
      </c>
    </row>
    <row r="712" spans="2:3">
      <c r="B712" t="s">
        <v>718</v>
      </c>
      <c r="C712">
        <v>3096</v>
      </c>
    </row>
    <row r="713" spans="2:3">
      <c r="B713" t="s">
        <v>719</v>
      </c>
      <c r="C713">
        <v>3101</v>
      </c>
    </row>
    <row r="714" spans="2:3">
      <c r="B714" t="s">
        <v>720</v>
      </c>
      <c r="C714">
        <v>9774</v>
      </c>
    </row>
    <row r="715" spans="2:3">
      <c r="B715" t="s">
        <v>721</v>
      </c>
      <c r="C715">
        <v>5241</v>
      </c>
    </row>
    <row r="716" spans="2:3">
      <c r="B716" t="s">
        <v>722</v>
      </c>
      <c r="C716">
        <v>3098</v>
      </c>
    </row>
    <row r="717" spans="2:3">
      <c r="B717" t="s">
        <v>723</v>
      </c>
      <c r="C717" t="s">
        <v>648</v>
      </c>
    </row>
    <row r="718" spans="2:3">
      <c r="B718" t="s">
        <v>724</v>
      </c>
      <c r="C718">
        <v>30224</v>
      </c>
    </row>
    <row r="719" spans="2:3">
      <c r="B719" t="s">
        <v>725</v>
      </c>
      <c r="C719" t="s">
        <v>648</v>
      </c>
    </row>
    <row r="720" spans="2:3">
      <c r="B720" t="s">
        <v>726</v>
      </c>
      <c r="C720" t="s">
        <v>648</v>
      </c>
    </row>
    <row r="721" spans="2:3">
      <c r="B721" t="s">
        <v>727</v>
      </c>
      <c r="C721">
        <v>906</v>
      </c>
    </row>
    <row r="722" spans="2:3">
      <c r="B722" t="s">
        <v>728</v>
      </c>
      <c r="C722">
        <v>5238</v>
      </c>
    </row>
    <row r="723" spans="2:3">
      <c r="B723" t="s">
        <v>729</v>
      </c>
      <c r="C723">
        <v>5192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IMPORT</vt:lpstr>
      <vt:lpstr>CALCUL</vt:lpstr>
      <vt:lpstr>EXPORT</vt:lpstr>
      <vt:lpstr>Feuil5</vt:lpstr>
      <vt:lpstr>NOTES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bourgeois</dc:creator>
  <cp:lastModifiedBy>tristan bourgeois</cp:lastModifiedBy>
  <dcterms:created xsi:type="dcterms:W3CDTF">2015-04-02T09:03:11Z</dcterms:created>
  <dcterms:modified xsi:type="dcterms:W3CDTF">2015-04-03T13:48:09Z</dcterms:modified>
</cp:coreProperties>
</file>