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240" yWindow="240" windowWidth="25360" windowHeight="135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8" i="1" l="1"/>
  <c r="I28" i="1"/>
  <c r="L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</calcChain>
</file>

<file path=xl/sharedStrings.xml><?xml version="1.0" encoding="utf-8"?>
<sst xmlns="http://schemas.openxmlformats.org/spreadsheetml/2006/main" count="23" uniqueCount="21">
  <si>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</si>
  <si>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</si>
  <si>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</si>
  <si>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</si>
  <si>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</si>
  <si>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</si>
  <si>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</si>
  <si>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</si>
  <si>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</si>
  <si>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</si>
  <si>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</si>
  <si>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</si>
  <si>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</si>
  <si>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</si>
  <si>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</si>
  <si>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</si>
  <si>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</si>
  <si>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</si>
  <si>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</si>
  <si>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</si>
  <si>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TROUVER LA LETTRE QUI CORRESPOND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</si>
</sst>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9" fontId="0" fillId="0" borderId="0" xfId="0" applyNumberFormat="1"/>
    <xf numFmtId="164" fontId="0" fillId="0" borderId="0" xfId="0" applyNumberFormat="1"/>
    <xf numFmtId="2" fontId="0" fillId="0" borderId="0" xfId="0" applyNumberFormat="1"/>
  </cellXfs>
  <cellStyles count="1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  <cellStyle name="Pourcentage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O28"/>
  <sheetViews>
    <sheetView tabSelected="1" topLeftCell="A6" workbookViewId="0">
      <selection activeCell="N9" sqref="N9"/>
    </sheetView>
  </sheetViews>
  <sheetFormatPr baseColWidth="10" defaultRowHeight="15" x14ac:dyDescent="0"/>
  <cols>
    <col min="2" max="2" width="3" bestFit="1" customWidth="1"/>
    <col min="3" max="3" width="4.6640625" bestFit="1" customWidth="1"/>
    <col min="5" max="5" width="4.83203125" bestFit="1" customWidth="1"/>
    <col min="7" max="7" width="2.6640625" customWidth="1"/>
    <col min="8" max="8" width="33.1640625" bestFit="1" customWidth="1"/>
    <col min="9" max="9" width="11" bestFit="1" customWidth="1"/>
    <col min="10" max="10" width="2.5" customWidth="1"/>
    <col min="11" max="11" width="33.1640625" bestFit="1" customWidth="1"/>
    <col min="13" max="13" width="3.6640625" customWidth="1"/>
    <col min="14" max="14" width="33.1640625" bestFit="1" customWidth="1"/>
  </cols>
  <sheetData>
    <row r="8" spans="2:15">
      <c r="H8" t="s">
        <v>20</v>
      </c>
      <c r="K8" t="s">
        <v>20</v>
      </c>
      <c r="N8" t="s">
        <v>20</v>
      </c>
    </row>
    <row r="9" spans="2:15">
      <c r="B9" t="s">
        <v>0</v>
      </c>
      <c r="C9" s="2">
        <v>0.59090909090909094</v>
      </c>
      <c r="D9" s="3">
        <v>609.1</v>
      </c>
      <c r="E9" s="4">
        <v>2.3809090909090909</v>
      </c>
      <c r="I9" s="3">
        <f>LARGE($D$9:$D$28,1)</f>
        <v>1965.43</v>
      </c>
      <c r="L9" s="1">
        <f>LARGE($C$9:$C$28,1)</f>
        <v>0.83333333333333337</v>
      </c>
      <c r="O9" s="4">
        <f>LARGE($E$9:$E$28,1)</f>
        <v>6.9860000000000015</v>
      </c>
    </row>
    <row r="10" spans="2:15">
      <c r="B10" t="s">
        <v>1</v>
      </c>
      <c r="C10" s="2">
        <v>0.55555555555555558</v>
      </c>
      <c r="D10" s="3">
        <v>8.9000000000000057</v>
      </c>
      <c r="E10" s="4">
        <v>1.7538888888888886</v>
      </c>
      <c r="I10" s="3">
        <f>LARGE($D$9:$D$28,2)</f>
        <v>1131</v>
      </c>
      <c r="L10" s="1">
        <f>LARGE($C$9:$C$28,2)</f>
        <v>0.75</v>
      </c>
      <c r="O10" s="4">
        <f>LARGE($E$9:$E$28,2)</f>
        <v>4.5906250000000002</v>
      </c>
    </row>
    <row r="11" spans="2:15">
      <c r="B11" t="s">
        <v>2</v>
      </c>
      <c r="C11" s="2">
        <v>0.375</v>
      </c>
      <c r="D11" s="3">
        <v>-205</v>
      </c>
      <c r="E11" s="4">
        <v>4.5906250000000002</v>
      </c>
      <c r="I11" s="3">
        <f>LARGE($D$9:$D$28,3)</f>
        <v>1005.3399999999999</v>
      </c>
      <c r="L11" s="1">
        <f>LARGE($C$9:$C$28,3)</f>
        <v>0.75</v>
      </c>
      <c r="O11" s="4">
        <f>LARGE($E$9:$E$28,3)</f>
        <v>3.9049999999999994</v>
      </c>
    </row>
    <row r="12" spans="2:15">
      <c r="B12" t="s">
        <v>3</v>
      </c>
      <c r="C12" s="2">
        <v>0.66666666666666663</v>
      </c>
      <c r="D12" s="3">
        <v>1131</v>
      </c>
      <c r="E12" s="4">
        <v>3.06</v>
      </c>
      <c r="I12" s="3">
        <f>LARGE($D$9:$D$28,4)</f>
        <v>609.1</v>
      </c>
      <c r="L12" s="1">
        <f>LARGE($C$9:$C$28,4)</f>
        <v>0.73076923076923073</v>
      </c>
      <c r="O12" s="4">
        <f>LARGE($E$9:$E$28,4)</f>
        <v>3.7170000000000001</v>
      </c>
    </row>
    <row r="13" spans="2:15">
      <c r="B13" t="s">
        <v>4</v>
      </c>
      <c r="C13" s="2">
        <v>0.5714285714285714</v>
      </c>
      <c r="D13" s="3">
        <v>107.28999999999999</v>
      </c>
      <c r="E13" s="4">
        <v>1.936666666666667</v>
      </c>
      <c r="I13" s="3">
        <f>LARGE($D$9:$D$28,5)</f>
        <v>565.79999999999995</v>
      </c>
      <c r="L13" s="1">
        <f>LARGE($C$9:$C$28,5)</f>
        <v>0.6875</v>
      </c>
      <c r="O13" s="4">
        <f>LARGE($E$9:$E$28,5)</f>
        <v>3.3768750000000001</v>
      </c>
    </row>
    <row r="14" spans="2:15">
      <c r="B14" t="s">
        <v>5</v>
      </c>
      <c r="C14" s="2">
        <v>0.56000000000000005</v>
      </c>
      <c r="D14" s="3">
        <v>557.62</v>
      </c>
      <c r="E14" s="4">
        <v>6.9860000000000015</v>
      </c>
      <c r="I14" s="3">
        <f>LARGE($D$9:$D$28,6)</f>
        <v>557.62</v>
      </c>
      <c r="L14" s="1">
        <f>LARGE($C$9:$C$28,6)</f>
        <v>0.66666666666666663</v>
      </c>
      <c r="O14" s="4">
        <f>LARGE($E$9:$E$28,6)</f>
        <v>3.27</v>
      </c>
    </row>
    <row r="15" spans="2:15">
      <c r="B15" t="s">
        <v>6</v>
      </c>
      <c r="C15" s="2">
        <v>0.2857142857142857</v>
      </c>
      <c r="D15" s="3">
        <v>-170</v>
      </c>
      <c r="E15" s="4">
        <v>2.6428571428571428</v>
      </c>
      <c r="I15" s="3">
        <f>LARGE($D$9:$D$28,7)</f>
        <v>441.75</v>
      </c>
      <c r="L15" s="1">
        <f>LARGE($C$9:$C$28,7)</f>
        <v>0.66666666666666663</v>
      </c>
      <c r="O15" s="4">
        <f>LARGE($E$9:$E$28,7)</f>
        <v>3.06</v>
      </c>
    </row>
    <row r="16" spans="2:15">
      <c r="B16" t="s">
        <v>7</v>
      </c>
      <c r="C16" s="2">
        <v>0.25</v>
      </c>
      <c r="D16" s="3">
        <v>160.5</v>
      </c>
      <c r="E16" s="4">
        <v>2.4987500000000002</v>
      </c>
      <c r="I16" s="3">
        <f>LARGE($D$9:$D$28,8)</f>
        <v>270.92</v>
      </c>
      <c r="L16" s="1">
        <f>LARGE($C$9:$C$28,8)</f>
        <v>0.6</v>
      </c>
      <c r="O16" s="4">
        <f>LARGE($E$9:$E$28,8)</f>
        <v>2.6428571428571428</v>
      </c>
    </row>
    <row r="17" spans="2:15">
      <c r="B17" t="s">
        <v>8</v>
      </c>
      <c r="C17" s="2">
        <v>0.83333333333333337</v>
      </c>
      <c r="D17" s="3">
        <v>1965.43</v>
      </c>
      <c r="E17" s="4">
        <v>3.9049999999999994</v>
      </c>
      <c r="I17" s="3">
        <f>LARGE($D$9:$D$28,9)</f>
        <v>185.64</v>
      </c>
      <c r="L17" s="1">
        <f>LARGE($C$9:$C$28,9)</f>
        <v>0.59090909090909094</v>
      </c>
      <c r="O17" s="4">
        <f>LARGE($E$9:$E$28,9)</f>
        <v>2.5720000000000001</v>
      </c>
    </row>
    <row r="18" spans="2:15">
      <c r="B18" t="s">
        <v>9</v>
      </c>
      <c r="C18" s="2">
        <v>0.6</v>
      </c>
      <c r="D18" s="3">
        <v>185.64</v>
      </c>
      <c r="E18" s="4">
        <v>3.7170000000000001</v>
      </c>
      <c r="I18" s="3">
        <f>LARGE($D$9:$D$28,10)</f>
        <v>160.5</v>
      </c>
      <c r="L18" s="1">
        <f>LARGE($C$9:$C$28,10)</f>
        <v>0.5714285714285714</v>
      </c>
      <c r="O18" s="4">
        <f>LARGE($E$9:$E$28,10)</f>
        <v>2.4987500000000002</v>
      </c>
    </row>
    <row r="19" spans="2:15">
      <c r="B19" t="s">
        <v>10</v>
      </c>
      <c r="C19" s="2">
        <v>0.73076923076923073</v>
      </c>
      <c r="D19" s="3">
        <v>1005.3399999999999</v>
      </c>
      <c r="E19" s="4">
        <v>2.4284615384615384</v>
      </c>
      <c r="I19" s="3">
        <f>LARGE($D$9:$D$28,11)</f>
        <v>129.22999999999999</v>
      </c>
      <c r="L19" s="1">
        <f>LARGE($C$9:$C$28,11)</f>
        <v>0.5714285714285714</v>
      </c>
      <c r="O19" s="4">
        <f>LARGE($E$9:$E$28,11)</f>
        <v>2.4284615384615384</v>
      </c>
    </row>
    <row r="20" spans="2:15">
      <c r="B20" t="s">
        <v>11</v>
      </c>
      <c r="C20" s="2">
        <v>0.5714285714285714</v>
      </c>
      <c r="D20" s="3">
        <v>129.22999999999999</v>
      </c>
      <c r="E20" s="4">
        <v>3.3768750000000001</v>
      </c>
      <c r="I20" s="3">
        <f>LARGE($D$9:$D$28,12)</f>
        <v>107.28999999999999</v>
      </c>
      <c r="L20" s="1">
        <f>LARGE($C$9:$C$28,12)</f>
        <v>0.56000000000000005</v>
      </c>
      <c r="O20" s="4">
        <f>LARGE($E$9:$E$28,12)</f>
        <v>2.3809090909090909</v>
      </c>
    </row>
    <row r="21" spans="2:15">
      <c r="B21" t="s">
        <v>12</v>
      </c>
      <c r="C21" s="2">
        <v>0.47826086956521702</v>
      </c>
      <c r="D21" s="3">
        <v>-151.32000000000002</v>
      </c>
      <c r="E21" s="4">
        <v>2.0821739130434778</v>
      </c>
      <c r="I21" s="3">
        <f>LARGE($D$9:$D$28,13)</f>
        <v>82.599999999999966</v>
      </c>
      <c r="L21" s="1">
        <f>LARGE($C$9:$C$28,13)</f>
        <v>0.55555555555555558</v>
      </c>
      <c r="O21" s="4">
        <f>LARGE($E$9:$E$28,13)</f>
        <v>2.0821739130434778</v>
      </c>
    </row>
    <row r="22" spans="2:15">
      <c r="B22" t="s">
        <v>13</v>
      </c>
      <c r="C22" s="2">
        <v>0.6875</v>
      </c>
      <c r="D22" s="3">
        <v>82.599999999999966</v>
      </c>
      <c r="E22" s="4">
        <v>1.7599999999999998</v>
      </c>
      <c r="I22" s="3">
        <f>LARGE($D$9:$D$28,14)</f>
        <v>8.9000000000000057</v>
      </c>
      <c r="L22" s="1">
        <f>LARGE($C$9:$C$28,14)</f>
        <v>0.47826086956521702</v>
      </c>
      <c r="O22" s="4">
        <f>LARGE($E$9:$E$28,14)</f>
        <v>1.936666666666667</v>
      </c>
    </row>
    <row r="23" spans="2:15">
      <c r="B23" t="s">
        <v>14</v>
      </c>
      <c r="C23" s="2">
        <v>0.33333333333333331</v>
      </c>
      <c r="D23" s="3">
        <v>-329</v>
      </c>
      <c r="E23" s="4">
        <v>1.9000000000000001</v>
      </c>
      <c r="I23" s="3">
        <f>LARGE($D$9:$D$28,15)</f>
        <v>-151.32000000000002</v>
      </c>
      <c r="L23" s="1">
        <f>LARGE($C$9:$C$28,15)</f>
        <v>0.44444444444444442</v>
      </c>
      <c r="O23" s="4">
        <f>LARGE($E$9:$E$28,15)</f>
        <v>1.9288888888888889</v>
      </c>
    </row>
    <row r="24" spans="2:15">
      <c r="B24" t="s">
        <v>15</v>
      </c>
      <c r="C24" s="2">
        <v>0.44444444444444442</v>
      </c>
      <c r="D24" s="3">
        <v>-265</v>
      </c>
      <c r="E24" s="4">
        <v>1.9288888888888889</v>
      </c>
      <c r="I24" s="3">
        <f>LARGE($D$9:$D$28,16)</f>
        <v>-170</v>
      </c>
      <c r="L24" s="1">
        <f>LARGE($C$9:$C$28,16)</f>
        <v>0.375</v>
      </c>
      <c r="O24" s="4">
        <f>LARGE($E$9:$E$28,16)</f>
        <v>1.9000000000000001</v>
      </c>
    </row>
    <row r="25" spans="2:15">
      <c r="B25" t="s">
        <v>16</v>
      </c>
      <c r="C25" s="2">
        <v>0.66666666666666663</v>
      </c>
      <c r="D25" s="3">
        <v>565.79999999999995</v>
      </c>
      <c r="E25" s="4">
        <v>2.5720000000000001</v>
      </c>
      <c r="I25" s="3">
        <f>LARGE($D$9:$D$28,17)</f>
        <v>-205</v>
      </c>
      <c r="L25" s="1">
        <f>LARGE($C$9:$C$28,17)</f>
        <v>0.33333333333333331</v>
      </c>
      <c r="O25" s="4">
        <f>LARGE($E$9:$E$28,17)</f>
        <v>1.8672222222222221</v>
      </c>
    </row>
    <row r="26" spans="2:15">
      <c r="B26" t="s">
        <v>17</v>
      </c>
      <c r="C26" s="2">
        <v>0.2</v>
      </c>
      <c r="D26" s="3">
        <v>-665.16</v>
      </c>
      <c r="E26" s="4">
        <v>3.27</v>
      </c>
      <c r="I26" s="3">
        <f>LARGE($D$9:$D$28,18)</f>
        <v>-265</v>
      </c>
      <c r="L26" s="1">
        <f>LARGE($C$9:$C$28,18)</f>
        <v>0.2857142857142857</v>
      </c>
      <c r="O26" s="4">
        <f>LARGE($E$9:$E$28,18)</f>
        <v>1.7599999999999998</v>
      </c>
    </row>
    <row r="27" spans="2:15">
      <c r="B27" t="s">
        <v>18</v>
      </c>
      <c r="C27" s="2">
        <v>0.75</v>
      </c>
      <c r="D27" s="3">
        <v>270.92</v>
      </c>
      <c r="E27" s="4">
        <v>1.6546428571428571</v>
      </c>
      <c r="I27" s="3">
        <f>LARGE($D$9:$D$28,19)</f>
        <v>-329</v>
      </c>
      <c r="L27" s="1">
        <f>LARGE($C$9:$C$28,19)</f>
        <v>0.25</v>
      </c>
      <c r="O27" s="4">
        <f>LARGE($E$9:$E$28,19)</f>
        <v>1.7538888888888886</v>
      </c>
    </row>
    <row r="28" spans="2:15">
      <c r="B28" t="s">
        <v>19</v>
      </c>
      <c r="C28" s="2">
        <v>0.75</v>
      </c>
      <c r="D28" s="3">
        <v>441.75</v>
      </c>
      <c r="E28" s="4">
        <v>1.8672222222222221</v>
      </c>
      <c r="I28" s="3">
        <f>LARGE($D$9:$D$28,20)</f>
        <v>-665.16</v>
      </c>
      <c r="L28" s="1">
        <f>LARGE($C$9:$C$28,20)</f>
        <v>0.2</v>
      </c>
      <c r="O28" s="4">
        <f>LARGE($E$9:$E$28,20)</f>
        <v>1.6546428571428571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Floris</dc:creator>
  <cp:lastModifiedBy>Rémi Floris</cp:lastModifiedBy>
  <dcterms:created xsi:type="dcterms:W3CDTF">2015-04-02T07:24:13Z</dcterms:created>
  <dcterms:modified xsi:type="dcterms:W3CDTF">2015-04-02T07:33:37Z</dcterms:modified>
</cp:coreProperties>
</file>