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1"/>
  </bookViews>
  <sheets>
    <sheet name="Analyse Clients 2014 vs 2013" sheetId="4" r:id="rId1"/>
    <sheet name="Analyse Vins 2014 vs 2013" sheetId="5" r:id="rId2"/>
  </sheets>
  <calcPr calcId="152511" concurrentCalc="0"/>
</workbook>
</file>

<file path=xl/calcChain.xml><?xml version="1.0" encoding="utf-8"?>
<calcChain xmlns="http://schemas.openxmlformats.org/spreadsheetml/2006/main">
  <c r="O29" i="4" l="1"/>
  <c r="H2" i="5"/>
  <c r="P3" i="4"/>
  <c r="P4" i="4"/>
  <c r="P5" i="4"/>
  <c r="P6" i="4"/>
  <c r="P7" i="4"/>
  <c r="P8" i="4"/>
  <c r="P9" i="4"/>
  <c r="P10" i="4"/>
  <c r="P11" i="4"/>
  <c r="P12" i="4"/>
  <c r="P13" i="4"/>
  <c r="P14" i="4"/>
  <c r="P15" i="4"/>
  <c r="P16" i="4"/>
  <c r="P17" i="4"/>
  <c r="P18" i="4"/>
  <c r="P19" i="4"/>
  <c r="P20" i="4"/>
  <c r="P21" i="4"/>
  <c r="P22" i="4"/>
  <c r="P23" i="4"/>
  <c r="P24" i="4"/>
  <c r="P25" i="4"/>
  <c r="P26" i="4"/>
  <c r="P27" i="4"/>
  <c r="P28" i="4"/>
  <c r="P29" i="4"/>
  <c r="I2" i="5"/>
  <c r="N29" i="4"/>
  <c r="G2" i="5"/>
  <c r="M3" i="4"/>
  <c r="M4" i="4"/>
  <c r="M5" i="4"/>
  <c r="M6" i="4"/>
  <c r="M7" i="4"/>
  <c r="M8" i="4"/>
  <c r="M9" i="4"/>
  <c r="M10" i="4"/>
  <c r="M11" i="4"/>
  <c r="M12" i="4"/>
  <c r="M13" i="4"/>
  <c r="M14" i="4"/>
  <c r="M15" i="4"/>
  <c r="M16" i="4"/>
  <c r="M17" i="4"/>
  <c r="M18" i="4"/>
  <c r="M19" i="4"/>
  <c r="M20" i="4"/>
  <c r="M21" i="4"/>
  <c r="M22" i="4"/>
  <c r="M23" i="4"/>
  <c r="M24" i="4"/>
  <c r="M25" i="4"/>
  <c r="M26" i="4"/>
  <c r="M27" i="4"/>
  <c r="M28" i="4"/>
  <c r="M29" i="4"/>
  <c r="D2" i="5"/>
  <c r="K29" i="4"/>
  <c r="B2" i="5"/>
  <c r="L29" i="4"/>
  <c r="C2" i="5"/>
  <c r="ZC19" i="4"/>
  <c r="ZI19" i="4"/>
  <c r="ZH19" i="4"/>
  <c r="ZG19" i="4"/>
  <c r="ZF19" i="4"/>
  <c r="YT19" i="4"/>
  <c r="YZ19" i="4"/>
  <c r="YY19" i="4"/>
  <c r="YX19" i="4"/>
  <c r="YW19" i="4"/>
  <c r="YK19" i="4"/>
  <c r="YQ19" i="4"/>
  <c r="YP19" i="4"/>
  <c r="YO19" i="4"/>
  <c r="YN19" i="4"/>
  <c r="YB19" i="4"/>
  <c r="YH19" i="4"/>
  <c r="YG19" i="4"/>
  <c r="YF19" i="4"/>
  <c r="YE19" i="4"/>
  <c r="XS19" i="4"/>
  <c r="XY19" i="4"/>
  <c r="XX19" i="4"/>
  <c r="XW19" i="4"/>
  <c r="XV19" i="4"/>
  <c r="XJ19" i="4"/>
  <c r="XP19" i="4"/>
  <c r="XO19" i="4"/>
  <c r="XN19" i="4"/>
  <c r="XM19" i="4"/>
  <c r="XA19" i="4"/>
  <c r="XG19" i="4"/>
  <c r="XF19" i="4"/>
  <c r="XE19" i="4"/>
  <c r="XD19" i="4"/>
  <c r="WR19" i="4"/>
  <c r="WX19" i="4"/>
  <c r="WW19" i="4"/>
  <c r="WV19" i="4"/>
  <c r="WU19" i="4"/>
  <c r="WI19" i="4"/>
  <c r="WO19" i="4"/>
  <c r="WN19" i="4"/>
  <c r="WM19" i="4"/>
  <c r="WL19" i="4"/>
  <c r="VZ19" i="4"/>
  <c r="WF19" i="4"/>
  <c r="WE19" i="4"/>
  <c r="WD19" i="4"/>
  <c r="WC19" i="4"/>
  <c r="VQ19" i="4"/>
  <c r="VW19" i="4"/>
  <c r="VV19" i="4"/>
  <c r="VU19" i="4"/>
  <c r="VT19" i="4"/>
  <c r="VH19" i="4"/>
  <c r="VN19" i="4"/>
  <c r="VM19" i="4"/>
  <c r="VL19" i="4"/>
  <c r="VK19" i="4"/>
  <c r="UY19" i="4"/>
  <c r="VE19" i="4"/>
  <c r="VD19" i="4"/>
  <c r="VC19" i="4"/>
  <c r="VB19" i="4"/>
  <c r="UP19" i="4"/>
  <c r="UV19" i="4"/>
  <c r="UU19" i="4"/>
  <c r="UT19" i="4"/>
  <c r="US19" i="4"/>
  <c r="UG19" i="4"/>
  <c r="UM19" i="4"/>
  <c r="UL19" i="4"/>
  <c r="UK19" i="4"/>
  <c r="UJ19" i="4"/>
  <c r="TX19" i="4"/>
  <c r="UD19" i="4"/>
  <c r="UC19" i="4"/>
  <c r="UB19" i="4"/>
  <c r="UA19" i="4"/>
  <c r="TO19" i="4"/>
  <c r="TU19" i="4"/>
  <c r="TT19" i="4"/>
  <c r="TS19" i="4"/>
  <c r="TR19" i="4"/>
  <c r="TF19" i="4"/>
  <c r="TL19" i="4"/>
  <c r="TK19" i="4"/>
  <c r="TJ19" i="4"/>
  <c r="TI19" i="4"/>
  <c r="SW19" i="4"/>
  <c r="TC19" i="4"/>
  <c r="TB19" i="4"/>
  <c r="TA19" i="4"/>
  <c r="SZ19" i="4"/>
  <c r="SN19" i="4"/>
  <c r="ST19" i="4"/>
  <c r="SS19" i="4"/>
  <c r="SR19" i="4"/>
  <c r="SQ19" i="4"/>
  <c r="SE19" i="4"/>
  <c r="SK19" i="4"/>
  <c r="SJ19" i="4"/>
  <c r="SI19" i="4"/>
  <c r="SH19" i="4"/>
  <c r="RV19" i="4"/>
  <c r="SB19" i="4"/>
  <c r="SA19" i="4"/>
  <c r="RZ19" i="4"/>
  <c r="RY19" i="4"/>
  <c r="RM19" i="4"/>
  <c r="RS19" i="4"/>
  <c r="RR19" i="4"/>
  <c r="RQ19" i="4"/>
  <c r="RP19" i="4"/>
  <c r="RD19" i="4"/>
  <c r="RJ19" i="4"/>
  <c r="RI19" i="4"/>
  <c r="RH19" i="4"/>
  <c r="RG19" i="4"/>
  <c r="QU19" i="4"/>
  <c r="RA19" i="4"/>
  <c r="QZ19" i="4"/>
  <c r="QY19" i="4"/>
  <c r="QX19" i="4"/>
  <c r="QL19" i="4"/>
  <c r="QR19" i="4"/>
  <c r="QQ19" i="4"/>
  <c r="QP19" i="4"/>
  <c r="QO19" i="4"/>
  <c r="QC19" i="4"/>
  <c r="QI19" i="4"/>
  <c r="QH19" i="4"/>
  <c r="QG19" i="4"/>
  <c r="QF19" i="4"/>
  <c r="PT19" i="4"/>
  <c r="PZ19" i="4"/>
  <c r="PY19" i="4"/>
  <c r="PX19" i="4"/>
  <c r="PW19" i="4"/>
  <c r="PK19" i="4"/>
  <c r="PQ19" i="4"/>
  <c r="PP19" i="4"/>
  <c r="PO19" i="4"/>
  <c r="PN19" i="4"/>
  <c r="PB19" i="4"/>
  <c r="PH19" i="4"/>
  <c r="PG19" i="4"/>
  <c r="PF19" i="4"/>
  <c r="PE19" i="4"/>
  <c r="OS19" i="4"/>
  <c r="OY19" i="4"/>
  <c r="OX19" i="4"/>
  <c r="OW19" i="4"/>
  <c r="OV19" i="4"/>
  <c r="OJ19" i="4"/>
  <c r="OP19" i="4"/>
  <c r="OO19" i="4"/>
  <c r="ON19" i="4"/>
  <c r="OM19" i="4"/>
  <c r="OA19" i="4"/>
  <c r="OG19" i="4"/>
  <c r="OF19" i="4"/>
  <c r="OE19" i="4"/>
  <c r="OD19" i="4"/>
  <c r="NR19" i="4"/>
  <c r="NX19" i="4"/>
  <c r="NW19" i="4"/>
  <c r="NV19" i="4"/>
  <c r="NU19" i="4"/>
  <c r="NI19" i="4"/>
  <c r="NO19" i="4"/>
  <c r="NN19" i="4"/>
  <c r="NM19" i="4"/>
  <c r="NL19" i="4"/>
  <c r="MZ19" i="4"/>
  <c r="NF19" i="4"/>
  <c r="NE19" i="4"/>
  <c r="ND19" i="4"/>
  <c r="NC19" i="4"/>
  <c r="MQ19" i="4"/>
  <c r="MW19" i="4"/>
  <c r="MV19" i="4"/>
  <c r="MU19" i="4"/>
  <c r="MT19" i="4"/>
  <c r="MH19" i="4"/>
  <c r="MN19" i="4"/>
  <c r="MM19" i="4"/>
  <c r="ML19" i="4"/>
  <c r="MK19" i="4"/>
  <c r="LY19" i="4"/>
  <c r="ME19" i="4"/>
  <c r="MD19" i="4"/>
  <c r="MC19" i="4"/>
  <c r="MB19" i="4"/>
  <c r="LP19" i="4"/>
  <c r="LV19" i="4"/>
  <c r="LU19" i="4"/>
  <c r="LT19" i="4"/>
  <c r="LS19" i="4"/>
  <c r="LG19" i="4"/>
  <c r="LM19" i="4"/>
  <c r="LL19" i="4"/>
  <c r="LK19" i="4"/>
  <c r="LJ19" i="4"/>
  <c r="KX19" i="4"/>
  <c r="LD19" i="4"/>
  <c r="LC19" i="4"/>
  <c r="LB19" i="4"/>
  <c r="LA19" i="4"/>
  <c r="KO19" i="4"/>
  <c r="KU19" i="4"/>
  <c r="KT19" i="4"/>
  <c r="KS19" i="4"/>
  <c r="KR19" i="4"/>
  <c r="KF19" i="4"/>
  <c r="KL19" i="4"/>
  <c r="KK19" i="4"/>
  <c r="KJ19" i="4"/>
  <c r="KI19" i="4"/>
  <c r="JW19" i="4"/>
  <c r="KC19" i="4"/>
  <c r="KB19" i="4"/>
  <c r="KA19" i="4"/>
  <c r="JZ19" i="4"/>
  <c r="JN19" i="4"/>
  <c r="JT19" i="4"/>
  <c r="JS19" i="4"/>
  <c r="JR19" i="4"/>
  <c r="JQ19" i="4"/>
  <c r="JE19" i="4"/>
  <c r="JK19" i="4"/>
  <c r="JJ19" i="4"/>
  <c r="JI19" i="4"/>
  <c r="JH19" i="4"/>
  <c r="IV19" i="4"/>
  <c r="JB19" i="4"/>
  <c r="JA19" i="4"/>
  <c r="IZ19" i="4"/>
  <c r="IY19" i="4"/>
  <c r="IM19" i="4"/>
  <c r="IS19" i="4"/>
  <c r="IR19" i="4"/>
  <c r="IQ19" i="4"/>
  <c r="IP19" i="4"/>
  <c r="ID19" i="4"/>
  <c r="IJ19" i="4"/>
  <c r="II19" i="4"/>
  <c r="IH19" i="4"/>
  <c r="IG19" i="4"/>
  <c r="HU19" i="4"/>
  <c r="IA19" i="4"/>
  <c r="HZ19" i="4"/>
  <c r="HY19" i="4"/>
  <c r="HX19" i="4"/>
  <c r="HL19" i="4"/>
  <c r="HR19" i="4"/>
  <c r="HQ19" i="4"/>
  <c r="HP19" i="4"/>
  <c r="HO19" i="4"/>
  <c r="HC19" i="4"/>
  <c r="HI19" i="4"/>
  <c r="HH19" i="4"/>
  <c r="HG19" i="4"/>
  <c r="HF19" i="4"/>
  <c r="GT19" i="4"/>
  <c r="GZ19" i="4"/>
  <c r="GY19" i="4"/>
  <c r="GX19" i="4"/>
  <c r="GW19" i="4"/>
  <c r="GK19" i="4"/>
  <c r="GQ19" i="4"/>
  <c r="GP19" i="4"/>
  <c r="GO19" i="4"/>
  <c r="GN19" i="4"/>
  <c r="GB19" i="4"/>
  <c r="GH19" i="4"/>
  <c r="GG19" i="4"/>
  <c r="GF19" i="4"/>
  <c r="GE19" i="4"/>
  <c r="FS19" i="4"/>
  <c r="FY19" i="4"/>
  <c r="FX19" i="4"/>
  <c r="FW19" i="4"/>
  <c r="FV19" i="4"/>
  <c r="FJ19" i="4"/>
  <c r="FP19" i="4"/>
  <c r="FO19" i="4"/>
  <c r="FN19" i="4"/>
  <c r="FM19" i="4"/>
  <c r="FA19" i="4"/>
  <c r="FG19" i="4"/>
  <c r="FF19" i="4"/>
  <c r="FE19" i="4"/>
  <c r="FD19" i="4"/>
  <c r="ER19" i="4"/>
  <c r="EX19" i="4"/>
  <c r="EW19" i="4"/>
  <c r="EV19" i="4"/>
  <c r="EU19" i="4"/>
  <c r="EI19" i="4"/>
  <c r="EO19" i="4"/>
  <c r="EN19" i="4"/>
  <c r="EM19" i="4"/>
  <c r="EL19" i="4"/>
  <c r="DZ19" i="4"/>
  <c r="EF19" i="4"/>
  <c r="EE19" i="4"/>
  <c r="ED19" i="4"/>
  <c r="EC19" i="4"/>
  <c r="DQ19" i="4"/>
  <c r="DW19" i="4"/>
  <c r="DV19" i="4"/>
  <c r="DU19" i="4"/>
  <c r="DT19" i="4"/>
  <c r="DH19" i="4"/>
  <c r="DN19" i="4"/>
  <c r="DM19" i="4"/>
  <c r="DL19" i="4"/>
  <c r="DK19" i="4"/>
  <c r="CY19" i="4"/>
  <c r="DE19" i="4"/>
  <c r="DD19" i="4"/>
  <c r="DC19" i="4"/>
  <c r="DB19" i="4"/>
  <c r="CP19" i="4"/>
  <c r="CV19" i="4"/>
  <c r="CU19" i="4"/>
  <c r="CT19" i="4"/>
  <c r="CS19" i="4"/>
  <c r="CG19" i="4"/>
  <c r="CM19" i="4"/>
  <c r="CL19" i="4"/>
  <c r="CK19" i="4"/>
  <c r="CJ19" i="4"/>
  <c r="BX19" i="4"/>
  <c r="CD19" i="4"/>
  <c r="CC19" i="4"/>
  <c r="CB19" i="4"/>
  <c r="CA19" i="4"/>
  <c r="BO19" i="4"/>
  <c r="BU19" i="4"/>
  <c r="BT19" i="4"/>
  <c r="BS19" i="4"/>
  <c r="BR19" i="4"/>
  <c r="BF19" i="4"/>
  <c r="BL19" i="4"/>
  <c r="BK19" i="4"/>
  <c r="BJ19" i="4"/>
  <c r="BI19" i="4"/>
  <c r="AW19" i="4"/>
  <c r="BC19" i="4"/>
  <c r="BB19" i="4"/>
  <c r="BA19" i="4"/>
  <c r="AZ19" i="4"/>
  <c r="AN19" i="4"/>
  <c r="AT19" i="4"/>
  <c r="AS19" i="4"/>
  <c r="AR19" i="4"/>
  <c r="AQ19" i="4"/>
  <c r="AE19" i="4"/>
  <c r="AK19" i="4"/>
  <c r="AJ19" i="4"/>
  <c r="AI19" i="4"/>
  <c r="AH19" i="4"/>
  <c r="V19" i="4"/>
  <c r="AB19" i="4"/>
  <c r="AA19" i="4"/>
  <c r="Z19" i="4"/>
  <c r="Y19" i="4"/>
  <c r="S19" i="4"/>
  <c r="R19" i="4"/>
  <c r="Q19" i="4"/>
  <c r="F19" i="4"/>
  <c r="J19" i="4"/>
  <c r="E19" i="4"/>
  <c r="I19" i="4"/>
  <c r="H19" i="4"/>
  <c r="G19" i="4"/>
  <c r="ZH9" i="4"/>
  <c r="ZG9" i="4"/>
  <c r="ZF9" i="4"/>
  <c r="ZC9" i="4"/>
  <c r="ZI9" i="4"/>
  <c r="YY9" i="4"/>
  <c r="YX9" i="4"/>
  <c r="YW9" i="4"/>
  <c r="YT9" i="4"/>
  <c r="YZ9" i="4"/>
  <c r="YP9" i="4"/>
  <c r="YO9" i="4"/>
  <c r="YN9" i="4"/>
  <c r="YK9" i="4"/>
  <c r="YQ9" i="4"/>
  <c r="YG9" i="4"/>
  <c r="YF9" i="4"/>
  <c r="YE9" i="4"/>
  <c r="YB9" i="4"/>
  <c r="YH9" i="4"/>
  <c r="XX9" i="4"/>
  <c r="XW9" i="4"/>
  <c r="XV9" i="4"/>
  <c r="XS9" i="4"/>
  <c r="XY9" i="4"/>
  <c r="XO9" i="4"/>
  <c r="XN9" i="4"/>
  <c r="XM9" i="4"/>
  <c r="XJ9" i="4"/>
  <c r="XP9" i="4"/>
  <c r="XF9" i="4"/>
  <c r="XE9" i="4"/>
  <c r="XD9" i="4"/>
  <c r="XA9" i="4"/>
  <c r="XG9" i="4"/>
  <c r="WW9" i="4"/>
  <c r="WV9" i="4"/>
  <c r="WU9" i="4"/>
  <c r="WR9" i="4"/>
  <c r="WX9" i="4"/>
  <c r="WN9" i="4"/>
  <c r="WM9" i="4"/>
  <c r="WL9" i="4"/>
  <c r="WI9" i="4"/>
  <c r="WO9" i="4"/>
  <c r="WE9" i="4"/>
  <c r="WD9" i="4"/>
  <c r="WC9" i="4"/>
  <c r="VZ9" i="4"/>
  <c r="WF9" i="4"/>
  <c r="VV9" i="4"/>
  <c r="VU9" i="4"/>
  <c r="VT9" i="4"/>
  <c r="VQ9" i="4"/>
  <c r="VW9" i="4"/>
  <c r="VM9" i="4"/>
  <c r="VL9" i="4"/>
  <c r="VK9" i="4"/>
  <c r="VH9" i="4"/>
  <c r="VN9" i="4"/>
  <c r="VD9" i="4"/>
  <c r="VC9" i="4"/>
  <c r="VB9" i="4"/>
  <c r="UY9" i="4"/>
  <c r="VE9" i="4"/>
  <c r="UU9" i="4"/>
  <c r="UT9" i="4"/>
  <c r="US9" i="4"/>
  <c r="UP9" i="4"/>
  <c r="UV9" i="4"/>
  <c r="UL9" i="4"/>
  <c r="UK9" i="4"/>
  <c r="UJ9" i="4"/>
  <c r="UG9" i="4"/>
  <c r="UM9" i="4"/>
  <c r="UC9" i="4"/>
  <c r="UB9" i="4"/>
  <c r="UA9" i="4"/>
  <c r="TX9" i="4"/>
  <c r="UD9" i="4"/>
  <c r="TT9" i="4"/>
  <c r="TS9" i="4"/>
  <c r="TR9" i="4"/>
  <c r="TO9" i="4"/>
  <c r="TU9" i="4"/>
  <c r="TK9" i="4"/>
  <c r="TJ9" i="4"/>
  <c r="TI9" i="4"/>
  <c r="TF9" i="4"/>
  <c r="TL9" i="4"/>
  <c r="TB9" i="4"/>
  <c r="TA9" i="4"/>
  <c r="SZ9" i="4"/>
  <c r="SW9" i="4"/>
  <c r="TC9" i="4"/>
  <c r="SS9" i="4"/>
  <c r="SR9" i="4"/>
  <c r="SQ9" i="4"/>
  <c r="SN9" i="4"/>
  <c r="ST9" i="4"/>
  <c r="SJ9" i="4"/>
  <c r="SI9" i="4"/>
  <c r="SH9" i="4"/>
  <c r="SE9" i="4"/>
  <c r="SK9" i="4"/>
  <c r="SA9" i="4"/>
  <c r="RZ9" i="4"/>
  <c r="RY9" i="4"/>
  <c r="RV9" i="4"/>
  <c r="SB9" i="4"/>
  <c r="RR9" i="4"/>
  <c r="RQ9" i="4"/>
  <c r="RP9" i="4"/>
  <c r="RM9" i="4"/>
  <c r="RS9" i="4"/>
  <c r="RI9" i="4"/>
  <c r="RH9" i="4"/>
  <c r="RG9" i="4"/>
  <c r="RD9" i="4"/>
  <c r="RJ9" i="4"/>
  <c r="QZ9" i="4"/>
  <c r="QY9" i="4"/>
  <c r="QX9" i="4"/>
  <c r="QU9" i="4"/>
  <c r="RA9" i="4"/>
  <c r="QQ9" i="4"/>
  <c r="QP9" i="4"/>
  <c r="QO9" i="4"/>
  <c r="QL9" i="4"/>
  <c r="QR9" i="4"/>
  <c r="QH9" i="4"/>
  <c r="QG9" i="4"/>
  <c r="QF9" i="4"/>
  <c r="QC9" i="4"/>
  <c r="QI9" i="4"/>
  <c r="PY9" i="4"/>
  <c r="PX9" i="4"/>
  <c r="PW9" i="4"/>
  <c r="PT9" i="4"/>
  <c r="PZ9" i="4"/>
  <c r="PP9" i="4"/>
  <c r="PO9" i="4"/>
  <c r="PN9" i="4"/>
  <c r="PK9" i="4"/>
  <c r="PQ9" i="4"/>
  <c r="PG9" i="4"/>
  <c r="PF9" i="4"/>
  <c r="PE9" i="4"/>
  <c r="PB9" i="4"/>
  <c r="PH9" i="4"/>
  <c r="OX9" i="4"/>
  <c r="OW9" i="4"/>
  <c r="OV9" i="4"/>
  <c r="OS9" i="4"/>
  <c r="OY9" i="4"/>
  <c r="OO9" i="4"/>
  <c r="ON9" i="4"/>
  <c r="OM9" i="4"/>
  <c r="OJ9" i="4"/>
  <c r="OP9" i="4"/>
  <c r="OF9" i="4"/>
  <c r="OE9" i="4"/>
  <c r="OD9" i="4"/>
  <c r="OA9" i="4"/>
  <c r="OG9" i="4"/>
  <c r="NW9" i="4"/>
  <c r="NV9" i="4"/>
  <c r="NU9" i="4"/>
  <c r="NR9" i="4"/>
  <c r="NX9" i="4"/>
  <c r="NN9" i="4"/>
  <c r="NM9" i="4"/>
  <c r="NL9" i="4"/>
  <c r="NI9" i="4"/>
  <c r="NO9" i="4"/>
  <c r="NE9" i="4"/>
  <c r="ND9" i="4"/>
  <c r="NC9" i="4"/>
  <c r="MZ9" i="4"/>
  <c r="NF9" i="4"/>
  <c r="MV9" i="4"/>
  <c r="MU9" i="4"/>
  <c r="MT9" i="4"/>
  <c r="MQ9" i="4"/>
  <c r="MW9" i="4"/>
  <c r="MM9" i="4"/>
  <c r="ML9" i="4"/>
  <c r="MK9" i="4"/>
  <c r="MH9" i="4"/>
  <c r="MN9" i="4"/>
  <c r="MD9" i="4"/>
  <c r="MC9" i="4"/>
  <c r="MB9" i="4"/>
  <c r="LY9" i="4"/>
  <c r="ME9" i="4"/>
  <c r="LU9" i="4"/>
  <c r="LT9" i="4"/>
  <c r="LS9" i="4"/>
  <c r="LP9" i="4"/>
  <c r="LV9" i="4"/>
  <c r="LL9" i="4"/>
  <c r="LK9" i="4"/>
  <c r="LJ9" i="4"/>
  <c r="LG9" i="4"/>
  <c r="LM9" i="4"/>
  <c r="LC9" i="4"/>
  <c r="LB9" i="4"/>
  <c r="LA9" i="4"/>
  <c r="KX9" i="4"/>
  <c r="LD9" i="4"/>
  <c r="KT9" i="4"/>
  <c r="KS9" i="4"/>
  <c r="KR9" i="4"/>
  <c r="KO9" i="4"/>
  <c r="KU9" i="4"/>
  <c r="KK9" i="4"/>
  <c r="KJ9" i="4"/>
  <c r="KI9" i="4"/>
  <c r="KF9" i="4"/>
  <c r="KL9" i="4"/>
  <c r="KB9" i="4"/>
  <c r="KA9" i="4"/>
  <c r="JZ9" i="4"/>
  <c r="JW9" i="4"/>
  <c r="KC9" i="4"/>
  <c r="JS9" i="4"/>
  <c r="JR9" i="4"/>
  <c r="JQ9" i="4"/>
  <c r="JN9" i="4"/>
  <c r="JT9" i="4"/>
  <c r="JJ9" i="4"/>
  <c r="JI9" i="4"/>
  <c r="JH9" i="4"/>
  <c r="JE9" i="4"/>
  <c r="JK9" i="4"/>
  <c r="JA9" i="4"/>
  <c r="IZ9" i="4"/>
  <c r="IY9" i="4"/>
  <c r="IV9" i="4"/>
  <c r="JB9" i="4"/>
  <c r="IR9" i="4"/>
  <c r="IQ9" i="4"/>
  <c r="IP9" i="4"/>
  <c r="IM9" i="4"/>
  <c r="IS9" i="4"/>
  <c r="II9" i="4"/>
  <c r="IH9" i="4"/>
  <c r="IG9" i="4"/>
  <c r="ID9" i="4"/>
  <c r="IJ9" i="4"/>
  <c r="HZ9" i="4"/>
  <c r="HY9" i="4"/>
  <c r="HX9" i="4"/>
  <c r="HU9" i="4"/>
  <c r="IA9" i="4"/>
  <c r="HQ9" i="4"/>
  <c r="HP9" i="4"/>
  <c r="HO9" i="4"/>
  <c r="HL9" i="4"/>
  <c r="HR9" i="4"/>
  <c r="HH9" i="4"/>
  <c r="HG9" i="4"/>
  <c r="HF9" i="4"/>
  <c r="HC9" i="4"/>
  <c r="HI9" i="4"/>
  <c r="GY9" i="4"/>
  <c r="GX9" i="4"/>
  <c r="GW9" i="4"/>
  <c r="GT9" i="4"/>
  <c r="GZ9" i="4"/>
  <c r="GP9" i="4"/>
  <c r="GO9" i="4"/>
  <c r="GN9" i="4"/>
  <c r="GK9" i="4"/>
  <c r="GQ9" i="4"/>
  <c r="GG9" i="4"/>
  <c r="GF9" i="4"/>
  <c r="GE9" i="4"/>
  <c r="GB9" i="4"/>
  <c r="GH9" i="4"/>
  <c r="FX9" i="4"/>
  <c r="FW9" i="4"/>
  <c r="FV9" i="4"/>
  <c r="FS9" i="4"/>
  <c r="FY9" i="4"/>
  <c r="FO9" i="4"/>
  <c r="FN9" i="4"/>
  <c r="FM9" i="4"/>
  <c r="FJ9" i="4"/>
  <c r="FP9" i="4"/>
  <c r="FF9" i="4"/>
  <c r="FE9" i="4"/>
  <c r="FD9" i="4"/>
  <c r="FA9" i="4"/>
  <c r="FG9" i="4"/>
  <c r="EW9" i="4"/>
  <c r="EV9" i="4"/>
  <c r="EU9" i="4"/>
  <c r="ER9" i="4"/>
  <c r="EX9" i="4"/>
  <c r="EN9" i="4"/>
  <c r="EM9" i="4"/>
  <c r="EL9" i="4"/>
  <c r="EI9" i="4"/>
  <c r="EO9" i="4"/>
  <c r="EE9" i="4"/>
  <c r="ED9" i="4"/>
  <c r="EC9" i="4"/>
  <c r="DZ9" i="4"/>
  <c r="EF9" i="4"/>
  <c r="DV9" i="4"/>
  <c r="DU9" i="4"/>
  <c r="DT9" i="4"/>
  <c r="DQ9" i="4"/>
  <c r="DW9" i="4"/>
  <c r="DM9" i="4"/>
  <c r="DL9" i="4"/>
  <c r="DK9" i="4"/>
  <c r="DH9" i="4"/>
  <c r="DN9" i="4"/>
  <c r="DD9" i="4"/>
  <c r="DC9" i="4"/>
  <c r="DB9" i="4"/>
  <c r="CY9" i="4"/>
  <c r="DE9" i="4"/>
  <c r="CU9" i="4"/>
  <c r="CT9" i="4"/>
  <c r="CS9" i="4"/>
  <c r="CP9" i="4"/>
  <c r="CV9" i="4"/>
  <c r="CL9" i="4"/>
  <c r="CK9" i="4"/>
  <c r="CJ9" i="4"/>
  <c r="CG9" i="4"/>
  <c r="CM9" i="4"/>
  <c r="CC9" i="4"/>
  <c r="CB9" i="4"/>
  <c r="CA9" i="4"/>
  <c r="BX9" i="4"/>
  <c r="CD9" i="4"/>
  <c r="BT9" i="4"/>
  <c r="BS9" i="4"/>
  <c r="BR9" i="4"/>
  <c r="BO9" i="4"/>
  <c r="BU9" i="4"/>
  <c r="BK9" i="4"/>
  <c r="BJ9" i="4"/>
  <c r="BI9" i="4"/>
  <c r="BF9" i="4"/>
  <c r="BL9" i="4"/>
  <c r="BB9" i="4"/>
  <c r="BA9" i="4"/>
  <c r="AZ9" i="4"/>
  <c r="AW9" i="4"/>
  <c r="BC9" i="4"/>
  <c r="AS9" i="4"/>
  <c r="AR9" i="4"/>
  <c r="AQ9" i="4"/>
  <c r="AN9" i="4"/>
  <c r="AT9" i="4"/>
  <c r="AJ9" i="4"/>
  <c r="AI9" i="4"/>
  <c r="AH9" i="4"/>
  <c r="AE9" i="4"/>
  <c r="AK9" i="4"/>
  <c r="AA9" i="4"/>
  <c r="Z9" i="4"/>
  <c r="Y9" i="4"/>
  <c r="V9" i="4"/>
  <c r="F9" i="4"/>
  <c r="J9" i="4"/>
  <c r="R9" i="4"/>
  <c r="Q9" i="4"/>
  <c r="S9" i="4"/>
  <c r="H9" i="4"/>
  <c r="G9" i="4"/>
  <c r="E9" i="4"/>
  <c r="I9" i="4"/>
  <c r="ZH12" i="4"/>
  <c r="ZG12" i="4"/>
  <c r="ZF12" i="4"/>
  <c r="ZC12" i="4"/>
  <c r="ZI12" i="4"/>
  <c r="YY12" i="4"/>
  <c r="YX12" i="4"/>
  <c r="YW12" i="4"/>
  <c r="YT12" i="4"/>
  <c r="YZ12" i="4"/>
  <c r="YP12" i="4"/>
  <c r="YO12" i="4"/>
  <c r="YN12" i="4"/>
  <c r="YK12" i="4"/>
  <c r="YQ12" i="4"/>
  <c r="YG12" i="4"/>
  <c r="YF12" i="4"/>
  <c r="YE12" i="4"/>
  <c r="YB12" i="4"/>
  <c r="YH12" i="4"/>
  <c r="XX12" i="4"/>
  <c r="XW12" i="4"/>
  <c r="XV12" i="4"/>
  <c r="XS12" i="4"/>
  <c r="XY12" i="4"/>
  <c r="XO12" i="4"/>
  <c r="XN12" i="4"/>
  <c r="XM12" i="4"/>
  <c r="XJ12" i="4"/>
  <c r="XP12" i="4"/>
  <c r="XF12" i="4"/>
  <c r="XE12" i="4"/>
  <c r="XD12" i="4"/>
  <c r="XA12" i="4"/>
  <c r="XG12" i="4"/>
  <c r="WW12" i="4"/>
  <c r="WV12" i="4"/>
  <c r="WU12" i="4"/>
  <c r="WR12" i="4"/>
  <c r="WX12" i="4"/>
  <c r="WN12" i="4"/>
  <c r="WM12" i="4"/>
  <c r="WL12" i="4"/>
  <c r="WI12" i="4"/>
  <c r="WO12" i="4"/>
  <c r="WE12" i="4"/>
  <c r="WD12" i="4"/>
  <c r="WC12" i="4"/>
  <c r="VZ12" i="4"/>
  <c r="WF12" i="4"/>
  <c r="VV12" i="4"/>
  <c r="VU12" i="4"/>
  <c r="VT12" i="4"/>
  <c r="VQ12" i="4"/>
  <c r="VW12" i="4"/>
  <c r="VM12" i="4"/>
  <c r="VL12" i="4"/>
  <c r="VK12" i="4"/>
  <c r="VH12" i="4"/>
  <c r="VN12" i="4"/>
  <c r="VD12" i="4"/>
  <c r="VC12" i="4"/>
  <c r="VB12" i="4"/>
  <c r="UY12" i="4"/>
  <c r="VE12" i="4"/>
  <c r="UU12" i="4"/>
  <c r="UT12" i="4"/>
  <c r="US12" i="4"/>
  <c r="UP12" i="4"/>
  <c r="UV12" i="4"/>
  <c r="UL12" i="4"/>
  <c r="UK12" i="4"/>
  <c r="UJ12" i="4"/>
  <c r="UG12" i="4"/>
  <c r="UM12" i="4"/>
  <c r="UC12" i="4"/>
  <c r="UB12" i="4"/>
  <c r="UA12" i="4"/>
  <c r="TX12" i="4"/>
  <c r="UD12" i="4"/>
  <c r="TT12" i="4"/>
  <c r="TS12" i="4"/>
  <c r="TR12" i="4"/>
  <c r="TO12" i="4"/>
  <c r="TU12" i="4"/>
  <c r="TK12" i="4"/>
  <c r="TJ12" i="4"/>
  <c r="TI12" i="4"/>
  <c r="TF12" i="4"/>
  <c r="TL12" i="4"/>
  <c r="TB12" i="4"/>
  <c r="TA12" i="4"/>
  <c r="SZ12" i="4"/>
  <c r="SW12" i="4"/>
  <c r="TC12" i="4"/>
  <c r="SS12" i="4"/>
  <c r="SR12" i="4"/>
  <c r="SQ12" i="4"/>
  <c r="SN12" i="4"/>
  <c r="ST12" i="4"/>
  <c r="SJ12" i="4"/>
  <c r="SI12" i="4"/>
  <c r="SH12" i="4"/>
  <c r="SE12" i="4"/>
  <c r="SK12" i="4"/>
  <c r="SA12" i="4"/>
  <c r="RZ12" i="4"/>
  <c r="RY12" i="4"/>
  <c r="RV12" i="4"/>
  <c r="SB12" i="4"/>
  <c r="RR12" i="4"/>
  <c r="RQ12" i="4"/>
  <c r="RP12" i="4"/>
  <c r="RM12" i="4"/>
  <c r="RS12" i="4"/>
  <c r="RI12" i="4"/>
  <c r="RH12" i="4"/>
  <c r="RG12" i="4"/>
  <c r="RD12" i="4"/>
  <c r="RJ12" i="4"/>
  <c r="QZ12" i="4"/>
  <c r="QY12" i="4"/>
  <c r="QX12" i="4"/>
  <c r="QU12" i="4"/>
  <c r="RA12" i="4"/>
  <c r="QQ12" i="4"/>
  <c r="QP12" i="4"/>
  <c r="QO12" i="4"/>
  <c r="QL12" i="4"/>
  <c r="QR12" i="4"/>
  <c r="QH12" i="4"/>
  <c r="QG12" i="4"/>
  <c r="QF12" i="4"/>
  <c r="QC12" i="4"/>
  <c r="QI12" i="4"/>
  <c r="PY12" i="4"/>
  <c r="PX12" i="4"/>
  <c r="PW12" i="4"/>
  <c r="PT12" i="4"/>
  <c r="PZ12" i="4"/>
  <c r="PP12" i="4"/>
  <c r="PO12" i="4"/>
  <c r="PN12" i="4"/>
  <c r="PK12" i="4"/>
  <c r="PQ12" i="4"/>
  <c r="PG12" i="4"/>
  <c r="PF12" i="4"/>
  <c r="PE12" i="4"/>
  <c r="PB12" i="4"/>
  <c r="PH12" i="4"/>
  <c r="OX12" i="4"/>
  <c r="OW12" i="4"/>
  <c r="OV12" i="4"/>
  <c r="OS12" i="4"/>
  <c r="OY12" i="4"/>
  <c r="OO12" i="4"/>
  <c r="ON12" i="4"/>
  <c r="OM12" i="4"/>
  <c r="OJ12" i="4"/>
  <c r="OP12" i="4"/>
  <c r="OF12" i="4"/>
  <c r="OE12" i="4"/>
  <c r="OD12" i="4"/>
  <c r="OA12" i="4"/>
  <c r="OG12" i="4"/>
  <c r="NW12" i="4"/>
  <c r="NV12" i="4"/>
  <c r="NU12" i="4"/>
  <c r="NR12" i="4"/>
  <c r="NX12" i="4"/>
  <c r="NN12" i="4"/>
  <c r="NM12" i="4"/>
  <c r="NL12" i="4"/>
  <c r="NI12" i="4"/>
  <c r="NO12" i="4"/>
  <c r="NE12" i="4"/>
  <c r="ND12" i="4"/>
  <c r="NC12" i="4"/>
  <c r="MZ12" i="4"/>
  <c r="NF12" i="4"/>
  <c r="MV12" i="4"/>
  <c r="MU12" i="4"/>
  <c r="MT12" i="4"/>
  <c r="MQ12" i="4"/>
  <c r="MW12" i="4"/>
  <c r="MM12" i="4"/>
  <c r="ML12" i="4"/>
  <c r="MK12" i="4"/>
  <c r="MH12" i="4"/>
  <c r="MN12" i="4"/>
  <c r="MD12" i="4"/>
  <c r="MC12" i="4"/>
  <c r="MB12" i="4"/>
  <c r="LY12" i="4"/>
  <c r="ME12" i="4"/>
  <c r="LU12" i="4"/>
  <c r="LT12" i="4"/>
  <c r="LS12" i="4"/>
  <c r="LP12" i="4"/>
  <c r="LV12" i="4"/>
  <c r="LL12" i="4"/>
  <c r="LK12" i="4"/>
  <c r="LJ12" i="4"/>
  <c r="LG12" i="4"/>
  <c r="LM12" i="4"/>
  <c r="LC12" i="4"/>
  <c r="LB12" i="4"/>
  <c r="LA12" i="4"/>
  <c r="KX12" i="4"/>
  <c r="LD12" i="4"/>
  <c r="KT12" i="4"/>
  <c r="KS12" i="4"/>
  <c r="KR12" i="4"/>
  <c r="KO12" i="4"/>
  <c r="KU12" i="4"/>
  <c r="KK12" i="4"/>
  <c r="KJ12" i="4"/>
  <c r="KI12" i="4"/>
  <c r="KF12" i="4"/>
  <c r="KL12" i="4"/>
  <c r="KB12" i="4"/>
  <c r="KA12" i="4"/>
  <c r="JZ12" i="4"/>
  <c r="JW12" i="4"/>
  <c r="KC12" i="4"/>
  <c r="JS12" i="4"/>
  <c r="JR12" i="4"/>
  <c r="JQ12" i="4"/>
  <c r="JN12" i="4"/>
  <c r="JT12" i="4"/>
  <c r="JJ12" i="4"/>
  <c r="JI12" i="4"/>
  <c r="JH12" i="4"/>
  <c r="JE12" i="4"/>
  <c r="JK12" i="4"/>
  <c r="JA12" i="4"/>
  <c r="IZ12" i="4"/>
  <c r="IY12" i="4"/>
  <c r="IV12" i="4"/>
  <c r="JB12" i="4"/>
  <c r="IR12" i="4"/>
  <c r="IQ12" i="4"/>
  <c r="IP12" i="4"/>
  <c r="IM12" i="4"/>
  <c r="IS12" i="4"/>
  <c r="II12" i="4"/>
  <c r="IH12" i="4"/>
  <c r="IG12" i="4"/>
  <c r="ID12" i="4"/>
  <c r="IJ12" i="4"/>
  <c r="HZ12" i="4"/>
  <c r="HY12" i="4"/>
  <c r="HX12" i="4"/>
  <c r="HU12" i="4"/>
  <c r="IA12" i="4"/>
  <c r="HQ12" i="4"/>
  <c r="HP12" i="4"/>
  <c r="HO12" i="4"/>
  <c r="HL12" i="4"/>
  <c r="HR12" i="4"/>
  <c r="HH12" i="4"/>
  <c r="HG12" i="4"/>
  <c r="HF12" i="4"/>
  <c r="HC12" i="4"/>
  <c r="HI12" i="4"/>
  <c r="GY12" i="4"/>
  <c r="GX12" i="4"/>
  <c r="GW12" i="4"/>
  <c r="GT12" i="4"/>
  <c r="GZ12" i="4"/>
  <c r="GP12" i="4"/>
  <c r="GO12" i="4"/>
  <c r="GN12" i="4"/>
  <c r="GK12" i="4"/>
  <c r="GQ12" i="4"/>
  <c r="GG12" i="4"/>
  <c r="GF12" i="4"/>
  <c r="GE12" i="4"/>
  <c r="GB12" i="4"/>
  <c r="GH12" i="4"/>
  <c r="FX12" i="4"/>
  <c r="FW12" i="4"/>
  <c r="FV12" i="4"/>
  <c r="FS12" i="4"/>
  <c r="FY12" i="4"/>
  <c r="FO12" i="4"/>
  <c r="FN12" i="4"/>
  <c r="FM12" i="4"/>
  <c r="FJ12" i="4"/>
  <c r="FP12" i="4"/>
  <c r="FF12" i="4"/>
  <c r="FE12" i="4"/>
  <c r="FD12" i="4"/>
  <c r="FA12" i="4"/>
  <c r="FG12" i="4"/>
  <c r="EW12" i="4"/>
  <c r="EV12" i="4"/>
  <c r="EU12" i="4"/>
  <c r="ER12" i="4"/>
  <c r="EX12" i="4"/>
  <c r="EN12" i="4"/>
  <c r="EM12" i="4"/>
  <c r="EL12" i="4"/>
  <c r="EI12" i="4"/>
  <c r="EO12" i="4"/>
  <c r="EE12" i="4"/>
  <c r="ED12" i="4"/>
  <c r="EC12" i="4"/>
  <c r="DZ12" i="4"/>
  <c r="EF12" i="4"/>
  <c r="DV12" i="4"/>
  <c r="DU12" i="4"/>
  <c r="DT12" i="4"/>
  <c r="DQ12" i="4"/>
  <c r="DW12" i="4"/>
  <c r="DM12" i="4"/>
  <c r="DL12" i="4"/>
  <c r="DK12" i="4"/>
  <c r="DH12" i="4"/>
  <c r="DN12" i="4"/>
  <c r="DD12" i="4"/>
  <c r="DC12" i="4"/>
  <c r="DB12" i="4"/>
  <c r="CY12" i="4"/>
  <c r="DE12" i="4"/>
  <c r="CU12" i="4"/>
  <c r="CT12" i="4"/>
  <c r="CS12" i="4"/>
  <c r="CP12" i="4"/>
  <c r="CV12" i="4"/>
  <c r="CL12" i="4"/>
  <c r="CK12" i="4"/>
  <c r="CJ12" i="4"/>
  <c r="CG12" i="4"/>
  <c r="CM12" i="4"/>
  <c r="CC12" i="4"/>
  <c r="CB12" i="4"/>
  <c r="CA12" i="4"/>
  <c r="BX12" i="4"/>
  <c r="CD12" i="4"/>
  <c r="BT12" i="4"/>
  <c r="BS12" i="4"/>
  <c r="BR12" i="4"/>
  <c r="BO12" i="4"/>
  <c r="BU12" i="4"/>
  <c r="BK12" i="4"/>
  <c r="BJ12" i="4"/>
  <c r="BI12" i="4"/>
  <c r="BF12" i="4"/>
  <c r="BL12" i="4"/>
  <c r="BB12" i="4"/>
  <c r="BA12" i="4"/>
  <c r="AZ12" i="4"/>
  <c r="AW12" i="4"/>
  <c r="BC12" i="4"/>
  <c r="AS12" i="4"/>
  <c r="AR12" i="4"/>
  <c r="AQ12" i="4"/>
  <c r="AN12" i="4"/>
  <c r="AT12" i="4"/>
  <c r="AJ12" i="4"/>
  <c r="AI12" i="4"/>
  <c r="AH12" i="4"/>
  <c r="AE12" i="4"/>
  <c r="AK12" i="4"/>
  <c r="AA12" i="4"/>
  <c r="Z12" i="4"/>
  <c r="Y12" i="4"/>
  <c r="V12" i="4"/>
  <c r="F12" i="4"/>
  <c r="R12" i="4"/>
  <c r="Q12" i="4"/>
  <c r="S12" i="4"/>
  <c r="H12" i="4"/>
  <c r="G12" i="4"/>
  <c r="E12" i="4"/>
  <c r="AB9" i="4"/>
  <c r="J12" i="4"/>
  <c r="I12" i="4"/>
  <c r="AB12" i="4"/>
  <c r="SR25" i="4"/>
  <c r="SS25" i="4"/>
  <c r="SR26" i="4"/>
  <c r="SS26" i="4"/>
  <c r="SR27" i="4"/>
  <c r="SS27" i="4"/>
  <c r="SR28" i="4"/>
  <c r="SS28" i="4"/>
  <c r="SI27" i="4"/>
  <c r="SJ27" i="4"/>
  <c r="SI28" i="4"/>
  <c r="SJ28" i="4"/>
  <c r="RZ28" i="4"/>
  <c r="SA28" i="4"/>
  <c r="PX4" i="4"/>
  <c r="PY4" i="4"/>
  <c r="PX5" i="4"/>
  <c r="PY5" i="4"/>
  <c r="PX6" i="4"/>
  <c r="PY6" i="4"/>
  <c r="PX7" i="4"/>
  <c r="PY7" i="4"/>
  <c r="PX8" i="4"/>
  <c r="PY8" i="4"/>
  <c r="PX10" i="4"/>
  <c r="PY10" i="4"/>
  <c r="PX11" i="4"/>
  <c r="PY11" i="4"/>
  <c r="PX13" i="4"/>
  <c r="PY13" i="4"/>
  <c r="PX14" i="4"/>
  <c r="PY14" i="4"/>
  <c r="PX15" i="4"/>
  <c r="PY15" i="4"/>
  <c r="PX16" i="4"/>
  <c r="PY16" i="4"/>
  <c r="PX17" i="4"/>
  <c r="PY17" i="4"/>
  <c r="PX18" i="4"/>
  <c r="PY18" i="4"/>
  <c r="PX20" i="4"/>
  <c r="PY20" i="4"/>
  <c r="PX21" i="4"/>
  <c r="PY21" i="4"/>
  <c r="PX22" i="4"/>
  <c r="PY22" i="4"/>
  <c r="PX23" i="4"/>
  <c r="PY23" i="4"/>
  <c r="PX24" i="4"/>
  <c r="PY24" i="4"/>
  <c r="PX25" i="4"/>
  <c r="PY25" i="4"/>
  <c r="PX26" i="4"/>
  <c r="PY26" i="4"/>
  <c r="PX27" i="4"/>
  <c r="PY27" i="4"/>
  <c r="PX28" i="4"/>
  <c r="PY28" i="4"/>
  <c r="PO16" i="4"/>
  <c r="PP16" i="4"/>
  <c r="PO17" i="4"/>
  <c r="PP17" i="4"/>
  <c r="PO18" i="4"/>
  <c r="PP18" i="4"/>
  <c r="PO20" i="4"/>
  <c r="PP20" i="4"/>
  <c r="PO21" i="4"/>
  <c r="PP21" i="4"/>
  <c r="PO22" i="4"/>
  <c r="PP22" i="4"/>
  <c r="PO23" i="4"/>
  <c r="PP23" i="4"/>
  <c r="PO24" i="4"/>
  <c r="PP24" i="4"/>
  <c r="PO25" i="4"/>
  <c r="PP25" i="4"/>
  <c r="PO26" i="4"/>
  <c r="PP26" i="4"/>
  <c r="PO27" i="4"/>
  <c r="PP27" i="4"/>
  <c r="PO28" i="4"/>
  <c r="PP28" i="4"/>
  <c r="OW25" i="4"/>
  <c r="OX25" i="4"/>
  <c r="OW26" i="4"/>
  <c r="OX26" i="4"/>
  <c r="OW27" i="4"/>
  <c r="OX27" i="4"/>
  <c r="OW28" i="4"/>
  <c r="OX28" i="4"/>
  <c r="OE28" i="4"/>
  <c r="OF28" i="4"/>
  <c r="NV28" i="4"/>
  <c r="NW28" i="4"/>
  <c r="NM28" i="4"/>
  <c r="NN28" i="4"/>
  <c r="MU4" i="4"/>
  <c r="MV4" i="4"/>
  <c r="MU5" i="4"/>
  <c r="MV5" i="4"/>
  <c r="MU6" i="4"/>
  <c r="MV6" i="4"/>
  <c r="MU7" i="4"/>
  <c r="MV7" i="4"/>
  <c r="MU8" i="4"/>
  <c r="MV8" i="4"/>
  <c r="MU10" i="4"/>
  <c r="MV10" i="4"/>
  <c r="MU11" i="4"/>
  <c r="MV11" i="4"/>
  <c r="MU13" i="4"/>
  <c r="MV13" i="4"/>
  <c r="MU14" i="4"/>
  <c r="MV14" i="4"/>
  <c r="MU15" i="4"/>
  <c r="MV15" i="4"/>
  <c r="MU16" i="4"/>
  <c r="MV16" i="4"/>
  <c r="MU17" i="4"/>
  <c r="MV17" i="4"/>
  <c r="MU18" i="4"/>
  <c r="MV18" i="4"/>
  <c r="MU20" i="4"/>
  <c r="MV20" i="4"/>
  <c r="MU21" i="4"/>
  <c r="MV21" i="4"/>
  <c r="MU22" i="4"/>
  <c r="MV22" i="4"/>
  <c r="MU23" i="4"/>
  <c r="MV23" i="4"/>
  <c r="MU24" i="4"/>
  <c r="MV24" i="4"/>
  <c r="MU25" i="4"/>
  <c r="MV25" i="4"/>
  <c r="MU26" i="4"/>
  <c r="MV26" i="4"/>
  <c r="MU27" i="4"/>
  <c r="MV27" i="4"/>
  <c r="MU28" i="4"/>
  <c r="MV28" i="4"/>
  <c r="ML16" i="4"/>
  <c r="MM16" i="4"/>
  <c r="ML17" i="4"/>
  <c r="MM17" i="4"/>
  <c r="ML18" i="4"/>
  <c r="MM18" i="4"/>
  <c r="ML20" i="4"/>
  <c r="MM20" i="4"/>
  <c r="ML21" i="4"/>
  <c r="MM21" i="4"/>
  <c r="ML22" i="4"/>
  <c r="MM22" i="4"/>
  <c r="ML23" i="4"/>
  <c r="MM23" i="4"/>
  <c r="ML24" i="4"/>
  <c r="MM24" i="4"/>
  <c r="ML25" i="4"/>
  <c r="MM25" i="4"/>
  <c r="ML26" i="4"/>
  <c r="MM26" i="4"/>
  <c r="ML27" i="4"/>
  <c r="MM27" i="4"/>
  <c r="ML28" i="4"/>
  <c r="MM28" i="4"/>
  <c r="LT6" i="4"/>
  <c r="LU6" i="4"/>
  <c r="LT7" i="4"/>
  <c r="LU7" i="4"/>
  <c r="LT8" i="4"/>
  <c r="LU8" i="4"/>
  <c r="LT10" i="4"/>
  <c r="LU10" i="4"/>
  <c r="LT11" i="4"/>
  <c r="LU11" i="4"/>
  <c r="LT13" i="4"/>
  <c r="LU13" i="4"/>
  <c r="LT14" i="4"/>
  <c r="LU14" i="4"/>
  <c r="LT15" i="4"/>
  <c r="LU15" i="4"/>
  <c r="LT16" i="4"/>
  <c r="LU16" i="4"/>
  <c r="LT17" i="4"/>
  <c r="LU17" i="4"/>
  <c r="LT18" i="4"/>
  <c r="LU18" i="4"/>
  <c r="LT20" i="4"/>
  <c r="LU20" i="4"/>
  <c r="LT21" i="4"/>
  <c r="LU21" i="4"/>
  <c r="LT22" i="4"/>
  <c r="LU22" i="4"/>
  <c r="LT23" i="4"/>
  <c r="LU23" i="4"/>
  <c r="LT24" i="4"/>
  <c r="LU24" i="4"/>
  <c r="LT25" i="4"/>
  <c r="LU25" i="4"/>
  <c r="LT26" i="4"/>
  <c r="LU26" i="4"/>
  <c r="LT27" i="4"/>
  <c r="LU27" i="4"/>
  <c r="LT28" i="4"/>
  <c r="LU28" i="4"/>
  <c r="KS27" i="4"/>
  <c r="KT27" i="4"/>
  <c r="KS28" i="4"/>
  <c r="KT28" i="4"/>
  <c r="KJ28" i="4"/>
  <c r="KK28" i="4"/>
  <c r="KA27" i="4"/>
  <c r="KB27" i="4"/>
  <c r="KA28" i="4"/>
  <c r="KB28" i="4"/>
  <c r="JR16" i="4"/>
  <c r="JS16" i="4"/>
  <c r="JR17" i="4"/>
  <c r="JS17" i="4"/>
  <c r="JR18" i="4"/>
  <c r="JS18" i="4"/>
  <c r="JR20" i="4"/>
  <c r="JS20" i="4"/>
  <c r="JR21" i="4"/>
  <c r="JS21" i="4"/>
  <c r="JR22" i="4"/>
  <c r="JS22" i="4"/>
  <c r="JR23" i="4"/>
  <c r="JS23" i="4"/>
  <c r="JR24" i="4"/>
  <c r="JS24" i="4"/>
  <c r="JR25" i="4"/>
  <c r="JS25" i="4"/>
  <c r="JR26" i="4"/>
  <c r="JS26" i="4"/>
  <c r="JR27" i="4"/>
  <c r="JS27" i="4"/>
  <c r="JR28" i="4"/>
  <c r="JS28" i="4"/>
  <c r="JI28" i="4"/>
  <c r="JJ28" i="4"/>
  <c r="IZ16" i="4"/>
  <c r="JA16" i="4"/>
  <c r="IZ17" i="4"/>
  <c r="JA17" i="4"/>
  <c r="IZ18" i="4"/>
  <c r="JA18" i="4"/>
  <c r="IZ20" i="4"/>
  <c r="JA20" i="4"/>
  <c r="IZ21" i="4"/>
  <c r="JA21" i="4"/>
  <c r="IZ22" i="4"/>
  <c r="JA22" i="4"/>
  <c r="IZ23" i="4"/>
  <c r="JA23" i="4"/>
  <c r="IZ24" i="4"/>
  <c r="JA24" i="4"/>
  <c r="IZ25" i="4"/>
  <c r="JA25" i="4"/>
  <c r="IZ26" i="4"/>
  <c r="JA26" i="4"/>
  <c r="IZ27" i="4"/>
  <c r="JA27" i="4"/>
  <c r="IZ28" i="4"/>
  <c r="JA28" i="4"/>
  <c r="HP21" i="4"/>
  <c r="HQ21" i="4"/>
  <c r="HP22" i="4"/>
  <c r="HQ22" i="4"/>
  <c r="HP23" i="4"/>
  <c r="HQ23" i="4"/>
  <c r="HP24" i="4"/>
  <c r="HQ24" i="4"/>
  <c r="HP25" i="4"/>
  <c r="HQ25" i="4"/>
  <c r="HP26" i="4"/>
  <c r="HQ26" i="4"/>
  <c r="HP27" i="4"/>
  <c r="HQ27" i="4"/>
  <c r="HP28" i="4"/>
  <c r="HQ28" i="4"/>
  <c r="HG28" i="4"/>
  <c r="HH28" i="4"/>
  <c r="GX27" i="4"/>
  <c r="GY27" i="4"/>
  <c r="GX28" i="4"/>
  <c r="GY28" i="4"/>
  <c r="GO27" i="4"/>
  <c r="GP27" i="4"/>
  <c r="GO28" i="4"/>
  <c r="GP28" i="4"/>
  <c r="FN21" i="4"/>
  <c r="FO21" i="4"/>
  <c r="FN22" i="4"/>
  <c r="FO22" i="4"/>
  <c r="FN23" i="4"/>
  <c r="FO23" i="4"/>
  <c r="FN24" i="4"/>
  <c r="FO24" i="4"/>
  <c r="FN25" i="4"/>
  <c r="FO25" i="4"/>
  <c r="FN26" i="4"/>
  <c r="FO26" i="4"/>
  <c r="FN27" i="4"/>
  <c r="FO27" i="4"/>
  <c r="FN28" i="4"/>
  <c r="FO28" i="4"/>
  <c r="FE28" i="4"/>
  <c r="FF28" i="4"/>
  <c r="EV16" i="4"/>
  <c r="EW16" i="4"/>
  <c r="EV17" i="4"/>
  <c r="EW17" i="4"/>
  <c r="EV18" i="4"/>
  <c r="EW18" i="4"/>
  <c r="EV20" i="4"/>
  <c r="EW20" i="4"/>
  <c r="EV21" i="4"/>
  <c r="EW21" i="4"/>
  <c r="EV22" i="4"/>
  <c r="EW22" i="4"/>
  <c r="EV23" i="4"/>
  <c r="EW23" i="4"/>
  <c r="EV24" i="4"/>
  <c r="EW24" i="4"/>
  <c r="EV25" i="4"/>
  <c r="EW25" i="4"/>
  <c r="EV26" i="4"/>
  <c r="EW26" i="4"/>
  <c r="EV27" i="4"/>
  <c r="EW27" i="4"/>
  <c r="EV28" i="4"/>
  <c r="EW28" i="4"/>
  <c r="EM28" i="4"/>
  <c r="EN28" i="4"/>
  <c r="ED28" i="4"/>
  <c r="EE28" i="4"/>
  <c r="DU21" i="4"/>
  <c r="DV21" i="4"/>
  <c r="DU22" i="4"/>
  <c r="DV22" i="4"/>
  <c r="DU23" i="4"/>
  <c r="DV23" i="4"/>
  <c r="DU24" i="4"/>
  <c r="DV24" i="4"/>
  <c r="DU25" i="4"/>
  <c r="DV25" i="4"/>
  <c r="DU26" i="4"/>
  <c r="DV26" i="4"/>
  <c r="DU27" i="4"/>
  <c r="DV27" i="4"/>
  <c r="DU28" i="4"/>
  <c r="DV28" i="4"/>
  <c r="DL28" i="4"/>
  <c r="DM28" i="4"/>
  <c r="WD28" i="4"/>
  <c r="WE28" i="4"/>
  <c r="WM28" i="4"/>
  <c r="WN28" i="4"/>
  <c r="XN17" i="4"/>
  <c r="XO17" i="4"/>
  <c r="XN18" i="4"/>
  <c r="XO18" i="4"/>
  <c r="XN20" i="4"/>
  <c r="XO20" i="4"/>
  <c r="XN21" i="4"/>
  <c r="XO21" i="4"/>
  <c r="XN22" i="4"/>
  <c r="XO22" i="4"/>
  <c r="XN23" i="4"/>
  <c r="XO23" i="4"/>
  <c r="XN24" i="4"/>
  <c r="XO24" i="4"/>
  <c r="XN25" i="4"/>
  <c r="XO25" i="4"/>
  <c r="XN26" i="4"/>
  <c r="XO26" i="4"/>
  <c r="XN27" i="4"/>
  <c r="XO27" i="4"/>
  <c r="XN28" i="4"/>
  <c r="XO28" i="4"/>
  <c r="XW28" i="4"/>
  <c r="XX28" i="4"/>
  <c r="YO28" i="4"/>
  <c r="YP28" i="4"/>
  <c r="YX21" i="4"/>
  <c r="YY21" i="4"/>
  <c r="YX22" i="4"/>
  <c r="YY22" i="4"/>
  <c r="YX23" i="4"/>
  <c r="YY23" i="4"/>
  <c r="YX24" i="4"/>
  <c r="YY24" i="4"/>
  <c r="YX25" i="4"/>
  <c r="YY25" i="4"/>
  <c r="YX26" i="4"/>
  <c r="YY26" i="4"/>
  <c r="YX27" i="4"/>
  <c r="YY27" i="4"/>
  <c r="YX28" i="4"/>
  <c r="YY28" i="4"/>
  <c r="ZC3" i="4"/>
  <c r="ZE29" i="4"/>
  <c r="ZB29" i="4"/>
  <c r="ZH29" i="4"/>
  <c r="YV29" i="4"/>
  <c r="YS29" i="4"/>
  <c r="YY29" i="4"/>
  <c r="YM29" i="4"/>
  <c r="YJ29" i="4"/>
  <c r="YP29" i="4"/>
  <c r="YD29" i="4"/>
  <c r="YA29" i="4"/>
  <c r="YG29" i="4"/>
  <c r="XU29" i="4"/>
  <c r="XR29" i="4"/>
  <c r="XL29" i="4"/>
  <c r="XI29" i="4"/>
  <c r="XO29" i="4"/>
  <c r="XC29" i="4"/>
  <c r="WZ29" i="4"/>
  <c r="WT29" i="4"/>
  <c r="WQ29" i="4"/>
  <c r="WW29" i="4"/>
  <c r="WK29" i="4"/>
  <c r="WH29" i="4"/>
  <c r="WN29" i="4"/>
  <c r="WB29" i="4"/>
  <c r="VY29" i="4"/>
  <c r="WE29" i="4"/>
  <c r="VS29" i="4"/>
  <c r="VP29" i="4"/>
  <c r="VV29" i="4"/>
  <c r="VJ29" i="4"/>
  <c r="VG29" i="4"/>
  <c r="VM29" i="4"/>
  <c r="VA29" i="4"/>
  <c r="UX29" i="4"/>
  <c r="VD29" i="4"/>
  <c r="UR29" i="4"/>
  <c r="UO29" i="4"/>
  <c r="UU29" i="4"/>
  <c r="UI29" i="4"/>
  <c r="UF29" i="4"/>
  <c r="UL29" i="4"/>
  <c r="TZ29" i="4"/>
  <c r="TW29" i="4"/>
  <c r="UC29" i="4"/>
  <c r="TQ29" i="4"/>
  <c r="TN29" i="4"/>
  <c r="TH29" i="4"/>
  <c r="TE29" i="4"/>
  <c r="TK29" i="4"/>
  <c r="SY29" i="4"/>
  <c r="SV29" i="4"/>
  <c r="SP29" i="4"/>
  <c r="SM29" i="4"/>
  <c r="SS29" i="4"/>
  <c r="SG29" i="4"/>
  <c r="SD29" i="4"/>
  <c r="RX29" i="4"/>
  <c r="RU29" i="4"/>
  <c r="SA29" i="4"/>
  <c r="RO29" i="4"/>
  <c r="RL29" i="4"/>
  <c r="RR29" i="4"/>
  <c r="RF29" i="4"/>
  <c r="RC29" i="4"/>
  <c r="RI29" i="4"/>
  <c r="QW29" i="4"/>
  <c r="QT29" i="4"/>
  <c r="QZ29" i="4"/>
  <c r="QN29" i="4"/>
  <c r="QK29" i="4"/>
  <c r="QQ29" i="4"/>
  <c r="QE29" i="4"/>
  <c r="QB29" i="4"/>
  <c r="QH29" i="4"/>
  <c r="PV29" i="4"/>
  <c r="PS29" i="4"/>
  <c r="PY29" i="4"/>
  <c r="PM29" i="4"/>
  <c r="PJ29" i="4"/>
  <c r="PP29" i="4"/>
  <c r="PD29" i="4"/>
  <c r="PA29" i="4"/>
  <c r="PG29" i="4"/>
  <c r="OU29" i="4"/>
  <c r="OR29" i="4"/>
  <c r="OX29" i="4"/>
  <c r="OL29" i="4"/>
  <c r="OI29" i="4"/>
  <c r="OO29" i="4"/>
  <c r="OC29" i="4"/>
  <c r="NZ29" i="4"/>
  <c r="OF29" i="4"/>
  <c r="NT29" i="4"/>
  <c r="NQ29" i="4"/>
  <c r="NK29" i="4"/>
  <c r="NH29" i="4"/>
  <c r="NN29" i="4"/>
  <c r="NB29" i="4"/>
  <c r="MY29" i="4"/>
  <c r="MS29" i="4"/>
  <c r="MP29" i="4"/>
  <c r="MV29" i="4"/>
  <c r="MJ29" i="4"/>
  <c r="MG29" i="4"/>
  <c r="MA29" i="4"/>
  <c r="LX29" i="4"/>
  <c r="MD29" i="4"/>
  <c r="LR29" i="4"/>
  <c r="LO29" i="4"/>
  <c r="LI29" i="4"/>
  <c r="LF29" i="4"/>
  <c r="LL29" i="4"/>
  <c r="KZ29" i="4"/>
  <c r="KW29" i="4"/>
  <c r="KQ29" i="4"/>
  <c r="KN29" i="4"/>
  <c r="KT29" i="4"/>
  <c r="KH29" i="4"/>
  <c r="KE29" i="4"/>
  <c r="JY29" i="4"/>
  <c r="JV29" i="4"/>
  <c r="KB29" i="4"/>
  <c r="JP29" i="4"/>
  <c r="JM29" i="4"/>
  <c r="JG29" i="4"/>
  <c r="JD29" i="4"/>
  <c r="JJ29" i="4"/>
  <c r="IX29" i="4"/>
  <c r="IU29" i="4"/>
  <c r="IO29" i="4"/>
  <c r="IL29" i="4"/>
  <c r="IR29" i="4"/>
  <c r="IF29" i="4"/>
  <c r="IC29" i="4"/>
  <c r="HW29" i="4"/>
  <c r="HT29" i="4"/>
  <c r="HZ29" i="4"/>
  <c r="HN29" i="4"/>
  <c r="HK29" i="4"/>
  <c r="HE29" i="4"/>
  <c r="HB29" i="4"/>
  <c r="HH29" i="4"/>
  <c r="GV29" i="4"/>
  <c r="GS29" i="4"/>
  <c r="GM29" i="4"/>
  <c r="GJ29" i="4"/>
  <c r="GP29" i="4"/>
  <c r="GD29" i="4"/>
  <c r="GA29" i="4"/>
  <c r="FU29" i="4"/>
  <c r="FR29" i="4"/>
  <c r="FX29" i="4"/>
  <c r="FL29" i="4"/>
  <c r="FI29" i="4"/>
  <c r="FC29" i="4"/>
  <c r="EZ29" i="4"/>
  <c r="FF29" i="4"/>
  <c r="ET29" i="4"/>
  <c r="EQ29" i="4"/>
  <c r="EK29" i="4"/>
  <c r="EH29" i="4"/>
  <c r="EN29" i="4"/>
  <c r="EB29" i="4"/>
  <c r="DY29" i="4"/>
  <c r="DS29" i="4"/>
  <c r="DP29" i="4"/>
  <c r="DV29" i="4"/>
  <c r="DJ29" i="4"/>
  <c r="DG29" i="4"/>
  <c r="DA29" i="4"/>
  <c r="CX29" i="4"/>
  <c r="DD29" i="4"/>
  <c r="CR29" i="4"/>
  <c r="CO29" i="4"/>
  <c r="CU29" i="4"/>
  <c r="CI29" i="4"/>
  <c r="CF29" i="4"/>
  <c r="CL29" i="4"/>
  <c r="BZ29" i="4"/>
  <c r="BW29" i="4"/>
  <c r="CC29" i="4"/>
  <c r="BQ29" i="4"/>
  <c r="BN29" i="4"/>
  <c r="BT29" i="4"/>
  <c r="BH29" i="4"/>
  <c r="BE29" i="4"/>
  <c r="AY29" i="4"/>
  <c r="AV29" i="4"/>
  <c r="BB29" i="4"/>
  <c r="AP29" i="4"/>
  <c r="AM29" i="4"/>
  <c r="AG29" i="4"/>
  <c r="AD29" i="4"/>
  <c r="AJ29" i="4"/>
  <c r="X29" i="4"/>
  <c r="U29" i="4"/>
  <c r="SJ29" i="4"/>
  <c r="TB29" i="4"/>
  <c r="XF29" i="4"/>
  <c r="XX29" i="4"/>
  <c r="AS29" i="4"/>
  <c r="BK29" i="4"/>
  <c r="DM29" i="4"/>
  <c r="HQ29" i="4"/>
  <c r="II29" i="4"/>
  <c r="JS29" i="4"/>
  <c r="LU29" i="4"/>
  <c r="NE29" i="4"/>
  <c r="AA29" i="4"/>
  <c r="EE29" i="4"/>
  <c r="EW29" i="4"/>
  <c r="FO29" i="4"/>
  <c r="GG29" i="4"/>
  <c r="GY29" i="4"/>
  <c r="JA29" i="4"/>
  <c r="KK29" i="4"/>
  <c r="LC29" i="4"/>
  <c r="MM29" i="4"/>
  <c r="NW29" i="4"/>
  <c r="R29" i="4"/>
  <c r="TT29" i="4"/>
  <c r="OK29" i="4"/>
  <c r="MR29" i="4"/>
  <c r="T29" i="4"/>
  <c r="W29" i="4"/>
  <c r="Z29" i="4"/>
  <c r="AC29" i="4"/>
  <c r="AF29" i="4"/>
  <c r="AL29" i="4"/>
  <c r="AO29" i="4"/>
  <c r="AR29" i="4"/>
  <c r="AU29" i="4"/>
  <c r="AX29" i="4"/>
  <c r="BD29" i="4"/>
  <c r="BG29" i="4"/>
  <c r="BJ29" i="4"/>
  <c r="BM29" i="4"/>
  <c r="BP29" i="4"/>
  <c r="BV29" i="4"/>
  <c r="BY29" i="4"/>
  <c r="CB29" i="4"/>
  <c r="CE29" i="4"/>
  <c r="CH29" i="4"/>
  <c r="CN29" i="4"/>
  <c r="CQ29" i="4"/>
  <c r="CT29" i="4"/>
  <c r="CW29" i="4"/>
  <c r="CZ29" i="4"/>
  <c r="DF29" i="4"/>
  <c r="DI29" i="4"/>
  <c r="DL29" i="4"/>
  <c r="DO29" i="4"/>
  <c r="DR29" i="4"/>
  <c r="DX29" i="4"/>
  <c r="EA29" i="4"/>
  <c r="ED29" i="4"/>
  <c r="EG29" i="4"/>
  <c r="EJ29" i="4"/>
  <c r="EP29" i="4"/>
  <c r="ES29" i="4"/>
  <c r="EV29" i="4"/>
  <c r="EY29" i="4"/>
  <c r="FB29" i="4"/>
  <c r="FH29" i="4"/>
  <c r="FK29" i="4"/>
  <c r="FN29" i="4"/>
  <c r="FQ29" i="4"/>
  <c r="FT29" i="4"/>
  <c r="FZ29" i="4"/>
  <c r="GC29" i="4"/>
  <c r="GF29" i="4"/>
  <c r="GI29" i="4"/>
  <c r="GL29" i="4"/>
  <c r="GR29" i="4"/>
  <c r="GU29" i="4"/>
  <c r="HA29" i="4"/>
  <c r="HD29" i="4"/>
  <c r="HJ29" i="4"/>
  <c r="HM29" i="4"/>
  <c r="HS29" i="4"/>
  <c r="HV29" i="4"/>
  <c r="IB29" i="4"/>
  <c r="IE29" i="4"/>
  <c r="IK29" i="4"/>
  <c r="IN29" i="4"/>
  <c r="IT29" i="4"/>
  <c r="IW29" i="4"/>
  <c r="JC29" i="4"/>
  <c r="JF29" i="4"/>
  <c r="JL29" i="4"/>
  <c r="JO29" i="4"/>
  <c r="JU29" i="4"/>
  <c r="JX29" i="4"/>
  <c r="KD29" i="4"/>
  <c r="KG29" i="4"/>
  <c r="KM29" i="4"/>
  <c r="KP29" i="4"/>
  <c r="KV29" i="4"/>
  <c r="KY29" i="4"/>
  <c r="LE29" i="4"/>
  <c r="LH29" i="4"/>
  <c r="LN29" i="4"/>
  <c r="LQ29" i="4"/>
  <c r="LW29" i="4"/>
  <c r="LZ29" i="4"/>
  <c r="MF29" i="4"/>
  <c r="MI29" i="4"/>
  <c r="MO29" i="4"/>
  <c r="MU29" i="4"/>
  <c r="MX29" i="4"/>
  <c r="NA29" i="4"/>
  <c r="NG29" i="4"/>
  <c r="NJ29" i="4"/>
  <c r="NP29" i="4"/>
  <c r="NS29" i="4"/>
  <c r="NY29" i="4"/>
  <c r="OB29" i="4"/>
  <c r="OH29" i="4"/>
  <c r="OQ29" i="4"/>
  <c r="OT29" i="4"/>
  <c r="OW29" i="4"/>
  <c r="OZ29" i="4"/>
  <c r="PC29" i="4"/>
  <c r="PI29" i="4"/>
  <c r="PL29" i="4"/>
  <c r="PO29" i="4"/>
  <c r="PR29" i="4"/>
  <c r="PX29" i="4"/>
  <c r="PU29" i="4"/>
  <c r="QA29" i="4"/>
  <c r="QD29" i="4"/>
  <c r="QG29" i="4"/>
  <c r="QJ29" i="4"/>
  <c r="QM29" i="4"/>
  <c r="QS29" i="4"/>
  <c r="QV29" i="4"/>
  <c r="QY29" i="4"/>
  <c r="RB29" i="4"/>
  <c r="RE29" i="4"/>
  <c r="RK29" i="4"/>
  <c r="RN29" i="4"/>
  <c r="RQ29" i="4"/>
  <c r="RT29" i="4"/>
  <c r="RW29" i="4"/>
  <c r="SC29" i="4"/>
  <c r="SF29" i="4"/>
  <c r="SI29" i="4"/>
  <c r="SL29" i="4"/>
  <c r="SO29" i="4"/>
  <c r="SU29" i="4"/>
  <c r="SX29" i="4"/>
  <c r="TA29" i="4"/>
  <c r="TD29" i="4"/>
  <c r="TG29" i="4"/>
  <c r="TM29" i="4"/>
  <c r="TP29" i="4"/>
  <c r="TV29" i="4"/>
  <c r="TY29" i="4"/>
  <c r="UE29" i="4"/>
  <c r="UH29" i="4"/>
  <c r="UN29" i="4"/>
  <c r="UQ29" i="4"/>
  <c r="UW29" i="4"/>
  <c r="UZ29" i="4"/>
  <c r="VC29" i="4"/>
  <c r="VF29" i="4"/>
  <c r="VI29" i="4"/>
  <c r="VO29" i="4"/>
  <c r="VR29" i="4"/>
  <c r="VU29" i="4"/>
  <c r="VX29" i="4"/>
  <c r="WA29" i="4"/>
  <c r="WG29" i="4"/>
  <c r="WJ29" i="4"/>
  <c r="WM29" i="4"/>
  <c r="WP29" i="4"/>
  <c r="WS29" i="4"/>
  <c r="WY29" i="4"/>
  <c r="XB29" i="4"/>
  <c r="XE29" i="4"/>
  <c r="XH29" i="4"/>
  <c r="XK29" i="4"/>
  <c r="XQ29" i="4"/>
  <c r="XT29" i="4"/>
  <c r="XW29" i="4"/>
  <c r="XZ29" i="4"/>
  <c r="YC29" i="4"/>
  <c r="YI29" i="4"/>
  <c r="YL29" i="4"/>
  <c r="YO29" i="4"/>
  <c r="YR29" i="4"/>
  <c r="YU29" i="4"/>
  <c r="ZA29" i="4"/>
  <c r="ZD29" i="4"/>
  <c r="ZH4" i="4"/>
  <c r="ZG4" i="4"/>
  <c r="ZF4" i="4"/>
  <c r="ZC4" i="4"/>
  <c r="ZI4" i="4"/>
  <c r="YY4" i="4"/>
  <c r="YX4" i="4"/>
  <c r="YW4" i="4"/>
  <c r="YT4" i="4"/>
  <c r="YZ4" i="4"/>
  <c r="YP4" i="4"/>
  <c r="YO4" i="4"/>
  <c r="YN4" i="4"/>
  <c r="YK4" i="4"/>
  <c r="YQ4" i="4"/>
  <c r="YG4" i="4"/>
  <c r="YF4" i="4"/>
  <c r="YE4" i="4"/>
  <c r="YB4" i="4"/>
  <c r="YH4" i="4"/>
  <c r="XX4" i="4"/>
  <c r="XW4" i="4"/>
  <c r="XV4" i="4"/>
  <c r="XS4" i="4"/>
  <c r="XY4" i="4"/>
  <c r="XO4" i="4"/>
  <c r="XN4" i="4"/>
  <c r="XM4" i="4"/>
  <c r="XJ4" i="4"/>
  <c r="XP4" i="4"/>
  <c r="XF4" i="4"/>
  <c r="XE4" i="4"/>
  <c r="XD4" i="4"/>
  <c r="XA4" i="4"/>
  <c r="XG4" i="4"/>
  <c r="WW4" i="4"/>
  <c r="WV4" i="4"/>
  <c r="WU4" i="4"/>
  <c r="WR4" i="4"/>
  <c r="WX4" i="4"/>
  <c r="WN4" i="4"/>
  <c r="WM4" i="4"/>
  <c r="WL4" i="4"/>
  <c r="WI4" i="4"/>
  <c r="WO4" i="4"/>
  <c r="WE4" i="4"/>
  <c r="WD4" i="4"/>
  <c r="WC4" i="4"/>
  <c r="VZ4" i="4"/>
  <c r="WF4" i="4"/>
  <c r="VV4" i="4"/>
  <c r="VU4" i="4"/>
  <c r="VT4" i="4"/>
  <c r="VQ4" i="4"/>
  <c r="VW4" i="4"/>
  <c r="VM4" i="4"/>
  <c r="VL4" i="4"/>
  <c r="VK4" i="4"/>
  <c r="VH4" i="4"/>
  <c r="VN4" i="4"/>
  <c r="VD4" i="4"/>
  <c r="VC4" i="4"/>
  <c r="VB4" i="4"/>
  <c r="UY4" i="4"/>
  <c r="VE4" i="4"/>
  <c r="UU4" i="4"/>
  <c r="UT4" i="4"/>
  <c r="US4" i="4"/>
  <c r="UP4" i="4"/>
  <c r="UV4" i="4"/>
  <c r="UL4" i="4"/>
  <c r="UK4" i="4"/>
  <c r="UJ4" i="4"/>
  <c r="UG4" i="4"/>
  <c r="UM4" i="4"/>
  <c r="UC4" i="4"/>
  <c r="UB4" i="4"/>
  <c r="UA4" i="4"/>
  <c r="TX4" i="4"/>
  <c r="UD4" i="4"/>
  <c r="TT4" i="4"/>
  <c r="TS4" i="4"/>
  <c r="TR4" i="4"/>
  <c r="TO4" i="4"/>
  <c r="TU4" i="4"/>
  <c r="TK4" i="4"/>
  <c r="TJ4" i="4"/>
  <c r="TI4" i="4"/>
  <c r="TF4" i="4"/>
  <c r="TL4" i="4"/>
  <c r="TB4" i="4"/>
  <c r="TA4" i="4"/>
  <c r="SZ4" i="4"/>
  <c r="SW4" i="4"/>
  <c r="TC4" i="4"/>
  <c r="SS4" i="4"/>
  <c r="SR4" i="4"/>
  <c r="SQ4" i="4"/>
  <c r="SN4" i="4"/>
  <c r="ST4" i="4"/>
  <c r="SJ4" i="4"/>
  <c r="SI4" i="4"/>
  <c r="SH4" i="4"/>
  <c r="SE4" i="4"/>
  <c r="SK4" i="4"/>
  <c r="SA4" i="4"/>
  <c r="RZ4" i="4"/>
  <c r="RY4" i="4"/>
  <c r="RV4" i="4"/>
  <c r="SB4" i="4"/>
  <c r="RR4" i="4"/>
  <c r="RQ4" i="4"/>
  <c r="RP4" i="4"/>
  <c r="RM4" i="4"/>
  <c r="RS4" i="4"/>
  <c r="RI4" i="4"/>
  <c r="RH4" i="4"/>
  <c r="RG4" i="4"/>
  <c r="RD4" i="4"/>
  <c r="RJ4" i="4"/>
  <c r="QZ4" i="4"/>
  <c r="QY4" i="4"/>
  <c r="QX4" i="4"/>
  <c r="QU4" i="4"/>
  <c r="RA4" i="4"/>
  <c r="QQ4" i="4"/>
  <c r="QP4" i="4"/>
  <c r="QO4" i="4"/>
  <c r="QL4" i="4"/>
  <c r="QR4" i="4"/>
  <c r="QH4" i="4"/>
  <c r="QG4" i="4"/>
  <c r="QF4" i="4"/>
  <c r="QC4" i="4"/>
  <c r="QI4" i="4"/>
  <c r="PW4" i="4"/>
  <c r="PT4" i="4"/>
  <c r="PZ4" i="4"/>
  <c r="PP4" i="4"/>
  <c r="PO4" i="4"/>
  <c r="PN4" i="4"/>
  <c r="PK4" i="4"/>
  <c r="PQ4" i="4"/>
  <c r="PG4" i="4"/>
  <c r="PF4" i="4"/>
  <c r="PE4" i="4"/>
  <c r="PB4" i="4"/>
  <c r="PH4" i="4"/>
  <c r="OX4" i="4"/>
  <c r="OW4" i="4"/>
  <c r="OV4" i="4"/>
  <c r="OS4" i="4"/>
  <c r="OY4" i="4"/>
  <c r="OO4" i="4"/>
  <c r="ON4" i="4"/>
  <c r="OM4" i="4"/>
  <c r="OJ4" i="4"/>
  <c r="OP4" i="4"/>
  <c r="OF4" i="4"/>
  <c r="OE4" i="4"/>
  <c r="OD4" i="4"/>
  <c r="OA4" i="4"/>
  <c r="OG4" i="4"/>
  <c r="NW4" i="4"/>
  <c r="NV4" i="4"/>
  <c r="NU4" i="4"/>
  <c r="NR4" i="4"/>
  <c r="NX4" i="4"/>
  <c r="NN4" i="4"/>
  <c r="NM4" i="4"/>
  <c r="NL4" i="4"/>
  <c r="NI4" i="4"/>
  <c r="NO4" i="4"/>
  <c r="NE4" i="4"/>
  <c r="ND4" i="4"/>
  <c r="NC4" i="4"/>
  <c r="MZ4" i="4"/>
  <c r="NF4" i="4"/>
  <c r="MT4" i="4"/>
  <c r="MQ4" i="4"/>
  <c r="MW4" i="4"/>
  <c r="MM4" i="4"/>
  <c r="ML4" i="4"/>
  <c r="MK4" i="4"/>
  <c r="MH4" i="4"/>
  <c r="MN4" i="4"/>
  <c r="MD4" i="4"/>
  <c r="MC4" i="4"/>
  <c r="MB4" i="4"/>
  <c r="LY4" i="4"/>
  <c r="ME4" i="4"/>
  <c r="LU4" i="4"/>
  <c r="LT4" i="4"/>
  <c r="LS4" i="4"/>
  <c r="LP4" i="4"/>
  <c r="LV4" i="4"/>
  <c r="LL4" i="4"/>
  <c r="LK4" i="4"/>
  <c r="LJ4" i="4"/>
  <c r="LG4" i="4"/>
  <c r="LM4" i="4"/>
  <c r="LC4" i="4"/>
  <c r="LB4" i="4"/>
  <c r="LA4" i="4"/>
  <c r="KX4" i="4"/>
  <c r="LD4" i="4"/>
  <c r="KT4" i="4"/>
  <c r="KS4" i="4"/>
  <c r="KR4" i="4"/>
  <c r="KO4" i="4"/>
  <c r="KU4" i="4"/>
  <c r="KK4" i="4"/>
  <c r="KJ4" i="4"/>
  <c r="KI4" i="4"/>
  <c r="KF4" i="4"/>
  <c r="KL4" i="4"/>
  <c r="KB4" i="4"/>
  <c r="KA4" i="4"/>
  <c r="JZ4" i="4"/>
  <c r="JW4" i="4"/>
  <c r="KC4" i="4"/>
  <c r="JS4" i="4"/>
  <c r="JR4" i="4"/>
  <c r="JQ4" i="4"/>
  <c r="JN4" i="4"/>
  <c r="JT4" i="4"/>
  <c r="JJ4" i="4"/>
  <c r="JI4" i="4"/>
  <c r="JH4" i="4"/>
  <c r="JE4" i="4"/>
  <c r="JK4" i="4"/>
  <c r="JA4" i="4"/>
  <c r="IZ4" i="4"/>
  <c r="IY4" i="4"/>
  <c r="IV4" i="4"/>
  <c r="JB4" i="4"/>
  <c r="IR4" i="4"/>
  <c r="IQ4" i="4"/>
  <c r="IP4" i="4"/>
  <c r="IM4" i="4"/>
  <c r="IS4" i="4"/>
  <c r="II4" i="4"/>
  <c r="IH4" i="4"/>
  <c r="IG4" i="4"/>
  <c r="ID4" i="4"/>
  <c r="IJ4" i="4"/>
  <c r="HZ4" i="4"/>
  <c r="HY4" i="4"/>
  <c r="HX4" i="4"/>
  <c r="HU4" i="4"/>
  <c r="IA4" i="4"/>
  <c r="HQ4" i="4"/>
  <c r="HP4" i="4"/>
  <c r="HO4" i="4"/>
  <c r="HL4" i="4"/>
  <c r="HR4" i="4"/>
  <c r="HH4" i="4"/>
  <c r="HG4" i="4"/>
  <c r="HF4" i="4"/>
  <c r="HC4" i="4"/>
  <c r="HI4" i="4"/>
  <c r="GY4" i="4"/>
  <c r="GX4" i="4"/>
  <c r="GW4" i="4"/>
  <c r="GT4" i="4"/>
  <c r="GZ4" i="4"/>
  <c r="GP4" i="4"/>
  <c r="GO4" i="4"/>
  <c r="GN4" i="4"/>
  <c r="GK4" i="4"/>
  <c r="GQ4" i="4"/>
  <c r="GG4" i="4"/>
  <c r="GF4" i="4"/>
  <c r="GE4" i="4"/>
  <c r="GB4" i="4"/>
  <c r="GH4" i="4"/>
  <c r="FX4" i="4"/>
  <c r="FW4" i="4"/>
  <c r="FV4" i="4"/>
  <c r="FS4" i="4"/>
  <c r="FY4" i="4"/>
  <c r="FO4" i="4"/>
  <c r="FN4" i="4"/>
  <c r="FM4" i="4"/>
  <c r="FJ4" i="4"/>
  <c r="FP4" i="4"/>
  <c r="FF4" i="4"/>
  <c r="FE4" i="4"/>
  <c r="FD4" i="4"/>
  <c r="FA4" i="4"/>
  <c r="FG4" i="4"/>
  <c r="EW4" i="4"/>
  <c r="EV4" i="4"/>
  <c r="EU4" i="4"/>
  <c r="ER4" i="4"/>
  <c r="EX4" i="4"/>
  <c r="EN4" i="4"/>
  <c r="EM4" i="4"/>
  <c r="EL4" i="4"/>
  <c r="EI4" i="4"/>
  <c r="EO4" i="4"/>
  <c r="EE4" i="4"/>
  <c r="ED4" i="4"/>
  <c r="EC4" i="4"/>
  <c r="DZ4" i="4"/>
  <c r="EF4" i="4"/>
  <c r="DV4" i="4"/>
  <c r="DU4" i="4"/>
  <c r="DT4" i="4"/>
  <c r="DQ4" i="4"/>
  <c r="DW4" i="4"/>
  <c r="DM4" i="4"/>
  <c r="DL4" i="4"/>
  <c r="DK4" i="4"/>
  <c r="DH4" i="4"/>
  <c r="DN4" i="4"/>
  <c r="DD4" i="4"/>
  <c r="DC4" i="4"/>
  <c r="DB4" i="4"/>
  <c r="CY4" i="4"/>
  <c r="DE4" i="4"/>
  <c r="CU4" i="4"/>
  <c r="CT4" i="4"/>
  <c r="CS4" i="4"/>
  <c r="CP4" i="4"/>
  <c r="CV4" i="4"/>
  <c r="CL4" i="4"/>
  <c r="CK4" i="4"/>
  <c r="CJ4" i="4"/>
  <c r="CG4" i="4"/>
  <c r="CM4" i="4"/>
  <c r="CC4" i="4"/>
  <c r="CB4" i="4"/>
  <c r="CA4" i="4"/>
  <c r="BX4" i="4"/>
  <c r="CD4" i="4"/>
  <c r="BT4" i="4"/>
  <c r="BS4" i="4"/>
  <c r="BR4" i="4"/>
  <c r="BO4" i="4"/>
  <c r="BU4" i="4"/>
  <c r="BK4" i="4"/>
  <c r="BJ4" i="4"/>
  <c r="BI4" i="4"/>
  <c r="BF4" i="4"/>
  <c r="BL4" i="4"/>
  <c r="BB4" i="4"/>
  <c r="BA4" i="4"/>
  <c r="AZ4" i="4"/>
  <c r="AW4" i="4"/>
  <c r="BC4" i="4"/>
  <c r="AS4" i="4"/>
  <c r="AR4" i="4"/>
  <c r="AQ4" i="4"/>
  <c r="AN4" i="4"/>
  <c r="AT4" i="4"/>
  <c r="AJ4" i="4"/>
  <c r="AI4" i="4"/>
  <c r="AH4" i="4"/>
  <c r="AE4" i="4"/>
  <c r="AK4" i="4"/>
  <c r="AA4" i="4"/>
  <c r="Z4" i="4"/>
  <c r="Y4" i="4"/>
  <c r="V4" i="4"/>
  <c r="AB4" i="4"/>
  <c r="R4" i="4"/>
  <c r="Q4" i="4"/>
  <c r="H4" i="4"/>
  <c r="S4" i="4"/>
  <c r="G4" i="4"/>
  <c r="E4" i="4"/>
  <c r="YX29" i="4"/>
  <c r="YF29" i="4"/>
  <c r="XN29" i="4"/>
  <c r="WV29" i="4"/>
  <c r="WD29" i="4"/>
  <c r="VL29" i="4"/>
  <c r="UT29" i="4"/>
  <c r="SR29" i="4"/>
  <c r="RZ29" i="4"/>
  <c r="RH29" i="4"/>
  <c r="QP29" i="4"/>
  <c r="PF29" i="4"/>
  <c r="FW29" i="4"/>
  <c r="FE29" i="4"/>
  <c r="EM29" i="4"/>
  <c r="DU29" i="4"/>
  <c r="DC29" i="4"/>
  <c r="CK29" i="4"/>
  <c r="BS29" i="4"/>
  <c r="BA29" i="4"/>
  <c r="AI29" i="4"/>
  <c r="Q29" i="4"/>
  <c r="ZG29" i="4"/>
  <c r="ML29" i="4"/>
  <c r="MC29" i="4"/>
  <c r="LT29" i="4"/>
  <c r="LK29" i="4"/>
  <c r="LB29" i="4"/>
  <c r="KS29" i="4"/>
  <c r="KJ29" i="4"/>
  <c r="KA29" i="4"/>
  <c r="JR29" i="4"/>
  <c r="JI29" i="4"/>
  <c r="IZ29" i="4"/>
  <c r="IQ29" i="4"/>
  <c r="IH29" i="4"/>
  <c r="HY29" i="4"/>
  <c r="HP29" i="4"/>
  <c r="HG29" i="4"/>
  <c r="GX29" i="4"/>
  <c r="GO29" i="4"/>
  <c r="ON29" i="4"/>
  <c r="OE29" i="4"/>
  <c r="NV29" i="4"/>
  <c r="NM29" i="4"/>
  <c r="ND29" i="4"/>
  <c r="UK29" i="4"/>
  <c r="UB29" i="4"/>
  <c r="TS29" i="4"/>
  <c r="TJ29" i="4"/>
  <c r="F4" i="4"/>
  <c r="J4" i="4"/>
  <c r="I4" i="4"/>
  <c r="PB3" i="4"/>
  <c r="QC3" i="4"/>
  <c r="QL3" i="4"/>
  <c r="UY3" i="4"/>
  <c r="V3" i="4"/>
  <c r="AE3" i="4"/>
  <c r="AN3" i="4"/>
  <c r="E3" i="4"/>
  <c r="G3" i="4"/>
  <c r="I3" i="4"/>
  <c r="Y3" i="4"/>
  <c r="AH3" i="4"/>
  <c r="AQ3" i="4"/>
  <c r="Q3" i="4"/>
  <c r="R3" i="4"/>
  <c r="S3" i="4"/>
  <c r="Z3" i="4"/>
  <c r="AA3" i="4"/>
  <c r="AI3" i="4"/>
  <c r="AJ3" i="4"/>
  <c r="AK3" i="4"/>
  <c r="AR3" i="4"/>
  <c r="AS3" i="4"/>
  <c r="AW3" i="4"/>
  <c r="AZ3" i="4"/>
  <c r="BA3" i="4"/>
  <c r="BB3" i="4"/>
  <c r="BC3" i="4"/>
  <c r="BF3" i="4"/>
  <c r="BI3" i="4"/>
  <c r="BJ3" i="4"/>
  <c r="BK3" i="4"/>
  <c r="BL3" i="4"/>
  <c r="BO3" i="4"/>
  <c r="BR3" i="4"/>
  <c r="BS3" i="4"/>
  <c r="BT3" i="4"/>
  <c r="BU3" i="4"/>
  <c r="BX3" i="4"/>
  <c r="CA3" i="4"/>
  <c r="CB3" i="4"/>
  <c r="CC3" i="4"/>
  <c r="CG3" i="4"/>
  <c r="CJ3" i="4"/>
  <c r="CK3" i="4"/>
  <c r="CL3" i="4"/>
  <c r="CM3" i="4"/>
  <c r="CP3" i="4"/>
  <c r="CS3" i="4"/>
  <c r="CT3" i="4"/>
  <c r="CU3" i="4"/>
  <c r="CV3" i="4"/>
  <c r="CY3" i="4"/>
  <c r="DB3" i="4"/>
  <c r="DC3" i="4"/>
  <c r="DD3" i="4"/>
  <c r="DE3" i="4"/>
  <c r="DH3" i="4"/>
  <c r="DK3" i="4"/>
  <c r="DL3" i="4"/>
  <c r="DM3" i="4"/>
  <c r="DN3" i="4"/>
  <c r="DQ3" i="4"/>
  <c r="DT3" i="4"/>
  <c r="DU3" i="4"/>
  <c r="DV3" i="4"/>
  <c r="DW3" i="4"/>
  <c r="DZ3" i="4"/>
  <c r="EC3" i="4"/>
  <c r="ED3" i="4"/>
  <c r="EE3" i="4"/>
  <c r="EF3" i="4"/>
  <c r="EI3" i="4"/>
  <c r="EL3" i="4"/>
  <c r="EM3" i="4"/>
  <c r="EN3" i="4"/>
  <c r="EO3" i="4"/>
  <c r="ER3" i="4"/>
  <c r="EU3" i="4"/>
  <c r="EV3" i="4"/>
  <c r="EW3" i="4"/>
  <c r="EX3" i="4"/>
  <c r="FA3" i="4"/>
  <c r="FD3" i="4"/>
  <c r="FE3" i="4"/>
  <c r="FF3" i="4"/>
  <c r="FG3" i="4"/>
  <c r="FJ3" i="4"/>
  <c r="FM3" i="4"/>
  <c r="FN3" i="4"/>
  <c r="FO3" i="4"/>
  <c r="FP3" i="4"/>
  <c r="FS3" i="4"/>
  <c r="FV3" i="4"/>
  <c r="FW3" i="4"/>
  <c r="FX3" i="4"/>
  <c r="FY3" i="4"/>
  <c r="GB3" i="4"/>
  <c r="GE3" i="4"/>
  <c r="GF3" i="4"/>
  <c r="GG3" i="4"/>
  <c r="GH3" i="4"/>
  <c r="GK3" i="4"/>
  <c r="GN3" i="4"/>
  <c r="GO3" i="4"/>
  <c r="GP3" i="4"/>
  <c r="GQ3" i="4"/>
  <c r="GT3" i="4"/>
  <c r="GW3" i="4"/>
  <c r="GX3" i="4"/>
  <c r="GY3" i="4"/>
  <c r="GZ3" i="4"/>
  <c r="HC3" i="4"/>
  <c r="HF3" i="4"/>
  <c r="HG3" i="4"/>
  <c r="HH3" i="4"/>
  <c r="HI3" i="4"/>
  <c r="HL3" i="4"/>
  <c r="HO3" i="4"/>
  <c r="HP3" i="4"/>
  <c r="HQ3" i="4"/>
  <c r="HR3" i="4"/>
  <c r="HU3" i="4"/>
  <c r="HX3" i="4"/>
  <c r="HY3" i="4"/>
  <c r="HZ3" i="4"/>
  <c r="IA3" i="4"/>
  <c r="ID3" i="4"/>
  <c r="IG3" i="4"/>
  <c r="IH3" i="4"/>
  <c r="II3" i="4"/>
  <c r="IJ3" i="4"/>
  <c r="IM3" i="4"/>
  <c r="IP3" i="4"/>
  <c r="IQ3" i="4"/>
  <c r="IR3" i="4"/>
  <c r="IS3" i="4"/>
  <c r="IV3" i="4"/>
  <c r="IY3" i="4"/>
  <c r="IZ3" i="4"/>
  <c r="JA3" i="4"/>
  <c r="JB3" i="4"/>
  <c r="JE3" i="4"/>
  <c r="JH3" i="4"/>
  <c r="JI3" i="4"/>
  <c r="JJ3" i="4"/>
  <c r="JK3" i="4"/>
  <c r="JN3" i="4"/>
  <c r="JQ3" i="4"/>
  <c r="JR3" i="4"/>
  <c r="JS3" i="4"/>
  <c r="JT3" i="4"/>
  <c r="JW3" i="4"/>
  <c r="JZ3" i="4"/>
  <c r="KA3" i="4"/>
  <c r="KB3" i="4"/>
  <c r="KC3" i="4"/>
  <c r="KF3" i="4"/>
  <c r="KI3" i="4"/>
  <c r="KJ3" i="4"/>
  <c r="KK3" i="4"/>
  <c r="KL3" i="4"/>
  <c r="KO3" i="4"/>
  <c r="KU3" i="4"/>
  <c r="KR3" i="4"/>
  <c r="KS3" i="4"/>
  <c r="KT3" i="4"/>
  <c r="KX3" i="4"/>
  <c r="LA3" i="4"/>
  <c r="LB3" i="4"/>
  <c r="LC3" i="4"/>
  <c r="LD3" i="4"/>
  <c r="LG3" i="4"/>
  <c r="LJ3" i="4"/>
  <c r="LK3" i="4"/>
  <c r="LL3" i="4"/>
  <c r="LM3" i="4"/>
  <c r="LP3" i="4"/>
  <c r="LS3" i="4"/>
  <c r="LT3" i="4"/>
  <c r="LU3" i="4"/>
  <c r="LV3" i="4"/>
  <c r="LY3" i="4"/>
  <c r="ME3" i="4"/>
  <c r="MB3" i="4"/>
  <c r="MC3" i="4"/>
  <c r="MD3" i="4"/>
  <c r="MH3" i="4"/>
  <c r="MK3" i="4"/>
  <c r="ML3" i="4"/>
  <c r="MM3" i="4"/>
  <c r="MN3" i="4"/>
  <c r="MQ3" i="4"/>
  <c r="MT3" i="4"/>
  <c r="MU3" i="4"/>
  <c r="MV3" i="4"/>
  <c r="MW3" i="4"/>
  <c r="MZ3" i="4"/>
  <c r="NC3" i="4"/>
  <c r="ND3" i="4"/>
  <c r="NE3" i="4"/>
  <c r="NF3" i="4"/>
  <c r="NI3" i="4"/>
  <c r="NL3" i="4"/>
  <c r="NM3" i="4"/>
  <c r="NN3" i="4"/>
  <c r="NO3" i="4"/>
  <c r="NR3" i="4"/>
  <c r="NU3" i="4"/>
  <c r="NV3" i="4"/>
  <c r="NW3" i="4"/>
  <c r="NX3" i="4"/>
  <c r="OA3" i="4"/>
  <c r="OD3" i="4"/>
  <c r="OE3" i="4"/>
  <c r="OF3" i="4"/>
  <c r="OG3" i="4"/>
  <c r="OJ3" i="4"/>
  <c r="OM3" i="4"/>
  <c r="ON3" i="4"/>
  <c r="OO3" i="4"/>
  <c r="OP3" i="4"/>
  <c r="OS3" i="4"/>
  <c r="OV3" i="4"/>
  <c r="OW3" i="4"/>
  <c r="OX3" i="4"/>
  <c r="OY3" i="4"/>
  <c r="PE3" i="4"/>
  <c r="PF3" i="4"/>
  <c r="PG3" i="4"/>
  <c r="PK3" i="4"/>
  <c r="PN3" i="4"/>
  <c r="PO3" i="4"/>
  <c r="PP3" i="4"/>
  <c r="PQ3" i="4"/>
  <c r="PT3" i="4"/>
  <c r="PW3" i="4"/>
  <c r="PX3" i="4"/>
  <c r="PY3" i="4"/>
  <c r="PZ3" i="4"/>
  <c r="QF3" i="4"/>
  <c r="QG3" i="4"/>
  <c r="QH3" i="4"/>
  <c r="QO3" i="4"/>
  <c r="QP3" i="4"/>
  <c r="QQ3" i="4"/>
  <c r="QU3" i="4"/>
  <c r="QX3" i="4"/>
  <c r="QY3" i="4"/>
  <c r="QZ3" i="4"/>
  <c r="RA3" i="4"/>
  <c r="RD3" i="4"/>
  <c r="RG3" i="4"/>
  <c r="RH3" i="4"/>
  <c r="RI3" i="4"/>
  <c r="RJ3" i="4"/>
  <c r="RM3" i="4"/>
  <c r="RP3" i="4"/>
  <c r="RQ3" i="4"/>
  <c r="RR3" i="4"/>
  <c r="RS3" i="4"/>
  <c r="RV3" i="4"/>
  <c r="RY3" i="4"/>
  <c r="RZ3" i="4"/>
  <c r="SA3" i="4"/>
  <c r="SB3" i="4"/>
  <c r="SE3" i="4"/>
  <c r="SK3" i="4"/>
  <c r="SH3" i="4"/>
  <c r="SI3" i="4"/>
  <c r="SJ3" i="4"/>
  <c r="SN3" i="4"/>
  <c r="SQ3" i="4"/>
  <c r="SR3" i="4"/>
  <c r="SS3" i="4"/>
  <c r="ST3" i="4"/>
  <c r="SW3" i="4"/>
  <c r="SZ3" i="4"/>
  <c r="TA3" i="4"/>
  <c r="TB3" i="4"/>
  <c r="TC3" i="4"/>
  <c r="TF3" i="4"/>
  <c r="TI3" i="4"/>
  <c r="TJ3" i="4"/>
  <c r="TK3" i="4"/>
  <c r="TL3" i="4"/>
  <c r="TO3" i="4"/>
  <c r="TR3" i="4"/>
  <c r="TS3" i="4"/>
  <c r="TT3" i="4"/>
  <c r="TU3" i="4"/>
  <c r="TX3" i="4"/>
  <c r="UA3" i="4"/>
  <c r="UB3" i="4"/>
  <c r="UC3" i="4"/>
  <c r="UD3" i="4"/>
  <c r="UG3" i="4"/>
  <c r="UJ3" i="4"/>
  <c r="UK3" i="4"/>
  <c r="UL3" i="4"/>
  <c r="UM3" i="4"/>
  <c r="UP3" i="4"/>
  <c r="US3" i="4"/>
  <c r="UT3" i="4"/>
  <c r="UU3" i="4"/>
  <c r="UV3" i="4"/>
  <c r="VB3" i="4"/>
  <c r="VC3" i="4"/>
  <c r="VD3" i="4"/>
  <c r="VH3" i="4"/>
  <c r="VK3" i="4"/>
  <c r="VL3" i="4"/>
  <c r="VM3" i="4"/>
  <c r="VN3" i="4"/>
  <c r="VQ3" i="4"/>
  <c r="VW3" i="4"/>
  <c r="VT3" i="4"/>
  <c r="VU3" i="4"/>
  <c r="VV3" i="4"/>
  <c r="VZ3" i="4"/>
  <c r="WC3" i="4"/>
  <c r="WD3" i="4"/>
  <c r="WE3" i="4"/>
  <c r="WF3" i="4"/>
  <c r="WI3" i="4"/>
  <c r="WL3" i="4"/>
  <c r="WM3" i="4"/>
  <c r="WN3" i="4"/>
  <c r="WO3" i="4"/>
  <c r="WR3" i="4"/>
  <c r="WU3" i="4"/>
  <c r="WV3" i="4"/>
  <c r="WW3" i="4"/>
  <c r="WX3" i="4"/>
  <c r="XA3" i="4"/>
  <c r="XD3" i="4"/>
  <c r="XE3" i="4"/>
  <c r="XF3" i="4"/>
  <c r="XG3" i="4"/>
  <c r="XJ3" i="4"/>
  <c r="XM3" i="4"/>
  <c r="XN3" i="4"/>
  <c r="XO3" i="4"/>
  <c r="XP3" i="4"/>
  <c r="XS3" i="4"/>
  <c r="XV3" i="4"/>
  <c r="XW3" i="4"/>
  <c r="XX3" i="4"/>
  <c r="XY3" i="4"/>
  <c r="YB3" i="4"/>
  <c r="YE3" i="4"/>
  <c r="YF3" i="4"/>
  <c r="YG3" i="4"/>
  <c r="YH3" i="4"/>
  <c r="YK3" i="4"/>
  <c r="YQ3" i="4"/>
  <c r="YN3" i="4"/>
  <c r="YO3" i="4"/>
  <c r="YP3" i="4"/>
  <c r="YT3" i="4"/>
  <c r="YW3" i="4"/>
  <c r="YX3" i="4"/>
  <c r="YY3" i="4"/>
  <c r="YZ3" i="4"/>
  <c r="ZF3" i="4"/>
  <c r="ZG3" i="4"/>
  <c r="ZH3" i="4"/>
  <c r="ZI3" i="4"/>
  <c r="BF5" i="4"/>
  <c r="DH5" i="4"/>
  <c r="KO5" i="4"/>
  <c r="LP5" i="4"/>
  <c r="LY5" i="4"/>
  <c r="OJ5" i="4"/>
  <c r="PB5" i="4"/>
  <c r="SW5" i="4"/>
  <c r="VZ5" i="4"/>
  <c r="S5" i="4"/>
  <c r="V5" i="4"/>
  <c r="AB5" i="4"/>
  <c r="AE5" i="4"/>
  <c r="AK5" i="4"/>
  <c r="AN5" i="4"/>
  <c r="E5" i="4"/>
  <c r="G5" i="4"/>
  <c r="Y5" i="4"/>
  <c r="AH5" i="4"/>
  <c r="AQ5" i="4"/>
  <c r="Q5" i="4"/>
  <c r="R5" i="4"/>
  <c r="Z5" i="4"/>
  <c r="AA5" i="4"/>
  <c r="AI5" i="4"/>
  <c r="AJ5" i="4"/>
  <c r="AR5" i="4"/>
  <c r="AS5" i="4"/>
  <c r="AT5" i="4"/>
  <c r="AW5" i="4"/>
  <c r="AZ5" i="4"/>
  <c r="BA5" i="4"/>
  <c r="BB5" i="4"/>
  <c r="BC5" i="4"/>
  <c r="BI5" i="4"/>
  <c r="BJ5" i="4"/>
  <c r="BK5" i="4"/>
  <c r="BO5" i="4"/>
  <c r="BR5" i="4"/>
  <c r="BS5" i="4"/>
  <c r="BT5" i="4"/>
  <c r="BU5" i="4"/>
  <c r="BX5" i="4"/>
  <c r="CA5" i="4"/>
  <c r="CB5" i="4"/>
  <c r="CC5" i="4"/>
  <c r="CD5" i="4"/>
  <c r="CG5" i="4"/>
  <c r="CJ5" i="4"/>
  <c r="CK5" i="4"/>
  <c r="CL5" i="4"/>
  <c r="CM5" i="4"/>
  <c r="CP5" i="4"/>
  <c r="CS5" i="4"/>
  <c r="CT5" i="4"/>
  <c r="CU5" i="4"/>
  <c r="CV5" i="4"/>
  <c r="CY5" i="4"/>
  <c r="DB5" i="4"/>
  <c r="DC5" i="4"/>
  <c r="DD5" i="4"/>
  <c r="DE5" i="4"/>
  <c r="DK5" i="4"/>
  <c r="DL5" i="4"/>
  <c r="DM5" i="4"/>
  <c r="DQ5" i="4"/>
  <c r="DT5" i="4"/>
  <c r="DU5" i="4"/>
  <c r="DV5" i="4"/>
  <c r="DW5" i="4"/>
  <c r="DZ5" i="4"/>
  <c r="EC5" i="4"/>
  <c r="ED5" i="4"/>
  <c r="EE5" i="4"/>
  <c r="EF5" i="4"/>
  <c r="EI5" i="4"/>
  <c r="EL5" i="4"/>
  <c r="EM5" i="4"/>
  <c r="EN5" i="4"/>
  <c r="EO5" i="4"/>
  <c r="ER5" i="4"/>
  <c r="EU5" i="4"/>
  <c r="EV5" i="4"/>
  <c r="EW5" i="4"/>
  <c r="EX5" i="4"/>
  <c r="FA5" i="4"/>
  <c r="FD5" i="4"/>
  <c r="FE5" i="4"/>
  <c r="FF5" i="4"/>
  <c r="FG5" i="4"/>
  <c r="FJ5" i="4"/>
  <c r="FM5" i="4"/>
  <c r="FN5" i="4"/>
  <c r="FO5" i="4"/>
  <c r="FP5" i="4"/>
  <c r="FS5" i="4"/>
  <c r="FV5" i="4"/>
  <c r="FW5" i="4"/>
  <c r="FX5" i="4"/>
  <c r="FY5" i="4"/>
  <c r="GB5" i="4"/>
  <c r="GE5" i="4"/>
  <c r="GF5" i="4"/>
  <c r="GG5" i="4"/>
  <c r="GH5" i="4"/>
  <c r="GK5" i="4"/>
  <c r="GN5" i="4"/>
  <c r="GO5" i="4"/>
  <c r="GP5" i="4"/>
  <c r="GQ5" i="4"/>
  <c r="GT5" i="4"/>
  <c r="GW5" i="4"/>
  <c r="GX5" i="4"/>
  <c r="GY5" i="4"/>
  <c r="GZ5" i="4"/>
  <c r="HC5" i="4"/>
  <c r="HF5" i="4"/>
  <c r="HG5" i="4"/>
  <c r="HH5" i="4"/>
  <c r="HI5" i="4"/>
  <c r="HL5" i="4"/>
  <c r="HO5" i="4"/>
  <c r="HP5" i="4"/>
  <c r="HQ5" i="4"/>
  <c r="HR5" i="4"/>
  <c r="HU5" i="4"/>
  <c r="HX5" i="4"/>
  <c r="HY5" i="4"/>
  <c r="HZ5" i="4"/>
  <c r="IA5" i="4"/>
  <c r="ID5" i="4"/>
  <c r="IG5" i="4"/>
  <c r="IH5" i="4"/>
  <c r="II5" i="4"/>
  <c r="IJ5" i="4"/>
  <c r="IM5" i="4"/>
  <c r="IP5" i="4"/>
  <c r="IQ5" i="4"/>
  <c r="IR5" i="4"/>
  <c r="IS5" i="4"/>
  <c r="IV5" i="4"/>
  <c r="IY5" i="4"/>
  <c r="IZ5" i="4"/>
  <c r="JA5" i="4"/>
  <c r="JB5" i="4"/>
  <c r="JE5" i="4"/>
  <c r="JH5" i="4"/>
  <c r="JI5" i="4"/>
  <c r="JJ5" i="4"/>
  <c r="JK5" i="4"/>
  <c r="JN5" i="4"/>
  <c r="JQ5" i="4"/>
  <c r="JR5" i="4"/>
  <c r="JS5" i="4"/>
  <c r="JT5" i="4"/>
  <c r="JW5" i="4"/>
  <c r="JZ5" i="4"/>
  <c r="KA5" i="4"/>
  <c r="KB5" i="4"/>
  <c r="KC5" i="4"/>
  <c r="KF5" i="4"/>
  <c r="KI5" i="4"/>
  <c r="KJ5" i="4"/>
  <c r="KK5" i="4"/>
  <c r="KL5" i="4"/>
  <c r="KR5" i="4"/>
  <c r="KS5" i="4"/>
  <c r="KT5" i="4"/>
  <c r="KX5" i="4"/>
  <c r="LA5" i="4"/>
  <c r="LB5" i="4"/>
  <c r="LC5" i="4"/>
  <c r="LD5" i="4"/>
  <c r="LG5" i="4"/>
  <c r="LJ5" i="4"/>
  <c r="LK5" i="4"/>
  <c r="LL5" i="4"/>
  <c r="LM5" i="4"/>
  <c r="LS5" i="4"/>
  <c r="LT5" i="4"/>
  <c r="LU5" i="4"/>
  <c r="MB5" i="4"/>
  <c r="MC5" i="4"/>
  <c r="MD5" i="4"/>
  <c r="ME5" i="4"/>
  <c r="MH5" i="4"/>
  <c r="MK5" i="4"/>
  <c r="ML5" i="4"/>
  <c r="MM5" i="4"/>
  <c r="MN5" i="4"/>
  <c r="MQ5" i="4"/>
  <c r="MW5" i="4"/>
  <c r="MT5" i="4"/>
  <c r="MZ5" i="4"/>
  <c r="NC5" i="4"/>
  <c r="ND5" i="4"/>
  <c r="NE5" i="4"/>
  <c r="NF5" i="4"/>
  <c r="NI5" i="4"/>
  <c r="NL5" i="4"/>
  <c r="NM5" i="4"/>
  <c r="NN5" i="4"/>
  <c r="NO5" i="4"/>
  <c r="NR5" i="4"/>
  <c r="NU5" i="4"/>
  <c r="NV5" i="4"/>
  <c r="NW5" i="4"/>
  <c r="NX5" i="4"/>
  <c r="OA5" i="4"/>
  <c r="OD5" i="4"/>
  <c r="OE5" i="4"/>
  <c r="OF5" i="4"/>
  <c r="OG5" i="4"/>
  <c r="OM5" i="4"/>
  <c r="ON5" i="4"/>
  <c r="OO5" i="4"/>
  <c r="OS5" i="4"/>
  <c r="OV5" i="4"/>
  <c r="OW5" i="4"/>
  <c r="OX5" i="4"/>
  <c r="OY5" i="4"/>
  <c r="PE5" i="4"/>
  <c r="PF5" i="4"/>
  <c r="PG5" i="4"/>
  <c r="PK5" i="4"/>
  <c r="PN5" i="4"/>
  <c r="PO5" i="4"/>
  <c r="PP5" i="4"/>
  <c r="PQ5" i="4"/>
  <c r="PT5" i="4"/>
  <c r="PZ5" i="4"/>
  <c r="PW5" i="4"/>
  <c r="QC5" i="4"/>
  <c r="QF5" i="4"/>
  <c r="QG5" i="4"/>
  <c r="QH5" i="4"/>
  <c r="QI5" i="4"/>
  <c r="QL5" i="4"/>
  <c r="QO5" i="4"/>
  <c r="QP5" i="4"/>
  <c r="QQ5" i="4"/>
  <c r="QR5" i="4"/>
  <c r="QU5" i="4"/>
  <c r="QX5" i="4"/>
  <c r="QY5" i="4"/>
  <c r="QZ5" i="4"/>
  <c r="RA5" i="4"/>
  <c r="RD5" i="4"/>
  <c r="RG5" i="4"/>
  <c r="RH5" i="4"/>
  <c r="RI5" i="4"/>
  <c r="RJ5" i="4"/>
  <c r="RM5" i="4"/>
  <c r="RP5" i="4"/>
  <c r="RQ5" i="4"/>
  <c r="RR5" i="4"/>
  <c r="RS5" i="4"/>
  <c r="RV5" i="4"/>
  <c r="RY5" i="4"/>
  <c r="RZ5" i="4"/>
  <c r="SA5" i="4"/>
  <c r="SB5" i="4"/>
  <c r="SE5" i="4"/>
  <c r="SH5" i="4"/>
  <c r="SI5" i="4"/>
  <c r="SJ5" i="4"/>
  <c r="SK5" i="4"/>
  <c r="SN5" i="4"/>
  <c r="SQ5" i="4"/>
  <c r="SR5" i="4"/>
  <c r="SS5" i="4"/>
  <c r="ST5" i="4"/>
  <c r="SZ5" i="4"/>
  <c r="TA5" i="4"/>
  <c r="TB5" i="4"/>
  <c r="TF5" i="4"/>
  <c r="TI5" i="4"/>
  <c r="TJ5" i="4"/>
  <c r="TK5" i="4"/>
  <c r="TL5" i="4"/>
  <c r="TO5" i="4"/>
  <c r="TR5" i="4"/>
  <c r="TS5" i="4"/>
  <c r="TT5" i="4"/>
  <c r="TU5" i="4"/>
  <c r="TX5" i="4"/>
  <c r="UA5" i="4"/>
  <c r="UB5" i="4"/>
  <c r="UC5" i="4"/>
  <c r="UD5" i="4"/>
  <c r="UG5" i="4"/>
  <c r="UJ5" i="4"/>
  <c r="UK5" i="4"/>
  <c r="UL5" i="4"/>
  <c r="UM5" i="4"/>
  <c r="UP5" i="4"/>
  <c r="US5" i="4"/>
  <c r="UT5" i="4"/>
  <c r="UU5" i="4"/>
  <c r="UV5" i="4"/>
  <c r="UY5" i="4"/>
  <c r="VB5" i="4"/>
  <c r="VC5" i="4"/>
  <c r="VD5" i="4"/>
  <c r="VE5" i="4"/>
  <c r="VH5" i="4"/>
  <c r="VK5" i="4"/>
  <c r="VL5" i="4"/>
  <c r="VM5" i="4"/>
  <c r="VN5" i="4"/>
  <c r="VQ5" i="4"/>
  <c r="VT5" i="4"/>
  <c r="VU5" i="4"/>
  <c r="VV5" i="4"/>
  <c r="VW5" i="4"/>
  <c r="WC5" i="4"/>
  <c r="WD5" i="4"/>
  <c r="WE5" i="4"/>
  <c r="WI5" i="4"/>
  <c r="WL5" i="4"/>
  <c r="WM5" i="4"/>
  <c r="WN5" i="4"/>
  <c r="WO5" i="4"/>
  <c r="WR5" i="4"/>
  <c r="WU5" i="4"/>
  <c r="WV5" i="4"/>
  <c r="WW5" i="4"/>
  <c r="WX5" i="4"/>
  <c r="XA5" i="4"/>
  <c r="XD5" i="4"/>
  <c r="XE5" i="4"/>
  <c r="XF5" i="4"/>
  <c r="XG5" i="4"/>
  <c r="XJ5" i="4"/>
  <c r="XM5" i="4"/>
  <c r="XN5" i="4"/>
  <c r="XO5" i="4"/>
  <c r="XP5" i="4"/>
  <c r="XS5" i="4"/>
  <c r="XV5" i="4"/>
  <c r="XW5" i="4"/>
  <c r="XX5" i="4"/>
  <c r="XY5" i="4"/>
  <c r="YB5" i="4"/>
  <c r="YE5" i="4"/>
  <c r="YF5" i="4"/>
  <c r="YG5" i="4"/>
  <c r="YH5" i="4"/>
  <c r="YK5" i="4"/>
  <c r="YN5" i="4"/>
  <c r="YO5" i="4"/>
  <c r="YP5" i="4"/>
  <c r="YQ5" i="4"/>
  <c r="YT5" i="4"/>
  <c r="YW5" i="4"/>
  <c r="YX5" i="4"/>
  <c r="YY5" i="4"/>
  <c r="YZ5" i="4"/>
  <c r="ZC5" i="4"/>
  <c r="ZF5" i="4"/>
  <c r="ZG5" i="4"/>
  <c r="ZH5" i="4"/>
  <c r="ZI5" i="4"/>
  <c r="LG6" i="4"/>
  <c r="LY6" i="4"/>
  <c r="PB6" i="4"/>
  <c r="TX6" i="4"/>
  <c r="V6" i="4"/>
  <c r="AB6" i="4"/>
  <c r="AE6" i="4"/>
  <c r="AK6" i="4"/>
  <c r="AN6" i="4"/>
  <c r="AT6" i="4"/>
  <c r="E6" i="4"/>
  <c r="G6" i="4"/>
  <c r="Y6" i="4"/>
  <c r="AH6" i="4"/>
  <c r="AQ6" i="4"/>
  <c r="Q6" i="4"/>
  <c r="R6" i="4"/>
  <c r="S6" i="4"/>
  <c r="Z6" i="4"/>
  <c r="AA6" i="4"/>
  <c r="AI6" i="4"/>
  <c r="AJ6" i="4"/>
  <c r="AR6" i="4"/>
  <c r="AS6" i="4"/>
  <c r="AW6" i="4"/>
  <c r="AZ6" i="4"/>
  <c r="BA6" i="4"/>
  <c r="BB6" i="4"/>
  <c r="BC6" i="4"/>
  <c r="BF6" i="4"/>
  <c r="BI6" i="4"/>
  <c r="BJ6" i="4"/>
  <c r="BK6" i="4"/>
  <c r="BL6" i="4"/>
  <c r="BO6" i="4"/>
  <c r="BR6" i="4"/>
  <c r="BS6" i="4"/>
  <c r="BT6" i="4"/>
  <c r="BU6" i="4"/>
  <c r="BX6" i="4"/>
  <c r="CA6" i="4"/>
  <c r="CB6" i="4"/>
  <c r="CC6" i="4"/>
  <c r="CD6" i="4"/>
  <c r="CG6" i="4"/>
  <c r="CJ6" i="4"/>
  <c r="CK6" i="4"/>
  <c r="CL6" i="4"/>
  <c r="CM6" i="4"/>
  <c r="CP6" i="4"/>
  <c r="CS6" i="4"/>
  <c r="CT6" i="4"/>
  <c r="CU6" i="4"/>
  <c r="CV6" i="4"/>
  <c r="CY6" i="4"/>
  <c r="DB6" i="4"/>
  <c r="DC6" i="4"/>
  <c r="DD6" i="4"/>
  <c r="DE6" i="4"/>
  <c r="DH6" i="4"/>
  <c r="DK6" i="4"/>
  <c r="DL6" i="4"/>
  <c r="DM6" i="4"/>
  <c r="DN6" i="4"/>
  <c r="DQ6" i="4"/>
  <c r="DT6" i="4"/>
  <c r="DU6" i="4"/>
  <c r="DV6" i="4"/>
  <c r="DW6" i="4"/>
  <c r="DZ6" i="4"/>
  <c r="EC6" i="4"/>
  <c r="ED6" i="4"/>
  <c r="EE6" i="4"/>
  <c r="EF6" i="4"/>
  <c r="EI6" i="4"/>
  <c r="EL6" i="4"/>
  <c r="EM6" i="4"/>
  <c r="EN6" i="4"/>
  <c r="EO6" i="4"/>
  <c r="ER6" i="4"/>
  <c r="EU6" i="4"/>
  <c r="EV6" i="4"/>
  <c r="EW6" i="4"/>
  <c r="EX6" i="4"/>
  <c r="FA6" i="4"/>
  <c r="FD6" i="4"/>
  <c r="FE6" i="4"/>
  <c r="FF6" i="4"/>
  <c r="FG6" i="4"/>
  <c r="FJ6" i="4"/>
  <c r="FM6" i="4"/>
  <c r="FN6" i="4"/>
  <c r="FO6" i="4"/>
  <c r="FP6" i="4"/>
  <c r="FS6" i="4"/>
  <c r="FV6" i="4"/>
  <c r="FW6" i="4"/>
  <c r="FX6" i="4"/>
  <c r="FY6" i="4"/>
  <c r="GB6" i="4"/>
  <c r="GE6" i="4"/>
  <c r="GF6" i="4"/>
  <c r="GG6" i="4"/>
  <c r="GH6" i="4"/>
  <c r="GK6" i="4"/>
  <c r="GN6" i="4"/>
  <c r="GO6" i="4"/>
  <c r="GP6" i="4"/>
  <c r="GQ6" i="4"/>
  <c r="GT6" i="4"/>
  <c r="GW6" i="4"/>
  <c r="GX6" i="4"/>
  <c r="GY6" i="4"/>
  <c r="GZ6" i="4"/>
  <c r="HC6" i="4"/>
  <c r="HF6" i="4"/>
  <c r="HG6" i="4"/>
  <c r="HH6" i="4"/>
  <c r="HI6" i="4"/>
  <c r="HL6" i="4"/>
  <c r="HO6" i="4"/>
  <c r="HP6" i="4"/>
  <c r="HQ6" i="4"/>
  <c r="HR6" i="4"/>
  <c r="HU6" i="4"/>
  <c r="HX6" i="4"/>
  <c r="HY6" i="4"/>
  <c r="HZ6" i="4"/>
  <c r="IA6" i="4"/>
  <c r="ID6" i="4"/>
  <c r="IG6" i="4"/>
  <c r="IH6" i="4"/>
  <c r="II6" i="4"/>
  <c r="IJ6" i="4"/>
  <c r="IM6" i="4"/>
  <c r="IP6" i="4"/>
  <c r="IQ6" i="4"/>
  <c r="IR6" i="4"/>
  <c r="IS6" i="4"/>
  <c r="IV6" i="4"/>
  <c r="IY6" i="4"/>
  <c r="IZ6" i="4"/>
  <c r="JA6" i="4"/>
  <c r="JB6" i="4"/>
  <c r="JE6" i="4"/>
  <c r="JH6" i="4"/>
  <c r="JI6" i="4"/>
  <c r="JJ6" i="4"/>
  <c r="JK6" i="4"/>
  <c r="JN6" i="4"/>
  <c r="JQ6" i="4"/>
  <c r="JR6" i="4"/>
  <c r="JS6" i="4"/>
  <c r="JT6" i="4"/>
  <c r="JW6" i="4"/>
  <c r="JZ6" i="4"/>
  <c r="KA6" i="4"/>
  <c r="KB6" i="4"/>
  <c r="KC6" i="4"/>
  <c r="KF6" i="4"/>
  <c r="KI6" i="4"/>
  <c r="KJ6" i="4"/>
  <c r="KK6" i="4"/>
  <c r="KL6" i="4"/>
  <c r="KO6" i="4"/>
  <c r="KR6" i="4"/>
  <c r="KS6" i="4"/>
  <c r="KT6" i="4"/>
  <c r="KU6" i="4"/>
  <c r="KX6" i="4"/>
  <c r="LA6" i="4"/>
  <c r="LB6" i="4"/>
  <c r="LC6" i="4"/>
  <c r="LD6" i="4"/>
  <c r="LJ6" i="4"/>
  <c r="LM6" i="4"/>
  <c r="LK6" i="4"/>
  <c r="LL6" i="4"/>
  <c r="LP6" i="4"/>
  <c r="LV6" i="4"/>
  <c r="LS6" i="4"/>
  <c r="MB6" i="4"/>
  <c r="MC6" i="4"/>
  <c r="MD6" i="4"/>
  <c r="MH6" i="4"/>
  <c r="MK6" i="4"/>
  <c r="ML6" i="4"/>
  <c r="MM6" i="4"/>
  <c r="MN6" i="4"/>
  <c r="MQ6" i="4"/>
  <c r="MW6" i="4"/>
  <c r="MT6" i="4"/>
  <c r="MZ6" i="4"/>
  <c r="NC6" i="4"/>
  <c r="ND6" i="4"/>
  <c r="NE6" i="4"/>
  <c r="NF6" i="4"/>
  <c r="NI6" i="4"/>
  <c r="NL6" i="4"/>
  <c r="NM6" i="4"/>
  <c r="NN6" i="4"/>
  <c r="NO6" i="4"/>
  <c r="NR6" i="4"/>
  <c r="NU6" i="4"/>
  <c r="NV6" i="4"/>
  <c r="NW6" i="4"/>
  <c r="NX6" i="4"/>
  <c r="OA6" i="4"/>
  <c r="OD6" i="4"/>
  <c r="OE6" i="4"/>
  <c r="OF6" i="4"/>
  <c r="OG6" i="4"/>
  <c r="OJ6" i="4"/>
  <c r="OM6" i="4"/>
  <c r="ON6" i="4"/>
  <c r="OO6" i="4"/>
  <c r="OP6" i="4"/>
  <c r="OS6" i="4"/>
  <c r="OV6" i="4"/>
  <c r="OW6" i="4"/>
  <c r="OX6" i="4"/>
  <c r="OY6" i="4"/>
  <c r="PE6" i="4"/>
  <c r="PF6" i="4"/>
  <c r="PG6" i="4"/>
  <c r="PK6" i="4"/>
  <c r="PN6" i="4"/>
  <c r="PO6" i="4"/>
  <c r="PP6" i="4"/>
  <c r="PQ6" i="4"/>
  <c r="PT6" i="4"/>
  <c r="PZ6" i="4"/>
  <c r="PW6" i="4"/>
  <c r="QC6" i="4"/>
  <c r="QF6" i="4"/>
  <c r="QG6" i="4"/>
  <c r="QH6" i="4"/>
  <c r="QI6" i="4"/>
  <c r="QL6" i="4"/>
  <c r="QO6" i="4"/>
  <c r="QP6" i="4"/>
  <c r="QQ6" i="4"/>
  <c r="QR6" i="4"/>
  <c r="QU6" i="4"/>
  <c r="QX6" i="4"/>
  <c r="QY6" i="4"/>
  <c r="QZ6" i="4"/>
  <c r="RA6" i="4"/>
  <c r="RD6" i="4"/>
  <c r="RG6" i="4"/>
  <c r="RH6" i="4"/>
  <c r="RI6" i="4"/>
  <c r="RJ6" i="4"/>
  <c r="RM6" i="4"/>
  <c r="RP6" i="4"/>
  <c r="RQ6" i="4"/>
  <c r="RR6" i="4"/>
  <c r="RS6" i="4"/>
  <c r="RV6" i="4"/>
  <c r="RY6" i="4"/>
  <c r="RZ6" i="4"/>
  <c r="SA6" i="4"/>
  <c r="SB6" i="4"/>
  <c r="SE6" i="4"/>
  <c r="SH6" i="4"/>
  <c r="SI6" i="4"/>
  <c r="SJ6" i="4"/>
  <c r="SK6" i="4"/>
  <c r="SN6" i="4"/>
  <c r="ST6" i="4"/>
  <c r="SQ6" i="4"/>
  <c r="SR6" i="4"/>
  <c r="SS6" i="4"/>
  <c r="SW6" i="4"/>
  <c r="SZ6" i="4"/>
  <c r="TA6" i="4"/>
  <c r="TB6" i="4"/>
  <c r="TC6" i="4"/>
  <c r="TF6" i="4"/>
  <c r="TI6" i="4"/>
  <c r="TJ6" i="4"/>
  <c r="TK6" i="4"/>
  <c r="TL6" i="4"/>
  <c r="TO6" i="4"/>
  <c r="TR6" i="4"/>
  <c r="TS6" i="4"/>
  <c r="TT6" i="4"/>
  <c r="TU6" i="4"/>
  <c r="UA6" i="4"/>
  <c r="UB6" i="4"/>
  <c r="UC6" i="4"/>
  <c r="UG6" i="4"/>
  <c r="UJ6" i="4"/>
  <c r="UK6" i="4"/>
  <c r="UL6" i="4"/>
  <c r="UM6" i="4"/>
  <c r="UP6" i="4"/>
  <c r="US6" i="4"/>
  <c r="UT6" i="4"/>
  <c r="UU6" i="4"/>
  <c r="UV6" i="4"/>
  <c r="UY6" i="4"/>
  <c r="VB6" i="4"/>
  <c r="VC6" i="4"/>
  <c r="VD6" i="4"/>
  <c r="VE6" i="4"/>
  <c r="VH6" i="4"/>
  <c r="VK6" i="4"/>
  <c r="VL6" i="4"/>
  <c r="VM6" i="4"/>
  <c r="VN6" i="4"/>
  <c r="VQ6" i="4"/>
  <c r="VT6" i="4"/>
  <c r="VU6" i="4"/>
  <c r="VV6" i="4"/>
  <c r="VW6" i="4"/>
  <c r="VZ6" i="4"/>
  <c r="WC6" i="4"/>
  <c r="WD6" i="4"/>
  <c r="WE6" i="4"/>
  <c r="WF6" i="4"/>
  <c r="WI6" i="4"/>
  <c r="WL6" i="4"/>
  <c r="WM6" i="4"/>
  <c r="WN6" i="4"/>
  <c r="WO6" i="4"/>
  <c r="WR6" i="4"/>
  <c r="WU6" i="4"/>
  <c r="WV6" i="4"/>
  <c r="WW6" i="4"/>
  <c r="WX6" i="4"/>
  <c r="XA6" i="4"/>
  <c r="XD6" i="4"/>
  <c r="XE6" i="4"/>
  <c r="XF6" i="4"/>
  <c r="XG6" i="4"/>
  <c r="XJ6" i="4"/>
  <c r="XM6" i="4"/>
  <c r="XN6" i="4"/>
  <c r="XO6" i="4"/>
  <c r="XP6" i="4"/>
  <c r="XS6" i="4"/>
  <c r="XV6" i="4"/>
  <c r="XW6" i="4"/>
  <c r="XX6" i="4"/>
  <c r="XY6" i="4"/>
  <c r="YB6" i="4"/>
  <c r="YE6" i="4"/>
  <c r="YF6" i="4"/>
  <c r="YG6" i="4"/>
  <c r="YH6" i="4"/>
  <c r="YK6" i="4"/>
  <c r="YN6" i="4"/>
  <c r="YO6" i="4"/>
  <c r="YP6" i="4"/>
  <c r="YQ6" i="4"/>
  <c r="YT6" i="4"/>
  <c r="YW6" i="4"/>
  <c r="YX6" i="4"/>
  <c r="YY6" i="4"/>
  <c r="YZ6" i="4"/>
  <c r="ZC6" i="4"/>
  <c r="ZF6" i="4"/>
  <c r="ZG6" i="4"/>
  <c r="ZH6" i="4"/>
  <c r="ZI6" i="4"/>
  <c r="V7" i="4"/>
  <c r="AB7" i="4"/>
  <c r="AE7" i="4"/>
  <c r="AK7" i="4"/>
  <c r="AN7" i="4"/>
  <c r="AT7" i="4"/>
  <c r="E7" i="4"/>
  <c r="G7" i="4"/>
  <c r="Y7" i="4"/>
  <c r="AH7" i="4"/>
  <c r="AQ7" i="4"/>
  <c r="Q7" i="4"/>
  <c r="R7" i="4"/>
  <c r="S7" i="4"/>
  <c r="Z7" i="4"/>
  <c r="AA7" i="4"/>
  <c r="AI7" i="4"/>
  <c r="AJ7" i="4"/>
  <c r="AR7" i="4"/>
  <c r="AS7" i="4"/>
  <c r="AW7" i="4"/>
  <c r="AZ7" i="4"/>
  <c r="BA7" i="4"/>
  <c r="BB7" i="4"/>
  <c r="BC7" i="4"/>
  <c r="BF7" i="4"/>
  <c r="BI7" i="4"/>
  <c r="BJ7" i="4"/>
  <c r="BK7" i="4"/>
  <c r="BL7" i="4"/>
  <c r="BO7" i="4"/>
  <c r="BR7" i="4"/>
  <c r="BS7" i="4"/>
  <c r="BT7" i="4"/>
  <c r="BU7" i="4"/>
  <c r="BX7" i="4"/>
  <c r="CA7" i="4"/>
  <c r="CB7" i="4"/>
  <c r="CC7" i="4"/>
  <c r="CD7" i="4"/>
  <c r="CG7" i="4"/>
  <c r="CJ7" i="4"/>
  <c r="CK7" i="4"/>
  <c r="CL7" i="4"/>
  <c r="CM7" i="4"/>
  <c r="CP7" i="4"/>
  <c r="CS7" i="4"/>
  <c r="CT7" i="4"/>
  <c r="CU7" i="4"/>
  <c r="CV7" i="4"/>
  <c r="CY7" i="4"/>
  <c r="DB7" i="4"/>
  <c r="DC7" i="4"/>
  <c r="DD7" i="4"/>
  <c r="DE7" i="4"/>
  <c r="DH7" i="4"/>
  <c r="DK7" i="4"/>
  <c r="DL7" i="4"/>
  <c r="DM7" i="4"/>
  <c r="DN7" i="4"/>
  <c r="DQ7" i="4"/>
  <c r="DW7" i="4"/>
  <c r="DT7" i="4"/>
  <c r="DU7" i="4"/>
  <c r="DV7" i="4"/>
  <c r="DZ7" i="4"/>
  <c r="EC7" i="4"/>
  <c r="ED7" i="4"/>
  <c r="EE7" i="4"/>
  <c r="EF7" i="4"/>
  <c r="EI7" i="4"/>
  <c r="EL7" i="4"/>
  <c r="EM7" i="4"/>
  <c r="EN7" i="4"/>
  <c r="EO7" i="4"/>
  <c r="ER7" i="4"/>
  <c r="EU7" i="4"/>
  <c r="EV7" i="4"/>
  <c r="EW7" i="4"/>
  <c r="EX7" i="4"/>
  <c r="FA7" i="4"/>
  <c r="FD7" i="4"/>
  <c r="FE7" i="4"/>
  <c r="FF7" i="4"/>
  <c r="FG7" i="4"/>
  <c r="FJ7" i="4"/>
  <c r="FM7" i="4"/>
  <c r="FN7" i="4"/>
  <c r="FO7" i="4"/>
  <c r="FP7" i="4"/>
  <c r="FS7" i="4"/>
  <c r="FV7" i="4"/>
  <c r="FW7" i="4"/>
  <c r="FX7" i="4"/>
  <c r="FY7" i="4"/>
  <c r="GB7" i="4"/>
  <c r="GE7" i="4"/>
  <c r="GF7" i="4"/>
  <c r="GG7" i="4"/>
  <c r="GH7" i="4"/>
  <c r="GK7" i="4"/>
  <c r="GN7" i="4"/>
  <c r="GO7" i="4"/>
  <c r="GP7" i="4"/>
  <c r="GQ7" i="4"/>
  <c r="GT7" i="4"/>
  <c r="GW7" i="4"/>
  <c r="GX7" i="4"/>
  <c r="GY7" i="4"/>
  <c r="GZ7" i="4"/>
  <c r="HC7" i="4"/>
  <c r="HF7" i="4"/>
  <c r="HG7" i="4"/>
  <c r="HH7" i="4"/>
  <c r="HI7" i="4"/>
  <c r="HL7" i="4"/>
  <c r="HO7" i="4"/>
  <c r="HP7" i="4"/>
  <c r="HQ7" i="4"/>
  <c r="HR7" i="4"/>
  <c r="HU7" i="4"/>
  <c r="IA7" i="4"/>
  <c r="HX7" i="4"/>
  <c r="HY7" i="4"/>
  <c r="HZ7" i="4"/>
  <c r="ID7" i="4"/>
  <c r="IG7" i="4"/>
  <c r="IH7" i="4"/>
  <c r="II7" i="4"/>
  <c r="IJ7" i="4"/>
  <c r="IM7" i="4"/>
  <c r="IP7" i="4"/>
  <c r="IQ7" i="4"/>
  <c r="IR7" i="4"/>
  <c r="IS7" i="4"/>
  <c r="IV7" i="4"/>
  <c r="IY7" i="4"/>
  <c r="IZ7" i="4"/>
  <c r="JA7" i="4"/>
  <c r="JB7" i="4"/>
  <c r="JE7" i="4"/>
  <c r="JH7" i="4"/>
  <c r="JI7" i="4"/>
  <c r="JJ7" i="4"/>
  <c r="JK7" i="4"/>
  <c r="JN7" i="4"/>
  <c r="JQ7" i="4"/>
  <c r="JR7" i="4"/>
  <c r="JS7" i="4"/>
  <c r="JT7" i="4"/>
  <c r="JW7" i="4"/>
  <c r="JZ7" i="4"/>
  <c r="KA7" i="4"/>
  <c r="KB7" i="4"/>
  <c r="KC7" i="4"/>
  <c r="KF7" i="4"/>
  <c r="KI7" i="4"/>
  <c r="KJ7" i="4"/>
  <c r="KK7" i="4"/>
  <c r="KL7" i="4"/>
  <c r="KO7" i="4"/>
  <c r="KU7" i="4"/>
  <c r="KR7" i="4"/>
  <c r="KS7" i="4"/>
  <c r="KT7" i="4"/>
  <c r="KX7" i="4"/>
  <c r="LA7" i="4"/>
  <c r="LB7" i="4"/>
  <c r="LC7" i="4"/>
  <c r="LD7" i="4"/>
  <c r="LG7" i="4"/>
  <c r="LJ7" i="4"/>
  <c r="LK7" i="4"/>
  <c r="LL7" i="4"/>
  <c r="LM7" i="4"/>
  <c r="LP7" i="4"/>
  <c r="LV7" i="4"/>
  <c r="LS7" i="4"/>
  <c r="LY7" i="4"/>
  <c r="ME7" i="4"/>
  <c r="MB7" i="4"/>
  <c r="MC7" i="4"/>
  <c r="MD7" i="4"/>
  <c r="MH7" i="4"/>
  <c r="MK7" i="4"/>
  <c r="ML7" i="4"/>
  <c r="MM7" i="4"/>
  <c r="MN7" i="4"/>
  <c r="MQ7" i="4"/>
  <c r="MW7" i="4"/>
  <c r="MT7" i="4"/>
  <c r="MZ7" i="4"/>
  <c r="NC7" i="4"/>
  <c r="ND7" i="4"/>
  <c r="NE7" i="4"/>
  <c r="NF7" i="4"/>
  <c r="NI7" i="4"/>
  <c r="NL7" i="4"/>
  <c r="NM7" i="4"/>
  <c r="NN7" i="4"/>
  <c r="NO7" i="4"/>
  <c r="NR7" i="4"/>
  <c r="NU7" i="4"/>
  <c r="NV7" i="4"/>
  <c r="NW7" i="4"/>
  <c r="NX7" i="4"/>
  <c r="OA7" i="4"/>
  <c r="OD7" i="4"/>
  <c r="OE7" i="4"/>
  <c r="OF7" i="4"/>
  <c r="OG7" i="4"/>
  <c r="OJ7" i="4"/>
  <c r="OM7" i="4"/>
  <c r="ON7" i="4"/>
  <c r="OO7" i="4"/>
  <c r="OP7" i="4"/>
  <c r="OS7" i="4"/>
  <c r="OY7" i="4"/>
  <c r="OV7" i="4"/>
  <c r="OW7" i="4"/>
  <c r="OX7" i="4"/>
  <c r="PB7" i="4"/>
  <c r="PE7" i="4"/>
  <c r="PF7" i="4"/>
  <c r="PG7" i="4"/>
  <c r="PH7" i="4"/>
  <c r="PK7" i="4"/>
  <c r="PN7" i="4"/>
  <c r="PO7" i="4"/>
  <c r="PP7" i="4"/>
  <c r="PQ7" i="4"/>
  <c r="PT7" i="4"/>
  <c r="PZ7" i="4"/>
  <c r="PW7" i="4"/>
  <c r="QC7" i="4"/>
  <c r="QI7" i="4"/>
  <c r="QF7" i="4"/>
  <c r="QG7" i="4"/>
  <c r="QH7" i="4"/>
  <c r="QL7" i="4"/>
  <c r="QO7" i="4"/>
  <c r="QP7" i="4"/>
  <c r="QQ7" i="4"/>
  <c r="QR7" i="4"/>
  <c r="QU7" i="4"/>
  <c r="QX7" i="4"/>
  <c r="QY7" i="4"/>
  <c r="QZ7" i="4"/>
  <c r="RA7" i="4"/>
  <c r="RD7" i="4"/>
  <c r="RG7" i="4"/>
  <c r="RH7" i="4"/>
  <c r="RI7" i="4"/>
  <c r="RJ7" i="4"/>
  <c r="RM7" i="4"/>
  <c r="RP7" i="4"/>
  <c r="RQ7" i="4"/>
  <c r="RR7" i="4"/>
  <c r="RS7" i="4"/>
  <c r="RV7" i="4"/>
  <c r="RY7" i="4"/>
  <c r="RZ7" i="4"/>
  <c r="SA7" i="4"/>
  <c r="SB7" i="4"/>
  <c r="SE7" i="4"/>
  <c r="SH7" i="4"/>
  <c r="SI7" i="4"/>
  <c r="SJ7" i="4"/>
  <c r="SK7" i="4"/>
  <c r="SN7" i="4"/>
  <c r="SQ7" i="4"/>
  <c r="SR7" i="4"/>
  <c r="SS7" i="4"/>
  <c r="ST7" i="4"/>
  <c r="SW7" i="4"/>
  <c r="TC7" i="4"/>
  <c r="SZ7" i="4"/>
  <c r="TA7" i="4"/>
  <c r="TB7" i="4"/>
  <c r="TF7" i="4"/>
  <c r="TI7" i="4"/>
  <c r="TJ7" i="4"/>
  <c r="TK7" i="4"/>
  <c r="TL7" i="4"/>
  <c r="TO7" i="4"/>
  <c r="TR7" i="4"/>
  <c r="TS7" i="4"/>
  <c r="TT7" i="4"/>
  <c r="TU7" i="4"/>
  <c r="TX7" i="4"/>
  <c r="UA7" i="4"/>
  <c r="UB7" i="4"/>
  <c r="UC7" i="4"/>
  <c r="UD7" i="4"/>
  <c r="UG7" i="4"/>
  <c r="UJ7" i="4"/>
  <c r="UK7" i="4"/>
  <c r="UL7" i="4"/>
  <c r="UM7" i="4"/>
  <c r="UP7" i="4"/>
  <c r="US7" i="4"/>
  <c r="UT7" i="4"/>
  <c r="UU7" i="4"/>
  <c r="UV7" i="4"/>
  <c r="UY7" i="4"/>
  <c r="VB7" i="4"/>
  <c r="VC7" i="4"/>
  <c r="VD7" i="4"/>
  <c r="VE7" i="4"/>
  <c r="VH7" i="4"/>
  <c r="VK7" i="4"/>
  <c r="VL7" i="4"/>
  <c r="VM7" i="4"/>
  <c r="VN7" i="4"/>
  <c r="VQ7" i="4"/>
  <c r="VW7" i="4"/>
  <c r="VT7" i="4"/>
  <c r="VU7" i="4"/>
  <c r="VV7" i="4"/>
  <c r="VZ7" i="4"/>
  <c r="WC7" i="4"/>
  <c r="WD7" i="4"/>
  <c r="WE7" i="4"/>
  <c r="WF7" i="4"/>
  <c r="WI7" i="4"/>
  <c r="WL7" i="4"/>
  <c r="WM7" i="4"/>
  <c r="WN7" i="4"/>
  <c r="WO7" i="4"/>
  <c r="WR7" i="4"/>
  <c r="WU7" i="4"/>
  <c r="WV7" i="4"/>
  <c r="WW7" i="4"/>
  <c r="WX7" i="4"/>
  <c r="XA7" i="4"/>
  <c r="XG7" i="4"/>
  <c r="XD7" i="4"/>
  <c r="XE7" i="4"/>
  <c r="XF7" i="4"/>
  <c r="XJ7" i="4"/>
  <c r="XM7" i="4"/>
  <c r="XN7" i="4"/>
  <c r="XO7" i="4"/>
  <c r="XP7" i="4"/>
  <c r="XS7" i="4"/>
  <c r="XV7" i="4"/>
  <c r="XW7" i="4"/>
  <c r="XX7" i="4"/>
  <c r="XY7" i="4"/>
  <c r="YB7" i="4"/>
  <c r="YE7" i="4"/>
  <c r="YF7" i="4"/>
  <c r="YG7" i="4"/>
  <c r="YH7" i="4"/>
  <c r="YK7" i="4"/>
  <c r="YN7" i="4"/>
  <c r="YO7" i="4"/>
  <c r="YP7" i="4"/>
  <c r="YQ7" i="4"/>
  <c r="YT7" i="4"/>
  <c r="YW7" i="4"/>
  <c r="YX7" i="4"/>
  <c r="YY7" i="4"/>
  <c r="YZ7" i="4"/>
  <c r="ZC7" i="4"/>
  <c r="ZF7" i="4"/>
  <c r="ZG7" i="4"/>
  <c r="ZH7" i="4"/>
  <c r="ZI7" i="4"/>
  <c r="AW8" i="4"/>
  <c r="BF8" i="4"/>
  <c r="GB8" i="4"/>
  <c r="HU8" i="4"/>
  <c r="IA8" i="4"/>
  <c r="ID8" i="4"/>
  <c r="LY8" i="4"/>
  <c r="MB8" i="4"/>
  <c r="ME8" i="4"/>
  <c r="OJ8" i="4"/>
  <c r="PB8" i="4"/>
  <c r="TF8" i="4"/>
  <c r="TX8" i="4"/>
  <c r="UG8" i="4"/>
  <c r="XA8" i="4"/>
  <c r="V8" i="4"/>
  <c r="AB8" i="4"/>
  <c r="AE8" i="4"/>
  <c r="AN8" i="4"/>
  <c r="AT8" i="4"/>
  <c r="E8" i="4"/>
  <c r="G8" i="4"/>
  <c r="Y8" i="4"/>
  <c r="AH8" i="4"/>
  <c r="AQ8" i="4"/>
  <c r="Q8" i="4"/>
  <c r="R8" i="4"/>
  <c r="S8" i="4"/>
  <c r="Z8" i="4"/>
  <c r="AA8" i="4"/>
  <c r="AI8" i="4"/>
  <c r="AJ8" i="4"/>
  <c r="AK8" i="4"/>
  <c r="AR8" i="4"/>
  <c r="AS8" i="4"/>
  <c r="AZ8" i="4"/>
  <c r="BC8" i="4"/>
  <c r="BA8" i="4"/>
  <c r="BB8" i="4"/>
  <c r="BI8" i="4"/>
  <c r="BJ8" i="4"/>
  <c r="BK8" i="4"/>
  <c r="BO8" i="4"/>
  <c r="BR8" i="4"/>
  <c r="BS8" i="4"/>
  <c r="BT8" i="4"/>
  <c r="BU8" i="4"/>
  <c r="BX8" i="4"/>
  <c r="CA8" i="4"/>
  <c r="CB8" i="4"/>
  <c r="CC8" i="4"/>
  <c r="CD8" i="4"/>
  <c r="CG8" i="4"/>
  <c r="CJ8" i="4"/>
  <c r="CK8" i="4"/>
  <c r="CL8" i="4"/>
  <c r="CM8" i="4"/>
  <c r="CP8" i="4"/>
  <c r="CS8" i="4"/>
  <c r="CT8" i="4"/>
  <c r="CU8" i="4"/>
  <c r="CV8" i="4"/>
  <c r="CY8" i="4"/>
  <c r="DB8" i="4"/>
  <c r="DC8" i="4"/>
  <c r="DD8" i="4"/>
  <c r="DE8" i="4"/>
  <c r="DH8" i="4"/>
  <c r="DK8" i="4"/>
  <c r="DL8" i="4"/>
  <c r="DM8" i="4"/>
  <c r="DN8" i="4"/>
  <c r="DQ8" i="4"/>
  <c r="DT8" i="4"/>
  <c r="DU8" i="4"/>
  <c r="DV8" i="4"/>
  <c r="DW8" i="4"/>
  <c r="DZ8" i="4"/>
  <c r="EC8" i="4"/>
  <c r="ED8" i="4"/>
  <c r="EE8" i="4"/>
  <c r="EF8" i="4"/>
  <c r="EI8" i="4"/>
  <c r="EL8" i="4"/>
  <c r="EM8" i="4"/>
  <c r="EN8" i="4"/>
  <c r="EO8" i="4"/>
  <c r="ER8" i="4"/>
  <c r="EU8" i="4"/>
  <c r="EV8" i="4"/>
  <c r="EW8" i="4"/>
  <c r="EX8" i="4"/>
  <c r="FA8" i="4"/>
  <c r="FD8" i="4"/>
  <c r="FE8" i="4"/>
  <c r="FF8" i="4"/>
  <c r="FG8" i="4"/>
  <c r="FJ8" i="4"/>
  <c r="FM8" i="4"/>
  <c r="FN8" i="4"/>
  <c r="FO8" i="4"/>
  <c r="FP8" i="4"/>
  <c r="FS8" i="4"/>
  <c r="FV8" i="4"/>
  <c r="FW8" i="4"/>
  <c r="FX8" i="4"/>
  <c r="FY8" i="4"/>
  <c r="GE8" i="4"/>
  <c r="GH8" i="4"/>
  <c r="GF8" i="4"/>
  <c r="GG8" i="4"/>
  <c r="GK8" i="4"/>
  <c r="GN8" i="4"/>
  <c r="GO8" i="4"/>
  <c r="GP8" i="4"/>
  <c r="GQ8" i="4"/>
  <c r="GT8" i="4"/>
  <c r="GW8" i="4"/>
  <c r="GX8" i="4"/>
  <c r="GY8" i="4"/>
  <c r="GZ8" i="4"/>
  <c r="HC8" i="4"/>
  <c r="HF8" i="4"/>
  <c r="HG8" i="4"/>
  <c r="HH8" i="4"/>
  <c r="HI8" i="4"/>
  <c r="HL8" i="4"/>
  <c r="HO8" i="4"/>
  <c r="HP8" i="4"/>
  <c r="HQ8" i="4"/>
  <c r="HR8" i="4"/>
  <c r="HX8" i="4"/>
  <c r="HY8" i="4"/>
  <c r="HZ8" i="4"/>
  <c r="IG8" i="4"/>
  <c r="IJ8" i="4"/>
  <c r="IH8" i="4"/>
  <c r="II8" i="4"/>
  <c r="IM8" i="4"/>
  <c r="IP8" i="4"/>
  <c r="IQ8" i="4"/>
  <c r="IR8" i="4"/>
  <c r="IS8" i="4"/>
  <c r="IV8" i="4"/>
  <c r="IY8" i="4"/>
  <c r="IZ8" i="4"/>
  <c r="JA8" i="4"/>
  <c r="JB8" i="4"/>
  <c r="JE8" i="4"/>
  <c r="JH8" i="4"/>
  <c r="JI8" i="4"/>
  <c r="JJ8" i="4"/>
  <c r="JK8" i="4"/>
  <c r="JN8" i="4"/>
  <c r="JQ8" i="4"/>
  <c r="JR8" i="4"/>
  <c r="JS8" i="4"/>
  <c r="JT8" i="4"/>
  <c r="JW8" i="4"/>
  <c r="JZ8" i="4"/>
  <c r="KA8" i="4"/>
  <c r="KB8" i="4"/>
  <c r="KC8" i="4"/>
  <c r="KF8" i="4"/>
  <c r="KI8" i="4"/>
  <c r="KJ8" i="4"/>
  <c r="KK8" i="4"/>
  <c r="KL8" i="4"/>
  <c r="KO8" i="4"/>
  <c r="KR8" i="4"/>
  <c r="KS8" i="4"/>
  <c r="KT8" i="4"/>
  <c r="KU8" i="4"/>
  <c r="KX8" i="4"/>
  <c r="LA8" i="4"/>
  <c r="LB8" i="4"/>
  <c r="LC8" i="4"/>
  <c r="LD8" i="4"/>
  <c r="LG8" i="4"/>
  <c r="LJ8" i="4"/>
  <c r="LK8" i="4"/>
  <c r="LL8" i="4"/>
  <c r="LM8" i="4"/>
  <c r="LP8" i="4"/>
  <c r="LV8" i="4"/>
  <c r="LS8" i="4"/>
  <c r="MC8" i="4"/>
  <c r="MD8" i="4"/>
  <c r="MH8" i="4"/>
  <c r="MK8" i="4"/>
  <c r="ML8" i="4"/>
  <c r="MM8" i="4"/>
  <c r="MN8" i="4"/>
  <c r="MQ8" i="4"/>
  <c r="MW8" i="4"/>
  <c r="MT8" i="4"/>
  <c r="MZ8" i="4"/>
  <c r="NC8" i="4"/>
  <c r="ND8" i="4"/>
  <c r="NE8" i="4"/>
  <c r="NF8" i="4"/>
  <c r="NI8" i="4"/>
  <c r="NL8" i="4"/>
  <c r="NM8" i="4"/>
  <c r="NN8" i="4"/>
  <c r="NO8" i="4"/>
  <c r="NR8" i="4"/>
  <c r="NU8" i="4"/>
  <c r="NV8" i="4"/>
  <c r="NW8" i="4"/>
  <c r="NX8" i="4"/>
  <c r="OA8" i="4"/>
  <c r="OD8" i="4"/>
  <c r="OE8" i="4"/>
  <c r="OF8" i="4"/>
  <c r="OG8" i="4"/>
  <c r="OM8" i="4"/>
  <c r="OP8" i="4"/>
  <c r="ON8" i="4"/>
  <c r="OO8" i="4"/>
  <c r="OS8" i="4"/>
  <c r="OV8" i="4"/>
  <c r="OW8" i="4"/>
  <c r="OX8" i="4"/>
  <c r="OY8" i="4"/>
  <c r="PE8" i="4"/>
  <c r="PF8" i="4"/>
  <c r="PG8" i="4"/>
  <c r="PK8" i="4"/>
  <c r="PN8" i="4"/>
  <c r="PO8" i="4"/>
  <c r="PP8" i="4"/>
  <c r="PQ8" i="4"/>
  <c r="PT8" i="4"/>
  <c r="PZ8" i="4"/>
  <c r="PW8" i="4"/>
  <c r="QC8" i="4"/>
  <c r="QF8" i="4"/>
  <c r="QG8" i="4"/>
  <c r="QH8" i="4"/>
  <c r="QI8" i="4"/>
  <c r="QL8" i="4"/>
  <c r="QO8" i="4"/>
  <c r="QP8" i="4"/>
  <c r="QQ8" i="4"/>
  <c r="QR8" i="4"/>
  <c r="QU8" i="4"/>
  <c r="QX8" i="4"/>
  <c r="QY8" i="4"/>
  <c r="QZ8" i="4"/>
  <c r="RA8" i="4"/>
  <c r="RD8" i="4"/>
  <c r="RG8" i="4"/>
  <c r="RH8" i="4"/>
  <c r="RI8" i="4"/>
  <c r="RJ8" i="4"/>
  <c r="RM8" i="4"/>
  <c r="RP8" i="4"/>
  <c r="RQ8" i="4"/>
  <c r="RR8" i="4"/>
  <c r="RS8" i="4"/>
  <c r="RV8" i="4"/>
  <c r="RY8" i="4"/>
  <c r="RZ8" i="4"/>
  <c r="SA8" i="4"/>
  <c r="SB8" i="4"/>
  <c r="SE8" i="4"/>
  <c r="SH8" i="4"/>
  <c r="SI8" i="4"/>
  <c r="SJ8" i="4"/>
  <c r="SK8" i="4"/>
  <c r="SN8" i="4"/>
  <c r="SQ8" i="4"/>
  <c r="SR8" i="4"/>
  <c r="SS8" i="4"/>
  <c r="ST8" i="4"/>
  <c r="SW8" i="4"/>
  <c r="SZ8" i="4"/>
  <c r="TA8" i="4"/>
  <c r="TB8" i="4"/>
  <c r="TC8" i="4"/>
  <c r="TI8" i="4"/>
  <c r="TL8" i="4"/>
  <c r="TJ8" i="4"/>
  <c r="TK8" i="4"/>
  <c r="TO8" i="4"/>
  <c r="TR8" i="4"/>
  <c r="TS8" i="4"/>
  <c r="TT8" i="4"/>
  <c r="TU8" i="4"/>
  <c r="UA8" i="4"/>
  <c r="UB8" i="4"/>
  <c r="UC8" i="4"/>
  <c r="UJ8" i="4"/>
  <c r="UK8" i="4"/>
  <c r="UL8" i="4"/>
  <c r="UP8" i="4"/>
  <c r="US8" i="4"/>
  <c r="UT8" i="4"/>
  <c r="UU8" i="4"/>
  <c r="UV8" i="4"/>
  <c r="UY8" i="4"/>
  <c r="VB8" i="4"/>
  <c r="VC8" i="4"/>
  <c r="VD8" i="4"/>
  <c r="VE8" i="4"/>
  <c r="VH8" i="4"/>
  <c r="VK8" i="4"/>
  <c r="VL8" i="4"/>
  <c r="VM8" i="4"/>
  <c r="VN8" i="4"/>
  <c r="VQ8" i="4"/>
  <c r="VT8" i="4"/>
  <c r="VU8" i="4"/>
  <c r="VV8" i="4"/>
  <c r="VW8" i="4"/>
  <c r="VZ8" i="4"/>
  <c r="WC8" i="4"/>
  <c r="WD8" i="4"/>
  <c r="WE8" i="4"/>
  <c r="WF8" i="4"/>
  <c r="WI8" i="4"/>
  <c r="WL8" i="4"/>
  <c r="WM8" i="4"/>
  <c r="WN8" i="4"/>
  <c r="WO8" i="4"/>
  <c r="WR8" i="4"/>
  <c r="WU8" i="4"/>
  <c r="WV8" i="4"/>
  <c r="WW8" i="4"/>
  <c r="WX8" i="4"/>
  <c r="XD8" i="4"/>
  <c r="XE8" i="4"/>
  <c r="XF8" i="4"/>
  <c r="XJ8" i="4"/>
  <c r="XM8" i="4"/>
  <c r="XN8" i="4"/>
  <c r="XO8" i="4"/>
  <c r="XP8" i="4"/>
  <c r="XS8" i="4"/>
  <c r="XV8" i="4"/>
  <c r="XW8" i="4"/>
  <c r="XX8" i="4"/>
  <c r="XY8" i="4"/>
  <c r="YB8" i="4"/>
  <c r="YE8" i="4"/>
  <c r="YF8" i="4"/>
  <c r="YG8" i="4"/>
  <c r="YH8" i="4"/>
  <c r="YK8" i="4"/>
  <c r="YN8" i="4"/>
  <c r="YO8" i="4"/>
  <c r="YP8" i="4"/>
  <c r="YQ8" i="4"/>
  <c r="YT8" i="4"/>
  <c r="YW8" i="4"/>
  <c r="YX8" i="4"/>
  <c r="YY8" i="4"/>
  <c r="YZ8" i="4"/>
  <c r="ZC8" i="4"/>
  <c r="ZF8" i="4"/>
  <c r="ZG8" i="4"/>
  <c r="ZH8" i="4"/>
  <c r="ZI8" i="4"/>
  <c r="LY10" i="4"/>
  <c r="OJ10" i="4"/>
  <c r="PB10" i="4"/>
  <c r="RD10" i="4"/>
  <c r="UY10" i="4"/>
  <c r="S10" i="4"/>
  <c r="V10" i="4"/>
  <c r="AB10" i="4"/>
  <c r="AE10" i="4"/>
  <c r="AK10" i="4"/>
  <c r="AN10" i="4"/>
  <c r="E10" i="4"/>
  <c r="G10" i="4"/>
  <c r="Y10" i="4"/>
  <c r="AH10" i="4"/>
  <c r="AQ10" i="4"/>
  <c r="Q10" i="4"/>
  <c r="R10" i="4"/>
  <c r="Z10" i="4"/>
  <c r="AA10" i="4"/>
  <c r="AI10" i="4"/>
  <c r="AJ10" i="4"/>
  <c r="AR10" i="4"/>
  <c r="AS10" i="4"/>
  <c r="AT10" i="4"/>
  <c r="AW10" i="4"/>
  <c r="AZ10" i="4"/>
  <c r="BA10" i="4"/>
  <c r="BB10" i="4"/>
  <c r="BC10" i="4"/>
  <c r="BF10" i="4"/>
  <c r="BI10" i="4"/>
  <c r="BJ10" i="4"/>
  <c r="BK10" i="4"/>
  <c r="BL10" i="4"/>
  <c r="BO10" i="4"/>
  <c r="BR10" i="4"/>
  <c r="BS10" i="4"/>
  <c r="BT10" i="4"/>
  <c r="BU10" i="4"/>
  <c r="BX10" i="4"/>
  <c r="CA10" i="4"/>
  <c r="CB10" i="4"/>
  <c r="CC10" i="4"/>
  <c r="CG10" i="4"/>
  <c r="CJ10" i="4"/>
  <c r="CK10" i="4"/>
  <c r="CL10" i="4"/>
  <c r="CM10" i="4"/>
  <c r="CP10" i="4"/>
  <c r="CS10" i="4"/>
  <c r="CT10" i="4"/>
  <c r="CU10" i="4"/>
  <c r="CV10" i="4"/>
  <c r="CY10" i="4"/>
  <c r="DB10" i="4"/>
  <c r="DC10" i="4"/>
  <c r="DD10" i="4"/>
  <c r="DE10" i="4"/>
  <c r="DH10" i="4"/>
  <c r="DK10" i="4"/>
  <c r="DL10" i="4"/>
  <c r="DM10" i="4"/>
  <c r="DN10" i="4"/>
  <c r="DQ10" i="4"/>
  <c r="DW10" i="4"/>
  <c r="DT10" i="4"/>
  <c r="DU10" i="4"/>
  <c r="DV10" i="4"/>
  <c r="DZ10" i="4"/>
  <c r="EC10" i="4"/>
  <c r="ED10" i="4"/>
  <c r="EE10" i="4"/>
  <c r="EF10" i="4"/>
  <c r="EI10" i="4"/>
  <c r="EL10" i="4"/>
  <c r="EM10" i="4"/>
  <c r="EN10" i="4"/>
  <c r="EO10" i="4"/>
  <c r="ER10" i="4"/>
  <c r="EX10" i="4"/>
  <c r="EU10" i="4"/>
  <c r="EV10" i="4"/>
  <c r="EW10" i="4"/>
  <c r="FA10" i="4"/>
  <c r="FD10" i="4"/>
  <c r="FE10" i="4"/>
  <c r="FF10" i="4"/>
  <c r="FG10" i="4"/>
  <c r="FJ10" i="4"/>
  <c r="FM10" i="4"/>
  <c r="FN10" i="4"/>
  <c r="FO10" i="4"/>
  <c r="FP10" i="4"/>
  <c r="FS10" i="4"/>
  <c r="FV10" i="4"/>
  <c r="FW10" i="4"/>
  <c r="FX10" i="4"/>
  <c r="FY10" i="4"/>
  <c r="GB10" i="4"/>
  <c r="GH10" i="4"/>
  <c r="GE10" i="4"/>
  <c r="GF10" i="4"/>
  <c r="GG10" i="4"/>
  <c r="GK10" i="4"/>
  <c r="GN10" i="4"/>
  <c r="GO10" i="4"/>
  <c r="GP10" i="4"/>
  <c r="GQ10" i="4"/>
  <c r="GT10" i="4"/>
  <c r="GW10" i="4"/>
  <c r="GX10" i="4"/>
  <c r="GY10" i="4"/>
  <c r="GZ10" i="4"/>
  <c r="HC10" i="4"/>
  <c r="HF10" i="4"/>
  <c r="HG10" i="4"/>
  <c r="HH10" i="4"/>
  <c r="HI10" i="4"/>
  <c r="HL10" i="4"/>
  <c r="HO10" i="4"/>
  <c r="HP10" i="4"/>
  <c r="HQ10" i="4"/>
  <c r="HR10" i="4"/>
  <c r="HU10" i="4"/>
  <c r="HX10" i="4"/>
  <c r="HY10" i="4"/>
  <c r="HZ10" i="4"/>
  <c r="IA10" i="4"/>
  <c r="ID10" i="4"/>
  <c r="IG10" i="4"/>
  <c r="IH10" i="4"/>
  <c r="II10" i="4"/>
  <c r="IJ10" i="4"/>
  <c r="IM10" i="4"/>
  <c r="IP10" i="4"/>
  <c r="IQ10" i="4"/>
  <c r="IR10" i="4"/>
  <c r="IS10" i="4"/>
  <c r="IV10" i="4"/>
  <c r="IY10" i="4"/>
  <c r="IZ10" i="4"/>
  <c r="JA10" i="4"/>
  <c r="JB10" i="4"/>
  <c r="JE10" i="4"/>
  <c r="JH10" i="4"/>
  <c r="JI10" i="4"/>
  <c r="JJ10" i="4"/>
  <c r="JK10" i="4"/>
  <c r="JN10" i="4"/>
  <c r="JQ10" i="4"/>
  <c r="JR10" i="4"/>
  <c r="JS10" i="4"/>
  <c r="JT10" i="4"/>
  <c r="JW10" i="4"/>
  <c r="JZ10" i="4"/>
  <c r="KA10" i="4"/>
  <c r="KB10" i="4"/>
  <c r="KC10" i="4"/>
  <c r="KF10" i="4"/>
  <c r="KI10" i="4"/>
  <c r="KJ10" i="4"/>
  <c r="KK10" i="4"/>
  <c r="KL10" i="4"/>
  <c r="KO10" i="4"/>
  <c r="KR10" i="4"/>
  <c r="KS10" i="4"/>
  <c r="KT10" i="4"/>
  <c r="KU10" i="4"/>
  <c r="KX10" i="4"/>
  <c r="LA10" i="4"/>
  <c r="LB10" i="4"/>
  <c r="LC10" i="4"/>
  <c r="LD10" i="4"/>
  <c r="LG10" i="4"/>
  <c r="LJ10" i="4"/>
  <c r="LK10" i="4"/>
  <c r="LL10" i="4"/>
  <c r="LM10" i="4"/>
  <c r="LP10" i="4"/>
  <c r="LV10" i="4"/>
  <c r="LS10" i="4"/>
  <c r="MB10" i="4"/>
  <c r="MC10" i="4"/>
  <c r="MD10" i="4"/>
  <c r="MH10" i="4"/>
  <c r="MK10" i="4"/>
  <c r="ML10" i="4"/>
  <c r="MM10" i="4"/>
  <c r="MN10" i="4"/>
  <c r="MQ10" i="4"/>
  <c r="MW10" i="4"/>
  <c r="MT10" i="4"/>
  <c r="MZ10" i="4"/>
  <c r="NC10" i="4"/>
  <c r="ND10" i="4"/>
  <c r="NE10" i="4"/>
  <c r="NF10" i="4"/>
  <c r="NI10" i="4"/>
  <c r="NL10" i="4"/>
  <c r="NM10" i="4"/>
  <c r="NN10" i="4"/>
  <c r="NO10" i="4"/>
  <c r="NR10" i="4"/>
  <c r="NU10" i="4"/>
  <c r="NV10" i="4"/>
  <c r="NW10" i="4"/>
  <c r="NX10" i="4"/>
  <c r="OA10" i="4"/>
  <c r="OD10" i="4"/>
  <c r="OE10" i="4"/>
  <c r="OF10" i="4"/>
  <c r="OG10" i="4"/>
  <c r="OM10" i="4"/>
  <c r="ON10" i="4"/>
  <c r="OO10" i="4"/>
  <c r="OS10" i="4"/>
  <c r="OV10" i="4"/>
  <c r="OW10" i="4"/>
  <c r="OX10" i="4"/>
  <c r="OY10" i="4"/>
  <c r="PE10" i="4"/>
  <c r="PF10" i="4"/>
  <c r="PG10" i="4"/>
  <c r="PK10" i="4"/>
  <c r="PN10" i="4"/>
  <c r="PO10" i="4"/>
  <c r="PP10" i="4"/>
  <c r="PQ10" i="4"/>
  <c r="PT10" i="4"/>
  <c r="PZ10" i="4"/>
  <c r="PW10" i="4"/>
  <c r="QC10" i="4"/>
  <c r="QF10" i="4"/>
  <c r="QG10" i="4"/>
  <c r="QH10" i="4"/>
  <c r="QI10" i="4"/>
  <c r="QL10" i="4"/>
  <c r="QR10" i="4"/>
  <c r="QO10" i="4"/>
  <c r="QP10" i="4"/>
  <c r="QQ10" i="4"/>
  <c r="QU10" i="4"/>
  <c r="QX10" i="4"/>
  <c r="QY10" i="4"/>
  <c r="QZ10" i="4"/>
  <c r="RA10" i="4"/>
  <c r="RG10" i="4"/>
  <c r="RH10" i="4"/>
  <c r="RI10" i="4"/>
  <c r="RM10" i="4"/>
  <c r="RP10" i="4"/>
  <c r="RQ10" i="4"/>
  <c r="RR10" i="4"/>
  <c r="RS10" i="4"/>
  <c r="RV10" i="4"/>
  <c r="RY10" i="4"/>
  <c r="RZ10" i="4"/>
  <c r="SA10" i="4"/>
  <c r="SB10" i="4"/>
  <c r="SE10" i="4"/>
  <c r="SH10" i="4"/>
  <c r="SI10" i="4"/>
  <c r="SJ10" i="4"/>
  <c r="SK10" i="4"/>
  <c r="SN10" i="4"/>
  <c r="SQ10" i="4"/>
  <c r="SR10" i="4"/>
  <c r="SS10" i="4"/>
  <c r="ST10" i="4"/>
  <c r="SW10" i="4"/>
  <c r="SZ10" i="4"/>
  <c r="TA10" i="4"/>
  <c r="TB10" i="4"/>
  <c r="TC10" i="4"/>
  <c r="TF10" i="4"/>
  <c r="TI10" i="4"/>
  <c r="TJ10" i="4"/>
  <c r="TK10" i="4"/>
  <c r="TL10" i="4"/>
  <c r="TO10" i="4"/>
  <c r="TR10" i="4"/>
  <c r="TS10" i="4"/>
  <c r="TT10" i="4"/>
  <c r="TU10" i="4"/>
  <c r="TX10" i="4"/>
  <c r="UA10" i="4"/>
  <c r="UB10" i="4"/>
  <c r="UC10" i="4"/>
  <c r="UD10" i="4"/>
  <c r="UG10" i="4"/>
  <c r="UJ10" i="4"/>
  <c r="UK10" i="4"/>
  <c r="UL10" i="4"/>
  <c r="UM10" i="4"/>
  <c r="UP10" i="4"/>
  <c r="US10" i="4"/>
  <c r="UT10" i="4"/>
  <c r="UU10" i="4"/>
  <c r="UV10" i="4"/>
  <c r="VB10" i="4"/>
  <c r="VC10" i="4"/>
  <c r="VD10" i="4"/>
  <c r="VH10" i="4"/>
  <c r="VK10" i="4"/>
  <c r="VL10" i="4"/>
  <c r="VM10" i="4"/>
  <c r="VN10" i="4"/>
  <c r="VQ10" i="4"/>
  <c r="VT10" i="4"/>
  <c r="VU10" i="4"/>
  <c r="VV10" i="4"/>
  <c r="VW10" i="4"/>
  <c r="VZ10" i="4"/>
  <c r="WC10" i="4"/>
  <c r="WD10" i="4"/>
  <c r="WE10" i="4"/>
  <c r="WF10" i="4"/>
  <c r="WI10" i="4"/>
  <c r="WL10" i="4"/>
  <c r="WM10" i="4"/>
  <c r="WN10" i="4"/>
  <c r="WO10" i="4"/>
  <c r="WR10" i="4"/>
  <c r="WU10" i="4"/>
  <c r="WV10" i="4"/>
  <c r="WW10" i="4"/>
  <c r="WX10" i="4"/>
  <c r="XA10" i="4"/>
  <c r="XD10" i="4"/>
  <c r="XE10" i="4"/>
  <c r="XF10" i="4"/>
  <c r="XG10" i="4"/>
  <c r="XJ10" i="4"/>
  <c r="XM10" i="4"/>
  <c r="XN10" i="4"/>
  <c r="XO10" i="4"/>
  <c r="XP10" i="4"/>
  <c r="XS10" i="4"/>
  <c r="XV10" i="4"/>
  <c r="XW10" i="4"/>
  <c r="XX10" i="4"/>
  <c r="XY10" i="4"/>
  <c r="YB10" i="4"/>
  <c r="YE10" i="4"/>
  <c r="YF10" i="4"/>
  <c r="YG10" i="4"/>
  <c r="YH10" i="4"/>
  <c r="YK10" i="4"/>
  <c r="YN10" i="4"/>
  <c r="YO10" i="4"/>
  <c r="YP10" i="4"/>
  <c r="YQ10" i="4"/>
  <c r="YT10" i="4"/>
  <c r="YZ10" i="4"/>
  <c r="YW10" i="4"/>
  <c r="YX10" i="4"/>
  <c r="YY10" i="4"/>
  <c r="ZC10" i="4"/>
  <c r="ZF10" i="4"/>
  <c r="ZG10" i="4"/>
  <c r="ZH10" i="4"/>
  <c r="ZI10" i="4"/>
  <c r="CP11" i="4"/>
  <c r="AE11" i="4"/>
  <c r="DH11" i="4"/>
  <c r="DK11" i="4"/>
  <c r="DN11" i="4"/>
  <c r="JN11" i="4"/>
  <c r="NR11" i="4"/>
  <c r="RD11" i="4"/>
  <c r="UG11" i="4"/>
  <c r="XA11" i="4"/>
  <c r="V11" i="4"/>
  <c r="AB11" i="4"/>
  <c r="AN11" i="4"/>
  <c r="AW11" i="4"/>
  <c r="BC11" i="4"/>
  <c r="E11" i="4"/>
  <c r="G11" i="4"/>
  <c r="Y11" i="4"/>
  <c r="AH11" i="4"/>
  <c r="AQ11" i="4"/>
  <c r="Q11" i="4"/>
  <c r="R11" i="4"/>
  <c r="S11" i="4"/>
  <c r="Z11" i="4"/>
  <c r="AA11" i="4"/>
  <c r="AI11" i="4"/>
  <c r="AJ11" i="4"/>
  <c r="AR11" i="4"/>
  <c r="AS11" i="4"/>
  <c r="AZ11" i="4"/>
  <c r="BA11" i="4"/>
  <c r="BB11" i="4"/>
  <c r="BF11" i="4"/>
  <c r="BL11" i="4"/>
  <c r="BI11" i="4"/>
  <c r="BJ11" i="4"/>
  <c r="BK11" i="4"/>
  <c r="BO11" i="4"/>
  <c r="BR11" i="4"/>
  <c r="BS11" i="4"/>
  <c r="BT11" i="4"/>
  <c r="BU11" i="4"/>
  <c r="BX11" i="4"/>
  <c r="CA11" i="4"/>
  <c r="CB11" i="4"/>
  <c r="CC11" i="4"/>
  <c r="CD11" i="4"/>
  <c r="CG11" i="4"/>
  <c r="CJ11" i="4"/>
  <c r="CK11" i="4"/>
  <c r="CL11" i="4"/>
  <c r="CM11" i="4"/>
  <c r="CS11" i="4"/>
  <c r="CT11" i="4"/>
  <c r="CU11" i="4"/>
  <c r="CY11" i="4"/>
  <c r="DB11" i="4"/>
  <c r="DC11" i="4"/>
  <c r="DD11" i="4"/>
  <c r="DE11" i="4"/>
  <c r="DL11" i="4"/>
  <c r="DM11" i="4"/>
  <c r="DQ11" i="4"/>
  <c r="DT11" i="4"/>
  <c r="DU11" i="4"/>
  <c r="DV11" i="4"/>
  <c r="DW11" i="4"/>
  <c r="DZ11" i="4"/>
  <c r="EF11" i="4"/>
  <c r="EC11" i="4"/>
  <c r="ED11" i="4"/>
  <c r="EE11" i="4"/>
  <c r="EI11" i="4"/>
  <c r="EL11" i="4"/>
  <c r="EM11" i="4"/>
  <c r="EN11" i="4"/>
  <c r="EO11" i="4"/>
  <c r="ER11" i="4"/>
  <c r="EU11" i="4"/>
  <c r="EV11" i="4"/>
  <c r="EW11" i="4"/>
  <c r="EX11" i="4"/>
  <c r="FA11" i="4"/>
  <c r="FD11" i="4"/>
  <c r="FE11" i="4"/>
  <c r="FF11" i="4"/>
  <c r="FG11" i="4"/>
  <c r="FJ11" i="4"/>
  <c r="FM11" i="4"/>
  <c r="FN11" i="4"/>
  <c r="FO11" i="4"/>
  <c r="FP11" i="4"/>
  <c r="FS11" i="4"/>
  <c r="FV11" i="4"/>
  <c r="FW11" i="4"/>
  <c r="FX11" i="4"/>
  <c r="FY11" i="4"/>
  <c r="GB11" i="4"/>
  <c r="GE11" i="4"/>
  <c r="GF11" i="4"/>
  <c r="GG11" i="4"/>
  <c r="GH11" i="4"/>
  <c r="GK11" i="4"/>
  <c r="GN11" i="4"/>
  <c r="GO11" i="4"/>
  <c r="GP11" i="4"/>
  <c r="GQ11" i="4"/>
  <c r="GT11" i="4"/>
  <c r="GZ11" i="4"/>
  <c r="GW11" i="4"/>
  <c r="GX11" i="4"/>
  <c r="GY11" i="4"/>
  <c r="HC11" i="4"/>
  <c r="HF11" i="4"/>
  <c r="HG11" i="4"/>
  <c r="HH11" i="4"/>
  <c r="HI11" i="4"/>
  <c r="HL11" i="4"/>
  <c r="HR11" i="4"/>
  <c r="HO11" i="4"/>
  <c r="HP11" i="4"/>
  <c r="HQ11" i="4"/>
  <c r="HU11" i="4"/>
  <c r="HX11" i="4"/>
  <c r="HY11" i="4"/>
  <c r="HZ11" i="4"/>
  <c r="IA11" i="4"/>
  <c r="ID11" i="4"/>
  <c r="IG11" i="4"/>
  <c r="IH11" i="4"/>
  <c r="II11" i="4"/>
  <c r="IJ11" i="4"/>
  <c r="IM11" i="4"/>
  <c r="IP11" i="4"/>
  <c r="IQ11" i="4"/>
  <c r="IR11" i="4"/>
  <c r="IS11" i="4"/>
  <c r="IV11" i="4"/>
  <c r="IY11" i="4"/>
  <c r="IZ11" i="4"/>
  <c r="JA11" i="4"/>
  <c r="JB11" i="4"/>
  <c r="JE11" i="4"/>
  <c r="JH11" i="4"/>
  <c r="JI11" i="4"/>
  <c r="JJ11" i="4"/>
  <c r="JK11" i="4"/>
  <c r="JQ11" i="4"/>
  <c r="JR11" i="4"/>
  <c r="JS11" i="4"/>
  <c r="JW11" i="4"/>
  <c r="JZ11" i="4"/>
  <c r="KA11" i="4"/>
  <c r="KB11" i="4"/>
  <c r="KC11" i="4"/>
  <c r="KF11" i="4"/>
  <c r="KI11" i="4"/>
  <c r="KJ11" i="4"/>
  <c r="KK11" i="4"/>
  <c r="KL11" i="4"/>
  <c r="KO11" i="4"/>
  <c r="KU11" i="4"/>
  <c r="KR11" i="4"/>
  <c r="KS11" i="4"/>
  <c r="KT11" i="4"/>
  <c r="KX11" i="4"/>
  <c r="LA11" i="4"/>
  <c r="LB11" i="4"/>
  <c r="LC11" i="4"/>
  <c r="LD11" i="4"/>
  <c r="LG11" i="4"/>
  <c r="LJ11" i="4"/>
  <c r="LK11" i="4"/>
  <c r="LL11" i="4"/>
  <c r="LM11" i="4"/>
  <c r="LP11" i="4"/>
  <c r="LV11" i="4"/>
  <c r="LS11" i="4"/>
  <c r="LY11" i="4"/>
  <c r="MB11" i="4"/>
  <c r="MC11" i="4"/>
  <c r="MD11" i="4"/>
  <c r="ME11" i="4"/>
  <c r="MH11" i="4"/>
  <c r="MK11" i="4"/>
  <c r="ML11" i="4"/>
  <c r="MM11" i="4"/>
  <c r="MN11" i="4"/>
  <c r="MQ11" i="4"/>
  <c r="MW11" i="4"/>
  <c r="MT11" i="4"/>
  <c r="MZ11" i="4"/>
  <c r="NC11" i="4"/>
  <c r="ND11" i="4"/>
  <c r="NE11" i="4"/>
  <c r="NF11" i="4"/>
  <c r="NI11" i="4"/>
  <c r="NL11" i="4"/>
  <c r="NM11" i="4"/>
  <c r="NN11" i="4"/>
  <c r="NO11" i="4"/>
  <c r="NU11" i="4"/>
  <c r="NV11" i="4"/>
  <c r="NW11" i="4"/>
  <c r="OA11" i="4"/>
  <c r="OD11" i="4"/>
  <c r="OE11" i="4"/>
  <c r="OF11" i="4"/>
  <c r="OG11" i="4"/>
  <c r="OJ11" i="4"/>
  <c r="OM11" i="4"/>
  <c r="ON11" i="4"/>
  <c r="OO11" i="4"/>
  <c r="OP11" i="4"/>
  <c r="OS11" i="4"/>
  <c r="OV11" i="4"/>
  <c r="OW11" i="4"/>
  <c r="OX11" i="4"/>
  <c r="OY11" i="4"/>
  <c r="PB11" i="4"/>
  <c r="PE11" i="4"/>
  <c r="PF11" i="4"/>
  <c r="PG11" i="4"/>
  <c r="PH11" i="4"/>
  <c r="PK11" i="4"/>
  <c r="PN11" i="4"/>
  <c r="PO11" i="4"/>
  <c r="PP11" i="4"/>
  <c r="PQ11" i="4"/>
  <c r="PT11" i="4"/>
  <c r="PZ11" i="4"/>
  <c r="PW11" i="4"/>
  <c r="QC11" i="4"/>
  <c r="QF11" i="4"/>
  <c r="QG11" i="4"/>
  <c r="QH11" i="4"/>
  <c r="QI11" i="4"/>
  <c r="QL11" i="4"/>
  <c r="QO11" i="4"/>
  <c r="QP11" i="4"/>
  <c r="QQ11" i="4"/>
  <c r="QR11" i="4"/>
  <c r="QU11" i="4"/>
  <c r="QX11" i="4"/>
  <c r="QY11" i="4"/>
  <c r="QZ11" i="4"/>
  <c r="RA11" i="4"/>
  <c r="RG11" i="4"/>
  <c r="RH11" i="4"/>
  <c r="RI11" i="4"/>
  <c r="RM11" i="4"/>
  <c r="RP11" i="4"/>
  <c r="RQ11" i="4"/>
  <c r="RR11" i="4"/>
  <c r="RS11" i="4"/>
  <c r="RV11" i="4"/>
  <c r="SB11" i="4"/>
  <c r="RY11" i="4"/>
  <c r="RZ11" i="4"/>
  <c r="SA11" i="4"/>
  <c r="SE11" i="4"/>
  <c r="SH11" i="4"/>
  <c r="SI11" i="4"/>
  <c r="SJ11" i="4"/>
  <c r="SK11" i="4"/>
  <c r="SN11" i="4"/>
  <c r="SQ11" i="4"/>
  <c r="SR11" i="4"/>
  <c r="SS11" i="4"/>
  <c r="ST11" i="4"/>
  <c r="SW11" i="4"/>
  <c r="SZ11" i="4"/>
  <c r="TA11" i="4"/>
  <c r="TB11" i="4"/>
  <c r="TC11" i="4"/>
  <c r="TF11" i="4"/>
  <c r="TL11" i="4"/>
  <c r="TI11" i="4"/>
  <c r="TJ11" i="4"/>
  <c r="TK11" i="4"/>
  <c r="TO11" i="4"/>
  <c r="TR11" i="4"/>
  <c r="TS11" i="4"/>
  <c r="TT11" i="4"/>
  <c r="TU11" i="4"/>
  <c r="TX11" i="4"/>
  <c r="UA11" i="4"/>
  <c r="UB11" i="4"/>
  <c r="UC11" i="4"/>
  <c r="UD11" i="4"/>
  <c r="UJ11" i="4"/>
  <c r="UK11" i="4"/>
  <c r="UL11" i="4"/>
  <c r="UP11" i="4"/>
  <c r="US11" i="4"/>
  <c r="UT11" i="4"/>
  <c r="UU11" i="4"/>
  <c r="UV11" i="4"/>
  <c r="UY11" i="4"/>
  <c r="VE11" i="4"/>
  <c r="VB11" i="4"/>
  <c r="VC11" i="4"/>
  <c r="VD11" i="4"/>
  <c r="VH11" i="4"/>
  <c r="VK11" i="4"/>
  <c r="VL11" i="4"/>
  <c r="VM11" i="4"/>
  <c r="VN11" i="4"/>
  <c r="VQ11" i="4"/>
  <c r="VW11" i="4"/>
  <c r="VT11" i="4"/>
  <c r="VU11" i="4"/>
  <c r="VV11" i="4"/>
  <c r="VZ11" i="4"/>
  <c r="WC11" i="4"/>
  <c r="WD11" i="4"/>
  <c r="WE11" i="4"/>
  <c r="WF11" i="4"/>
  <c r="WI11" i="4"/>
  <c r="WL11" i="4"/>
  <c r="WM11" i="4"/>
  <c r="WN11" i="4"/>
  <c r="WO11" i="4"/>
  <c r="WR11" i="4"/>
  <c r="WU11" i="4"/>
  <c r="WV11" i="4"/>
  <c r="WW11" i="4"/>
  <c r="WX11" i="4"/>
  <c r="XD11" i="4"/>
  <c r="XE11" i="4"/>
  <c r="XF11" i="4"/>
  <c r="XJ11" i="4"/>
  <c r="XP11" i="4"/>
  <c r="XM11" i="4"/>
  <c r="XN11" i="4"/>
  <c r="XO11" i="4"/>
  <c r="XS11" i="4"/>
  <c r="XV11" i="4"/>
  <c r="XW11" i="4"/>
  <c r="XX11" i="4"/>
  <c r="XY11" i="4"/>
  <c r="YB11" i="4"/>
  <c r="YE11" i="4"/>
  <c r="YF11" i="4"/>
  <c r="YG11" i="4"/>
  <c r="YH11" i="4"/>
  <c r="YK11" i="4"/>
  <c r="YQ11" i="4"/>
  <c r="YN11" i="4"/>
  <c r="YO11" i="4"/>
  <c r="YP11" i="4"/>
  <c r="YT11" i="4"/>
  <c r="YW11" i="4"/>
  <c r="YX11" i="4"/>
  <c r="YY11" i="4"/>
  <c r="YZ11" i="4"/>
  <c r="ZC11" i="4"/>
  <c r="ZF11" i="4"/>
  <c r="ZG11" i="4"/>
  <c r="ZH11" i="4"/>
  <c r="ZI11" i="4"/>
  <c r="DH13" i="4"/>
  <c r="RD13" i="4"/>
  <c r="TF13" i="4"/>
  <c r="S13" i="4"/>
  <c r="V13" i="4"/>
  <c r="AE13" i="4"/>
  <c r="AK13" i="4"/>
  <c r="AN13" i="4"/>
  <c r="AT13" i="4"/>
  <c r="E13" i="4"/>
  <c r="G13" i="4"/>
  <c r="Y13" i="4"/>
  <c r="AH13" i="4"/>
  <c r="AQ13" i="4"/>
  <c r="Q13" i="4"/>
  <c r="R13" i="4"/>
  <c r="Z13" i="4"/>
  <c r="AA13" i="4"/>
  <c r="AB13" i="4"/>
  <c r="AI13" i="4"/>
  <c r="AJ13" i="4"/>
  <c r="AR13" i="4"/>
  <c r="AS13" i="4"/>
  <c r="AW13" i="4"/>
  <c r="AZ13" i="4"/>
  <c r="BA13" i="4"/>
  <c r="BB13" i="4"/>
  <c r="BC13" i="4"/>
  <c r="BF13" i="4"/>
  <c r="BI13" i="4"/>
  <c r="BJ13" i="4"/>
  <c r="BK13" i="4"/>
  <c r="BL13" i="4"/>
  <c r="BO13" i="4"/>
  <c r="BR13" i="4"/>
  <c r="BS13" i="4"/>
  <c r="BT13" i="4"/>
  <c r="BU13" i="4"/>
  <c r="BX13" i="4"/>
  <c r="CA13" i="4"/>
  <c r="CB13" i="4"/>
  <c r="CC13" i="4"/>
  <c r="CD13" i="4"/>
  <c r="CG13" i="4"/>
  <c r="CJ13" i="4"/>
  <c r="CK13" i="4"/>
  <c r="CL13" i="4"/>
  <c r="CM13" i="4"/>
  <c r="CP13" i="4"/>
  <c r="CS13" i="4"/>
  <c r="CT13" i="4"/>
  <c r="CU13" i="4"/>
  <c r="CV13" i="4"/>
  <c r="CY13" i="4"/>
  <c r="DB13" i="4"/>
  <c r="DC13" i="4"/>
  <c r="DD13" i="4"/>
  <c r="DE13" i="4"/>
  <c r="DK13" i="4"/>
  <c r="DL13" i="4"/>
  <c r="DM13" i="4"/>
  <c r="DQ13" i="4"/>
  <c r="DT13" i="4"/>
  <c r="DU13" i="4"/>
  <c r="DV13" i="4"/>
  <c r="DW13" i="4"/>
  <c r="DZ13" i="4"/>
  <c r="EC13" i="4"/>
  <c r="ED13" i="4"/>
  <c r="EE13" i="4"/>
  <c r="EF13" i="4"/>
  <c r="EI13" i="4"/>
  <c r="EL13" i="4"/>
  <c r="EM13" i="4"/>
  <c r="EN13" i="4"/>
  <c r="EO13" i="4"/>
  <c r="ER13" i="4"/>
  <c r="EU13" i="4"/>
  <c r="EV13" i="4"/>
  <c r="EW13" i="4"/>
  <c r="EX13" i="4"/>
  <c r="FA13" i="4"/>
  <c r="FG13" i="4"/>
  <c r="FD13" i="4"/>
  <c r="FE13" i="4"/>
  <c r="FF13" i="4"/>
  <c r="FJ13" i="4"/>
  <c r="FM13" i="4"/>
  <c r="FN13" i="4"/>
  <c r="FO13" i="4"/>
  <c r="FP13" i="4"/>
  <c r="FS13" i="4"/>
  <c r="FY13" i="4"/>
  <c r="FV13" i="4"/>
  <c r="FW13" i="4"/>
  <c r="FX13" i="4"/>
  <c r="GB13" i="4"/>
  <c r="GE13" i="4"/>
  <c r="GF13" i="4"/>
  <c r="GG13" i="4"/>
  <c r="GH13" i="4"/>
  <c r="GK13" i="4"/>
  <c r="GN13" i="4"/>
  <c r="GO13" i="4"/>
  <c r="GP13" i="4"/>
  <c r="GQ13" i="4"/>
  <c r="GT13" i="4"/>
  <c r="GW13" i="4"/>
  <c r="GX13" i="4"/>
  <c r="GY13" i="4"/>
  <c r="GZ13" i="4"/>
  <c r="HC13" i="4"/>
  <c r="HF13" i="4"/>
  <c r="HG13" i="4"/>
  <c r="HH13" i="4"/>
  <c r="HI13" i="4"/>
  <c r="HL13" i="4"/>
  <c r="HO13" i="4"/>
  <c r="HP13" i="4"/>
  <c r="HQ13" i="4"/>
  <c r="HR13" i="4"/>
  <c r="HU13" i="4"/>
  <c r="HX13" i="4"/>
  <c r="HY13" i="4"/>
  <c r="HZ13" i="4"/>
  <c r="IA13" i="4"/>
  <c r="ID13" i="4"/>
  <c r="IG13" i="4"/>
  <c r="IH13" i="4"/>
  <c r="II13" i="4"/>
  <c r="IJ13" i="4"/>
  <c r="IM13" i="4"/>
  <c r="IP13" i="4"/>
  <c r="IQ13" i="4"/>
  <c r="IR13" i="4"/>
  <c r="IS13" i="4"/>
  <c r="IV13" i="4"/>
  <c r="IY13" i="4"/>
  <c r="IZ13" i="4"/>
  <c r="JA13" i="4"/>
  <c r="JB13" i="4"/>
  <c r="JE13" i="4"/>
  <c r="JK13" i="4"/>
  <c r="JH13" i="4"/>
  <c r="JI13" i="4"/>
  <c r="JJ13" i="4"/>
  <c r="JN13" i="4"/>
  <c r="JQ13" i="4"/>
  <c r="JR13" i="4"/>
  <c r="JS13" i="4"/>
  <c r="JT13" i="4"/>
  <c r="JW13" i="4"/>
  <c r="JZ13" i="4"/>
  <c r="KA13" i="4"/>
  <c r="KB13" i="4"/>
  <c r="KC13" i="4"/>
  <c r="KF13" i="4"/>
  <c r="KL13" i="4"/>
  <c r="KI13" i="4"/>
  <c r="KJ13" i="4"/>
  <c r="KK13" i="4"/>
  <c r="KO13" i="4"/>
  <c r="KR13" i="4"/>
  <c r="KS13" i="4"/>
  <c r="KT13" i="4"/>
  <c r="KU13" i="4"/>
  <c r="KX13" i="4"/>
  <c r="LA13" i="4"/>
  <c r="LB13" i="4"/>
  <c r="LC13" i="4"/>
  <c r="LD13" i="4"/>
  <c r="LG13" i="4"/>
  <c r="LJ13" i="4"/>
  <c r="LK13" i="4"/>
  <c r="LL13" i="4"/>
  <c r="LM13" i="4"/>
  <c r="LP13" i="4"/>
  <c r="LV13" i="4"/>
  <c r="LS13" i="4"/>
  <c r="LY13" i="4"/>
  <c r="MB13" i="4"/>
  <c r="MC13" i="4"/>
  <c r="MD13" i="4"/>
  <c r="ME13" i="4"/>
  <c r="MH13" i="4"/>
  <c r="MK13" i="4"/>
  <c r="ML13" i="4"/>
  <c r="MM13" i="4"/>
  <c r="MN13" i="4"/>
  <c r="MQ13" i="4"/>
  <c r="MW13" i="4"/>
  <c r="MT13" i="4"/>
  <c r="MZ13" i="4"/>
  <c r="NC13" i="4"/>
  <c r="ND13" i="4"/>
  <c r="NE13" i="4"/>
  <c r="NF13" i="4"/>
  <c r="NI13" i="4"/>
  <c r="NO13" i="4"/>
  <c r="NL13" i="4"/>
  <c r="NM13" i="4"/>
  <c r="NN13" i="4"/>
  <c r="NR13" i="4"/>
  <c r="NU13" i="4"/>
  <c r="NV13" i="4"/>
  <c r="NW13" i="4"/>
  <c r="NX13" i="4"/>
  <c r="OA13" i="4"/>
  <c r="OD13" i="4"/>
  <c r="OE13" i="4"/>
  <c r="OF13" i="4"/>
  <c r="OG13" i="4"/>
  <c r="OJ13" i="4"/>
  <c r="OM13" i="4"/>
  <c r="ON13" i="4"/>
  <c r="OO13" i="4"/>
  <c r="OP13" i="4"/>
  <c r="OS13" i="4"/>
  <c r="OV13" i="4"/>
  <c r="OW13" i="4"/>
  <c r="OX13" i="4"/>
  <c r="OY13" i="4"/>
  <c r="PB13" i="4"/>
  <c r="PE13" i="4"/>
  <c r="PF13" i="4"/>
  <c r="PG13" i="4"/>
  <c r="PH13" i="4"/>
  <c r="PK13" i="4"/>
  <c r="PQ13" i="4"/>
  <c r="PN13" i="4"/>
  <c r="PO13" i="4"/>
  <c r="PP13" i="4"/>
  <c r="PT13" i="4"/>
  <c r="PZ13" i="4"/>
  <c r="PW13" i="4"/>
  <c r="QC13" i="4"/>
  <c r="QF13" i="4"/>
  <c r="QG13" i="4"/>
  <c r="QH13" i="4"/>
  <c r="QI13" i="4"/>
  <c r="QL13" i="4"/>
  <c r="QO13" i="4"/>
  <c r="QP13" i="4"/>
  <c r="QQ13" i="4"/>
  <c r="QR13" i="4"/>
  <c r="QU13" i="4"/>
  <c r="QX13" i="4"/>
  <c r="QY13" i="4"/>
  <c r="QZ13" i="4"/>
  <c r="RA13" i="4"/>
  <c r="RG13" i="4"/>
  <c r="RH13" i="4"/>
  <c r="RI13" i="4"/>
  <c r="RM13" i="4"/>
  <c r="RP13" i="4"/>
  <c r="RQ13" i="4"/>
  <c r="RR13" i="4"/>
  <c r="RS13" i="4"/>
  <c r="RV13" i="4"/>
  <c r="RY13" i="4"/>
  <c r="RZ13" i="4"/>
  <c r="SA13" i="4"/>
  <c r="SB13" i="4"/>
  <c r="SE13" i="4"/>
  <c r="SH13" i="4"/>
  <c r="SI13" i="4"/>
  <c r="SJ13" i="4"/>
  <c r="SK13" i="4"/>
  <c r="SN13" i="4"/>
  <c r="ST13" i="4"/>
  <c r="SQ13" i="4"/>
  <c r="SR13" i="4"/>
  <c r="SS13" i="4"/>
  <c r="SW13" i="4"/>
  <c r="SZ13" i="4"/>
  <c r="TA13" i="4"/>
  <c r="TB13" i="4"/>
  <c r="TC13" i="4"/>
  <c r="TI13" i="4"/>
  <c r="TJ13" i="4"/>
  <c r="TK13" i="4"/>
  <c r="TO13" i="4"/>
  <c r="TR13" i="4"/>
  <c r="TS13" i="4"/>
  <c r="TT13" i="4"/>
  <c r="TU13" i="4"/>
  <c r="TX13" i="4"/>
  <c r="UA13" i="4"/>
  <c r="UB13" i="4"/>
  <c r="UC13" i="4"/>
  <c r="UD13" i="4"/>
  <c r="UG13" i="4"/>
  <c r="UJ13" i="4"/>
  <c r="UK13" i="4"/>
  <c r="UL13" i="4"/>
  <c r="UM13" i="4"/>
  <c r="UP13" i="4"/>
  <c r="US13" i="4"/>
  <c r="UT13" i="4"/>
  <c r="UU13" i="4"/>
  <c r="UV13" i="4"/>
  <c r="UY13" i="4"/>
  <c r="VB13" i="4"/>
  <c r="VC13" i="4"/>
  <c r="VD13" i="4"/>
  <c r="VE13" i="4"/>
  <c r="VH13" i="4"/>
  <c r="VK13" i="4"/>
  <c r="VL13" i="4"/>
  <c r="VM13" i="4"/>
  <c r="VN13" i="4"/>
  <c r="VQ13" i="4"/>
  <c r="VT13" i="4"/>
  <c r="VU13" i="4"/>
  <c r="VV13" i="4"/>
  <c r="VW13" i="4"/>
  <c r="VZ13" i="4"/>
  <c r="WF13" i="4"/>
  <c r="WC13" i="4"/>
  <c r="WD13" i="4"/>
  <c r="WE13" i="4"/>
  <c r="WI13" i="4"/>
  <c r="WL13" i="4"/>
  <c r="WM13" i="4"/>
  <c r="WN13" i="4"/>
  <c r="WO13" i="4"/>
  <c r="WR13" i="4"/>
  <c r="WU13" i="4"/>
  <c r="WV13" i="4"/>
  <c r="WW13" i="4"/>
  <c r="WX13" i="4"/>
  <c r="XA13" i="4"/>
  <c r="XD13" i="4"/>
  <c r="XE13" i="4"/>
  <c r="XF13" i="4"/>
  <c r="XG13" i="4"/>
  <c r="XJ13" i="4"/>
  <c r="XP13" i="4"/>
  <c r="XM13" i="4"/>
  <c r="XN13" i="4"/>
  <c r="XO13" i="4"/>
  <c r="XS13" i="4"/>
  <c r="XV13" i="4"/>
  <c r="XW13" i="4"/>
  <c r="XX13" i="4"/>
  <c r="XY13" i="4"/>
  <c r="YB13" i="4"/>
  <c r="YE13" i="4"/>
  <c r="YF13" i="4"/>
  <c r="YG13" i="4"/>
  <c r="YH13" i="4"/>
  <c r="YK13" i="4"/>
  <c r="YN13" i="4"/>
  <c r="YO13" i="4"/>
  <c r="YP13" i="4"/>
  <c r="YQ13" i="4"/>
  <c r="YT13" i="4"/>
  <c r="YW13" i="4"/>
  <c r="YX13" i="4"/>
  <c r="YY13" i="4"/>
  <c r="YZ13" i="4"/>
  <c r="ZC13" i="4"/>
  <c r="ZI13" i="4"/>
  <c r="ZF13" i="4"/>
  <c r="ZG13" i="4"/>
  <c r="ZH13" i="4"/>
  <c r="DH14" i="4"/>
  <c r="V14" i="4"/>
  <c r="AB14" i="4"/>
  <c r="AE14" i="4"/>
  <c r="AK14" i="4"/>
  <c r="AN14" i="4"/>
  <c r="E14" i="4"/>
  <c r="G14" i="4"/>
  <c r="Y14" i="4"/>
  <c r="AH14" i="4"/>
  <c r="AQ14" i="4"/>
  <c r="Q14" i="4"/>
  <c r="R14" i="4"/>
  <c r="S14" i="4"/>
  <c r="Z14" i="4"/>
  <c r="AA14" i="4"/>
  <c r="AI14" i="4"/>
  <c r="AJ14" i="4"/>
  <c r="AR14" i="4"/>
  <c r="AS14" i="4"/>
  <c r="AT14" i="4"/>
  <c r="AW14" i="4"/>
  <c r="AZ14" i="4"/>
  <c r="BA14" i="4"/>
  <c r="BB14" i="4"/>
  <c r="BC14" i="4"/>
  <c r="BF14" i="4"/>
  <c r="BI14" i="4"/>
  <c r="BJ14" i="4"/>
  <c r="BK14" i="4"/>
  <c r="BL14" i="4"/>
  <c r="BO14" i="4"/>
  <c r="BU14" i="4"/>
  <c r="BR14" i="4"/>
  <c r="BS14" i="4"/>
  <c r="BT14" i="4"/>
  <c r="BX14" i="4"/>
  <c r="CA14" i="4"/>
  <c r="CB14" i="4"/>
  <c r="CC14" i="4"/>
  <c r="CD14" i="4"/>
  <c r="CG14" i="4"/>
  <c r="CJ14" i="4"/>
  <c r="CK14" i="4"/>
  <c r="CL14" i="4"/>
  <c r="CM14" i="4"/>
  <c r="CP14" i="4"/>
  <c r="CS14" i="4"/>
  <c r="CT14" i="4"/>
  <c r="CU14" i="4"/>
  <c r="CV14" i="4"/>
  <c r="CY14" i="4"/>
  <c r="DB14" i="4"/>
  <c r="DC14" i="4"/>
  <c r="DD14" i="4"/>
  <c r="DE14" i="4"/>
  <c r="DK14" i="4"/>
  <c r="DL14" i="4"/>
  <c r="DM14" i="4"/>
  <c r="DQ14" i="4"/>
  <c r="DT14" i="4"/>
  <c r="DU14" i="4"/>
  <c r="DV14" i="4"/>
  <c r="DW14" i="4"/>
  <c r="DZ14" i="4"/>
  <c r="EC14" i="4"/>
  <c r="ED14" i="4"/>
  <c r="EE14" i="4"/>
  <c r="EF14" i="4"/>
  <c r="EI14" i="4"/>
  <c r="EL14" i="4"/>
  <c r="EM14" i="4"/>
  <c r="EN14" i="4"/>
  <c r="EO14" i="4"/>
  <c r="ER14" i="4"/>
  <c r="EU14" i="4"/>
  <c r="EV14" i="4"/>
  <c r="EW14" i="4"/>
  <c r="EX14" i="4"/>
  <c r="FA14" i="4"/>
  <c r="FG14" i="4"/>
  <c r="FD14" i="4"/>
  <c r="FE14" i="4"/>
  <c r="FF14" i="4"/>
  <c r="FJ14" i="4"/>
  <c r="FM14" i="4"/>
  <c r="FN14" i="4"/>
  <c r="FO14" i="4"/>
  <c r="FP14" i="4"/>
  <c r="FS14" i="4"/>
  <c r="FV14" i="4"/>
  <c r="FW14" i="4"/>
  <c r="FX14" i="4"/>
  <c r="FY14" i="4"/>
  <c r="GB14" i="4"/>
  <c r="GE14" i="4"/>
  <c r="GF14" i="4"/>
  <c r="GG14" i="4"/>
  <c r="GH14" i="4"/>
  <c r="GK14" i="4"/>
  <c r="GN14" i="4"/>
  <c r="GO14" i="4"/>
  <c r="GP14" i="4"/>
  <c r="GQ14" i="4"/>
  <c r="GT14" i="4"/>
  <c r="GW14" i="4"/>
  <c r="GX14" i="4"/>
  <c r="GY14" i="4"/>
  <c r="GZ14" i="4"/>
  <c r="HC14" i="4"/>
  <c r="HF14" i="4"/>
  <c r="HG14" i="4"/>
  <c r="HH14" i="4"/>
  <c r="HI14" i="4"/>
  <c r="HL14" i="4"/>
  <c r="HO14" i="4"/>
  <c r="HP14" i="4"/>
  <c r="HQ14" i="4"/>
  <c r="HR14" i="4"/>
  <c r="HU14" i="4"/>
  <c r="HX14" i="4"/>
  <c r="HY14" i="4"/>
  <c r="HZ14" i="4"/>
  <c r="IA14" i="4"/>
  <c r="ID14" i="4"/>
  <c r="IG14" i="4"/>
  <c r="IH14" i="4"/>
  <c r="II14" i="4"/>
  <c r="IJ14" i="4"/>
  <c r="IM14" i="4"/>
  <c r="IP14" i="4"/>
  <c r="IQ14" i="4"/>
  <c r="IR14" i="4"/>
  <c r="IS14" i="4"/>
  <c r="IV14" i="4"/>
  <c r="IY14" i="4"/>
  <c r="IZ14" i="4"/>
  <c r="JA14" i="4"/>
  <c r="JB14" i="4"/>
  <c r="JE14" i="4"/>
  <c r="JK14" i="4"/>
  <c r="JH14" i="4"/>
  <c r="JI14" i="4"/>
  <c r="JJ14" i="4"/>
  <c r="JN14" i="4"/>
  <c r="JQ14" i="4"/>
  <c r="JR14" i="4"/>
  <c r="JS14" i="4"/>
  <c r="JT14" i="4"/>
  <c r="JW14" i="4"/>
  <c r="JZ14" i="4"/>
  <c r="KA14" i="4"/>
  <c r="KB14" i="4"/>
  <c r="KC14" i="4"/>
  <c r="KF14" i="4"/>
  <c r="KI14" i="4"/>
  <c r="KJ14" i="4"/>
  <c r="KK14" i="4"/>
  <c r="KL14" i="4"/>
  <c r="KO14" i="4"/>
  <c r="KU14" i="4"/>
  <c r="KR14" i="4"/>
  <c r="KS14" i="4"/>
  <c r="KT14" i="4"/>
  <c r="KX14" i="4"/>
  <c r="LA14" i="4"/>
  <c r="LB14" i="4"/>
  <c r="LC14" i="4"/>
  <c r="LD14" i="4"/>
  <c r="LG14" i="4"/>
  <c r="LJ14" i="4"/>
  <c r="LK14" i="4"/>
  <c r="LL14" i="4"/>
  <c r="LM14" i="4"/>
  <c r="LP14" i="4"/>
  <c r="LV14" i="4"/>
  <c r="LS14" i="4"/>
  <c r="LY14" i="4"/>
  <c r="MB14" i="4"/>
  <c r="MC14" i="4"/>
  <c r="MD14" i="4"/>
  <c r="ME14" i="4"/>
  <c r="MH14" i="4"/>
  <c r="MK14" i="4"/>
  <c r="ML14" i="4"/>
  <c r="MM14" i="4"/>
  <c r="MN14" i="4"/>
  <c r="MQ14" i="4"/>
  <c r="MW14" i="4"/>
  <c r="MT14" i="4"/>
  <c r="MZ14" i="4"/>
  <c r="NC14" i="4"/>
  <c r="ND14" i="4"/>
  <c r="NE14" i="4"/>
  <c r="NF14" i="4"/>
  <c r="NI14" i="4"/>
  <c r="NL14" i="4"/>
  <c r="NM14" i="4"/>
  <c r="NN14" i="4"/>
  <c r="NO14" i="4"/>
  <c r="NR14" i="4"/>
  <c r="NU14" i="4"/>
  <c r="NV14" i="4"/>
  <c r="NW14" i="4"/>
  <c r="NX14" i="4"/>
  <c r="OA14" i="4"/>
  <c r="OG14" i="4"/>
  <c r="OD14" i="4"/>
  <c r="OE14" i="4"/>
  <c r="OF14" i="4"/>
  <c r="OJ14" i="4"/>
  <c r="OM14" i="4"/>
  <c r="ON14" i="4"/>
  <c r="OO14" i="4"/>
  <c r="OP14" i="4"/>
  <c r="OS14" i="4"/>
  <c r="OV14" i="4"/>
  <c r="OW14" i="4"/>
  <c r="OX14" i="4"/>
  <c r="OY14" i="4"/>
  <c r="PB14" i="4"/>
  <c r="PE14" i="4"/>
  <c r="PF14" i="4"/>
  <c r="PG14" i="4"/>
  <c r="PH14" i="4"/>
  <c r="PK14" i="4"/>
  <c r="PQ14" i="4"/>
  <c r="PN14" i="4"/>
  <c r="PO14" i="4"/>
  <c r="PP14" i="4"/>
  <c r="PT14" i="4"/>
  <c r="PZ14" i="4"/>
  <c r="PW14" i="4"/>
  <c r="QC14" i="4"/>
  <c r="QF14" i="4"/>
  <c r="QG14" i="4"/>
  <c r="QH14" i="4"/>
  <c r="QI14" i="4"/>
  <c r="QL14" i="4"/>
  <c r="QO14" i="4"/>
  <c r="QP14" i="4"/>
  <c r="QQ14" i="4"/>
  <c r="QR14" i="4"/>
  <c r="QU14" i="4"/>
  <c r="QX14" i="4"/>
  <c r="QY14" i="4"/>
  <c r="QZ14" i="4"/>
  <c r="RA14" i="4"/>
  <c r="RD14" i="4"/>
  <c r="RG14" i="4"/>
  <c r="RH14" i="4"/>
  <c r="RI14" i="4"/>
  <c r="RJ14" i="4"/>
  <c r="RM14" i="4"/>
  <c r="RP14" i="4"/>
  <c r="RQ14" i="4"/>
  <c r="RR14" i="4"/>
  <c r="RS14" i="4"/>
  <c r="RV14" i="4"/>
  <c r="SB14" i="4"/>
  <c r="RY14" i="4"/>
  <c r="RZ14" i="4"/>
  <c r="SA14" i="4"/>
  <c r="SE14" i="4"/>
  <c r="SH14" i="4"/>
  <c r="SI14" i="4"/>
  <c r="SJ14" i="4"/>
  <c r="SK14" i="4"/>
  <c r="SN14" i="4"/>
  <c r="SQ14" i="4"/>
  <c r="SR14" i="4"/>
  <c r="SS14" i="4"/>
  <c r="ST14" i="4"/>
  <c r="SW14" i="4"/>
  <c r="SZ14" i="4"/>
  <c r="TA14" i="4"/>
  <c r="TB14" i="4"/>
  <c r="TC14" i="4"/>
  <c r="TF14" i="4"/>
  <c r="TI14" i="4"/>
  <c r="TJ14" i="4"/>
  <c r="TK14" i="4"/>
  <c r="TL14" i="4"/>
  <c r="TO14" i="4"/>
  <c r="TR14" i="4"/>
  <c r="TS14" i="4"/>
  <c r="TT14" i="4"/>
  <c r="TU14" i="4"/>
  <c r="TX14" i="4"/>
  <c r="UA14" i="4"/>
  <c r="UB14" i="4"/>
  <c r="UC14" i="4"/>
  <c r="UD14" i="4"/>
  <c r="UG14" i="4"/>
  <c r="UJ14" i="4"/>
  <c r="UK14" i="4"/>
  <c r="UL14" i="4"/>
  <c r="UM14" i="4"/>
  <c r="UP14" i="4"/>
  <c r="US14" i="4"/>
  <c r="UT14" i="4"/>
  <c r="UU14" i="4"/>
  <c r="UV14" i="4"/>
  <c r="UY14" i="4"/>
  <c r="VB14" i="4"/>
  <c r="VC14" i="4"/>
  <c r="VD14" i="4"/>
  <c r="VE14" i="4"/>
  <c r="VH14" i="4"/>
  <c r="VK14" i="4"/>
  <c r="VL14" i="4"/>
  <c r="VM14" i="4"/>
  <c r="VN14" i="4"/>
  <c r="VQ14" i="4"/>
  <c r="VT14" i="4"/>
  <c r="VU14" i="4"/>
  <c r="VV14" i="4"/>
  <c r="VW14" i="4"/>
  <c r="VZ14" i="4"/>
  <c r="WF14" i="4"/>
  <c r="WC14" i="4"/>
  <c r="WD14" i="4"/>
  <c r="WE14" i="4"/>
  <c r="WI14" i="4"/>
  <c r="WL14" i="4"/>
  <c r="WM14" i="4"/>
  <c r="WN14" i="4"/>
  <c r="WO14" i="4"/>
  <c r="WR14" i="4"/>
  <c r="WU14" i="4"/>
  <c r="WV14" i="4"/>
  <c r="WW14" i="4"/>
  <c r="WX14" i="4"/>
  <c r="XA14" i="4"/>
  <c r="XD14" i="4"/>
  <c r="XE14" i="4"/>
  <c r="XF14" i="4"/>
  <c r="XG14" i="4"/>
  <c r="XJ14" i="4"/>
  <c r="XP14" i="4"/>
  <c r="XM14" i="4"/>
  <c r="XN14" i="4"/>
  <c r="XO14" i="4"/>
  <c r="XS14" i="4"/>
  <c r="XV14" i="4"/>
  <c r="XW14" i="4"/>
  <c r="XX14" i="4"/>
  <c r="XY14" i="4"/>
  <c r="YB14" i="4"/>
  <c r="YE14" i="4"/>
  <c r="YF14" i="4"/>
  <c r="YG14" i="4"/>
  <c r="YH14" i="4"/>
  <c r="YK14" i="4"/>
  <c r="YN14" i="4"/>
  <c r="YO14" i="4"/>
  <c r="YP14" i="4"/>
  <c r="YQ14" i="4"/>
  <c r="YT14" i="4"/>
  <c r="YW14" i="4"/>
  <c r="YX14" i="4"/>
  <c r="YY14" i="4"/>
  <c r="YZ14" i="4"/>
  <c r="ZC14" i="4"/>
  <c r="ZF14" i="4"/>
  <c r="ZG14" i="4"/>
  <c r="ZH14" i="4"/>
  <c r="ZI14" i="4"/>
  <c r="V15" i="4"/>
  <c r="AE15" i="4"/>
  <c r="AN15" i="4"/>
  <c r="AW15" i="4"/>
  <c r="BF15" i="4"/>
  <c r="CG15" i="4"/>
  <c r="DH15" i="4"/>
  <c r="EI15" i="4"/>
  <c r="ER15" i="4"/>
  <c r="GK15" i="4"/>
  <c r="HC15" i="4"/>
  <c r="IV15" i="4"/>
  <c r="JN15" i="4"/>
  <c r="KX15" i="4"/>
  <c r="LY15" i="4"/>
  <c r="MH15" i="4"/>
  <c r="PB15" i="4"/>
  <c r="PK15" i="4"/>
  <c r="QC15" i="4"/>
  <c r="QL15" i="4"/>
  <c r="RD15" i="4"/>
  <c r="TO15" i="4"/>
  <c r="VH15" i="4"/>
  <c r="VQ15" i="4"/>
  <c r="XA15" i="4"/>
  <c r="XS15" i="4"/>
  <c r="YK15" i="4"/>
  <c r="BO15" i="4"/>
  <c r="BU15" i="4"/>
  <c r="BX15" i="4"/>
  <c r="CD15" i="4"/>
  <c r="CP15" i="4"/>
  <c r="CV15" i="4"/>
  <c r="CY15" i="4"/>
  <c r="E15" i="4"/>
  <c r="G15" i="4"/>
  <c r="Y15" i="4"/>
  <c r="AH15" i="4"/>
  <c r="AQ15" i="4"/>
  <c r="Q15" i="4"/>
  <c r="R15" i="4"/>
  <c r="Z15" i="4"/>
  <c r="AA15" i="4"/>
  <c r="AI15" i="4"/>
  <c r="AJ15" i="4"/>
  <c r="AR15" i="4"/>
  <c r="AS15" i="4"/>
  <c r="AZ15" i="4"/>
  <c r="BC15" i="4"/>
  <c r="BA15" i="4"/>
  <c r="BB15" i="4"/>
  <c r="BI15" i="4"/>
  <c r="BJ15" i="4"/>
  <c r="BK15" i="4"/>
  <c r="BR15" i="4"/>
  <c r="BS15" i="4"/>
  <c r="BT15" i="4"/>
  <c r="CA15" i="4"/>
  <c r="CB15" i="4"/>
  <c r="CC15" i="4"/>
  <c r="CJ15" i="4"/>
  <c r="CK15" i="4"/>
  <c r="CL15" i="4"/>
  <c r="CS15" i="4"/>
  <c r="CT15" i="4"/>
  <c r="CU15" i="4"/>
  <c r="DB15" i="4"/>
  <c r="DC15" i="4"/>
  <c r="DD15" i="4"/>
  <c r="DE15" i="4"/>
  <c r="DK15" i="4"/>
  <c r="DL15" i="4"/>
  <c r="DM15" i="4"/>
  <c r="DQ15" i="4"/>
  <c r="DT15" i="4"/>
  <c r="DU15" i="4"/>
  <c r="DV15" i="4"/>
  <c r="DW15" i="4"/>
  <c r="DZ15" i="4"/>
  <c r="EC15" i="4"/>
  <c r="ED15" i="4"/>
  <c r="EE15" i="4"/>
  <c r="EF15" i="4"/>
  <c r="EL15" i="4"/>
  <c r="EM15" i="4"/>
  <c r="EN15" i="4"/>
  <c r="EU15" i="4"/>
  <c r="EV15" i="4"/>
  <c r="EW15" i="4"/>
  <c r="FA15" i="4"/>
  <c r="FD15" i="4"/>
  <c r="FE15" i="4"/>
  <c r="FF15" i="4"/>
  <c r="FG15" i="4"/>
  <c r="FJ15" i="4"/>
  <c r="FM15" i="4"/>
  <c r="FN15" i="4"/>
  <c r="FO15" i="4"/>
  <c r="FP15" i="4"/>
  <c r="FS15" i="4"/>
  <c r="FV15" i="4"/>
  <c r="FW15" i="4"/>
  <c r="FX15" i="4"/>
  <c r="FY15" i="4"/>
  <c r="GB15" i="4"/>
  <c r="GH15" i="4"/>
  <c r="GE15" i="4"/>
  <c r="GF15" i="4"/>
  <c r="GG15" i="4"/>
  <c r="GN15" i="4"/>
  <c r="GO15" i="4"/>
  <c r="GP15" i="4"/>
  <c r="GT15" i="4"/>
  <c r="GZ15" i="4"/>
  <c r="GW15" i="4"/>
  <c r="GX15" i="4"/>
  <c r="GY15" i="4"/>
  <c r="HF15" i="4"/>
  <c r="HG15" i="4"/>
  <c r="HH15" i="4"/>
  <c r="HL15" i="4"/>
  <c r="HO15" i="4"/>
  <c r="HP15" i="4"/>
  <c r="HQ15" i="4"/>
  <c r="HR15" i="4"/>
  <c r="HU15" i="4"/>
  <c r="HX15" i="4"/>
  <c r="HY15" i="4"/>
  <c r="HZ15" i="4"/>
  <c r="IA15" i="4"/>
  <c r="ID15" i="4"/>
  <c r="IG15" i="4"/>
  <c r="IH15" i="4"/>
  <c r="II15" i="4"/>
  <c r="IJ15" i="4"/>
  <c r="IM15" i="4"/>
  <c r="IP15" i="4"/>
  <c r="IQ15" i="4"/>
  <c r="IR15" i="4"/>
  <c r="IS15" i="4"/>
  <c r="IY15" i="4"/>
  <c r="IZ15" i="4"/>
  <c r="JA15" i="4"/>
  <c r="JE15" i="4"/>
  <c r="JH15" i="4"/>
  <c r="JI15" i="4"/>
  <c r="JJ15" i="4"/>
  <c r="JK15" i="4"/>
  <c r="JQ15" i="4"/>
  <c r="JR15" i="4"/>
  <c r="JS15" i="4"/>
  <c r="JW15" i="4"/>
  <c r="JZ15" i="4"/>
  <c r="KA15" i="4"/>
  <c r="KB15" i="4"/>
  <c r="KC15" i="4"/>
  <c r="KF15" i="4"/>
  <c r="KI15" i="4"/>
  <c r="KJ15" i="4"/>
  <c r="KK15" i="4"/>
  <c r="KL15" i="4"/>
  <c r="KO15" i="4"/>
  <c r="KR15" i="4"/>
  <c r="KS15" i="4"/>
  <c r="KT15" i="4"/>
  <c r="KU15" i="4"/>
  <c r="LA15" i="4"/>
  <c r="LB15" i="4"/>
  <c r="LC15" i="4"/>
  <c r="LG15" i="4"/>
  <c r="LJ15" i="4"/>
  <c r="LK15" i="4"/>
  <c r="LL15" i="4"/>
  <c r="LM15" i="4"/>
  <c r="LP15" i="4"/>
  <c r="LV15" i="4"/>
  <c r="LS15" i="4"/>
  <c r="MB15" i="4"/>
  <c r="MC15" i="4"/>
  <c r="MD15" i="4"/>
  <c r="MK15" i="4"/>
  <c r="ML15" i="4"/>
  <c r="MM15" i="4"/>
  <c r="MQ15" i="4"/>
  <c r="MW15" i="4"/>
  <c r="MT15" i="4"/>
  <c r="MZ15" i="4"/>
  <c r="NC15" i="4"/>
  <c r="ND15" i="4"/>
  <c r="NE15" i="4"/>
  <c r="NF15" i="4"/>
  <c r="NI15" i="4"/>
  <c r="NL15" i="4"/>
  <c r="NM15" i="4"/>
  <c r="NN15" i="4"/>
  <c r="NO15" i="4"/>
  <c r="NR15" i="4"/>
  <c r="NU15" i="4"/>
  <c r="NV15" i="4"/>
  <c r="NW15" i="4"/>
  <c r="NX15" i="4"/>
  <c r="OA15" i="4"/>
  <c r="OD15" i="4"/>
  <c r="OE15" i="4"/>
  <c r="OF15" i="4"/>
  <c r="OG15" i="4"/>
  <c r="OJ15" i="4"/>
  <c r="OM15" i="4"/>
  <c r="ON15" i="4"/>
  <c r="OO15" i="4"/>
  <c r="OP15" i="4"/>
  <c r="OS15" i="4"/>
  <c r="OV15" i="4"/>
  <c r="OW15" i="4"/>
  <c r="OX15" i="4"/>
  <c r="OY15" i="4"/>
  <c r="PE15" i="4"/>
  <c r="PF15" i="4"/>
  <c r="PG15" i="4"/>
  <c r="PN15" i="4"/>
  <c r="PO15" i="4"/>
  <c r="PP15" i="4"/>
  <c r="PT15" i="4"/>
  <c r="PZ15" i="4"/>
  <c r="PW15" i="4"/>
  <c r="QF15" i="4"/>
  <c r="QG15" i="4"/>
  <c r="QH15" i="4"/>
  <c r="QO15" i="4"/>
  <c r="QP15" i="4"/>
  <c r="QQ15" i="4"/>
  <c r="QU15" i="4"/>
  <c r="QX15" i="4"/>
  <c r="QY15" i="4"/>
  <c r="QZ15" i="4"/>
  <c r="RA15" i="4"/>
  <c r="RG15" i="4"/>
  <c r="RH15" i="4"/>
  <c r="RI15" i="4"/>
  <c r="RM15" i="4"/>
  <c r="RP15" i="4"/>
  <c r="RQ15" i="4"/>
  <c r="RR15" i="4"/>
  <c r="RS15" i="4"/>
  <c r="RV15" i="4"/>
  <c r="RY15" i="4"/>
  <c r="RZ15" i="4"/>
  <c r="SA15" i="4"/>
  <c r="SB15" i="4"/>
  <c r="SE15" i="4"/>
  <c r="SH15" i="4"/>
  <c r="SI15" i="4"/>
  <c r="SJ15" i="4"/>
  <c r="SK15" i="4"/>
  <c r="SN15" i="4"/>
  <c r="SQ15" i="4"/>
  <c r="SR15" i="4"/>
  <c r="SS15" i="4"/>
  <c r="ST15" i="4"/>
  <c r="SW15" i="4"/>
  <c r="TC15" i="4"/>
  <c r="SZ15" i="4"/>
  <c r="TA15" i="4"/>
  <c r="TB15" i="4"/>
  <c r="TF15" i="4"/>
  <c r="TL15" i="4"/>
  <c r="TI15" i="4"/>
  <c r="TJ15" i="4"/>
  <c r="TK15" i="4"/>
  <c r="TR15" i="4"/>
  <c r="TS15" i="4"/>
  <c r="TT15" i="4"/>
  <c r="TX15" i="4"/>
  <c r="UA15" i="4"/>
  <c r="UB15" i="4"/>
  <c r="UC15" i="4"/>
  <c r="UD15" i="4"/>
  <c r="UG15" i="4"/>
  <c r="UJ15" i="4"/>
  <c r="UK15" i="4"/>
  <c r="UL15" i="4"/>
  <c r="UM15" i="4"/>
  <c r="UP15" i="4"/>
  <c r="US15" i="4"/>
  <c r="UT15" i="4"/>
  <c r="UU15" i="4"/>
  <c r="UV15" i="4"/>
  <c r="UY15" i="4"/>
  <c r="VB15" i="4"/>
  <c r="VC15" i="4"/>
  <c r="VD15" i="4"/>
  <c r="VE15" i="4"/>
  <c r="VK15" i="4"/>
  <c r="VL15" i="4"/>
  <c r="VM15" i="4"/>
  <c r="VT15" i="4"/>
  <c r="VU15" i="4"/>
  <c r="VV15" i="4"/>
  <c r="VZ15" i="4"/>
  <c r="WC15" i="4"/>
  <c r="WD15" i="4"/>
  <c r="WE15" i="4"/>
  <c r="WF15" i="4"/>
  <c r="WI15" i="4"/>
  <c r="WL15" i="4"/>
  <c r="WM15" i="4"/>
  <c r="WN15" i="4"/>
  <c r="WO15" i="4"/>
  <c r="WR15" i="4"/>
  <c r="WU15" i="4"/>
  <c r="WV15" i="4"/>
  <c r="WW15" i="4"/>
  <c r="WX15" i="4"/>
  <c r="XD15" i="4"/>
  <c r="XE15" i="4"/>
  <c r="XF15" i="4"/>
  <c r="XJ15" i="4"/>
  <c r="XM15" i="4"/>
  <c r="XN15" i="4"/>
  <c r="XO15" i="4"/>
  <c r="XP15" i="4"/>
  <c r="XV15" i="4"/>
  <c r="XW15" i="4"/>
  <c r="XX15" i="4"/>
  <c r="YB15" i="4"/>
  <c r="YE15" i="4"/>
  <c r="YF15" i="4"/>
  <c r="YG15" i="4"/>
  <c r="YH15" i="4"/>
  <c r="YN15" i="4"/>
  <c r="YO15" i="4"/>
  <c r="YP15" i="4"/>
  <c r="YT15" i="4"/>
  <c r="YW15" i="4"/>
  <c r="YX15" i="4"/>
  <c r="YY15" i="4"/>
  <c r="YZ15" i="4"/>
  <c r="ZC15" i="4"/>
  <c r="ZF15" i="4"/>
  <c r="ZG15" i="4"/>
  <c r="ZH15" i="4"/>
  <c r="ZI15" i="4"/>
  <c r="XJ16" i="4"/>
  <c r="S16" i="4"/>
  <c r="V16" i="4"/>
  <c r="AB16" i="4"/>
  <c r="AE16" i="4"/>
  <c r="AK16" i="4"/>
  <c r="AN16" i="4"/>
  <c r="AT16" i="4"/>
  <c r="E16" i="4"/>
  <c r="G16" i="4"/>
  <c r="Y16" i="4"/>
  <c r="AH16" i="4"/>
  <c r="AQ16" i="4"/>
  <c r="Q16" i="4"/>
  <c r="R16" i="4"/>
  <c r="Z16" i="4"/>
  <c r="AA16" i="4"/>
  <c r="AI16" i="4"/>
  <c r="AJ16" i="4"/>
  <c r="AR16" i="4"/>
  <c r="AS16" i="4"/>
  <c r="AW16" i="4"/>
  <c r="AZ16" i="4"/>
  <c r="BA16" i="4"/>
  <c r="BB16" i="4"/>
  <c r="BC16" i="4"/>
  <c r="BF16" i="4"/>
  <c r="BI16" i="4"/>
  <c r="BJ16" i="4"/>
  <c r="BK16" i="4"/>
  <c r="BL16" i="4"/>
  <c r="BO16" i="4"/>
  <c r="BR16" i="4"/>
  <c r="BS16" i="4"/>
  <c r="BT16" i="4"/>
  <c r="BU16" i="4"/>
  <c r="BX16" i="4"/>
  <c r="CA16" i="4"/>
  <c r="CB16" i="4"/>
  <c r="CC16" i="4"/>
  <c r="CD16" i="4"/>
  <c r="CG16" i="4"/>
  <c r="CJ16" i="4"/>
  <c r="CK16" i="4"/>
  <c r="CL16" i="4"/>
  <c r="CM16" i="4"/>
  <c r="CP16" i="4"/>
  <c r="CS16" i="4"/>
  <c r="CT16" i="4"/>
  <c r="CU16" i="4"/>
  <c r="CV16" i="4"/>
  <c r="CY16" i="4"/>
  <c r="DB16" i="4"/>
  <c r="DC16" i="4"/>
  <c r="DD16" i="4"/>
  <c r="DE16" i="4"/>
  <c r="DH16" i="4"/>
  <c r="DK16" i="4"/>
  <c r="DL16" i="4"/>
  <c r="DM16" i="4"/>
  <c r="DN16" i="4"/>
  <c r="DQ16" i="4"/>
  <c r="DT16" i="4"/>
  <c r="DU16" i="4"/>
  <c r="DV16" i="4"/>
  <c r="DW16" i="4"/>
  <c r="DZ16" i="4"/>
  <c r="EC16" i="4"/>
  <c r="ED16" i="4"/>
  <c r="EE16" i="4"/>
  <c r="EF16" i="4"/>
  <c r="EI16" i="4"/>
  <c r="EL16" i="4"/>
  <c r="EM16" i="4"/>
  <c r="EN16" i="4"/>
  <c r="EO16" i="4"/>
  <c r="ER16" i="4"/>
  <c r="EX16" i="4"/>
  <c r="EU16" i="4"/>
  <c r="FA16" i="4"/>
  <c r="FD16" i="4"/>
  <c r="FE16" i="4"/>
  <c r="FF16" i="4"/>
  <c r="FG16" i="4"/>
  <c r="FJ16" i="4"/>
  <c r="FM16" i="4"/>
  <c r="FN16" i="4"/>
  <c r="FO16" i="4"/>
  <c r="FP16" i="4"/>
  <c r="FS16" i="4"/>
  <c r="FV16" i="4"/>
  <c r="FW16" i="4"/>
  <c r="FX16" i="4"/>
  <c r="FY16" i="4"/>
  <c r="GB16" i="4"/>
  <c r="GE16" i="4"/>
  <c r="GF16" i="4"/>
  <c r="GG16" i="4"/>
  <c r="GH16" i="4"/>
  <c r="GK16" i="4"/>
  <c r="GN16" i="4"/>
  <c r="GO16" i="4"/>
  <c r="GP16" i="4"/>
  <c r="GQ16" i="4"/>
  <c r="GT16" i="4"/>
  <c r="GW16" i="4"/>
  <c r="GX16" i="4"/>
  <c r="GY16" i="4"/>
  <c r="GZ16" i="4"/>
  <c r="HC16" i="4"/>
  <c r="HF16" i="4"/>
  <c r="HG16" i="4"/>
  <c r="HH16" i="4"/>
  <c r="HI16" i="4"/>
  <c r="HL16" i="4"/>
  <c r="HO16" i="4"/>
  <c r="HP16" i="4"/>
  <c r="HQ16" i="4"/>
  <c r="HR16" i="4"/>
  <c r="HU16" i="4"/>
  <c r="HX16" i="4"/>
  <c r="HY16" i="4"/>
  <c r="HZ16" i="4"/>
  <c r="IA16" i="4"/>
  <c r="ID16" i="4"/>
  <c r="IG16" i="4"/>
  <c r="IH16" i="4"/>
  <c r="II16" i="4"/>
  <c r="IJ16" i="4"/>
  <c r="IM16" i="4"/>
  <c r="IP16" i="4"/>
  <c r="IQ16" i="4"/>
  <c r="IR16" i="4"/>
  <c r="IS16" i="4"/>
  <c r="IV16" i="4"/>
  <c r="JB16" i="4"/>
  <c r="IY16" i="4"/>
  <c r="JE16" i="4"/>
  <c r="JH16" i="4"/>
  <c r="JI16" i="4"/>
  <c r="JJ16" i="4"/>
  <c r="JK16" i="4"/>
  <c r="JN16" i="4"/>
  <c r="JT16" i="4"/>
  <c r="JQ16" i="4"/>
  <c r="JW16" i="4"/>
  <c r="JZ16" i="4"/>
  <c r="KA16" i="4"/>
  <c r="KB16" i="4"/>
  <c r="KC16" i="4"/>
  <c r="KF16" i="4"/>
  <c r="KI16" i="4"/>
  <c r="KJ16" i="4"/>
  <c r="KK16" i="4"/>
  <c r="KL16" i="4"/>
  <c r="KO16" i="4"/>
  <c r="KR16" i="4"/>
  <c r="KS16" i="4"/>
  <c r="KT16" i="4"/>
  <c r="KU16" i="4"/>
  <c r="KX16" i="4"/>
  <c r="LA16" i="4"/>
  <c r="LB16" i="4"/>
  <c r="LC16" i="4"/>
  <c r="LD16" i="4"/>
  <c r="LG16" i="4"/>
  <c r="LJ16" i="4"/>
  <c r="LK16" i="4"/>
  <c r="LL16" i="4"/>
  <c r="LM16" i="4"/>
  <c r="LP16" i="4"/>
  <c r="LV16" i="4"/>
  <c r="LS16" i="4"/>
  <c r="LY16" i="4"/>
  <c r="ME16" i="4"/>
  <c r="MB16" i="4"/>
  <c r="MC16" i="4"/>
  <c r="MD16" i="4"/>
  <c r="MH16" i="4"/>
  <c r="MN16" i="4"/>
  <c r="MK16" i="4"/>
  <c r="MQ16" i="4"/>
  <c r="MW16" i="4"/>
  <c r="MT16" i="4"/>
  <c r="MZ16" i="4"/>
  <c r="NC16" i="4"/>
  <c r="ND16" i="4"/>
  <c r="NE16" i="4"/>
  <c r="NF16" i="4"/>
  <c r="NI16" i="4"/>
  <c r="NL16" i="4"/>
  <c r="NM16" i="4"/>
  <c r="NN16" i="4"/>
  <c r="NO16" i="4"/>
  <c r="NR16" i="4"/>
  <c r="NU16" i="4"/>
  <c r="NV16" i="4"/>
  <c r="NW16" i="4"/>
  <c r="NX16" i="4"/>
  <c r="OA16" i="4"/>
  <c r="OD16" i="4"/>
  <c r="OE16" i="4"/>
  <c r="OF16" i="4"/>
  <c r="OG16" i="4"/>
  <c r="OJ16" i="4"/>
  <c r="OM16" i="4"/>
  <c r="ON16" i="4"/>
  <c r="OO16" i="4"/>
  <c r="OP16" i="4"/>
  <c r="OS16" i="4"/>
  <c r="OV16" i="4"/>
  <c r="OW16" i="4"/>
  <c r="OX16" i="4"/>
  <c r="OY16" i="4"/>
  <c r="PB16" i="4"/>
  <c r="PE16" i="4"/>
  <c r="PF16" i="4"/>
  <c r="PG16" i="4"/>
  <c r="PH16" i="4"/>
  <c r="PK16" i="4"/>
  <c r="PQ16" i="4"/>
  <c r="PN16" i="4"/>
  <c r="PT16" i="4"/>
  <c r="PZ16" i="4"/>
  <c r="PW16" i="4"/>
  <c r="QC16" i="4"/>
  <c r="QF16" i="4"/>
  <c r="QG16" i="4"/>
  <c r="QH16" i="4"/>
  <c r="QI16" i="4"/>
  <c r="QL16" i="4"/>
  <c r="QO16" i="4"/>
  <c r="QP16" i="4"/>
  <c r="QQ16" i="4"/>
  <c r="QR16" i="4"/>
  <c r="QU16" i="4"/>
  <c r="QX16" i="4"/>
  <c r="QY16" i="4"/>
  <c r="QZ16" i="4"/>
  <c r="RA16" i="4"/>
  <c r="RD16" i="4"/>
  <c r="RG16" i="4"/>
  <c r="RH16" i="4"/>
  <c r="RI16" i="4"/>
  <c r="RJ16" i="4"/>
  <c r="RM16" i="4"/>
  <c r="RP16" i="4"/>
  <c r="RQ16" i="4"/>
  <c r="RR16" i="4"/>
  <c r="RS16" i="4"/>
  <c r="RV16" i="4"/>
  <c r="SB16" i="4"/>
  <c r="RY16" i="4"/>
  <c r="RZ16" i="4"/>
  <c r="SA16" i="4"/>
  <c r="SE16" i="4"/>
  <c r="SH16" i="4"/>
  <c r="SI16" i="4"/>
  <c r="SJ16" i="4"/>
  <c r="SK16" i="4"/>
  <c r="SN16" i="4"/>
  <c r="SQ16" i="4"/>
  <c r="SR16" i="4"/>
  <c r="SS16" i="4"/>
  <c r="ST16" i="4"/>
  <c r="SW16" i="4"/>
  <c r="SZ16" i="4"/>
  <c r="TA16" i="4"/>
  <c r="TB16" i="4"/>
  <c r="TC16" i="4"/>
  <c r="TF16" i="4"/>
  <c r="TL16" i="4"/>
  <c r="TI16" i="4"/>
  <c r="TJ16" i="4"/>
  <c r="TK16" i="4"/>
  <c r="TO16" i="4"/>
  <c r="TR16" i="4"/>
  <c r="TS16" i="4"/>
  <c r="TT16" i="4"/>
  <c r="TU16" i="4"/>
  <c r="TX16" i="4"/>
  <c r="UA16" i="4"/>
  <c r="UB16" i="4"/>
  <c r="UC16" i="4"/>
  <c r="UD16" i="4"/>
  <c r="UG16" i="4"/>
  <c r="UJ16" i="4"/>
  <c r="UK16" i="4"/>
  <c r="UL16" i="4"/>
  <c r="UM16" i="4"/>
  <c r="UP16" i="4"/>
  <c r="US16" i="4"/>
  <c r="UT16" i="4"/>
  <c r="UU16" i="4"/>
  <c r="UV16" i="4"/>
  <c r="UY16" i="4"/>
  <c r="VB16" i="4"/>
  <c r="VC16" i="4"/>
  <c r="VD16" i="4"/>
  <c r="VE16" i="4"/>
  <c r="VH16" i="4"/>
  <c r="VK16" i="4"/>
  <c r="VL16" i="4"/>
  <c r="VM16" i="4"/>
  <c r="VN16" i="4"/>
  <c r="VQ16" i="4"/>
  <c r="VT16" i="4"/>
  <c r="VU16" i="4"/>
  <c r="VV16" i="4"/>
  <c r="VW16" i="4"/>
  <c r="VZ16" i="4"/>
  <c r="WC16" i="4"/>
  <c r="WD16" i="4"/>
  <c r="WE16" i="4"/>
  <c r="WF16" i="4"/>
  <c r="WI16" i="4"/>
  <c r="WL16" i="4"/>
  <c r="WM16" i="4"/>
  <c r="WN16" i="4"/>
  <c r="WO16" i="4"/>
  <c r="WR16" i="4"/>
  <c r="WU16" i="4"/>
  <c r="WV16" i="4"/>
  <c r="WW16" i="4"/>
  <c r="WX16" i="4"/>
  <c r="XA16" i="4"/>
  <c r="XD16" i="4"/>
  <c r="XE16" i="4"/>
  <c r="XF16" i="4"/>
  <c r="XG16" i="4"/>
  <c r="XM16" i="4"/>
  <c r="XN16" i="4"/>
  <c r="XO16" i="4"/>
  <c r="XS16" i="4"/>
  <c r="XV16" i="4"/>
  <c r="XW16" i="4"/>
  <c r="XX16" i="4"/>
  <c r="XY16" i="4"/>
  <c r="YB16" i="4"/>
  <c r="YE16" i="4"/>
  <c r="YF16" i="4"/>
  <c r="YG16" i="4"/>
  <c r="YH16" i="4"/>
  <c r="YK16" i="4"/>
  <c r="YN16" i="4"/>
  <c r="YO16" i="4"/>
  <c r="YP16" i="4"/>
  <c r="YQ16" i="4"/>
  <c r="YT16" i="4"/>
  <c r="YW16" i="4"/>
  <c r="YX16" i="4"/>
  <c r="YY16" i="4"/>
  <c r="YZ16" i="4"/>
  <c r="ZC16" i="4"/>
  <c r="ZF16" i="4"/>
  <c r="ZG16" i="4"/>
  <c r="ZH16" i="4"/>
  <c r="ZI16" i="4"/>
  <c r="V17" i="4"/>
  <c r="AB17" i="4"/>
  <c r="AE17" i="4"/>
  <c r="AN17" i="4"/>
  <c r="AT17" i="4"/>
  <c r="E17" i="4"/>
  <c r="I17" i="4"/>
  <c r="G17" i="4"/>
  <c r="Y17" i="4"/>
  <c r="AH17" i="4"/>
  <c r="AQ17" i="4"/>
  <c r="Q17" i="4"/>
  <c r="R17" i="4"/>
  <c r="S17" i="4"/>
  <c r="Z17" i="4"/>
  <c r="AA17" i="4"/>
  <c r="AI17" i="4"/>
  <c r="AJ17" i="4"/>
  <c r="AK17" i="4"/>
  <c r="AR17" i="4"/>
  <c r="AS17" i="4"/>
  <c r="AW17" i="4"/>
  <c r="AZ17" i="4"/>
  <c r="BA17" i="4"/>
  <c r="BB17" i="4"/>
  <c r="BC17" i="4"/>
  <c r="BF17" i="4"/>
  <c r="BI17" i="4"/>
  <c r="BJ17" i="4"/>
  <c r="BK17" i="4"/>
  <c r="BL17" i="4"/>
  <c r="BO17" i="4"/>
  <c r="BR17" i="4"/>
  <c r="BS17" i="4"/>
  <c r="BT17" i="4"/>
  <c r="BU17" i="4"/>
  <c r="BX17" i="4"/>
  <c r="CA17" i="4"/>
  <c r="CB17" i="4"/>
  <c r="CC17" i="4"/>
  <c r="CD17" i="4"/>
  <c r="CG17" i="4"/>
  <c r="CJ17" i="4"/>
  <c r="CK17" i="4"/>
  <c r="CL17" i="4"/>
  <c r="CM17" i="4"/>
  <c r="CP17" i="4"/>
  <c r="CV17" i="4"/>
  <c r="CS17" i="4"/>
  <c r="CT17" i="4"/>
  <c r="CU17" i="4"/>
  <c r="CY17" i="4"/>
  <c r="DB17" i="4"/>
  <c r="DC17" i="4"/>
  <c r="DD17" i="4"/>
  <c r="DE17" i="4"/>
  <c r="DH17" i="4"/>
  <c r="DK17" i="4"/>
  <c r="DL17" i="4"/>
  <c r="DM17" i="4"/>
  <c r="DN17" i="4"/>
  <c r="DQ17" i="4"/>
  <c r="DT17" i="4"/>
  <c r="DU17" i="4"/>
  <c r="DV17" i="4"/>
  <c r="DW17" i="4"/>
  <c r="DZ17" i="4"/>
  <c r="EC17" i="4"/>
  <c r="ED17" i="4"/>
  <c r="EE17" i="4"/>
  <c r="EF17" i="4"/>
  <c r="EI17" i="4"/>
  <c r="EL17" i="4"/>
  <c r="EM17" i="4"/>
  <c r="EN17" i="4"/>
  <c r="EO17" i="4"/>
  <c r="ER17" i="4"/>
  <c r="EX17" i="4"/>
  <c r="EU17" i="4"/>
  <c r="FA17" i="4"/>
  <c r="FG17" i="4"/>
  <c r="FD17" i="4"/>
  <c r="FE17" i="4"/>
  <c r="FF17" i="4"/>
  <c r="FJ17" i="4"/>
  <c r="FM17" i="4"/>
  <c r="FN17" i="4"/>
  <c r="FO17" i="4"/>
  <c r="FP17" i="4"/>
  <c r="FS17" i="4"/>
  <c r="FY17" i="4"/>
  <c r="FV17" i="4"/>
  <c r="FW17" i="4"/>
  <c r="FX17" i="4"/>
  <c r="GB17" i="4"/>
  <c r="GE17" i="4"/>
  <c r="GF17" i="4"/>
  <c r="GG17" i="4"/>
  <c r="GH17" i="4"/>
  <c r="GK17" i="4"/>
  <c r="GN17" i="4"/>
  <c r="GO17" i="4"/>
  <c r="GP17" i="4"/>
  <c r="GQ17" i="4"/>
  <c r="GT17" i="4"/>
  <c r="GW17" i="4"/>
  <c r="GX17" i="4"/>
  <c r="GY17" i="4"/>
  <c r="GZ17" i="4"/>
  <c r="HC17" i="4"/>
  <c r="HF17" i="4"/>
  <c r="HG17" i="4"/>
  <c r="HH17" i="4"/>
  <c r="HI17" i="4"/>
  <c r="HL17" i="4"/>
  <c r="HO17" i="4"/>
  <c r="HP17" i="4"/>
  <c r="HQ17" i="4"/>
  <c r="HR17" i="4"/>
  <c r="HU17" i="4"/>
  <c r="HX17" i="4"/>
  <c r="HY17" i="4"/>
  <c r="HZ17" i="4"/>
  <c r="IA17" i="4"/>
  <c r="ID17" i="4"/>
  <c r="IG17" i="4"/>
  <c r="IH17" i="4"/>
  <c r="II17" i="4"/>
  <c r="IJ17" i="4"/>
  <c r="IM17" i="4"/>
  <c r="IS17" i="4"/>
  <c r="IP17" i="4"/>
  <c r="IQ17" i="4"/>
  <c r="IR17" i="4"/>
  <c r="IV17" i="4"/>
  <c r="JB17" i="4"/>
  <c r="IY17" i="4"/>
  <c r="JE17" i="4"/>
  <c r="JH17" i="4"/>
  <c r="JI17" i="4"/>
  <c r="JJ17" i="4"/>
  <c r="JK17" i="4"/>
  <c r="JN17" i="4"/>
  <c r="JT17" i="4"/>
  <c r="JQ17" i="4"/>
  <c r="JW17" i="4"/>
  <c r="JZ17" i="4"/>
  <c r="KA17" i="4"/>
  <c r="KB17" i="4"/>
  <c r="KC17" i="4"/>
  <c r="KF17" i="4"/>
  <c r="KI17" i="4"/>
  <c r="KJ17" i="4"/>
  <c r="KK17" i="4"/>
  <c r="KL17" i="4"/>
  <c r="KO17" i="4"/>
  <c r="KR17" i="4"/>
  <c r="KS17" i="4"/>
  <c r="KT17" i="4"/>
  <c r="KU17" i="4"/>
  <c r="KX17" i="4"/>
  <c r="LD17" i="4"/>
  <c r="LA17" i="4"/>
  <c r="LB17" i="4"/>
  <c r="LC17" i="4"/>
  <c r="LG17" i="4"/>
  <c r="LJ17" i="4"/>
  <c r="LK17" i="4"/>
  <c r="LL17" i="4"/>
  <c r="LM17" i="4"/>
  <c r="LP17" i="4"/>
  <c r="LV17" i="4"/>
  <c r="LS17" i="4"/>
  <c r="LY17" i="4"/>
  <c r="MB17" i="4"/>
  <c r="MC17" i="4"/>
  <c r="MD17" i="4"/>
  <c r="ME17" i="4"/>
  <c r="MH17" i="4"/>
  <c r="MN17" i="4"/>
  <c r="MK17" i="4"/>
  <c r="MQ17" i="4"/>
  <c r="MW17" i="4"/>
  <c r="MT17" i="4"/>
  <c r="MZ17" i="4"/>
  <c r="NC17" i="4"/>
  <c r="ND17" i="4"/>
  <c r="NE17" i="4"/>
  <c r="NF17" i="4"/>
  <c r="NI17" i="4"/>
  <c r="NL17" i="4"/>
  <c r="NM17" i="4"/>
  <c r="NN17" i="4"/>
  <c r="NO17" i="4"/>
  <c r="NR17" i="4"/>
  <c r="NU17" i="4"/>
  <c r="NV17" i="4"/>
  <c r="NW17" i="4"/>
  <c r="NX17" i="4"/>
  <c r="OA17" i="4"/>
  <c r="OD17" i="4"/>
  <c r="OE17" i="4"/>
  <c r="OF17" i="4"/>
  <c r="OG17" i="4"/>
  <c r="OJ17" i="4"/>
  <c r="OM17" i="4"/>
  <c r="ON17" i="4"/>
  <c r="OO17" i="4"/>
  <c r="OP17" i="4"/>
  <c r="OS17" i="4"/>
  <c r="OV17" i="4"/>
  <c r="OW17" i="4"/>
  <c r="OX17" i="4"/>
  <c r="OY17" i="4"/>
  <c r="PB17" i="4"/>
  <c r="PH17" i="4"/>
  <c r="PE17" i="4"/>
  <c r="PF17" i="4"/>
  <c r="PG17" i="4"/>
  <c r="PK17" i="4"/>
  <c r="PQ17" i="4"/>
  <c r="PN17" i="4"/>
  <c r="PT17" i="4"/>
  <c r="PZ17" i="4"/>
  <c r="PW17" i="4"/>
  <c r="QC17" i="4"/>
  <c r="QF17" i="4"/>
  <c r="QG17" i="4"/>
  <c r="QH17" i="4"/>
  <c r="QI17" i="4"/>
  <c r="QL17" i="4"/>
  <c r="QO17" i="4"/>
  <c r="QP17" i="4"/>
  <c r="QQ17" i="4"/>
  <c r="QR17" i="4"/>
  <c r="QU17" i="4"/>
  <c r="QX17" i="4"/>
  <c r="QY17" i="4"/>
  <c r="QZ17" i="4"/>
  <c r="RA17" i="4"/>
  <c r="RD17" i="4"/>
  <c r="RJ17" i="4"/>
  <c r="RG17" i="4"/>
  <c r="RH17" i="4"/>
  <c r="RI17" i="4"/>
  <c r="RM17" i="4"/>
  <c r="RP17" i="4"/>
  <c r="RQ17" i="4"/>
  <c r="RR17" i="4"/>
  <c r="RS17" i="4"/>
  <c r="RV17" i="4"/>
  <c r="SB17" i="4"/>
  <c r="RY17" i="4"/>
  <c r="RZ17" i="4"/>
  <c r="SA17" i="4"/>
  <c r="SE17" i="4"/>
  <c r="SH17" i="4"/>
  <c r="SI17" i="4"/>
  <c r="SJ17" i="4"/>
  <c r="SK17" i="4"/>
  <c r="SN17" i="4"/>
  <c r="SQ17" i="4"/>
  <c r="SR17" i="4"/>
  <c r="SS17" i="4"/>
  <c r="ST17" i="4"/>
  <c r="SW17" i="4"/>
  <c r="SZ17" i="4"/>
  <c r="TA17" i="4"/>
  <c r="TB17" i="4"/>
  <c r="TC17" i="4"/>
  <c r="TF17" i="4"/>
  <c r="TL17" i="4"/>
  <c r="TI17" i="4"/>
  <c r="TJ17" i="4"/>
  <c r="TK17" i="4"/>
  <c r="TO17" i="4"/>
  <c r="TR17" i="4"/>
  <c r="TS17" i="4"/>
  <c r="TT17" i="4"/>
  <c r="TU17" i="4"/>
  <c r="TX17" i="4"/>
  <c r="UA17" i="4"/>
  <c r="UB17" i="4"/>
  <c r="UC17" i="4"/>
  <c r="UD17" i="4"/>
  <c r="UG17" i="4"/>
  <c r="UM17" i="4"/>
  <c r="UJ17" i="4"/>
  <c r="UK17" i="4"/>
  <c r="UL17" i="4"/>
  <c r="UP17" i="4"/>
  <c r="US17" i="4"/>
  <c r="UT17" i="4"/>
  <c r="UU17" i="4"/>
  <c r="UV17" i="4"/>
  <c r="UY17" i="4"/>
  <c r="VB17" i="4"/>
  <c r="VC17" i="4"/>
  <c r="VD17" i="4"/>
  <c r="VE17" i="4"/>
  <c r="VH17" i="4"/>
  <c r="VK17" i="4"/>
  <c r="VL17" i="4"/>
  <c r="VM17" i="4"/>
  <c r="VN17" i="4"/>
  <c r="VQ17" i="4"/>
  <c r="VW17" i="4"/>
  <c r="VT17" i="4"/>
  <c r="VU17" i="4"/>
  <c r="VV17" i="4"/>
  <c r="VZ17" i="4"/>
  <c r="WC17" i="4"/>
  <c r="WD17" i="4"/>
  <c r="WE17" i="4"/>
  <c r="WF17" i="4"/>
  <c r="WI17" i="4"/>
  <c r="WL17" i="4"/>
  <c r="WM17" i="4"/>
  <c r="WN17" i="4"/>
  <c r="WO17" i="4"/>
  <c r="WR17" i="4"/>
  <c r="WX17" i="4"/>
  <c r="WU17" i="4"/>
  <c r="WV17" i="4"/>
  <c r="WW17" i="4"/>
  <c r="XA17" i="4"/>
  <c r="XD17" i="4"/>
  <c r="XE17" i="4"/>
  <c r="XF17" i="4"/>
  <c r="XG17" i="4"/>
  <c r="XJ17" i="4"/>
  <c r="XP17" i="4"/>
  <c r="XM17" i="4"/>
  <c r="XS17" i="4"/>
  <c r="XV17" i="4"/>
  <c r="XW17" i="4"/>
  <c r="XX17" i="4"/>
  <c r="XY17" i="4"/>
  <c r="YB17" i="4"/>
  <c r="YE17" i="4"/>
  <c r="YF17" i="4"/>
  <c r="YG17" i="4"/>
  <c r="YH17" i="4"/>
  <c r="YK17" i="4"/>
  <c r="YN17" i="4"/>
  <c r="YO17" i="4"/>
  <c r="YP17" i="4"/>
  <c r="YQ17" i="4"/>
  <c r="YT17" i="4"/>
  <c r="YW17" i="4"/>
  <c r="YX17" i="4"/>
  <c r="YY17" i="4"/>
  <c r="YZ17" i="4"/>
  <c r="ZC17" i="4"/>
  <c r="ZI17" i="4"/>
  <c r="ZF17" i="4"/>
  <c r="ZG17" i="4"/>
  <c r="ZH17" i="4"/>
  <c r="BF18" i="4"/>
  <c r="LY18" i="4"/>
  <c r="V18" i="4"/>
  <c r="AB18" i="4"/>
  <c r="AE18" i="4"/>
  <c r="AK18" i="4"/>
  <c r="AN18" i="4"/>
  <c r="E18" i="4"/>
  <c r="G18" i="4"/>
  <c r="Y18" i="4"/>
  <c r="AH18" i="4"/>
  <c r="AQ18" i="4"/>
  <c r="Q18" i="4"/>
  <c r="R18" i="4"/>
  <c r="S18" i="4"/>
  <c r="Z18" i="4"/>
  <c r="AA18" i="4"/>
  <c r="AI18" i="4"/>
  <c r="AJ18" i="4"/>
  <c r="AR18" i="4"/>
  <c r="AS18" i="4"/>
  <c r="AT18" i="4"/>
  <c r="AW18" i="4"/>
  <c r="AZ18" i="4"/>
  <c r="BA18" i="4"/>
  <c r="BB18" i="4"/>
  <c r="BC18" i="4"/>
  <c r="BI18" i="4"/>
  <c r="BJ18" i="4"/>
  <c r="BK18" i="4"/>
  <c r="BO18" i="4"/>
  <c r="BR18" i="4"/>
  <c r="BS18" i="4"/>
  <c r="BT18" i="4"/>
  <c r="BU18" i="4"/>
  <c r="BX18" i="4"/>
  <c r="CA18" i="4"/>
  <c r="CB18" i="4"/>
  <c r="CC18" i="4"/>
  <c r="CD18" i="4"/>
  <c r="CG18" i="4"/>
  <c r="CJ18" i="4"/>
  <c r="CK18" i="4"/>
  <c r="CL18" i="4"/>
  <c r="CM18" i="4"/>
  <c r="CP18" i="4"/>
  <c r="CS18" i="4"/>
  <c r="CT18" i="4"/>
  <c r="CU18" i="4"/>
  <c r="CV18" i="4"/>
  <c r="CY18" i="4"/>
  <c r="DB18" i="4"/>
  <c r="DC18" i="4"/>
  <c r="DD18" i="4"/>
  <c r="DE18" i="4"/>
  <c r="DH18" i="4"/>
  <c r="DK18" i="4"/>
  <c r="DL18" i="4"/>
  <c r="DM18" i="4"/>
  <c r="DN18" i="4"/>
  <c r="DQ18" i="4"/>
  <c r="DT18" i="4"/>
  <c r="DU18" i="4"/>
  <c r="DV18" i="4"/>
  <c r="DW18" i="4"/>
  <c r="DZ18" i="4"/>
  <c r="EC18" i="4"/>
  <c r="ED18" i="4"/>
  <c r="EE18" i="4"/>
  <c r="EF18" i="4"/>
  <c r="EI18" i="4"/>
  <c r="EL18" i="4"/>
  <c r="EM18" i="4"/>
  <c r="EN18" i="4"/>
  <c r="EO18" i="4"/>
  <c r="ER18" i="4"/>
  <c r="EX18" i="4"/>
  <c r="EU18" i="4"/>
  <c r="FA18" i="4"/>
  <c r="FD18" i="4"/>
  <c r="FE18" i="4"/>
  <c r="FF18" i="4"/>
  <c r="FG18" i="4"/>
  <c r="FJ18" i="4"/>
  <c r="FM18" i="4"/>
  <c r="FN18" i="4"/>
  <c r="FO18" i="4"/>
  <c r="FP18" i="4"/>
  <c r="FS18" i="4"/>
  <c r="FV18" i="4"/>
  <c r="FW18" i="4"/>
  <c r="FX18" i="4"/>
  <c r="FY18" i="4"/>
  <c r="GB18" i="4"/>
  <c r="GE18" i="4"/>
  <c r="GF18" i="4"/>
  <c r="GG18" i="4"/>
  <c r="GH18" i="4"/>
  <c r="GK18" i="4"/>
  <c r="GN18" i="4"/>
  <c r="GO18" i="4"/>
  <c r="GP18" i="4"/>
  <c r="GQ18" i="4"/>
  <c r="GT18" i="4"/>
  <c r="GW18" i="4"/>
  <c r="GX18" i="4"/>
  <c r="GY18" i="4"/>
  <c r="GZ18" i="4"/>
  <c r="HC18" i="4"/>
  <c r="HF18" i="4"/>
  <c r="HG18" i="4"/>
  <c r="HH18" i="4"/>
  <c r="HI18" i="4"/>
  <c r="HL18" i="4"/>
  <c r="HO18" i="4"/>
  <c r="HP18" i="4"/>
  <c r="HQ18" i="4"/>
  <c r="HR18" i="4"/>
  <c r="HU18" i="4"/>
  <c r="HX18" i="4"/>
  <c r="HY18" i="4"/>
  <c r="HZ18" i="4"/>
  <c r="IA18" i="4"/>
  <c r="ID18" i="4"/>
  <c r="IG18" i="4"/>
  <c r="IH18" i="4"/>
  <c r="II18" i="4"/>
  <c r="IJ18" i="4"/>
  <c r="IM18" i="4"/>
  <c r="IP18" i="4"/>
  <c r="IQ18" i="4"/>
  <c r="IR18" i="4"/>
  <c r="IS18" i="4"/>
  <c r="IV18" i="4"/>
  <c r="JB18" i="4"/>
  <c r="IY18" i="4"/>
  <c r="JE18" i="4"/>
  <c r="JH18" i="4"/>
  <c r="JI18" i="4"/>
  <c r="JJ18" i="4"/>
  <c r="JK18" i="4"/>
  <c r="JN18" i="4"/>
  <c r="JT18" i="4"/>
  <c r="JQ18" i="4"/>
  <c r="JW18" i="4"/>
  <c r="JZ18" i="4"/>
  <c r="KA18" i="4"/>
  <c r="KB18" i="4"/>
  <c r="KC18" i="4"/>
  <c r="KF18" i="4"/>
  <c r="KI18" i="4"/>
  <c r="KJ18" i="4"/>
  <c r="KK18" i="4"/>
  <c r="KL18" i="4"/>
  <c r="KO18" i="4"/>
  <c r="KR18" i="4"/>
  <c r="KS18" i="4"/>
  <c r="KT18" i="4"/>
  <c r="KU18" i="4"/>
  <c r="KX18" i="4"/>
  <c r="LA18" i="4"/>
  <c r="LB18" i="4"/>
  <c r="LC18" i="4"/>
  <c r="LD18" i="4"/>
  <c r="LG18" i="4"/>
  <c r="LJ18" i="4"/>
  <c r="LK18" i="4"/>
  <c r="LL18" i="4"/>
  <c r="LM18" i="4"/>
  <c r="LP18" i="4"/>
  <c r="LV18" i="4"/>
  <c r="LS18" i="4"/>
  <c r="MB18" i="4"/>
  <c r="MC18" i="4"/>
  <c r="MD18" i="4"/>
  <c r="MH18" i="4"/>
  <c r="MN18" i="4"/>
  <c r="MK18" i="4"/>
  <c r="MQ18" i="4"/>
  <c r="MW18" i="4"/>
  <c r="MT18" i="4"/>
  <c r="MZ18" i="4"/>
  <c r="NC18" i="4"/>
  <c r="ND18" i="4"/>
  <c r="NE18" i="4"/>
  <c r="NF18" i="4"/>
  <c r="NI18" i="4"/>
  <c r="NL18" i="4"/>
  <c r="NM18" i="4"/>
  <c r="NN18" i="4"/>
  <c r="NO18" i="4"/>
  <c r="NR18" i="4"/>
  <c r="NU18" i="4"/>
  <c r="NV18" i="4"/>
  <c r="NW18" i="4"/>
  <c r="NX18" i="4"/>
  <c r="OA18" i="4"/>
  <c r="OD18" i="4"/>
  <c r="OE18" i="4"/>
  <c r="OF18" i="4"/>
  <c r="OG18" i="4"/>
  <c r="OJ18" i="4"/>
  <c r="OM18" i="4"/>
  <c r="ON18" i="4"/>
  <c r="OO18" i="4"/>
  <c r="OP18" i="4"/>
  <c r="OS18" i="4"/>
  <c r="OV18" i="4"/>
  <c r="OW18" i="4"/>
  <c r="OX18" i="4"/>
  <c r="OY18" i="4"/>
  <c r="PB18" i="4"/>
  <c r="PE18" i="4"/>
  <c r="PF18" i="4"/>
  <c r="PG18" i="4"/>
  <c r="PH18" i="4"/>
  <c r="PK18" i="4"/>
  <c r="PQ18" i="4"/>
  <c r="PN18" i="4"/>
  <c r="PT18" i="4"/>
  <c r="PZ18" i="4"/>
  <c r="PW18" i="4"/>
  <c r="QC18" i="4"/>
  <c r="QF18" i="4"/>
  <c r="QG18" i="4"/>
  <c r="QH18" i="4"/>
  <c r="QI18" i="4"/>
  <c r="QL18" i="4"/>
  <c r="QO18" i="4"/>
  <c r="QP18" i="4"/>
  <c r="QQ18" i="4"/>
  <c r="QR18" i="4"/>
  <c r="QU18" i="4"/>
  <c r="QX18" i="4"/>
  <c r="QY18" i="4"/>
  <c r="QZ18" i="4"/>
  <c r="RA18" i="4"/>
  <c r="RD18" i="4"/>
  <c r="RG18" i="4"/>
  <c r="RH18" i="4"/>
  <c r="RI18" i="4"/>
  <c r="RJ18" i="4"/>
  <c r="RM18" i="4"/>
  <c r="RP18" i="4"/>
  <c r="RQ18" i="4"/>
  <c r="RR18" i="4"/>
  <c r="RS18" i="4"/>
  <c r="RV18" i="4"/>
  <c r="RY18" i="4"/>
  <c r="RZ18" i="4"/>
  <c r="SA18" i="4"/>
  <c r="SB18" i="4"/>
  <c r="SE18" i="4"/>
  <c r="SH18" i="4"/>
  <c r="SI18" i="4"/>
  <c r="SJ18" i="4"/>
  <c r="SK18" i="4"/>
  <c r="SN18" i="4"/>
  <c r="SQ18" i="4"/>
  <c r="SR18" i="4"/>
  <c r="SS18" i="4"/>
  <c r="ST18" i="4"/>
  <c r="SW18" i="4"/>
  <c r="SZ18" i="4"/>
  <c r="TA18" i="4"/>
  <c r="TB18" i="4"/>
  <c r="TC18" i="4"/>
  <c r="TF18" i="4"/>
  <c r="TI18" i="4"/>
  <c r="TJ18" i="4"/>
  <c r="TK18" i="4"/>
  <c r="TL18" i="4"/>
  <c r="TO18" i="4"/>
  <c r="TR18" i="4"/>
  <c r="TS18" i="4"/>
  <c r="TT18" i="4"/>
  <c r="TU18" i="4"/>
  <c r="TX18" i="4"/>
  <c r="UA18" i="4"/>
  <c r="UB18" i="4"/>
  <c r="UC18" i="4"/>
  <c r="UD18" i="4"/>
  <c r="UG18" i="4"/>
  <c r="UJ18" i="4"/>
  <c r="UK18" i="4"/>
  <c r="UL18" i="4"/>
  <c r="UM18" i="4"/>
  <c r="UP18" i="4"/>
  <c r="US18" i="4"/>
  <c r="UT18" i="4"/>
  <c r="UU18" i="4"/>
  <c r="UV18" i="4"/>
  <c r="UY18" i="4"/>
  <c r="VB18" i="4"/>
  <c r="VC18" i="4"/>
  <c r="VD18" i="4"/>
  <c r="VE18" i="4"/>
  <c r="VH18" i="4"/>
  <c r="VK18" i="4"/>
  <c r="VL18" i="4"/>
  <c r="VM18" i="4"/>
  <c r="VN18" i="4"/>
  <c r="VQ18" i="4"/>
  <c r="VT18" i="4"/>
  <c r="VU18" i="4"/>
  <c r="VV18" i="4"/>
  <c r="VW18" i="4"/>
  <c r="VZ18" i="4"/>
  <c r="WC18" i="4"/>
  <c r="WD18" i="4"/>
  <c r="WE18" i="4"/>
  <c r="WF18" i="4"/>
  <c r="WI18" i="4"/>
  <c r="WL18" i="4"/>
  <c r="WM18" i="4"/>
  <c r="WN18" i="4"/>
  <c r="WO18" i="4"/>
  <c r="WR18" i="4"/>
  <c r="WU18" i="4"/>
  <c r="WV18" i="4"/>
  <c r="WW18" i="4"/>
  <c r="WX18" i="4"/>
  <c r="XA18" i="4"/>
  <c r="XD18" i="4"/>
  <c r="XE18" i="4"/>
  <c r="XF18" i="4"/>
  <c r="XG18" i="4"/>
  <c r="XJ18" i="4"/>
  <c r="XP18" i="4"/>
  <c r="XM18" i="4"/>
  <c r="XS18" i="4"/>
  <c r="XV18" i="4"/>
  <c r="XW18" i="4"/>
  <c r="XX18" i="4"/>
  <c r="XY18" i="4"/>
  <c r="YB18" i="4"/>
  <c r="YE18" i="4"/>
  <c r="YF18" i="4"/>
  <c r="YG18" i="4"/>
  <c r="YH18" i="4"/>
  <c r="YK18" i="4"/>
  <c r="YN18" i="4"/>
  <c r="YO18" i="4"/>
  <c r="YP18" i="4"/>
  <c r="YQ18" i="4"/>
  <c r="YT18" i="4"/>
  <c r="YW18" i="4"/>
  <c r="YX18" i="4"/>
  <c r="YY18" i="4"/>
  <c r="YZ18" i="4"/>
  <c r="ZC18" i="4"/>
  <c r="ZF18" i="4"/>
  <c r="ZG18" i="4"/>
  <c r="ZH18" i="4"/>
  <c r="ZI18" i="4"/>
  <c r="YT20" i="4"/>
  <c r="DQ20" i="4"/>
  <c r="HL20" i="4"/>
  <c r="FJ20" i="4"/>
  <c r="S20" i="4"/>
  <c r="V20" i="4"/>
  <c r="AB20" i="4"/>
  <c r="AE20" i="4"/>
  <c r="AK20" i="4"/>
  <c r="AN20" i="4"/>
  <c r="AT20" i="4"/>
  <c r="E20" i="4"/>
  <c r="G20" i="4"/>
  <c r="Y20" i="4"/>
  <c r="AH20" i="4"/>
  <c r="AQ20" i="4"/>
  <c r="Q20" i="4"/>
  <c r="R20" i="4"/>
  <c r="Z20" i="4"/>
  <c r="AA20" i="4"/>
  <c r="AI20" i="4"/>
  <c r="AJ20" i="4"/>
  <c r="AR20" i="4"/>
  <c r="AS20" i="4"/>
  <c r="AW20" i="4"/>
  <c r="AZ20" i="4"/>
  <c r="BA20" i="4"/>
  <c r="BB20" i="4"/>
  <c r="BC20" i="4"/>
  <c r="BF20" i="4"/>
  <c r="BI20" i="4"/>
  <c r="BJ20" i="4"/>
  <c r="BK20" i="4"/>
  <c r="BL20" i="4"/>
  <c r="BO20" i="4"/>
  <c r="BR20" i="4"/>
  <c r="BS20" i="4"/>
  <c r="BT20" i="4"/>
  <c r="BU20" i="4"/>
  <c r="BX20" i="4"/>
  <c r="CA20" i="4"/>
  <c r="CB20" i="4"/>
  <c r="CC20" i="4"/>
  <c r="CD20" i="4"/>
  <c r="CG20" i="4"/>
  <c r="CJ20" i="4"/>
  <c r="CK20" i="4"/>
  <c r="CL20" i="4"/>
  <c r="CM20" i="4"/>
  <c r="CP20" i="4"/>
  <c r="CS20" i="4"/>
  <c r="CT20" i="4"/>
  <c r="CU20" i="4"/>
  <c r="CV20" i="4"/>
  <c r="CY20" i="4"/>
  <c r="DB20" i="4"/>
  <c r="DC20" i="4"/>
  <c r="DD20" i="4"/>
  <c r="DE20" i="4"/>
  <c r="DH20" i="4"/>
  <c r="DK20" i="4"/>
  <c r="DL20" i="4"/>
  <c r="DM20" i="4"/>
  <c r="DN20" i="4"/>
  <c r="DT20" i="4"/>
  <c r="DU20" i="4"/>
  <c r="DV20" i="4"/>
  <c r="DZ20" i="4"/>
  <c r="EC20" i="4"/>
  <c r="ED20" i="4"/>
  <c r="EE20" i="4"/>
  <c r="EF20" i="4"/>
  <c r="EI20" i="4"/>
  <c r="EL20" i="4"/>
  <c r="EM20" i="4"/>
  <c r="EN20" i="4"/>
  <c r="EO20" i="4"/>
  <c r="ER20" i="4"/>
  <c r="EX20" i="4"/>
  <c r="EU20" i="4"/>
  <c r="FA20" i="4"/>
  <c r="FD20" i="4"/>
  <c r="FE20" i="4"/>
  <c r="FF20" i="4"/>
  <c r="FG20" i="4"/>
  <c r="FM20" i="4"/>
  <c r="FN20" i="4"/>
  <c r="FO20" i="4"/>
  <c r="FS20" i="4"/>
  <c r="FV20" i="4"/>
  <c r="FW20" i="4"/>
  <c r="FX20" i="4"/>
  <c r="FY20" i="4"/>
  <c r="GB20" i="4"/>
  <c r="GE20" i="4"/>
  <c r="GF20" i="4"/>
  <c r="GG20" i="4"/>
  <c r="GH20" i="4"/>
  <c r="GK20" i="4"/>
  <c r="GN20" i="4"/>
  <c r="GO20" i="4"/>
  <c r="GP20" i="4"/>
  <c r="GQ20" i="4"/>
  <c r="GT20" i="4"/>
  <c r="GW20" i="4"/>
  <c r="GX20" i="4"/>
  <c r="GY20" i="4"/>
  <c r="GZ20" i="4"/>
  <c r="HC20" i="4"/>
  <c r="HF20" i="4"/>
  <c r="HG20" i="4"/>
  <c r="HH20" i="4"/>
  <c r="HI20" i="4"/>
  <c r="HO20" i="4"/>
  <c r="HP20" i="4"/>
  <c r="HQ20" i="4"/>
  <c r="HU20" i="4"/>
  <c r="HX20" i="4"/>
  <c r="HY20" i="4"/>
  <c r="HZ20" i="4"/>
  <c r="IA20" i="4"/>
  <c r="ID20" i="4"/>
  <c r="IG20" i="4"/>
  <c r="IH20" i="4"/>
  <c r="II20" i="4"/>
  <c r="IJ20" i="4"/>
  <c r="IM20" i="4"/>
  <c r="IP20" i="4"/>
  <c r="IQ20" i="4"/>
  <c r="IR20" i="4"/>
  <c r="IS20" i="4"/>
  <c r="IV20" i="4"/>
  <c r="JB20" i="4"/>
  <c r="IY20" i="4"/>
  <c r="JE20" i="4"/>
  <c r="JH20" i="4"/>
  <c r="JI20" i="4"/>
  <c r="JJ20" i="4"/>
  <c r="JK20" i="4"/>
  <c r="JN20" i="4"/>
  <c r="JT20" i="4"/>
  <c r="JQ20" i="4"/>
  <c r="JW20" i="4"/>
  <c r="JZ20" i="4"/>
  <c r="KA20" i="4"/>
  <c r="KB20" i="4"/>
  <c r="KC20" i="4"/>
  <c r="KF20" i="4"/>
  <c r="KI20" i="4"/>
  <c r="KJ20" i="4"/>
  <c r="KK20" i="4"/>
  <c r="KL20" i="4"/>
  <c r="KO20" i="4"/>
  <c r="KR20" i="4"/>
  <c r="KS20" i="4"/>
  <c r="KT20" i="4"/>
  <c r="KU20" i="4"/>
  <c r="KX20" i="4"/>
  <c r="LA20" i="4"/>
  <c r="LB20" i="4"/>
  <c r="LC20" i="4"/>
  <c r="LD20" i="4"/>
  <c r="LG20" i="4"/>
  <c r="LJ20" i="4"/>
  <c r="LK20" i="4"/>
  <c r="LL20" i="4"/>
  <c r="LM20" i="4"/>
  <c r="LP20" i="4"/>
  <c r="LV20" i="4"/>
  <c r="LS20" i="4"/>
  <c r="LY20" i="4"/>
  <c r="MB20" i="4"/>
  <c r="MC20" i="4"/>
  <c r="MD20" i="4"/>
  <c r="ME20" i="4"/>
  <c r="MH20" i="4"/>
  <c r="MN20" i="4"/>
  <c r="MK20" i="4"/>
  <c r="MQ20" i="4"/>
  <c r="MW20" i="4"/>
  <c r="MT20" i="4"/>
  <c r="MZ20" i="4"/>
  <c r="NC20" i="4"/>
  <c r="ND20" i="4"/>
  <c r="NE20" i="4"/>
  <c r="NF20" i="4"/>
  <c r="NI20" i="4"/>
  <c r="NL20" i="4"/>
  <c r="NM20" i="4"/>
  <c r="NN20" i="4"/>
  <c r="NO20" i="4"/>
  <c r="NR20" i="4"/>
  <c r="NU20" i="4"/>
  <c r="NV20" i="4"/>
  <c r="NW20" i="4"/>
  <c r="NX20" i="4"/>
  <c r="OA20" i="4"/>
  <c r="OD20" i="4"/>
  <c r="OE20" i="4"/>
  <c r="OF20" i="4"/>
  <c r="OG20" i="4"/>
  <c r="OJ20" i="4"/>
  <c r="OM20" i="4"/>
  <c r="ON20" i="4"/>
  <c r="OO20" i="4"/>
  <c r="OP20" i="4"/>
  <c r="OS20" i="4"/>
  <c r="OV20" i="4"/>
  <c r="OW20" i="4"/>
  <c r="OX20" i="4"/>
  <c r="OY20" i="4"/>
  <c r="PB20" i="4"/>
  <c r="PE20" i="4"/>
  <c r="PF20" i="4"/>
  <c r="PG20" i="4"/>
  <c r="PH20" i="4"/>
  <c r="PK20" i="4"/>
  <c r="PQ20" i="4"/>
  <c r="PN20" i="4"/>
  <c r="PT20" i="4"/>
  <c r="PZ20" i="4"/>
  <c r="PW20" i="4"/>
  <c r="QC20" i="4"/>
  <c r="QF20" i="4"/>
  <c r="QG20" i="4"/>
  <c r="QH20" i="4"/>
  <c r="QI20" i="4"/>
  <c r="QL20" i="4"/>
  <c r="QO20" i="4"/>
  <c r="QP20" i="4"/>
  <c r="QQ20" i="4"/>
  <c r="QR20" i="4"/>
  <c r="QU20" i="4"/>
  <c r="RA20" i="4"/>
  <c r="QX20" i="4"/>
  <c r="QY20" i="4"/>
  <c r="QZ20" i="4"/>
  <c r="RD20" i="4"/>
  <c r="RG20" i="4"/>
  <c r="RH20" i="4"/>
  <c r="RI20" i="4"/>
  <c r="RJ20" i="4"/>
  <c r="RM20" i="4"/>
  <c r="RP20" i="4"/>
  <c r="RQ20" i="4"/>
  <c r="RR20" i="4"/>
  <c r="RS20" i="4"/>
  <c r="RV20" i="4"/>
  <c r="RY20" i="4"/>
  <c r="RZ20" i="4"/>
  <c r="SA20" i="4"/>
  <c r="SB20" i="4"/>
  <c r="SE20" i="4"/>
  <c r="SH20" i="4"/>
  <c r="SI20" i="4"/>
  <c r="SJ20" i="4"/>
  <c r="SK20" i="4"/>
  <c r="SN20" i="4"/>
  <c r="SQ20" i="4"/>
  <c r="SR20" i="4"/>
  <c r="SS20" i="4"/>
  <c r="ST20" i="4"/>
  <c r="SW20" i="4"/>
  <c r="SZ20" i="4"/>
  <c r="TA20" i="4"/>
  <c r="TB20" i="4"/>
  <c r="TC20" i="4"/>
  <c r="TF20" i="4"/>
  <c r="TI20" i="4"/>
  <c r="TJ20" i="4"/>
  <c r="TK20" i="4"/>
  <c r="TL20" i="4"/>
  <c r="TO20" i="4"/>
  <c r="TU20" i="4"/>
  <c r="TR20" i="4"/>
  <c r="TS20" i="4"/>
  <c r="TT20" i="4"/>
  <c r="TX20" i="4"/>
  <c r="UA20" i="4"/>
  <c r="UB20" i="4"/>
  <c r="UC20" i="4"/>
  <c r="UD20" i="4"/>
  <c r="UG20" i="4"/>
  <c r="UJ20" i="4"/>
  <c r="UK20" i="4"/>
  <c r="UL20" i="4"/>
  <c r="UM20" i="4"/>
  <c r="UP20" i="4"/>
  <c r="US20" i="4"/>
  <c r="UT20" i="4"/>
  <c r="UU20" i="4"/>
  <c r="UV20" i="4"/>
  <c r="UY20" i="4"/>
  <c r="VB20" i="4"/>
  <c r="VC20" i="4"/>
  <c r="VD20" i="4"/>
  <c r="VE20" i="4"/>
  <c r="VH20" i="4"/>
  <c r="VK20" i="4"/>
  <c r="VL20" i="4"/>
  <c r="VM20" i="4"/>
  <c r="VN20" i="4"/>
  <c r="VQ20" i="4"/>
  <c r="VT20" i="4"/>
  <c r="VU20" i="4"/>
  <c r="VV20" i="4"/>
  <c r="VW20" i="4"/>
  <c r="VZ20" i="4"/>
  <c r="WC20" i="4"/>
  <c r="WD20" i="4"/>
  <c r="WE20" i="4"/>
  <c r="WF20" i="4"/>
  <c r="WI20" i="4"/>
  <c r="WO20" i="4"/>
  <c r="WL20" i="4"/>
  <c r="WM20" i="4"/>
  <c r="WN20" i="4"/>
  <c r="WR20" i="4"/>
  <c r="WU20" i="4"/>
  <c r="WV20" i="4"/>
  <c r="WW20" i="4"/>
  <c r="WX20" i="4"/>
  <c r="XA20" i="4"/>
  <c r="XD20" i="4"/>
  <c r="XE20" i="4"/>
  <c r="XF20" i="4"/>
  <c r="XG20" i="4"/>
  <c r="XJ20" i="4"/>
  <c r="XP20" i="4"/>
  <c r="XM20" i="4"/>
  <c r="XS20" i="4"/>
  <c r="XY20" i="4"/>
  <c r="XV20" i="4"/>
  <c r="XW20" i="4"/>
  <c r="XX20" i="4"/>
  <c r="YB20" i="4"/>
  <c r="YE20" i="4"/>
  <c r="YF20" i="4"/>
  <c r="YG20" i="4"/>
  <c r="YH20" i="4"/>
  <c r="YK20" i="4"/>
  <c r="YN20" i="4"/>
  <c r="YO20" i="4"/>
  <c r="YP20" i="4"/>
  <c r="YQ20" i="4"/>
  <c r="YW20" i="4"/>
  <c r="YX20" i="4"/>
  <c r="YY20" i="4"/>
  <c r="ZC20" i="4"/>
  <c r="ZF20" i="4"/>
  <c r="ZG20" i="4"/>
  <c r="ZH20" i="4"/>
  <c r="ZI20" i="4"/>
  <c r="S21" i="4"/>
  <c r="V21" i="4"/>
  <c r="AB21" i="4"/>
  <c r="AE21" i="4"/>
  <c r="AK21" i="4"/>
  <c r="AN21" i="4"/>
  <c r="AT21" i="4"/>
  <c r="E21" i="4"/>
  <c r="I21" i="4"/>
  <c r="G21" i="4"/>
  <c r="Y21" i="4"/>
  <c r="AH21" i="4"/>
  <c r="AQ21" i="4"/>
  <c r="Q21" i="4"/>
  <c r="R21" i="4"/>
  <c r="Z21" i="4"/>
  <c r="AA21" i="4"/>
  <c r="AI21" i="4"/>
  <c r="AJ21" i="4"/>
  <c r="AR21" i="4"/>
  <c r="AS21" i="4"/>
  <c r="AW21" i="4"/>
  <c r="BC21" i="4"/>
  <c r="AZ21" i="4"/>
  <c r="BA21" i="4"/>
  <c r="BB21" i="4"/>
  <c r="BF21" i="4"/>
  <c r="BI21" i="4"/>
  <c r="BJ21" i="4"/>
  <c r="BK21" i="4"/>
  <c r="BL21" i="4"/>
  <c r="BO21" i="4"/>
  <c r="BR21" i="4"/>
  <c r="BS21" i="4"/>
  <c r="BT21" i="4"/>
  <c r="BU21" i="4"/>
  <c r="BX21" i="4"/>
  <c r="CA21" i="4"/>
  <c r="CB21" i="4"/>
  <c r="CC21" i="4"/>
  <c r="CD21" i="4"/>
  <c r="CG21" i="4"/>
  <c r="CM21" i="4"/>
  <c r="CJ21" i="4"/>
  <c r="CK21" i="4"/>
  <c r="CL21" i="4"/>
  <c r="CP21" i="4"/>
  <c r="CS21" i="4"/>
  <c r="CT21" i="4"/>
  <c r="CU21" i="4"/>
  <c r="CV21" i="4"/>
  <c r="CY21" i="4"/>
  <c r="DB21" i="4"/>
  <c r="DC21" i="4"/>
  <c r="DD21" i="4"/>
  <c r="DE21" i="4"/>
  <c r="DH21" i="4"/>
  <c r="DN21" i="4"/>
  <c r="DK21" i="4"/>
  <c r="DL21" i="4"/>
  <c r="DM21" i="4"/>
  <c r="DQ21" i="4"/>
  <c r="DW21" i="4"/>
  <c r="DT21" i="4"/>
  <c r="DZ21" i="4"/>
  <c r="EC21" i="4"/>
  <c r="ED21" i="4"/>
  <c r="EE21" i="4"/>
  <c r="EF21" i="4"/>
  <c r="EI21" i="4"/>
  <c r="EL21" i="4"/>
  <c r="EM21" i="4"/>
  <c r="EN21" i="4"/>
  <c r="EO21" i="4"/>
  <c r="ER21" i="4"/>
  <c r="EX21" i="4"/>
  <c r="EU21" i="4"/>
  <c r="FA21" i="4"/>
  <c r="FD21" i="4"/>
  <c r="FE21" i="4"/>
  <c r="FF21" i="4"/>
  <c r="FG21" i="4"/>
  <c r="FJ21" i="4"/>
  <c r="FP21" i="4"/>
  <c r="FM21" i="4"/>
  <c r="FS21" i="4"/>
  <c r="FV21" i="4"/>
  <c r="FW21" i="4"/>
  <c r="FX21" i="4"/>
  <c r="FY21" i="4"/>
  <c r="GB21" i="4"/>
  <c r="GE21" i="4"/>
  <c r="GF21" i="4"/>
  <c r="GG21" i="4"/>
  <c r="GH21" i="4"/>
  <c r="GK21" i="4"/>
  <c r="GQ21" i="4"/>
  <c r="GN21" i="4"/>
  <c r="GO21" i="4"/>
  <c r="GP21" i="4"/>
  <c r="GT21" i="4"/>
  <c r="GW21" i="4"/>
  <c r="GX21" i="4"/>
  <c r="GY21" i="4"/>
  <c r="GZ21" i="4"/>
  <c r="HC21" i="4"/>
  <c r="HF21" i="4"/>
  <c r="HG21" i="4"/>
  <c r="HH21" i="4"/>
  <c r="HI21" i="4"/>
  <c r="HL21" i="4"/>
  <c r="HR21" i="4"/>
  <c r="HO21" i="4"/>
  <c r="HU21" i="4"/>
  <c r="HX21" i="4"/>
  <c r="HY21" i="4"/>
  <c r="HZ21" i="4"/>
  <c r="IA21" i="4"/>
  <c r="ID21" i="4"/>
  <c r="IG21" i="4"/>
  <c r="IH21" i="4"/>
  <c r="II21" i="4"/>
  <c r="IJ21" i="4"/>
  <c r="IM21" i="4"/>
  <c r="IP21" i="4"/>
  <c r="IQ21" i="4"/>
  <c r="IR21" i="4"/>
  <c r="IS21" i="4"/>
  <c r="IV21" i="4"/>
  <c r="JB21" i="4"/>
  <c r="IY21" i="4"/>
  <c r="JE21" i="4"/>
  <c r="JH21" i="4"/>
  <c r="JI21" i="4"/>
  <c r="JJ21" i="4"/>
  <c r="JK21" i="4"/>
  <c r="JN21" i="4"/>
  <c r="JT21" i="4"/>
  <c r="JQ21" i="4"/>
  <c r="JW21" i="4"/>
  <c r="JZ21" i="4"/>
  <c r="KA21" i="4"/>
  <c r="KB21" i="4"/>
  <c r="KC21" i="4"/>
  <c r="KF21" i="4"/>
  <c r="KI21" i="4"/>
  <c r="KJ21" i="4"/>
  <c r="KK21" i="4"/>
  <c r="KL21" i="4"/>
  <c r="KO21" i="4"/>
  <c r="KR21" i="4"/>
  <c r="KS21" i="4"/>
  <c r="KT21" i="4"/>
  <c r="KU21" i="4"/>
  <c r="KX21" i="4"/>
  <c r="LA21" i="4"/>
  <c r="LB21" i="4"/>
  <c r="LC21" i="4"/>
  <c r="LD21" i="4"/>
  <c r="LG21" i="4"/>
  <c r="LJ21" i="4"/>
  <c r="LK21" i="4"/>
  <c r="LL21" i="4"/>
  <c r="LM21" i="4"/>
  <c r="LP21" i="4"/>
  <c r="LV21" i="4"/>
  <c r="LS21" i="4"/>
  <c r="LY21" i="4"/>
  <c r="ME21" i="4"/>
  <c r="MB21" i="4"/>
  <c r="MC21" i="4"/>
  <c r="MD21" i="4"/>
  <c r="MH21" i="4"/>
  <c r="MN21" i="4"/>
  <c r="MK21" i="4"/>
  <c r="MQ21" i="4"/>
  <c r="MW21" i="4"/>
  <c r="MT21" i="4"/>
  <c r="MZ21" i="4"/>
  <c r="NC21" i="4"/>
  <c r="ND21" i="4"/>
  <c r="NE21" i="4"/>
  <c r="NF21" i="4"/>
  <c r="NI21" i="4"/>
  <c r="NL21" i="4"/>
  <c r="NM21" i="4"/>
  <c r="NN21" i="4"/>
  <c r="NO21" i="4"/>
  <c r="NR21" i="4"/>
  <c r="NU21" i="4"/>
  <c r="NV21" i="4"/>
  <c r="NW21" i="4"/>
  <c r="NX21" i="4"/>
  <c r="OA21" i="4"/>
  <c r="OG21" i="4"/>
  <c r="OD21" i="4"/>
  <c r="OE21" i="4"/>
  <c r="OF21" i="4"/>
  <c r="OJ21" i="4"/>
  <c r="OM21" i="4"/>
  <c r="ON21" i="4"/>
  <c r="OO21" i="4"/>
  <c r="OP21" i="4"/>
  <c r="OS21" i="4"/>
  <c r="OV21" i="4"/>
  <c r="OW21" i="4"/>
  <c r="OX21" i="4"/>
  <c r="OY21" i="4"/>
  <c r="PB21" i="4"/>
  <c r="PE21" i="4"/>
  <c r="PF21" i="4"/>
  <c r="PG21" i="4"/>
  <c r="PH21" i="4"/>
  <c r="PK21" i="4"/>
  <c r="PQ21" i="4"/>
  <c r="PN21" i="4"/>
  <c r="PT21" i="4"/>
  <c r="PZ21" i="4"/>
  <c r="PW21" i="4"/>
  <c r="QC21" i="4"/>
  <c r="QF21" i="4"/>
  <c r="QG21" i="4"/>
  <c r="QH21" i="4"/>
  <c r="QI21" i="4"/>
  <c r="QL21" i="4"/>
  <c r="QO21" i="4"/>
  <c r="QP21" i="4"/>
  <c r="QQ21" i="4"/>
  <c r="QR21" i="4"/>
  <c r="QU21" i="4"/>
  <c r="QX21" i="4"/>
  <c r="QY21" i="4"/>
  <c r="QZ21" i="4"/>
  <c r="RA21" i="4"/>
  <c r="RD21" i="4"/>
  <c r="RG21" i="4"/>
  <c r="RH21" i="4"/>
  <c r="RI21" i="4"/>
  <c r="RJ21" i="4"/>
  <c r="RM21" i="4"/>
  <c r="RS21" i="4"/>
  <c r="RP21" i="4"/>
  <c r="RQ21" i="4"/>
  <c r="RR21" i="4"/>
  <c r="RV21" i="4"/>
  <c r="RY21" i="4"/>
  <c r="RZ21" i="4"/>
  <c r="SA21" i="4"/>
  <c r="SB21" i="4"/>
  <c r="SE21" i="4"/>
  <c r="SH21" i="4"/>
  <c r="SI21" i="4"/>
  <c r="SJ21" i="4"/>
  <c r="SK21" i="4"/>
  <c r="SN21" i="4"/>
  <c r="SQ21" i="4"/>
  <c r="SR21" i="4"/>
  <c r="SS21" i="4"/>
  <c r="ST21" i="4"/>
  <c r="SW21" i="4"/>
  <c r="SZ21" i="4"/>
  <c r="TA21" i="4"/>
  <c r="TB21" i="4"/>
  <c r="TC21" i="4"/>
  <c r="TF21" i="4"/>
  <c r="TI21" i="4"/>
  <c r="TJ21" i="4"/>
  <c r="TK21" i="4"/>
  <c r="TL21" i="4"/>
  <c r="TO21" i="4"/>
  <c r="TU21" i="4"/>
  <c r="TR21" i="4"/>
  <c r="TS21" i="4"/>
  <c r="TT21" i="4"/>
  <c r="TX21" i="4"/>
  <c r="UA21" i="4"/>
  <c r="UB21" i="4"/>
  <c r="UC21" i="4"/>
  <c r="UD21" i="4"/>
  <c r="UG21" i="4"/>
  <c r="UM21" i="4"/>
  <c r="UJ21" i="4"/>
  <c r="UK21" i="4"/>
  <c r="UL21" i="4"/>
  <c r="UP21" i="4"/>
  <c r="US21" i="4"/>
  <c r="UT21" i="4"/>
  <c r="UU21" i="4"/>
  <c r="UV21" i="4"/>
  <c r="UY21" i="4"/>
  <c r="VB21" i="4"/>
  <c r="VC21" i="4"/>
  <c r="VD21" i="4"/>
  <c r="VE21" i="4"/>
  <c r="VH21" i="4"/>
  <c r="VK21" i="4"/>
  <c r="VL21" i="4"/>
  <c r="VM21" i="4"/>
  <c r="VN21" i="4"/>
  <c r="VQ21" i="4"/>
  <c r="VW21" i="4"/>
  <c r="VT21" i="4"/>
  <c r="VU21" i="4"/>
  <c r="VV21" i="4"/>
  <c r="VZ21" i="4"/>
  <c r="WC21" i="4"/>
  <c r="WD21" i="4"/>
  <c r="WE21" i="4"/>
  <c r="WF21" i="4"/>
  <c r="WI21" i="4"/>
  <c r="WL21" i="4"/>
  <c r="WM21" i="4"/>
  <c r="WN21" i="4"/>
  <c r="WO21" i="4"/>
  <c r="WR21" i="4"/>
  <c r="WU21" i="4"/>
  <c r="WV21" i="4"/>
  <c r="WW21" i="4"/>
  <c r="WX21" i="4"/>
  <c r="XA21" i="4"/>
  <c r="XD21" i="4"/>
  <c r="XE21" i="4"/>
  <c r="XF21" i="4"/>
  <c r="XG21" i="4"/>
  <c r="XJ21" i="4"/>
  <c r="XP21" i="4"/>
  <c r="XM21" i="4"/>
  <c r="XS21" i="4"/>
  <c r="XV21" i="4"/>
  <c r="XW21" i="4"/>
  <c r="XX21" i="4"/>
  <c r="XY21" i="4"/>
  <c r="YB21" i="4"/>
  <c r="YH21" i="4"/>
  <c r="YE21" i="4"/>
  <c r="YF21" i="4"/>
  <c r="YG21" i="4"/>
  <c r="YK21" i="4"/>
  <c r="YN21" i="4"/>
  <c r="YO21" i="4"/>
  <c r="YP21" i="4"/>
  <c r="YQ21" i="4"/>
  <c r="YT21" i="4"/>
  <c r="YZ21" i="4"/>
  <c r="YW21" i="4"/>
  <c r="ZC21" i="4"/>
  <c r="ZF21" i="4"/>
  <c r="ZG21" i="4"/>
  <c r="ZH21" i="4"/>
  <c r="ZI21" i="4"/>
  <c r="S22" i="4"/>
  <c r="V22" i="4"/>
  <c r="AB22" i="4"/>
  <c r="AE22" i="4"/>
  <c r="AK22" i="4"/>
  <c r="AN22" i="4"/>
  <c r="AT22" i="4"/>
  <c r="E22" i="4"/>
  <c r="I22" i="4"/>
  <c r="G22" i="4"/>
  <c r="Y22" i="4"/>
  <c r="AH22" i="4"/>
  <c r="AQ22" i="4"/>
  <c r="Q22" i="4"/>
  <c r="R22" i="4"/>
  <c r="Z22" i="4"/>
  <c r="AA22" i="4"/>
  <c r="AI22" i="4"/>
  <c r="AJ22" i="4"/>
  <c r="AR22" i="4"/>
  <c r="AS22" i="4"/>
  <c r="AW22" i="4"/>
  <c r="AZ22" i="4"/>
  <c r="BA22" i="4"/>
  <c r="BB22" i="4"/>
  <c r="BC22" i="4"/>
  <c r="BF22" i="4"/>
  <c r="BI22" i="4"/>
  <c r="BJ22" i="4"/>
  <c r="BK22" i="4"/>
  <c r="BL22" i="4"/>
  <c r="BO22" i="4"/>
  <c r="BR22" i="4"/>
  <c r="BS22" i="4"/>
  <c r="BT22" i="4"/>
  <c r="BU22" i="4"/>
  <c r="BX22" i="4"/>
  <c r="CA22" i="4"/>
  <c r="CB22" i="4"/>
  <c r="CC22" i="4"/>
  <c r="CD22" i="4"/>
  <c r="CG22" i="4"/>
  <c r="CJ22" i="4"/>
  <c r="CK22" i="4"/>
  <c r="CL22" i="4"/>
  <c r="CM22" i="4"/>
  <c r="CP22" i="4"/>
  <c r="CS22" i="4"/>
  <c r="CT22" i="4"/>
  <c r="CU22" i="4"/>
  <c r="CV22" i="4"/>
  <c r="CY22" i="4"/>
  <c r="DB22" i="4"/>
  <c r="DC22" i="4"/>
  <c r="DD22" i="4"/>
  <c r="DE22" i="4"/>
  <c r="DH22" i="4"/>
  <c r="DK22" i="4"/>
  <c r="DL22" i="4"/>
  <c r="DM22" i="4"/>
  <c r="DN22" i="4"/>
  <c r="DQ22" i="4"/>
  <c r="DW22" i="4"/>
  <c r="DT22" i="4"/>
  <c r="DZ22" i="4"/>
  <c r="EF22" i="4"/>
  <c r="EC22" i="4"/>
  <c r="ED22" i="4"/>
  <c r="EE22" i="4"/>
  <c r="EI22" i="4"/>
  <c r="EL22" i="4"/>
  <c r="EM22" i="4"/>
  <c r="EN22" i="4"/>
  <c r="EO22" i="4"/>
  <c r="ER22" i="4"/>
  <c r="EX22" i="4"/>
  <c r="EU22" i="4"/>
  <c r="FA22" i="4"/>
  <c r="FD22" i="4"/>
  <c r="FE22" i="4"/>
  <c r="FF22" i="4"/>
  <c r="FG22" i="4"/>
  <c r="FJ22" i="4"/>
  <c r="FP22" i="4"/>
  <c r="FM22" i="4"/>
  <c r="FS22" i="4"/>
  <c r="FV22" i="4"/>
  <c r="FW22" i="4"/>
  <c r="FX22" i="4"/>
  <c r="FY22" i="4"/>
  <c r="GB22" i="4"/>
  <c r="GE22" i="4"/>
  <c r="GF22" i="4"/>
  <c r="GG22" i="4"/>
  <c r="GH22" i="4"/>
  <c r="GK22" i="4"/>
  <c r="GN22" i="4"/>
  <c r="GO22" i="4"/>
  <c r="GP22" i="4"/>
  <c r="GQ22" i="4"/>
  <c r="GT22" i="4"/>
  <c r="GW22" i="4"/>
  <c r="GX22" i="4"/>
  <c r="GY22" i="4"/>
  <c r="GZ22" i="4"/>
  <c r="HC22" i="4"/>
  <c r="HF22" i="4"/>
  <c r="HG22" i="4"/>
  <c r="HH22" i="4"/>
  <c r="HI22" i="4"/>
  <c r="HL22" i="4"/>
  <c r="HR22" i="4"/>
  <c r="HO22" i="4"/>
  <c r="HU22" i="4"/>
  <c r="HX22" i="4"/>
  <c r="HY22" i="4"/>
  <c r="HZ22" i="4"/>
  <c r="IA22" i="4"/>
  <c r="ID22" i="4"/>
  <c r="IG22" i="4"/>
  <c r="IH22" i="4"/>
  <c r="II22" i="4"/>
  <c r="IJ22" i="4"/>
  <c r="IM22" i="4"/>
  <c r="IP22" i="4"/>
  <c r="IQ22" i="4"/>
  <c r="IR22" i="4"/>
  <c r="IS22" i="4"/>
  <c r="IV22" i="4"/>
  <c r="JB22" i="4"/>
  <c r="IY22" i="4"/>
  <c r="JE22" i="4"/>
  <c r="JH22" i="4"/>
  <c r="JI22" i="4"/>
  <c r="JJ22" i="4"/>
  <c r="JK22" i="4"/>
  <c r="JN22" i="4"/>
  <c r="JT22" i="4"/>
  <c r="JQ22" i="4"/>
  <c r="JW22" i="4"/>
  <c r="JZ22" i="4"/>
  <c r="KA22" i="4"/>
  <c r="KB22" i="4"/>
  <c r="KC22" i="4"/>
  <c r="KF22" i="4"/>
  <c r="KI22" i="4"/>
  <c r="KJ22" i="4"/>
  <c r="KK22" i="4"/>
  <c r="KL22" i="4"/>
  <c r="KO22" i="4"/>
  <c r="KR22" i="4"/>
  <c r="KS22" i="4"/>
  <c r="KT22" i="4"/>
  <c r="KU22" i="4"/>
  <c r="KX22" i="4"/>
  <c r="LA22" i="4"/>
  <c r="LB22" i="4"/>
  <c r="LC22" i="4"/>
  <c r="LD22" i="4"/>
  <c r="LG22" i="4"/>
  <c r="LJ22" i="4"/>
  <c r="LK22" i="4"/>
  <c r="LL22" i="4"/>
  <c r="LM22" i="4"/>
  <c r="LP22" i="4"/>
  <c r="LV22" i="4"/>
  <c r="LS22" i="4"/>
  <c r="LY22" i="4"/>
  <c r="MB22" i="4"/>
  <c r="MC22" i="4"/>
  <c r="MD22" i="4"/>
  <c r="ME22" i="4"/>
  <c r="MH22" i="4"/>
  <c r="MN22" i="4"/>
  <c r="MK22" i="4"/>
  <c r="MQ22" i="4"/>
  <c r="MW22" i="4"/>
  <c r="MT22" i="4"/>
  <c r="MZ22" i="4"/>
  <c r="NF22" i="4"/>
  <c r="NC22" i="4"/>
  <c r="ND22" i="4"/>
  <c r="NE22" i="4"/>
  <c r="NI22" i="4"/>
  <c r="NL22" i="4"/>
  <c r="NM22" i="4"/>
  <c r="NN22" i="4"/>
  <c r="NO22" i="4"/>
  <c r="NR22" i="4"/>
  <c r="NU22" i="4"/>
  <c r="NV22" i="4"/>
  <c r="NW22" i="4"/>
  <c r="NX22" i="4"/>
  <c r="OA22" i="4"/>
  <c r="OD22" i="4"/>
  <c r="OE22" i="4"/>
  <c r="OF22" i="4"/>
  <c r="OG22" i="4"/>
  <c r="OJ22" i="4"/>
  <c r="OM22" i="4"/>
  <c r="ON22" i="4"/>
  <c r="OO22" i="4"/>
  <c r="OP22" i="4"/>
  <c r="OS22" i="4"/>
  <c r="OV22" i="4"/>
  <c r="OW22" i="4"/>
  <c r="OX22" i="4"/>
  <c r="OY22" i="4"/>
  <c r="PB22" i="4"/>
  <c r="PE22" i="4"/>
  <c r="PF22" i="4"/>
  <c r="PG22" i="4"/>
  <c r="PH22" i="4"/>
  <c r="PK22" i="4"/>
  <c r="PQ22" i="4"/>
  <c r="PN22" i="4"/>
  <c r="PT22" i="4"/>
  <c r="PZ22" i="4"/>
  <c r="PW22" i="4"/>
  <c r="QC22" i="4"/>
  <c r="QF22" i="4"/>
  <c r="QG22" i="4"/>
  <c r="QH22" i="4"/>
  <c r="QI22" i="4"/>
  <c r="QL22" i="4"/>
  <c r="QO22" i="4"/>
  <c r="QP22" i="4"/>
  <c r="QQ22" i="4"/>
  <c r="QR22" i="4"/>
  <c r="QU22" i="4"/>
  <c r="QX22" i="4"/>
  <c r="QY22" i="4"/>
  <c r="QZ22" i="4"/>
  <c r="RA22" i="4"/>
  <c r="RD22" i="4"/>
  <c r="RG22" i="4"/>
  <c r="RH22" i="4"/>
  <c r="RI22" i="4"/>
  <c r="RJ22" i="4"/>
  <c r="RM22" i="4"/>
  <c r="RS22" i="4"/>
  <c r="RP22" i="4"/>
  <c r="RQ22" i="4"/>
  <c r="RR22" i="4"/>
  <c r="RV22" i="4"/>
  <c r="RY22" i="4"/>
  <c r="RZ22" i="4"/>
  <c r="SA22" i="4"/>
  <c r="SB22" i="4"/>
  <c r="SE22" i="4"/>
  <c r="SH22" i="4"/>
  <c r="SI22" i="4"/>
  <c r="SJ22" i="4"/>
  <c r="SK22" i="4"/>
  <c r="SN22" i="4"/>
  <c r="SQ22" i="4"/>
  <c r="SR22" i="4"/>
  <c r="SS22" i="4"/>
  <c r="ST22" i="4"/>
  <c r="SW22" i="4"/>
  <c r="TC22" i="4"/>
  <c r="SZ22" i="4"/>
  <c r="TA22" i="4"/>
  <c r="TB22" i="4"/>
  <c r="TF22" i="4"/>
  <c r="TI22" i="4"/>
  <c r="TJ22" i="4"/>
  <c r="TK22" i="4"/>
  <c r="TL22" i="4"/>
  <c r="TO22" i="4"/>
  <c r="TR22" i="4"/>
  <c r="TS22" i="4"/>
  <c r="TT22" i="4"/>
  <c r="TU22" i="4"/>
  <c r="TX22" i="4"/>
  <c r="UA22" i="4"/>
  <c r="UB22" i="4"/>
  <c r="UC22" i="4"/>
  <c r="UD22" i="4"/>
  <c r="UG22" i="4"/>
  <c r="UJ22" i="4"/>
  <c r="UK22" i="4"/>
  <c r="UL22" i="4"/>
  <c r="UM22" i="4"/>
  <c r="UP22" i="4"/>
  <c r="US22" i="4"/>
  <c r="UT22" i="4"/>
  <c r="UU22" i="4"/>
  <c r="UV22" i="4"/>
  <c r="UY22" i="4"/>
  <c r="VB22" i="4"/>
  <c r="VC22" i="4"/>
  <c r="VD22" i="4"/>
  <c r="VE22" i="4"/>
  <c r="VH22" i="4"/>
  <c r="VK22" i="4"/>
  <c r="VL22" i="4"/>
  <c r="VM22" i="4"/>
  <c r="VN22" i="4"/>
  <c r="VQ22" i="4"/>
  <c r="VT22" i="4"/>
  <c r="VU22" i="4"/>
  <c r="VV22" i="4"/>
  <c r="VW22" i="4"/>
  <c r="VZ22" i="4"/>
  <c r="WC22" i="4"/>
  <c r="WD22" i="4"/>
  <c r="WE22" i="4"/>
  <c r="WF22" i="4"/>
  <c r="WI22" i="4"/>
  <c r="WL22" i="4"/>
  <c r="WM22" i="4"/>
  <c r="WN22" i="4"/>
  <c r="WO22" i="4"/>
  <c r="WR22" i="4"/>
  <c r="WU22" i="4"/>
  <c r="WV22" i="4"/>
  <c r="WW22" i="4"/>
  <c r="WX22" i="4"/>
  <c r="XA22" i="4"/>
  <c r="XD22" i="4"/>
  <c r="XE22" i="4"/>
  <c r="XF22" i="4"/>
  <c r="XG22" i="4"/>
  <c r="XJ22" i="4"/>
  <c r="XP22" i="4"/>
  <c r="XM22" i="4"/>
  <c r="XS22" i="4"/>
  <c r="XV22" i="4"/>
  <c r="XW22" i="4"/>
  <c r="XX22" i="4"/>
  <c r="XY22" i="4"/>
  <c r="YB22" i="4"/>
  <c r="YE22" i="4"/>
  <c r="YF22" i="4"/>
  <c r="YG22" i="4"/>
  <c r="YH22" i="4"/>
  <c r="YK22" i="4"/>
  <c r="YN22" i="4"/>
  <c r="YO22" i="4"/>
  <c r="YP22" i="4"/>
  <c r="YQ22" i="4"/>
  <c r="YT22" i="4"/>
  <c r="YZ22" i="4"/>
  <c r="YW22" i="4"/>
  <c r="ZC22" i="4"/>
  <c r="ZI22" i="4"/>
  <c r="ZF22" i="4"/>
  <c r="ZG22" i="4"/>
  <c r="ZH22" i="4"/>
  <c r="S23" i="4"/>
  <c r="V23" i="4"/>
  <c r="AB23" i="4"/>
  <c r="AE23" i="4"/>
  <c r="AK23" i="4"/>
  <c r="AN23" i="4"/>
  <c r="AT23" i="4"/>
  <c r="E23" i="4"/>
  <c r="G23" i="4"/>
  <c r="Y23" i="4"/>
  <c r="AH23" i="4"/>
  <c r="AQ23" i="4"/>
  <c r="Q23" i="4"/>
  <c r="R23" i="4"/>
  <c r="Z23" i="4"/>
  <c r="AA23" i="4"/>
  <c r="AI23" i="4"/>
  <c r="AJ23" i="4"/>
  <c r="AR23" i="4"/>
  <c r="AS23" i="4"/>
  <c r="AW23" i="4"/>
  <c r="AZ23" i="4"/>
  <c r="BA23" i="4"/>
  <c r="BB23" i="4"/>
  <c r="BC23" i="4"/>
  <c r="BF23" i="4"/>
  <c r="BI23" i="4"/>
  <c r="BJ23" i="4"/>
  <c r="BK23" i="4"/>
  <c r="BO23" i="4"/>
  <c r="BR23" i="4"/>
  <c r="BS23" i="4"/>
  <c r="BT23" i="4"/>
  <c r="BU23" i="4"/>
  <c r="BX23" i="4"/>
  <c r="CA23" i="4"/>
  <c r="CB23" i="4"/>
  <c r="CC23" i="4"/>
  <c r="CD23" i="4"/>
  <c r="CG23" i="4"/>
  <c r="CJ23" i="4"/>
  <c r="CK23" i="4"/>
  <c r="CL23" i="4"/>
  <c r="CM23" i="4"/>
  <c r="CP23" i="4"/>
  <c r="CS23" i="4"/>
  <c r="CT23" i="4"/>
  <c r="CU23" i="4"/>
  <c r="CV23" i="4"/>
  <c r="CY23" i="4"/>
  <c r="DB23" i="4"/>
  <c r="DC23" i="4"/>
  <c r="DD23" i="4"/>
  <c r="DE23" i="4"/>
  <c r="DH23" i="4"/>
  <c r="DK23" i="4"/>
  <c r="DL23" i="4"/>
  <c r="DM23" i="4"/>
  <c r="DN23" i="4"/>
  <c r="DQ23" i="4"/>
  <c r="DW23" i="4"/>
  <c r="DT23" i="4"/>
  <c r="DZ23" i="4"/>
  <c r="EC23" i="4"/>
  <c r="ED23" i="4"/>
  <c r="EE23" i="4"/>
  <c r="EF23" i="4"/>
  <c r="EI23" i="4"/>
  <c r="EL23" i="4"/>
  <c r="EM23" i="4"/>
  <c r="EN23" i="4"/>
  <c r="EO23" i="4"/>
  <c r="ER23" i="4"/>
  <c r="EX23" i="4"/>
  <c r="EU23" i="4"/>
  <c r="FA23" i="4"/>
  <c r="FD23" i="4"/>
  <c r="FE23" i="4"/>
  <c r="FF23" i="4"/>
  <c r="FG23" i="4"/>
  <c r="FJ23" i="4"/>
  <c r="FP23" i="4"/>
  <c r="FM23" i="4"/>
  <c r="FS23" i="4"/>
  <c r="FY23" i="4"/>
  <c r="FV23" i="4"/>
  <c r="FW23" i="4"/>
  <c r="FX23" i="4"/>
  <c r="GB23" i="4"/>
  <c r="GE23" i="4"/>
  <c r="GF23" i="4"/>
  <c r="GG23" i="4"/>
  <c r="GH23" i="4"/>
  <c r="GK23" i="4"/>
  <c r="GN23" i="4"/>
  <c r="GO23" i="4"/>
  <c r="GP23" i="4"/>
  <c r="GQ23" i="4"/>
  <c r="GT23" i="4"/>
  <c r="GW23" i="4"/>
  <c r="GX23" i="4"/>
  <c r="GY23" i="4"/>
  <c r="GZ23" i="4"/>
  <c r="HC23" i="4"/>
  <c r="HF23" i="4"/>
  <c r="HG23" i="4"/>
  <c r="HH23" i="4"/>
  <c r="HI23" i="4"/>
  <c r="HL23" i="4"/>
  <c r="HR23" i="4"/>
  <c r="HO23" i="4"/>
  <c r="HU23" i="4"/>
  <c r="HX23" i="4"/>
  <c r="HY23" i="4"/>
  <c r="HZ23" i="4"/>
  <c r="IA23" i="4"/>
  <c r="ID23" i="4"/>
  <c r="IG23" i="4"/>
  <c r="IH23" i="4"/>
  <c r="II23" i="4"/>
  <c r="IJ23" i="4"/>
  <c r="IM23" i="4"/>
  <c r="IP23" i="4"/>
  <c r="IQ23" i="4"/>
  <c r="IR23" i="4"/>
  <c r="IS23" i="4"/>
  <c r="IV23" i="4"/>
  <c r="JB23" i="4"/>
  <c r="IY23" i="4"/>
  <c r="JE23" i="4"/>
  <c r="JH23" i="4"/>
  <c r="JI23" i="4"/>
  <c r="JJ23" i="4"/>
  <c r="JK23" i="4"/>
  <c r="JN23" i="4"/>
  <c r="JT23" i="4"/>
  <c r="JQ23" i="4"/>
  <c r="JW23" i="4"/>
  <c r="JZ23" i="4"/>
  <c r="KA23" i="4"/>
  <c r="KB23" i="4"/>
  <c r="KC23" i="4"/>
  <c r="KF23" i="4"/>
  <c r="KI23" i="4"/>
  <c r="KJ23" i="4"/>
  <c r="KK23" i="4"/>
  <c r="KL23" i="4"/>
  <c r="KO23" i="4"/>
  <c r="KR23" i="4"/>
  <c r="KS23" i="4"/>
  <c r="KT23" i="4"/>
  <c r="KU23" i="4"/>
  <c r="KX23" i="4"/>
  <c r="LA23" i="4"/>
  <c r="LB23" i="4"/>
  <c r="LC23" i="4"/>
  <c r="LD23" i="4"/>
  <c r="LG23" i="4"/>
  <c r="LM23" i="4"/>
  <c r="LJ23" i="4"/>
  <c r="LK23" i="4"/>
  <c r="LL23" i="4"/>
  <c r="LP23" i="4"/>
  <c r="LV23" i="4"/>
  <c r="LS23" i="4"/>
  <c r="LY23" i="4"/>
  <c r="MB23" i="4"/>
  <c r="MC23" i="4"/>
  <c r="MD23" i="4"/>
  <c r="MH23" i="4"/>
  <c r="MN23" i="4"/>
  <c r="MK23" i="4"/>
  <c r="MQ23" i="4"/>
  <c r="MW23" i="4"/>
  <c r="MT23" i="4"/>
  <c r="MZ23" i="4"/>
  <c r="NF23" i="4"/>
  <c r="NC23" i="4"/>
  <c r="ND23" i="4"/>
  <c r="NE23" i="4"/>
  <c r="NI23" i="4"/>
  <c r="NL23" i="4"/>
  <c r="NM23" i="4"/>
  <c r="NN23" i="4"/>
  <c r="NO23" i="4"/>
  <c r="NR23" i="4"/>
  <c r="NU23" i="4"/>
  <c r="NV23" i="4"/>
  <c r="NW23" i="4"/>
  <c r="NX23" i="4"/>
  <c r="OA23" i="4"/>
  <c r="OD23" i="4"/>
  <c r="OE23" i="4"/>
  <c r="OF23" i="4"/>
  <c r="OG23" i="4"/>
  <c r="OJ23" i="4"/>
  <c r="OP23" i="4"/>
  <c r="OM23" i="4"/>
  <c r="ON23" i="4"/>
  <c r="OO23" i="4"/>
  <c r="OS23" i="4"/>
  <c r="OY23" i="4"/>
  <c r="OV23" i="4"/>
  <c r="OW23" i="4"/>
  <c r="OX23" i="4"/>
  <c r="PB23" i="4"/>
  <c r="PE23" i="4"/>
  <c r="PH23" i="4"/>
  <c r="PF23" i="4"/>
  <c r="PG23" i="4"/>
  <c r="PK23" i="4"/>
  <c r="PQ23" i="4"/>
  <c r="PN23" i="4"/>
  <c r="PT23" i="4"/>
  <c r="PZ23" i="4"/>
  <c r="PW23" i="4"/>
  <c r="QC23" i="4"/>
  <c r="QI23" i="4"/>
  <c r="QF23" i="4"/>
  <c r="QG23" i="4"/>
  <c r="QH23" i="4"/>
  <c r="QL23" i="4"/>
  <c r="QO23" i="4"/>
  <c r="QP23" i="4"/>
  <c r="QQ23" i="4"/>
  <c r="QR23" i="4"/>
  <c r="QU23" i="4"/>
  <c r="QX23" i="4"/>
  <c r="QY23" i="4"/>
  <c r="QZ23" i="4"/>
  <c r="RA23" i="4"/>
  <c r="RD23" i="4"/>
  <c r="RG23" i="4"/>
  <c r="RJ23" i="4"/>
  <c r="RH23" i="4"/>
  <c r="RI23" i="4"/>
  <c r="RM23" i="4"/>
  <c r="RP23" i="4"/>
  <c r="RQ23" i="4"/>
  <c r="RR23" i="4"/>
  <c r="RS23" i="4"/>
  <c r="RV23" i="4"/>
  <c r="SB23" i="4"/>
  <c r="RY23" i="4"/>
  <c r="RZ23" i="4"/>
  <c r="SA23" i="4"/>
  <c r="SE23" i="4"/>
  <c r="SH23" i="4"/>
  <c r="SI23" i="4"/>
  <c r="SJ23" i="4"/>
  <c r="SK23" i="4"/>
  <c r="SN23" i="4"/>
  <c r="SQ23" i="4"/>
  <c r="SR23" i="4"/>
  <c r="SS23" i="4"/>
  <c r="ST23" i="4"/>
  <c r="SW23" i="4"/>
  <c r="SZ23" i="4"/>
  <c r="TA23" i="4"/>
  <c r="TB23" i="4"/>
  <c r="TC23" i="4"/>
  <c r="TF23" i="4"/>
  <c r="TL23" i="4"/>
  <c r="TI23" i="4"/>
  <c r="TJ23" i="4"/>
  <c r="TK23" i="4"/>
  <c r="TO23" i="4"/>
  <c r="TR23" i="4"/>
  <c r="TS23" i="4"/>
  <c r="TT23" i="4"/>
  <c r="TU23" i="4"/>
  <c r="TX23" i="4"/>
  <c r="UA23" i="4"/>
  <c r="UB23" i="4"/>
  <c r="UC23" i="4"/>
  <c r="UD23" i="4"/>
  <c r="UG23" i="4"/>
  <c r="UJ23" i="4"/>
  <c r="UK23" i="4"/>
  <c r="UL23" i="4"/>
  <c r="UM23" i="4"/>
  <c r="UP23" i="4"/>
  <c r="UV23" i="4"/>
  <c r="US23" i="4"/>
  <c r="UT23" i="4"/>
  <c r="UU23" i="4"/>
  <c r="UY23" i="4"/>
  <c r="VB23" i="4"/>
  <c r="VC23" i="4"/>
  <c r="VD23" i="4"/>
  <c r="VE23" i="4"/>
  <c r="VH23" i="4"/>
  <c r="VN23" i="4"/>
  <c r="VK23" i="4"/>
  <c r="VL23" i="4"/>
  <c r="VM23" i="4"/>
  <c r="VQ23" i="4"/>
  <c r="VT23" i="4"/>
  <c r="VU23" i="4"/>
  <c r="VV23" i="4"/>
  <c r="VW23" i="4"/>
  <c r="VZ23" i="4"/>
  <c r="WF23" i="4"/>
  <c r="WC23" i="4"/>
  <c r="WD23" i="4"/>
  <c r="WE23" i="4"/>
  <c r="WI23" i="4"/>
  <c r="WL23" i="4"/>
  <c r="WM23" i="4"/>
  <c r="WN23" i="4"/>
  <c r="WO23" i="4"/>
  <c r="WR23" i="4"/>
  <c r="WX23" i="4"/>
  <c r="WU23" i="4"/>
  <c r="WV23" i="4"/>
  <c r="WW23" i="4"/>
  <c r="XA23" i="4"/>
  <c r="XD23" i="4"/>
  <c r="XE23" i="4"/>
  <c r="XF23" i="4"/>
  <c r="XG23" i="4"/>
  <c r="XJ23" i="4"/>
  <c r="XP23" i="4"/>
  <c r="XM23" i="4"/>
  <c r="XS23" i="4"/>
  <c r="XV23" i="4"/>
  <c r="XW23" i="4"/>
  <c r="XX23" i="4"/>
  <c r="XY23" i="4"/>
  <c r="YB23" i="4"/>
  <c r="YE23" i="4"/>
  <c r="YF23" i="4"/>
  <c r="YG23" i="4"/>
  <c r="YH23" i="4"/>
  <c r="YK23" i="4"/>
  <c r="YN23" i="4"/>
  <c r="YO23" i="4"/>
  <c r="YP23" i="4"/>
  <c r="YT23" i="4"/>
  <c r="YZ23" i="4"/>
  <c r="YW23" i="4"/>
  <c r="ZC23" i="4"/>
  <c r="ZF23" i="4"/>
  <c r="ZG23" i="4"/>
  <c r="ZH23" i="4"/>
  <c r="ZI23" i="4"/>
  <c r="V24" i="4"/>
  <c r="AB24" i="4"/>
  <c r="AE24" i="4"/>
  <c r="AK24" i="4"/>
  <c r="AN24" i="4"/>
  <c r="E24" i="4"/>
  <c r="G24" i="4"/>
  <c r="Y24" i="4"/>
  <c r="AH24" i="4"/>
  <c r="AQ24" i="4"/>
  <c r="Q24" i="4"/>
  <c r="R24" i="4"/>
  <c r="Z24" i="4"/>
  <c r="AA24" i="4"/>
  <c r="AI24" i="4"/>
  <c r="AJ24" i="4"/>
  <c r="AR24" i="4"/>
  <c r="AS24" i="4"/>
  <c r="AT24" i="4"/>
  <c r="AW24" i="4"/>
  <c r="AZ24" i="4"/>
  <c r="BA24" i="4"/>
  <c r="BB24" i="4"/>
  <c r="BC24" i="4"/>
  <c r="BF24" i="4"/>
  <c r="BI24" i="4"/>
  <c r="BJ24" i="4"/>
  <c r="BK24" i="4"/>
  <c r="BL24" i="4"/>
  <c r="BO24" i="4"/>
  <c r="BR24" i="4"/>
  <c r="BS24" i="4"/>
  <c r="BT24" i="4"/>
  <c r="BU24" i="4"/>
  <c r="BX24" i="4"/>
  <c r="CD24" i="4"/>
  <c r="CA24" i="4"/>
  <c r="CB24" i="4"/>
  <c r="CC24" i="4"/>
  <c r="CG24" i="4"/>
  <c r="CJ24" i="4"/>
  <c r="CK24" i="4"/>
  <c r="CL24" i="4"/>
  <c r="CM24" i="4"/>
  <c r="CP24" i="4"/>
  <c r="CV24" i="4"/>
  <c r="CS24" i="4"/>
  <c r="CT24" i="4"/>
  <c r="CU24" i="4"/>
  <c r="CY24" i="4"/>
  <c r="DB24" i="4"/>
  <c r="DC24" i="4"/>
  <c r="DD24" i="4"/>
  <c r="DE24" i="4"/>
  <c r="DH24" i="4"/>
  <c r="DK24" i="4"/>
  <c r="DL24" i="4"/>
  <c r="DM24" i="4"/>
  <c r="DN24" i="4"/>
  <c r="DQ24" i="4"/>
  <c r="DW24" i="4"/>
  <c r="DT24" i="4"/>
  <c r="DZ24" i="4"/>
  <c r="EC24" i="4"/>
  <c r="ED24" i="4"/>
  <c r="EE24" i="4"/>
  <c r="EF24" i="4"/>
  <c r="EI24" i="4"/>
  <c r="EO24" i="4"/>
  <c r="EL24" i="4"/>
  <c r="EM24" i="4"/>
  <c r="EN24" i="4"/>
  <c r="ER24" i="4"/>
  <c r="EX24" i="4"/>
  <c r="EU24" i="4"/>
  <c r="FA24" i="4"/>
  <c r="FG24" i="4"/>
  <c r="FD24" i="4"/>
  <c r="FE24" i="4"/>
  <c r="FF24" i="4"/>
  <c r="FJ24" i="4"/>
  <c r="FP24" i="4"/>
  <c r="FM24" i="4"/>
  <c r="FS24" i="4"/>
  <c r="FV24" i="4"/>
  <c r="FW24" i="4"/>
  <c r="FX24" i="4"/>
  <c r="FY24" i="4"/>
  <c r="GB24" i="4"/>
  <c r="GE24" i="4"/>
  <c r="GF24" i="4"/>
  <c r="GG24" i="4"/>
  <c r="GH24" i="4"/>
  <c r="GK24" i="4"/>
  <c r="GQ24" i="4"/>
  <c r="GN24" i="4"/>
  <c r="GO24" i="4"/>
  <c r="GP24" i="4"/>
  <c r="GT24" i="4"/>
  <c r="GW24" i="4"/>
  <c r="GX24" i="4"/>
  <c r="GY24" i="4"/>
  <c r="GZ24" i="4"/>
  <c r="HC24" i="4"/>
  <c r="HF24" i="4"/>
  <c r="HG24" i="4"/>
  <c r="HH24" i="4"/>
  <c r="HI24" i="4"/>
  <c r="HL24" i="4"/>
  <c r="HR24" i="4"/>
  <c r="HO24" i="4"/>
  <c r="HU24" i="4"/>
  <c r="HX24" i="4"/>
  <c r="HY24" i="4"/>
  <c r="HZ24" i="4"/>
  <c r="IA24" i="4"/>
  <c r="ID24" i="4"/>
  <c r="IG24" i="4"/>
  <c r="IH24" i="4"/>
  <c r="II24" i="4"/>
  <c r="IJ24" i="4"/>
  <c r="IM24" i="4"/>
  <c r="IP24" i="4"/>
  <c r="IQ24" i="4"/>
  <c r="IR24" i="4"/>
  <c r="IS24" i="4"/>
  <c r="IV24" i="4"/>
  <c r="JB24" i="4"/>
  <c r="IY24" i="4"/>
  <c r="JE24" i="4"/>
  <c r="JH24" i="4"/>
  <c r="JI24" i="4"/>
  <c r="JJ24" i="4"/>
  <c r="JK24" i="4"/>
  <c r="JN24" i="4"/>
  <c r="JT24" i="4"/>
  <c r="JQ24" i="4"/>
  <c r="JW24" i="4"/>
  <c r="JZ24" i="4"/>
  <c r="KA24" i="4"/>
  <c r="KB24" i="4"/>
  <c r="KC24" i="4"/>
  <c r="KF24" i="4"/>
  <c r="KI24" i="4"/>
  <c r="KJ24" i="4"/>
  <c r="KK24" i="4"/>
  <c r="KL24" i="4"/>
  <c r="KO24" i="4"/>
  <c r="KR24" i="4"/>
  <c r="KS24" i="4"/>
  <c r="KT24" i="4"/>
  <c r="KU24" i="4"/>
  <c r="KX24" i="4"/>
  <c r="LD24" i="4"/>
  <c r="LA24" i="4"/>
  <c r="LB24" i="4"/>
  <c r="LC24" i="4"/>
  <c r="LG24" i="4"/>
  <c r="LJ24" i="4"/>
  <c r="LK24" i="4"/>
  <c r="LL24" i="4"/>
  <c r="LM24" i="4"/>
  <c r="LP24" i="4"/>
  <c r="LV24" i="4"/>
  <c r="LS24" i="4"/>
  <c r="LY24" i="4"/>
  <c r="MB24" i="4"/>
  <c r="MC24" i="4"/>
  <c r="MD24" i="4"/>
  <c r="ME24" i="4"/>
  <c r="MH24" i="4"/>
  <c r="MN24" i="4"/>
  <c r="MK24" i="4"/>
  <c r="MQ24" i="4"/>
  <c r="MW24" i="4"/>
  <c r="MT24" i="4"/>
  <c r="MZ24" i="4"/>
  <c r="NC24" i="4"/>
  <c r="ND24" i="4"/>
  <c r="NE24" i="4"/>
  <c r="NF24" i="4"/>
  <c r="NI24" i="4"/>
  <c r="NL24" i="4"/>
  <c r="NM24" i="4"/>
  <c r="NN24" i="4"/>
  <c r="NO24" i="4"/>
  <c r="NR24" i="4"/>
  <c r="NU24" i="4"/>
  <c r="NV24" i="4"/>
  <c r="NW24" i="4"/>
  <c r="NX24" i="4"/>
  <c r="OA24" i="4"/>
  <c r="OG24" i="4"/>
  <c r="OD24" i="4"/>
  <c r="OE24" i="4"/>
  <c r="OF24" i="4"/>
  <c r="OJ24" i="4"/>
  <c r="OM24" i="4"/>
  <c r="ON24" i="4"/>
  <c r="OO24" i="4"/>
  <c r="OP24" i="4"/>
  <c r="OS24" i="4"/>
  <c r="OV24" i="4"/>
  <c r="OW24" i="4"/>
  <c r="OX24" i="4"/>
  <c r="PB24" i="4"/>
  <c r="PE24" i="4"/>
  <c r="PF24" i="4"/>
  <c r="PG24" i="4"/>
  <c r="PH24" i="4"/>
  <c r="PK24" i="4"/>
  <c r="PQ24" i="4"/>
  <c r="PN24" i="4"/>
  <c r="PT24" i="4"/>
  <c r="PZ24" i="4"/>
  <c r="PW24" i="4"/>
  <c r="QC24" i="4"/>
  <c r="QF24" i="4"/>
  <c r="QG24" i="4"/>
  <c r="QH24" i="4"/>
  <c r="QI24" i="4"/>
  <c r="QL24" i="4"/>
  <c r="QO24" i="4"/>
  <c r="QP24" i="4"/>
  <c r="QQ24" i="4"/>
  <c r="QR24" i="4"/>
  <c r="QU24" i="4"/>
  <c r="QX24" i="4"/>
  <c r="QY24" i="4"/>
  <c r="QZ24" i="4"/>
  <c r="RA24" i="4"/>
  <c r="RD24" i="4"/>
  <c r="RG24" i="4"/>
  <c r="RH24" i="4"/>
  <c r="RI24" i="4"/>
  <c r="RM24" i="4"/>
  <c r="RP24" i="4"/>
  <c r="RQ24" i="4"/>
  <c r="RR24" i="4"/>
  <c r="RS24" i="4"/>
  <c r="RV24" i="4"/>
  <c r="RY24" i="4"/>
  <c r="RZ24" i="4"/>
  <c r="SA24" i="4"/>
  <c r="SB24" i="4"/>
  <c r="SE24" i="4"/>
  <c r="SH24" i="4"/>
  <c r="SI24" i="4"/>
  <c r="SJ24" i="4"/>
  <c r="SN24" i="4"/>
  <c r="SQ24" i="4"/>
  <c r="SR24" i="4"/>
  <c r="SS24" i="4"/>
  <c r="SW24" i="4"/>
  <c r="SZ24" i="4"/>
  <c r="TA24" i="4"/>
  <c r="TB24" i="4"/>
  <c r="TC24" i="4"/>
  <c r="TF24" i="4"/>
  <c r="TI24" i="4"/>
  <c r="TJ24" i="4"/>
  <c r="TK24" i="4"/>
  <c r="TL24" i="4"/>
  <c r="TO24" i="4"/>
  <c r="TU24" i="4"/>
  <c r="TR24" i="4"/>
  <c r="TS24" i="4"/>
  <c r="TT24" i="4"/>
  <c r="TX24" i="4"/>
  <c r="UA24" i="4"/>
  <c r="UB24" i="4"/>
  <c r="UC24" i="4"/>
  <c r="UD24" i="4"/>
  <c r="UG24" i="4"/>
  <c r="UM24" i="4"/>
  <c r="UJ24" i="4"/>
  <c r="UK24" i="4"/>
  <c r="UL24" i="4"/>
  <c r="UP24" i="4"/>
  <c r="US24" i="4"/>
  <c r="UT24" i="4"/>
  <c r="UU24" i="4"/>
  <c r="UV24" i="4"/>
  <c r="UY24" i="4"/>
  <c r="VE24" i="4"/>
  <c r="VB24" i="4"/>
  <c r="VC24" i="4"/>
  <c r="VD24" i="4"/>
  <c r="VH24" i="4"/>
  <c r="VK24" i="4"/>
  <c r="VL24" i="4"/>
  <c r="VM24" i="4"/>
  <c r="VN24" i="4"/>
  <c r="VQ24" i="4"/>
  <c r="VT24" i="4"/>
  <c r="VU24" i="4"/>
  <c r="VV24" i="4"/>
  <c r="VW24" i="4"/>
  <c r="VZ24" i="4"/>
  <c r="WC24" i="4"/>
  <c r="WD24" i="4"/>
  <c r="WE24" i="4"/>
  <c r="WF24" i="4"/>
  <c r="WI24" i="4"/>
  <c r="WL24" i="4"/>
  <c r="WM24" i="4"/>
  <c r="WN24" i="4"/>
  <c r="WO24" i="4"/>
  <c r="WR24" i="4"/>
  <c r="WU24" i="4"/>
  <c r="WV24" i="4"/>
  <c r="WW24" i="4"/>
  <c r="WX24" i="4"/>
  <c r="XA24" i="4"/>
  <c r="XD24" i="4"/>
  <c r="XE24" i="4"/>
  <c r="XF24" i="4"/>
  <c r="XG24" i="4"/>
  <c r="XJ24" i="4"/>
  <c r="XP24" i="4"/>
  <c r="XM24" i="4"/>
  <c r="XS24" i="4"/>
  <c r="XV24" i="4"/>
  <c r="XW24" i="4"/>
  <c r="XX24" i="4"/>
  <c r="XY24" i="4"/>
  <c r="YB24" i="4"/>
  <c r="YE24" i="4"/>
  <c r="YF24" i="4"/>
  <c r="YG24" i="4"/>
  <c r="YH24" i="4"/>
  <c r="YK24" i="4"/>
  <c r="YN24" i="4"/>
  <c r="YO24" i="4"/>
  <c r="YP24" i="4"/>
  <c r="YQ24" i="4"/>
  <c r="YT24" i="4"/>
  <c r="YZ24" i="4"/>
  <c r="YW24" i="4"/>
  <c r="ZC24" i="4"/>
  <c r="ZF24" i="4"/>
  <c r="ZG24" i="4"/>
  <c r="ZH24" i="4"/>
  <c r="ZI24" i="4"/>
  <c r="BF25" i="4"/>
  <c r="FS25" i="4"/>
  <c r="LY25" i="4"/>
  <c r="MB25" i="4"/>
  <c r="ME25" i="4"/>
  <c r="RD25" i="4"/>
  <c r="XA25" i="4"/>
  <c r="YK25" i="4"/>
  <c r="V25" i="4"/>
  <c r="AB25" i="4"/>
  <c r="AE25" i="4"/>
  <c r="AK25" i="4"/>
  <c r="AN25" i="4"/>
  <c r="E25" i="4"/>
  <c r="G25" i="4"/>
  <c r="Y25" i="4"/>
  <c r="AH25" i="4"/>
  <c r="AQ25" i="4"/>
  <c r="Q25" i="4"/>
  <c r="R25" i="4"/>
  <c r="S25" i="4"/>
  <c r="Z25" i="4"/>
  <c r="AA25" i="4"/>
  <c r="AI25" i="4"/>
  <c r="AJ25" i="4"/>
  <c r="AR25" i="4"/>
  <c r="AS25" i="4"/>
  <c r="AT25" i="4"/>
  <c r="AW25" i="4"/>
  <c r="AZ25" i="4"/>
  <c r="BA25" i="4"/>
  <c r="BB25" i="4"/>
  <c r="BC25" i="4"/>
  <c r="BI25" i="4"/>
  <c r="BJ25" i="4"/>
  <c r="BK25" i="4"/>
  <c r="BO25" i="4"/>
  <c r="BR25" i="4"/>
  <c r="BS25" i="4"/>
  <c r="BT25" i="4"/>
  <c r="BU25" i="4"/>
  <c r="BX25" i="4"/>
  <c r="CA25" i="4"/>
  <c r="CB25" i="4"/>
  <c r="CC25" i="4"/>
  <c r="CD25" i="4"/>
  <c r="CG25" i="4"/>
  <c r="CJ25" i="4"/>
  <c r="CK25" i="4"/>
  <c r="CL25" i="4"/>
  <c r="CM25" i="4"/>
  <c r="CP25" i="4"/>
  <c r="CV25" i="4"/>
  <c r="CS25" i="4"/>
  <c r="CT25" i="4"/>
  <c r="CU25" i="4"/>
  <c r="CY25" i="4"/>
  <c r="DB25" i="4"/>
  <c r="DC25" i="4"/>
  <c r="DD25" i="4"/>
  <c r="DE25" i="4"/>
  <c r="DH25" i="4"/>
  <c r="DK25" i="4"/>
  <c r="DL25" i="4"/>
  <c r="DM25" i="4"/>
  <c r="DN25" i="4"/>
  <c r="DQ25" i="4"/>
  <c r="DW25" i="4"/>
  <c r="DT25" i="4"/>
  <c r="DZ25" i="4"/>
  <c r="EC25" i="4"/>
  <c r="ED25" i="4"/>
  <c r="EE25" i="4"/>
  <c r="EF25" i="4"/>
  <c r="EI25" i="4"/>
  <c r="EL25" i="4"/>
  <c r="EM25" i="4"/>
  <c r="EN25" i="4"/>
  <c r="EO25" i="4"/>
  <c r="ER25" i="4"/>
  <c r="EX25" i="4"/>
  <c r="EU25" i="4"/>
  <c r="FA25" i="4"/>
  <c r="FG25" i="4"/>
  <c r="FD25" i="4"/>
  <c r="FE25" i="4"/>
  <c r="FF25" i="4"/>
  <c r="FJ25" i="4"/>
  <c r="FP25" i="4"/>
  <c r="FM25" i="4"/>
  <c r="FV25" i="4"/>
  <c r="FW25" i="4"/>
  <c r="FX25" i="4"/>
  <c r="GB25" i="4"/>
  <c r="GE25" i="4"/>
  <c r="GF25" i="4"/>
  <c r="GG25" i="4"/>
  <c r="GH25" i="4"/>
  <c r="GK25" i="4"/>
  <c r="GN25" i="4"/>
  <c r="GO25" i="4"/>
  <c r="GP25" i="4"/>
  <c r="GQ25" i="4"/>
  <c r="GT25" i="4"/>
  <c r="GZ25" i="4"/>
  <c r="GW25" i="4"/>
  <c r="GX25" i="4"/>
  <c r="GY25" i="4"/>
  <c r="HC25" i="4"/>
  <c r="HF25" i="4"/>
  <c r="HG25" i="4"/>
  <c r="HH25" i="4"/>
  <c r="HI25" i="4"/>
  <c r="HL25" i="4"/>
  <c r="HR25" i="4"/>
  <c r="HO25" i="4"/>
  <c r="HU25" i="4"/>
  <c r="HX25" i="4"/>
  <c r="HY25" i="4"/>
  <c r="HZ25" i="4"/>
  <c r="IA25" i="4"/>
  <c r="ID25" i="4"/>
  <c r="IG25" i="4"/>
  <c r="IH25" i="4"/>
  <c r="II25" i="4"/>
  <c r="IJ25" i="4"/>
  <c r="IM25" i="4"/>
  <c r="IP25" i="4"/>
  <c r="IQ25" i="4"/>
  <c r="IR25" i="4"/>
  <c r="IS25" i="4"/>
  <c r="IV25" i="4"/>
  <c r="JB25" i="4"/>
  <c r="IY25" i="4"/>
  <c r="JE25" i="4"/>
  <c r="JK25" i="4"/>
  <c r="JH25" i="4"/>
  <c r="JI25" i="4"/>
  <c r="JJ25" i="4"/>
  <c r="JN25" i="4"/>
  <c r="JT25" i="4"/>
  <c r="JQ25" i="4"/>
  <c r="JW25" i="4"/>
  <c r="JZ25" i="4"/>
  <c r="KA25" i="4"/>
  <c r="KB25" i="4"/>
  <c r="KC25" i="4"/>
  <c r="KF25" i="4"/>
  <c r="KI25" i="4"/>
  <c r="KJ25" i="4"/>
  <c r="KK25" i="4"/>
  <c r="KL25" i="4"/>
  <c r="KO25" i="4"/>
  <c r="KR25" i="4"/>
  <c r="KS25" i="4"/>
  <c r="KT25" i="4"/>
  <c r="KU25" i="4"/>
  <c r="KX25" i="4"/>
  <c r="LA25" i="4"/>
  <c r="LB25" i="4"/>
  <c r="LC25" i="4"/>
  <c r="LD25" i="4"/>
  <c r="LG25" i="4"/>
  <c r="LM25" i="4"/>
  <c r="LJ25" i="4"/>
  <c r="LK25" i="4"/>
  <c r="LL25" i="4"/>
  <c r="LP25" i="4"/>
  <c r="LV25" i="4"/>
  <c r="LS25" i="4"/>
  <c r="MC25" i="4"/>
  <c r="MD25" i="4"/>
  <c r="MH25" i="4"/>
  <c r="MN25" i="4"/>
  <c r="MK25" i="4"/>
  <c r="MQ25" i="4"/>
  <c r="MW25" i="4"/>
  <c r="MT25" i="4"/>
  <c r="MZ25" i="4"/>
  <c r="NC25" i="4"/>
  <c r="ND25" i="4"/>
  <c r="NE25" i="4"/>
  <c r="NF25" i="4"/>
  <c r="NI25" i="4"/>
  <c r="NL25" i="4"/>
  <c r="NM25" i="4"/>
  <c r="NN25" i="4"/>
  <c r="NO25" i="4"/>
  <c r="NR25" i="4"/>
  <c r="NU25" i="4"/>
  <c r="NV25" i="4"/>
  <c r="NW25" i="4"/>
  <c r="NX25" i="4"/>
  <c r="OA25" i="4"/>
  <c r="OD25" i="4"/>
  <c r="OE25" i="4"/>
  <c r="OF25" i="4"/>
  <c r="OG25" i="4"/>
  <c r="OJ25" i="4"/>
  <c r="OM25" i="4"/>
  <c r="ON25" i="4"/>
  <c r="OO25" i="4"/>
  <c r="OP25" i="4"/>
  <c r="OS25" i="4"/>
  <c r="OY25" i="4"/>
  <c r="OV25" i="4"/>
  <c r="PB25" i="4"/>
  <c r="PE25" i="4"/>
  <c r="PF25" i="4"/>
  <c r="PG25" i="4"/>
  <c r="PH25" i="4"/>
  <c r="PK25" i="4"/>
  <c r="PQ25" i="4"/>
  <c r="PN25" i="4"/>
  <c r="PT25" i="4"/>
  <c r="PZ25" i="4"/>
  <c r="PW25" i="4"/>
  <c r="QC25" i="4"/>
  <c r="QF25" i="4"/>
  <c r="QG25" i="4"/>
  <c r="QH25" i="4"/>
  <c r="QI25" i="4"/>
  <c r="QL25" i="4"/>
  <c r="QO25" i="4"/>
  <c r="QP25" i="4"/>
  <c r="QQ25" i="4"/>
  <c r="QR25" i="4"/>
  <c r="QU25" i="4"/>
  <c r="RA25" i="4"/>
  <c r="QX25" i="4"/>
  <c r="QY25" i="4"/>
  <c r="QZ25" i="4"/>
  <c r="RG25" i="4"/>
  <c r="RH25" i="4"/>
  <c r="RI25" i="4"/>
  <c r="RM25" i="4"/>
  <c r="RS25" i="4"/>
  <c r="RP25" i="4"/>
  <c r="RQ25" i="4"/>
  <c r="RR25" i="4"/>
  <c r="RV25" i="4"/>
  <c r="RY25" i="4"/>
  <c r="RZ25" i="4"/>
  <c r="SA25" i="4"/>
  <c r="SB25" i="4"/>
  <c r="SE25" i="4"/>
  <c r="SH25" i="4"/>
  <c r="SI25" i="4"/>
  <c r="SJ25" i="4"/>
  <c r="SK25" i="4"/>
  <c r="SN25" i="4"/>
  <c r="ST25" i="4"/>
  <c r="SQ25" i="4"/>
  <c r="SW25" i="4"/>
  <c r="SZ25" i="4"/>
  <c r="TA25" i="4"/>
  <c r="TB25" i="4"/>
  <c r="TC25" i="4"/>
  <c r="TF25" i="4"/>
  <c r="TI25" i="4"/>
  <c r="TJ25" i="4"/>
  <c r="TK25" i="4"/>
  <c r="TL25" i="4"/>
  <c r="TO25" i="4"/>
  <c r="TR25" i="4"/>
  <c r="TS25" i="4"/>
  <c r="TT25" i="4"/>
  <c r="TU25" i="4"/>
  <c r="TX25" i="4"/>
  <c r="UD25" i="4"/>
  <c r="UA25" i="4"/>
  <c r="UB25" i="4"/>
  <c r="UC25" i="4"/>
  <c r="UG25" i="4"/>
  <c r="UJ25" i="4"/>
  <c r="UK25" i="4"/>
  <c r="UL25" i="4"/>
  <c r="UM25" i="4"/>
  <c r="UP25" i="4"/>
  <c r="US25" i="4"/>
  <c r="UT25" i="4"/>
  <c r="UU25" i="4"/>
  <c r="UV25" i="4"/>
  <c r="UY25" i="4"/>
  <c r="VB25" i="4"/>
  <c r="VC25" i="4"/>
  <c r="VD25" i="4"/>
  <c r="VE25" i="4"/>
  <c r="VH25" i="4"/>
  <c r="VK25" i="4"/>
  <c r="VL25" i="4"/>
  <c r="VM25" i="4"/>
  <c r="VN25" i="4"/>
  <c r="VQ25" i="4"/>
  <c r="VT25" i="4"/>
  <c r="VU25" i="4"/>
  <c r="VV25" i="4"/>
  <c r="VW25" i="4"/>
  <c r="VZ25" i="4"/>
  <c r="WC25" i="4"/>
  <c r="WD25" i="4"/>
  <c r="WE25" i="4"/>
  <c r="WF25" i="4"/>
  <c r="WI25" i="4"/>
  <c r="WL25" i="4"/>
  <c r="WM25" i="4"/>
  <c r="WN25" i="4"/>
  <c r="WO25" i="4"/>
  <c r="WR25" i="4"/>
  <c r="WX25" i="4"/>
  <c r="WU25" i="4"/>
  <c r="WV25" i="4"/>
  <c r="WW25" i="4"/>
  <c r="XD25" i="4"/>
  <c r="XE25" i="4"/>
  <c r="XF25" i="4"/>
  <c r="XJ25" i="4"/>
  <c r="XP25" i="4"/>
  <c r="XM25" i="4"/>
  <c r="XS25" i="4"/>
  <c r="XV25" i="4"/>
  <c r="XW25" i="4"/>
  <c r="XX25" i="4"/>
  <c r="XY25" i="4"/>
  <c r="YB25" i="4"/>
  <c r="YH25" i="4"/>
  <c r="YE25" i="4"/>
  <c r="YF25" i="4"/>
  <c r="YG25" i="4"/>
  <c r="YN25" i="4"/>
  <c r="YO25" i="4"/>
  <c r="YP25" i="4"/>
  <c r="YT25" i="4"/>
  <c r="YZ25" i="4"/>
  <c r="YW25" i="4"/>
  <c r="ZC25" i="4"/>
  <c r="ZF25" i="4"/>
  <c r="ZG25" i="4"/>
  <c r="ZH25" i="4"/>
  <c r="ZI25" i="4"/>
  <c r="V26" i="4"/>
  <c r="AB26" i="4"/>
  <c r="AE26" i="4"/>
  <c r="AK26" i="4"/>
  <c r="AN26" i="4"/>
  <c r="AT26" i="4"/>
  <c r="E26" i="4"/>
  <c r="G26" i="4"/>
  <c r="Y26" i="4"/>
  <c r="AH26" i="4"/>
  <c r="AQ26" i="4"/>
  <c r="Q26" i="4"/>
  <c r="R26" i="4"/>
  <c r="Z26" i="4"/>
  <c r="AA26" i="4"/>
  <c r="AI26" i="4"/>
  <c r="AJ26" i="4"/>
  <c r="AR26" i="4"/>
  <c r="AS26" i="4"/>
  <c r="AW26" i="4"/>
  <c r="AZ26" i="4"/>
  <c r="BA26" i="4"/>
  <c r="BB26" i="4"/>
  <c r="BC26" i="4"/>
  <c r="BF26" i="4"/>
  <c r="BI26" i="4"/>
  <c r="BJ26" i="4"/>
  <c r="BK26" i="4"/>
  <c r="BL26" i="4"/>
  <c r="BO26" i="4"/>
  <c r="BR26" i="4"/>
  <c r="BS26" i="4"/>
  <c r="BT26" i="4"/>
  <c r="BU26" i="4"/>
  <c r="BX26" i="4"/>
  <c r="CA26" i="4"/>
  <c r="CB26" i="4"/>
  <c r="CC26" i="4"/>
  <c r="CD26" i="4"/>
  <c r="CG26" i="4"/>
  <c r="CM26" i="4"/>
  <c r="CJ26" i="4"/>
  <c r="CK26" i="4"/>
  <c r="CL26" i="4"/>
  <c r="CP26" i="4"/>
  <c r="CS26" i="4"/>
  <c r="CT26" i="4"/>
  <c r="CU26" i="4"/>
  <c r="CV26" i="4"/>
  <c r="CY26" i="4"/>
  <c r="DB26" i="4"/>
  <c r="DC26" i="4"/>
  <c r="DD26" i="4"/>
  <c r="DE26" i="4"/>
  <c r="DH26" i="4"/>
  <c r="DK26" i="4"/>
  <c r="DL26" i="4"/>
  <c r="DM26" i="4"/>
  <c r="DN26" i="4"/>
  <c r="DQ26" i="4"/>
  <c r="DW26" i="4"/>
  <c r="DT26" i="4"/>
  <c r="DZ26" i="4"/>
  <c r="EC26" i="4"/>
  <c r="ED26" i="4"/>
  <c r="EE26" i="4"/>
  <c r="EF26" i="4"/>
  <c r="EI26" i="4"/>
  <c r="EL26" i="4"/>
  <c r="EM26" i="4"/>
  <c r="EN26" i="4"/>
  <c r="EO26" i="4"/>
  <c r="ER26" i="4"/>
  <c r="EX26" i="4"/>
  <c r="EU26" i="4"/>
  <c r="FA26" i="4"/>
  <c r="FD26" i="4"/>
  <c r="FE26" i="4"/>
  <c r="FF26" i="4"/>
  <c r="FJ26" i="4"/>
  <c r="FP26" i="4"/>
  <c r="FM26" i="4"/>
  <c r="FS26" i="4"/>
  <c r="FV26" i="4"/>
  <c r="FW26" i="4"/>
  <c r="FX26" i="4"/>
  <c r="FY26" i="4"/>
  <c r="GB26" i="4"/>
  <c r="GE26" i="4"/>
  <c r="GF26" i="4"/>
  <c r="GG26" i="4"/>
  <c r="GK26" i="4"/>
  <c r="GN26" i="4"/>
  <c r="GO26" i="4"/>
  <c r="GP26" i="4"/>
  <c r="GT26" i="4"/>
  <c r="GW26" i="4"/>
  <c r="GX26" i="4"/>
  <c r="GY26" i="4"/>
  <c r="HC26" i="4"/>
  <c r="HF26" i="4"/>
  <c r="HG26" i="4"/>
  <c r="HH26" i="4"/>
  <c r="HL26" i="4"/>
  <c r="HR26" i="4"/>
  <c r="HO26" i="4"/>
  <c r="HU26" i="4"/>
  <c r="HX26" i="4"/>
  <c r="HY26" i="4"/>
  <c r="HZ26" i="4"/>
  <c r="ID26" i="4"/>
  <c r="IJ26" i="4"/>
  <c r="IG26" i="4"/>
  <c r="IH26" i="4"/>
  <c r="II26" i="4"/>
  <c r="IM26" i="4"/>
  <c r="IP26" i="4"/>
  <c r="IQ26" i="4"/>
  <c r="IR26" i="4"/>
  <c r="IS26" i="4"/>
  <c r="IV26" i="4"/>
  <c r="JB26" i="4"/>
  <c r="IY26" i="4"/>
  <c r="JE26" i="4"/>
  <c r="JH26" i="4"/>
  <c r="JI26" i="4"/>
  <c r="JJ26" i="4"/>
  <c r="JN26" i="4"/>
  <c r="JT26" i="4"/>
  <c r="JQ26" i="4"/>
  <c r="JW26" i="4"/>
  <c r="JZ26" i="4"/>
  <c r="KA26" i="4"/>
  <c r="KB26" i="4"/>
  <c r="KF26" i="4"/>
  <c r="KI26" i="4"/>
  <c r="KJ26" i="4"/>
  <c r="KK26" i="4"/>
  <c r="KL26" i="4"/>
  <c r="KO26" i="4"/>
  <c r="KR26" i="4"/>
  <c r="KS26" i="4"/>
  <c r="KT26" i="4"/>
  <c r="KX26" i="4"/>
  <c r="LA26" i="4"/>
  <c r="LB26" i="4"/>
  <c r="LC26" i="4"/>
  <c r="LD26" i="4"/>
  <c r="LG26" i="4"/>
  <c r="LJ26" i="4"/>
  <c r="LK26" i="4"/>
  <c r="LL26" i="4"/>
  <c r="LM26" i="4"/>
  <c r="LP26" i="4"/>
  <c r="LV26" i="4"/>
  <c r="LS26" i="4"/>
  <c r="LY26" i="4"/>
  <c r="MB26" i="4"/>
  <c r="MC26" i="4"/>
  <c r="MD26" i="4"/>
  <c r="MH26" i="4"/>
  <c r="MN26" i="4"/>
  <c r="MK26" i="4"/>
  <c r="MQ26" i="4"/>
  <c r="MW26" i="4"/>
  <c r="MT26" i="4"/>
  <c r="MZ26" i="4"/>
  <c r="NC26" i="4"/>
  <c r="ND26" i="4"/>
  <c r="NE26" i="4"/>
  <c r="NF26" i="4"/>
  <c r="NI26" i="4"/>
  <c r="NL26" i="4"/>
  <c r="NM26" i="4"/>
  <c r="NN26" i="4"/>
  <c r="NR26" i="4"/>
  <c r="NU26" i="4"/>
  <c r="NV26" i="4"/>
  <c r="NW26" i="4"/>
  <c r="OA26" i="4"/>
  <c r="OD26" i="4"/>
  <c r="OE26" i="4"/>
  <c r="OF26" i="4"/>
  <c r="OG26" i="4"/>
  <c r="OJ26" i="4"/>
  <c r="OM26" i="4"/>
  <c r="ON26" i="4"/>
  <c r="OO26" i="4"/>
  <c r="OS26" i="4"/>
  <c r="OY26" i="4"/>
  <c r="OV26" i="4"/>
  <c r="PB26" i="4"/>
  <c r="PE26" i="4"/>
  <c r="PF26" i="4"/>
  <c r="PG26" i="4"/>
  <c r="PK26" i="4"/>
  <c r="PQ26" i="4"/>
  <c r="PN26" i="4"/>
  <c r="PT26" i="4"/>
  <c r="PZ26" i="4"/>
  <c r="PW26" i="4"/>
  <c r="QC26" i="4"/>
  <c r="QF26" i="4"/>
  <c r="QG26" i="4"/>
  <c r="QH26" i="4"/>
  <c r="QI26" i="4"/>
  <c r="QL26" i="4"/>
  <c r="QO26" i="4"/>
  <c r="QP26" i="4"/>
  <c r="QQ26" i="4"/>
  <c r="QR26" i="4"/>
  <c r="QU26" i="4"/>
  <c r="RA26" i="4"/>
  <c r="QX26" i="4"/>
  <c r="QY26" i="4"/>
  <c r="QZ26" i="4"/>
  <c r="RD26" i="4"/>
  <c r="RG26" i="4"/>
  <c r="RH26" i="4"/>
  <c r="RI26" i="4"/>
  <c r="RM26" i="4"/>
  <c r="RP26" i="4"/>
  <c r="RQ26" i="4"/>
  <c r="RR26" i="4"/>
  <c r="RS26" i="4"/>
  <c r="RV26" i="4"/>
  <c r="RY26" i="4"/>
  <c r="RZ26" i="4"/>
  <c r="SA26" i="4"/>
  <c r="SB26" i="4"/>
  <c r="SE26" i="4"/>
  <c r="SH26" i="4"/>
  <c r="SK26" i="4"/>
  <c r="SI26" i="4"/>
  <c r="SJ26" i="4"/>
  <c r="SN26" i="4"/>
  <c r="ST26" i="4"/>
  <c r="SQ26" i="4"/>
  <c r="SW26" i="4"/>
  <c r="SZ26" i="4"/>
  <c r="TA26" i="4"/>
  <c r="TB26" i="4"/>
  <c r="TC26" i="4"/>
  <c r="TF26" i="4"/>
  <c r="TI26" i="4"/>
  <c r="TJ26" i="4"/>
  <c r="TK26" i="4"/>
  <c r="TL26" i="4"/>
  <c r="TO26" i="4"/>
  <c r="TR26" i="4"/>
  <c r="TS26" i="4"/>
  <c r="TT26" i="4"/>
  <c r="TU26" i="4"/>
  <c r="TX26" i="4"/>
  <c r="UA26" i="4"/>
  <c r="UB26" i="4"/>
  <c r="UC26" i="4"/>
  <c r="UG26" i="4"/>
  <c r="UJ26" i="4"/>
  <c r="UK26" i="4"/>
  <c r="UL26" i="4"/>
  <c r="UP26" i="4"/>
  <c r="US26" i="4"/>
  <c r="UT26" i="4"/>
  <c r="UU26" i="4"/>
  <c r="UV26" i="4"/>
  <c r="UY26" i="4"/>
  <c r="VB26" i="4"/>
  <c r="VC26" i="4"/>
  <c r="VD26" i="4"/>
  <c r="VE26" i="4"/>
  <c r="VH26" i="4"/>
  <c r="VK26" i="4"/>
  <c r="VL26" i="4"/>
  <c r="VM26" i="4"/>
  <c r="VN26" i="4"/>
  <c r="VQ26" i="4"/>
  <c r="VW26" i="4"/>
  <c r="VT26" i="4"/>
  <c r="VU26" i="4"/>
  <c r="VV26" i="4"/>
  <c r="VZ26" i="4"/>
  <c r="WC26" i="4"/>
  <c r="WD26" i="4"/>
  <c r="WE26" i="4"/>
  <c r="WF26" i="4"/>
  <c r="WI26" i="4"/>
  <c r="WL26" i="4"/>
  <c r="WM26" i="4"/>
  <c r="WN26" i="4"/>
  <c r="WO26" i="4"/>
  <c r="WR26" i="4"/>
  <c r="WU26" i="4"/>
  <c r="WV26" i="4"/>
  <c r="WW26" i="4"/>
  <c r="WX26" i="4"/>
  <c r="XA26" i="4"/>
  <c r="XD26" i="4"/>
  <c r="XE26" i="4"/>
  <c r="XF26" i="4"/>
  <c r="XG26" i="4"/>
  <c r="XJ26" i="4"/>
  <c r="XP26" i="4"/>
  <c r="XM26" i="4"/>
  <c r="XS26" i="4"/>
  <c r="XV26" i="4"/>
  <c r="XW26" i="4"/>
  <c r="XX26" i="4"/>
  <c r="XY26" i="4"/>
  <c r="YB26" i="4"/>
  <c r="YE26" i="4"/>
  <c r="YF26" i="4"/>
  <c r="YG26" i="4"/>
  <c r="YH26" i="4"/>
  <c r="YK26" i="4"/>
  <c r="YQ26" i="4"/>
  <c r="YN26" i="4"/>
  <c r="YO26" i="4"/>
  <c r="YP26" i="4"/>
  <c r="YT26" i="4"/>
  <c r="YZ26" i="4"/>
  <c r="YW26" i="4"/>
  <c r="ZC26" i="4"/>
  <c r="ZF26" i="4"/>
  <c r="ZG26" i="4"/>
  <c r="ZH26" i="4"/>
  <c r="ZI26" i="4"/>
  <c r="V27" i="4"/>
  <c r="AB27" i="4"/>
  <c r="AE27" i="4"/>
  <c r="AK27" i="4"/>
  <c r="AN27" i="4"/>
  <c r="E27" i="4"/>
  <c r="G27" i="4"/>
  <c r="Y27" i="4"/>
  <c r="AH27" i="4"/>
  <c r="AQ27" i="4"/>
  <c r="Q27" i="4"/>
  <c r="R27" i="4"/>
  <c r="S27" i="4"/>
  <c r="Z27" i="4"/>
  <c r="AA27" i="4"/>
  <c r="AI27" i="4"/>
  <c r="AJ27" i="4"/>
  <c r="AR27" i="4"/>
  <c r="AS27" i="4"/>
  <c r="AT27" i="4"/>
  <c r="AW27" i="4"/>
  <c r="AZ27" i="4"/>
  <c r="BA27" i="4"/>
  <c r="BB27" i="4"/>
  <c r="BC27" i="4"/>
  <c r="BF27" i="4"/>
  <c r="BI27" i="4"/>
  <c r="BJ27" i="4"/>
  <c r="BK27" i="4"/>
  <c r="BO27" i="4"/>
  <c r="BR27" i="4"/>
  <c r="BS27" i="4"/>
  <c r="BT27" i="4"/>
  <c r="BX27" i="4"/>
  <c r="CA27" i="4"/>
  <c r="CB27" i="4"/>
  <c r="CC27" i="4"/>
  <c r="CD27" i="4"/>
  <c r="CG27" i="4"/>
  <c r="CJ27" i="4"/>
  <c r="CK27" i="4"/>
  <c r="CL27" i="4"/>
  <c r="CM27" i="4"/>
  <c r="CP27" i="4"/>
  <c r="CS27" i="4"/>
  <c r="CT27" i="4"/>
  <c r="CU27" i="4"/>
  <c r="CV27" i="4"/>
  <c r="CY27" i="4"/>
  <c r="DB27" i="4"/>
  <c r="DC27" i="4"/>
  <c r="DD27" i="4"/>
  <c r="DE27" i="4"/>
  <c r="DH27" i="4"/>
  <c r="DK27" i="4"/>
  <c r="DL27" i="4"/>
  <c r="DM27" i="4"/>
  <c r="DQ27" i="4"/>
  <c r="DW27" i="4"/>
  <c r="DT27" i="4"/>
  <c r="DZ27" i="4"/>
  <c r="EC27" i="4"/>
  <c r="ED27" i="4"/>
  <c r="EE27" i="4"/>
  <c r="EI27" i="4"/>
  <c r="EL27" i="4"/>
  <c r="EM27" i="4"/>
  <c r="EN27" i="4"/>
  <c r="ER27" i="4"/>
  <c r="EX27" i="4"/>
  <c r="EU27" i="4"/>
  <c r="FA27" i="4"/>
  <c r="FD27" i="4"/>
  <c r="FE27" i="4"/>
  <c r="FF27" i="4"/>
  <c r="FJ27" i="4"/>
  <c r="FP27" i="4"/>
  <c r="FM27" i="4"/>
  <c r="FS27" i="4"/>
  <c r="FV27" i="4"/>
  <c r="FW27" i="4"/>
  <c r="FX27" i="4"/>
  <c r="GB27" i="4"/>
  <c r="GE27" i="4"/>
  <c r="GF27" i="4"/>
  <c r="GG27" i="4"/>
  <c r="GH27" i="4"/>
  <c r="GK27" i="4"/>
  <c r="GQ27" i="4"/>
  <c r="GN27" i="4"/>
  <c r="GT27" i="4"/>
  <c r="GZ27" i="4"/>
  <c r="GW27" i="4"/>
  <c r="HC27" i="4"/>
  <c r="HF27" i="4"/>
  <c r="HG27" i="4"/>
  <c r="HH27" i="4"/>
  <c r="HL27" i="4"/>
  <c r="HR27" i="4"/>
  <c r="HO27" i="4"/>
  <c r="HU27" i="4"/>
  <c r="HX27" i="4"/>
  <c r="HY27" i="4"/>
  <c r="HZ27" i="4"/>
  <c r="ID27" i="4"/>
  <c r="IG27" i="4"/>
  <c r="IH27" i="4"/>
  <c r="II27" i="4"/>
  <c r="IJ27" i="4"/>
  <c r="IM27" i="4"/>
  <c r="IP27" i="4"/>
  <c r="IQ27" i="4"/>
  <c r="IR27" i="4"/>
  <c r="IS27" i="4"/>
  <c r="IV27" i="4"/>
  <c r="JB27" i="4"/>
  <c r="IY27" i="4"/>
  <c r="JE27" i="4"/>
  <c r="JH27" i="4"/>
  <c r="JI27" i="4"/>
  <c r="JJ27" i="4"/>
  <c r="JN27" i="4"/>
  <c r="JT27" i="4"/>
  <c r="JQ27" i="4"/>
  <c r="JW27" i="4"/>
  <c r="KC27" i="4"/>
  <c r="JZ27" i="4"/>
  <c r="KF27" i="4"/>
  <c r="KI27" i="4"/>
  <c r="KJ27" i="4"/>
  <c r="KK27" i="4"/>
  <c r="KO27" i="4"/>
  <c r="KU27" i="4"/>
  <c r="KR27" i="4"/>
  <c r="KX27" i="4"/>
  <c r="LA27" i="4"/>
  <c r="LB27" i="4"/>
  <c r="LC27" i="4"/>
  <c r="LG27" i="4"/>
  <c r="LJ27" i="4"/>
  <c r="LK27" i="4"/>
  <c r="LL27" i="4"/>
  <c r="LM27" i="4"/>
  <c r="LP27" i="4"/>
  <c r="LV27" i="4"/>
  <c r="LS27" i="4"/>
  <c r="LY27" i="4"/>
  <c r="MB27" i="4"/>
  <c r="ME27" i="4"/>
  <c r="MC27" i="4"/>
  <c r="MD27" i="4"/>
  <c r="MH27" i="4"/>
  <c r="MN27" i="4"/>
  <c r="MK27" i="4"/>
  <c r="MQ27" i="4"/>
  <c r="MW27" i="4"/>
  <c r="MT27" i="4"/>
  <c r="MZ27" i="4"/>
  <c r="NC27" i="4"/>
  <c r="ND27" i="4"/>
  <c r="NE27" i="4"/>
  <c r="NF27" i="4"/>
  <c r="NI27" i="4"/>
  <c r="NL27" i="4"/>
  <c r="NM27" i="4"/>
  <c r="NN27" i="4"/>
  <c r="NR27" i="4"/>
  <c r="NU27" i="4"/>
  <c r="NV27" i="4"/>
  <c r="NW27" i="4"/>
  <c r="OA27" i="4"/>
  <c r="OD27" i="4"/>
  <c r="OE27" i="4"/>
  <c r="OF27" i="4"/>
  <c r="OJ27" i="4"/>
  <c r="OM27" i="4"/>
  <c r="ON27" i="4"/>
  <c r="OO27" i="4"/>
  <c r="OP27" i="4"/>
  <c r="OS27" i="4"/>
  <c r="OY27" i="4"/>
  <c r="OV27" i="4"/>
  <c r="PB27" i="4"/>
  <c r="PE27" i="4"/>
  <c r="PH27" i="4"/>
  <c r="PF27" i="4"/>
  <c r="PG27" i="4"/>
  <c r="PK27" i="4"/>
  <c r="PQ27" i="4"/>
  <c r="PN27" i="4"/>
  <c r="PT27" i="4"/>
  <c r="PZ27" i="4"/>
  <c r="PW27" i="4"/>
  <c r="QC27" i="4"/>
  <c r="QF27" i="4"/>
  <c r="QG27" i="4"/>
  <c r="QH27" i="4"/>
  <c r="QI27" i="4"/>
  <c r="QL27" i="4"/>
  <c r="QO27" i="4"/>
  <c r="QP27" i="4"/>
  <c r="QQ27" i="4"/>
  <c r="QR27" i="4"/>
  <c r="QU27" i="4"/>
  <c r="QX27" i="4"/>
  <c r="QY27" i="4"/>
  <c r="QZ27" i="4"/>
  <c r="RA27" i="4"/>
  <c r="RD27" i="4"/>
  <c r="RG27" i="4"/>
  <c r="RH27" i="4"/>
  <c r="RI27" i="4"/>
  <c r="RM27" i="4"/>
  <c r="RP27" i="4"/>
  <c r="RQ27" i="4"/>
  <c r="RR27" i="4"/>
  <c r="RS27" i="4"/>
  <c r="RV27" i="4"/>
  <c r="RY27" i="4"/>
  <c r="SB27" i="4"/>
  <c r="RZ27" i="4"/>
  <c r="SA27" i="4"/>
  <c r="SE27" i="4"/>
  <c r="SK27" i="4"/>
  <c r="SH27" i="4"/>
  <c r="SN27" i="4"/>
  <c r="ST27" i="4"/>
  <c r="SQ27" i="4"/>
  <c r="SW27" i="4"/>
  <c r="SZ27" i="4"/>
  <c r="TA27" i="4"/>
  <c r="TB27" i="4"/>
  <c r="TC27" i="4"/>
  <c r="TF27" i="4"/>
  <c r="TI27" i="4"/>
  <c r="TJ27" i="4"/>
  <c r="TK27" i="4"/>
  <c r="TL27" i="4"/>
  <c r="TO27" i="4"/>
  <c r="TR27" i="4"/>
  <c r="TS27" i="4"/>
  <c r="TT27" i="4"/>
  <c r="TU27" i="4"/>
  <c r="TX27" i="4"/>
  <c r="UA27" i="4"/>
  <c r="UB27" i="4"/>
  <c r="UC27" i="4"/>
  <c r="UG27" i="4"/>
  <c r="UJ27" i="4"/>
  <c r="UK27" i="4"/>
  <c r="UL27" i="4"/>
  <c r="UP27" i="4"/>
  <c r="US27" i="4"/>
  <c r="UT27" i="4"/>
  <c r="UU27" i="4"/>
  <c r="UV27" i="4"/>
  <c r="UY27" i="4"/>
  <c r="VB27" i="4"/>
  <c r="VC27" i="4"/>
  <c r="VD27" i="4"/>
  <c r="VH27" i="4"/>
  <c r="VK27" i="4"/>
  <c r="VL27" i="4"/>
  <c r="VM27" i="4"/>
  <c r="VN27" i="4"/>
  <c r="VQ27" i="4"/>
  <c r="VT27" i="4"/>
  <c r="VU27" i="4"/>
  <c r="VV27" i="4"/>
  <c r="VW27" i="4"/>
  <c r="VZ27" i="4"/>
  <c r="WC27" i="4"/>
  <c r="WD27" i="4"/>
  <c r="WE27" i="4"/>
  <c r="WI27" i="4"/>
  <c r="WL27" i="4"/>
  <c r="WM27" i="4"/>
  <c r="WN27" i="4"/>
  <c r="WR27" i="4"/>
  <c r="WU27" i="4"/>
  <c r="WV27" i="4"/>
  <c r="WW27" i="4"/>
  <c r="XA27" i="4"/>
  <c r="XD27" i="4"/>
  <c r="XE27" i="4"/>
  <c r="XF27" i="4"/>
  <c r="XG27" i="4"/>
  <c r="XJ27" i="4"/>
  <c r="XP27" i="4"/>
  <c r="XM27" i="4"/>
  <c r="XS27" i="4"/>
  <c r="XV27" i="4"/>
  <c r="XW27" i="4"/>
  <c r="XX27" i="4"/>
  <c r="YB27" i="4"/>
  <c r="YE27" i="4"/>
  <c r="YF27" i="4"/>
  <c r="YG27" i="4"/>
  <c r="YK27" i="4"/>
  <c r="YN27" i="4"/>
  <c r="YO27" i="4"/>
  <c r="YP27" i="4"/>
  <c r="YT27" i="4"/>
  <c r="YZ27" i="4"/>
  <c r="YW27" i="4"/>
  <c r="ZC27" i="4"/>
  <c r="ZF27" i="4"/>
  <c r="ZG27" i="4"/>
  <c r="ZH27" i="4"/>
  <c r="ZI27" i="4"/>
  <c r="V28" i="4"/>
  <c r="AB28" i="4"/>
  <c r="AE28" i="4"/>
  <c r="AK28" i="4"/>
  <c r="AN28" i="4"/>
  <c r="AT28" i="4"/>
  <c r="E28" i="4"/>
  <c r="G28" i="4"/>
  <c r="Y28" i="4"/>
  <c r="AH28" i="4"/>
  <c r="AQ28" i="4"/>
  <c r="Q28" i="4"/>
  <c r="R28" i="4"/>
  <c r="S28" i="4"/>
  <c r="Z28" i="4"/>
  <c r="AA28" i="4"/>
  <c r="AI28" i="4"/>
  <c r="AJ28" i="4"/>
  <c r="AR28" i="4"/>
  <c r="AS28" i="4"/>
  <c r="AW28" i="4"/>
  <c r="AZ28" i="4"/>
  <c r="BA28" i="4"/>
  <c r="BB28" i="4"/>
  <c r="BC28" i="4"/>
  <c r="BF28" i="4"/>
  <c r="BI28" i="4"/>
  <c r="BJ28" i="4"/>
  <c r="BK28" i="4"/>
  <c r="BO28" i="4"/>
  <c r="BR28" i="4"/>
  <c r="BS28" i="4"/>
  <c r="BT28" i="4"/>
  <c r="BU28" i="4"/>
  <c r="BX28" i="4"/>
  <c r="CA28" i="4"/>
  <c r="CB28" i="4"/>
  <c r="CC28" i="4"/>
  <c r="CG28" i="4"/>
  <c r="CJ28" i="4"/>
  <c r="CK28" i="4"/>
  <c r="CL28" i="4"/>
  <c r="CM28" i="4"/>
  <c r="CP28" i="4"/>
  <c r="CS28" i="4"/>
  <c r="CT28" i="4"/>
  <c r="CU28" i="4"/>
  <c r="CV28" i="4"/>
  <c r="CY28" i="4"/>
  <c r="DB28" i="4"/>
  <c r="DC28" i="4"/>
  <c r="DD28" i="4"/>
  <c r="DH28" i="4"/>
  <c r="DN28" i="4"/>
  <c r="DK28" i="4"/>
  <c r="DQ28" i="4"/>
  <c r="DW28" i="4"/>
  <c r="DT28" i="4"/>
  <c r="DZ28" i="4"/>
  <c r="EF28" i="4"/>
  <c r="EC28" i="4"/>
  <c r="EI28" i="4"/>
  <c r="EO28" i="4"/>
  <c r="EL28" i="4"/>
  <c r="ER28" i="4"/>
  <c r="EX28" i="4"/>
  <c r="EU28" i="4"/>
  <c r="FA28" i="4"/>
  <c r="FG28" i="4"/>
  <c r="FD28" i="4"/>
  <c r="FJ28" i="4"/>
  <c r="FP28" i="4"/>
  <c r="FM28" i="4"/>
  <c r="FS28" i="4"/>
  <c r="FV28" i="4"/>
  <c r="FW28" i="4"/>
  <c r="FX28" i="4"/>
  <c r="FY28" i="4"/>
  <c r="GB28" i="4"/>
  <c r="GE28" i="4"/>
  <c r="GF28" i="4"/>
  <c r="GG28" i="4"/>
  <c r="GK28" i="4"/>
  <c r="GQ28" i="4"/>
  <c r="GN28" i="4"/>
  <c r="GT28" i="4"/>
  <c r="GZ28" i="4"/>
  <c r="GW28" i="4"/>
  <c r="HC28" i="4"/>
  <c r="HI28" i="4"/>
  <c r="HF28" i="4"/>
  <c r="HL28" i="4"/>
  <c r="HR28" i="4"/>
  <c r="HO28" i="4"/>
  <c r="HU28" i="4"/>
  <c r="HX28" i="4"/>
  <c r="HY28" i="4"/>
  <c r="HZ28" i="4"/>
  <c r="ID28" i="4"/>
  <c r="IG28" i="4"/>
  <c r="IH28" i="4"/>
  <c r="II28" i="4"/>
  <c r="IJ28" i="4"/>
  <c r="IM28" i="4"/>
  <c r="IP28" i="4"/>
  <c r="IQ28" i="4"/>
  <c r="IR28" i="4"/>
  <c r="IV28" i="4"/>
  <c r="JB28" i="4"/>
  <c r="IY28" i="4"/>
  <c r="JE28" i="4"/>
  <c r="JK28" i="4"/>
  <c r="JH28" i="4"/>
  <c r="JN28" i="4"/>
  <c r="JT28" i="4"/>
  <c r="JQ28" i="4"/>
  <c r="JW28" i="4"/>
  <c r="KC28" i="4"/>
  <c r="JZ28" i="4"/>
  <c r="KF28" i="4"/>
  <c r="KL28" i="4"/>
  <c r="KI28" i="4"/>
  <c r="KO28" i="4"/>
  <c r="KU28" i="4"/>
  <c r="KR28" i="4"/>
  <c r="KX28" i="4"/>
  <c r="LA28" i="4"/>
  <c r="LB28" i="4"/>
  <c r="LC28" i="4"/>
  <c r="LG28" i="4"/>
  <c r="LJ28" i="4"/>
  <c r="LK28" i="4"/>
  <c r="LL28" i="4"/>
  <c r="LP28" i="4"/>
  <c r="LV28" i="4"/>
  <c r="LS28" i="4"/>
  <c r="LY28" i="4"/>
  <c r="MB28" i="4"/>
  <c r="MC28" i="4"/>
  <c r="MD28" i="4"/>
  <c r="MH28" i="4"/>
  <c r="MN28" i="4"/>
  <c r="MK28" i="4"/>
  <c r="MQ28" i="4"/>
  <c r="MW28" i="4"/>
  <c r="MT28" i="4"/>
  <c r="MZ28" i="4"/>
  <c r="NC28" i="4"/>
  <c r="ND28" i="4"/>
  <c r="NE28" i="4"/>
  <c r="NF28" i="4"/>
  <c r="NI28" i="4"/>
  <c r="NO28" i="4"/>
  <c r="NL28" i="4"/>
  <c r="NR28" i="4"/>
  <c r="NX28" i="4"/>
  <c r="NU28" i="4"/>
  <c r="OA28" i="4"/>
  <c r="OG28" i="4"/>
  <c r="OD28" i="4"/>
  <c r="OJ28" i="4"/>
  <c r="OM28" i="4"/>
  <c r="ON28" i="4"/>
  <c r="OO28" i="4"/>
  <c r="OP28" i="4"/>
  <c r="OS28" i="4"/>
  <c r="OY28" i="4"/>
  <c r="OV28" i="4"/>
  <c r="PB28" i="4"/>
  <c r="PE28" i="4"/>
  <c r="PF28" i="4"/>
  <c r="PG28" i="4"/>
  <c r="PK28" i="4"/>
  <c r="PQ28" i="4"/>
  <c r="PN28" i="4"/>
  <c r="PT28" i="4"/>
  <c r="PZ28" i="4"/>
  <c r="PW28" i="4"/>
  <c r="QC28" i="4"/>
  <c r="QF28" i="4"/>
  <c r="QG28" i="4"/>
  <c r="QH28" i="4"/>
  <c r="QI28" i="4"/>
  <c r="QL28" i="4"/>
  <c r="QO28" i="4"/>
  <c r="QP28" i="4"/>
  <c r="QQ28" i="4"/>
  <c r="QR28" i="4"/>
  <c r="QU28" i="4"/>
  <c r="QX28" i="4"/>
  <c r="QY28" i="4"/>
  <c r="QZ28" i="4"/>
  <c r="RA28" i="4"/>
  <c r="RD28" i="4"/>
  <c r="RG28" i="4"/>
  <c r="RJ28" i="4"/>
  <c r="RH28" i="4"/>
  <c r="RI28" i="4"/>
  <c r="RM28" i="4"/>
  <c r="RP28" i="4"/>
  <c r="RQ28" i="4"/>
  <c r="RR28" i="4"/>
  <c r="RS28" i="4"/>
  <c r="RV28" i="4"/>
  <c r="SB28" i="4"/>
  <c r="RY28" i="4"/>
  <c r="SE28" i="4"/>
  <c r="SK28" i="4"/>
  <c r="SH28" i="4"/>
  <c r="SN28" i="4"/>
  <c r="ST28" i="4"/>
  <c r="SQ28" i="4"/>
  <c r="SW28" i="4"/>
  <c r="SZ28" i="4"/>
  <c r="TA28" i="4"/>
  <c r="TB28" i="4"/>
  <c r="TC28" i="4"/>
  <c r="TF28" i="4"/>
  <c r="TI28" i="4"/>
  <c r="TJ28" i="4"/>
  <c r="TK28" i="4"/>
  <c r="TL28" i="4"/>
  <c r="TO28" i="4"/>
  <c r="TR28" i="4"/>
  <c r="TS28" i="4"/>
  <c r="TT28" i="4"/>
  <c r="TU28" i="4"/>
  <c r="TX28" i="4"/>
  <c r="UA28" i="4"/>
  <c r="UB28" i="4"/>
  <c r="UC28" i="4"/>
  <c r="UD28" i="4"/>
  <c r="UG28" i="4"/>
  <c r="UJ28" i="4"/>
  <c r="UK28" i="4"/>
  <c r="UL28" i="4"/>
  <c r="UM28" i="4"/>
  <c r="UP28" i="4"/>
  <c r="US28" i="4"/>
  <c r="UT28" i="4"/>
  <c r="UU28" i="4"/>
  <c r="UV28" i="4"/>
  <c r="UY28" i="4"/>
  <c r="VB28" i="4"/>
  <c r="VC28" i="4"/>
  <c r="VD28" i="4"/>
  <c r="VE28" i="4"/>
  <c r="VH28" i="4"/>
  <c r="VK28" i="4"/>
  <c r="VL28" i="4"/>
  <c r="VM28" i="4"/>
  <c r="VN28" i="4"/>
  <c r="VQ28" i="4"/>
  <c r="VT28" i="4"/>
  <c r="VU28" i="4"/>
  <c r="VV28" i="4"/>
  <c r="VW28" i="4"/>
  <c r="VZ28" i="4"/>
  <c r="WF28" i="4"/>
  <c r="WC28" i="4"/>
  <c r="WI28" i="4"/>
  <c r="WO28" i="4"/>
  <c r="WL28" i="4"/>
  <c r="WR28" i="4"/>
  <c r="WU28" i="4"/>
  <c r="WV28" i="4"/>
  <c r="WW28" i="4"/>
  <c r="WX28" i="4"/>
  <c r="XA28" i="4"/>
  <c r="XD28" i="4"/>
  <c r="XE28" i="4"/>
  <c r="XF28" i="4"/>
  <c r="XG28" i="4"/>
  <c r="XJ28" i="4"/>
  <c r="XP28" i="4"/>
  <c r="XM28" i="4"/>
  <c r="XS28" i="4"/>
  <c r="XY28" i="4"/>
  <c r="XV28" i="4"/>
  <c r="YB28" i="4"/>
  <c r="YE28" i="4"/>
  <c r="YF28" i="4"/>
  <c r="YG28" i="4"/>
  <c r="YK28" i="4"/>
  <c r="YQ28" i="4"/>
  <c r="YN28" i="4"/>
  <c r="YT28" i="4"/>
  <c r="YZ28" i="4"/>
  <c r="YW28" i="4"/>
  <c r="ZC28" i="4"/>
  <c r="ZF28" i="4"/>
  <c r="ZI28" i="4"/>
  <c r="ZG28" i="4"/>
  <c r="ZH28" i="4"/>
  <c r="RJ10" i="4"/>
  <c r="OP5" i="4"/>
  <c r="NO27" i="4"/>
  <c r="KC26" i="4"/>
  <c r="XG15" i="4"/>
  <c r="AT15" i="4"/>
  <c r="OP10" i="4"/>
  <c r="LD28" i="4"/>
  <c r="IS28" i="4"/>
  <c r="DE28" i="4"/>
  <c r="UM27" i="4"/>
  <c r="UD27" i="4"/>
  <c r="KL27" i="4"/>
  <c r="JK27" i="4"/>
  <c r="IA27" i="4"/>
  <c r="XG25" i="4"/>
  <c r="JT15" i="4"/>
  <c r="VW15" i="4"/>
  <c r="QR15" i="4"/>
  <c r="MN15" i="4"/>
  <c r="XG11" i="4"/>
  <c r="UM11" i="4"/>
  <c r="PH5" i="4"/>
  <c r="UD8" i="4"/>
  <c r="DW20" i="4"/>
  <c r="YQ15" i="4"/>
  <c r="DN14" i="4"/>
  <c r="CD28" i="4"/>
  <c r="YQ27" i="4"/>
  <c r="YH27" i="4"/>
  <c r="XY27" i="4"/>
  <c r="BU27" i="4"/>
  <c r="JK26" i="4"/>
  <c r="FG26" i="4"/>
  <c r="H16" i="4"/>
  <c r="PH15" i="4"/>
  <c r="BL15" i="4"/>
  <c r="PQ15" i="4"/>
  <c r="LD15" i="4"/>
  <c r="AK15" i="4"/>
  <c r="AK11" i="4"/>
  <c r="LV5" i="4"/>
  <c r="Y29" i="4"/>
  <c r="AT3" i="4"/>
  <c r="AN29" i="4"/>
  <c r="UY29" i="4"/>
  <c r="VB29" i="4"/>
  <c r="VE29" i="4"/>
  <c r="H11" i="4"/>
  <c r="TC5" i="4"/>
  <c r="YT29" i="4"/>
  <c r="YN29" i="4"/>
  <c r="XJ29" i="4"/>
  <c r="XD29" i="4"/>
  <c r="VZ29" i="4"/>
  <c r="VT29" i="4"/>
  <c r="UG29" i="4"/>
  <c r="UA29" i="4"/>
  <c r="SW29" i="4"/>
  <c r="SQ29" i="4"/>
  <c r="RM29" i="4"/>
  <c r="RG29" i="4"/>
  <c r="PK29" i="4"/>
  <c r="OS29" i="4"/>
  <c r="OV29" i="4"/>
  <c r="OY29" i="4"/>
  <c r="OM29" i="4"/>
  <c r="NI29" i="4"/>
  <c r="NC29" i="4"/>
  <c r="LY29" i="4"/>
  <c r="MB29" i="4"/>
  <c r="ME29" i="4"/>
  <c r="LS29" i="4"/>
  <c r="KO29" i="4"/>
  <c r="KI29" i="4"/>
  <c r="JE29" i="4"/>
  <c r="JH29" i="4"/>
  <c r="JK29" i="4"/>
  <c r="IY29" i="4"/>
  <c r="HU29" i="4"/>
  <c r="HO29" i="4"/>
  <c r="GK29" i="4"/>
  <c r="GN29" i="4"/>
  <c r="GQ29" i="4"/>
  <c r="FA29" i="4"/>
  <c r="EU29" i="4"/>
  <c r="DQ29" i="4"/>
  <c r="DK29" i="4"/>
  <c r="CG29" i="4"/>
  <c r="BX29" i="4"/>
  <c r="BR29" i="4"/>
  <c r="PH28" i="4"/>
  <c r="LM28" i="4"/>
  <c r="VE27" i="4"/>
  <c r="OG27" i="4"/>
  <c r="NX27" i="4"/>
  <c r="FY27" i="4"/>
  <c r="NX26" i="4"/>
  <c r="KU26" i="4"/>
  <c r="HI26" i="4"/>
  <c r="GZ26" i="4"/>
  <c r="GQ26" i="4"/>
  <c r="GH26" i="4"/>
  <c r="FY25" i="4"/>
  <c r="ST24" i="4"/>
  <c r="SK24" i="4"/>
  <c r="XY15" i="4"/>
  <c r="TU15" i="4"/>
  <c r="CM15" i="4"/>
  <c r="ME10" i="4"/>
  <c r="WF5" i="4"/>
  <c r="DN5" i="4"/>
  <c r="BL5" i="4"/>
  <c r="KU5" i="4"/>
  <c r="YK29" i="4"/>
  <c r="YE29" i="4"/>
  <c r="XA29" i="4"/>
  <c r="WU29" i="4"/>
  <c r="VQ29" i="4"/>
  <c r="VK29" i="4"/>
  <c r="TX29" i="4"/>
  <c r="TR29" i="4"/>
  <c r="SN29" i="4"/>
  <c r="SH29" i="4"/>
  <c r="RD29" i="4"/>
  <c r="QX29" i="4"/>
  <c r="OJ29" i="4"/>
  <c r="OD29" i="4"/>
  <c r="MZ29" i="4"/>
  <c r="MT29" i="4"/>
  <c r="LP29" i="4"/>
  <c r="LJ29" i="4"/>
  <c r="KF29" i="4"/>
  <c r="JZ29" i="4"/>
  <c r="IV29" i="4"/>
  <c r="IP29" i="4"/>
  <c r="HL29" i="4"/>
  <c r="HF29" i="4"/>
  <c r="GB29" i="4"/>
  <c r="FV29" i="4"/>
  <c r="ER29" i="4"/>
  <c r="EL29" i="4"/>
  <c r="DH29" i="4"/>
  <c r="DB29" i="4"/>
  <c r="BO29" i="4"/>
  <c r="BI29" i="4"/>
  <c r="AE29" i="4"/>
  <c r="AH29" i="4"/>
  <c r="AK29" i="4"/>
  <c r="QL29" i="4"/>
  <c r="RJ13" i="4"/>
  <c r="XG8" i="4"/>
  <c r="ZC29" i="4"/>
  <c r="YB29" i="4"/>
  <c r="XV29" i="4"/>
  <c r="WR29" i="4"/>
  <c r="WL29" i="4"/>
  <c r="VH29" i="4"/>
  <c r="US29" i="4"/>
  <c r="TO29" i="4"/>
  <c r="TU29" i="4"/>
  <c r="TI29" i="4"/>
  <c r="SE29" i="4"/>
  <c r="RY29" i="4"/>
  <c r="QU29" i="4"/>
  <c r="RA29" i="4"/>
  <c r="QO29" i="4"/>
  <c r="QF29" i="4"/>
  <c r="PW29" i="4"/>
  <c r="OA29" i="4"/>
  <c r="OG29" i="4"/>
  <c r="NU29" i="4"/>
  <c r="MQ29" i="4"/>
  <c r="MW29" i="4"/>
  <c r="MK29" i="4"/>
  <c r="LG29" i="4"/>
  <c r="LM29" i="4"/>
  <c r="LA29" i="4"/>
  <c r="JW29" i="4"/>
  <c r="KC29" i="4"/>
  <c r="JQ29" i="4"/>
  <c r="IM29" i="4"/>
  <c r="IS29" i="4"/>
  <c r="IG29" i="4"/>
  <c r="HC29" i="4"/>
  <c r="HI29" i="4"/>
  <c r="GW29" i="4"/>
  <c r="FS29" i="4"/>
  <c r="FY29" i="4"/>
  <c r="FM29" i="4"/>
  <c r="EI29" i="4"/>
  <c r="EO29" i="4"/>
  <c r="EC29" i="4"/>
  <c r="CY29" i="4"/>
  <c r="DE29" i="4"/>
  <c r="CS29" i="4"/>
  <c r="BF29" i="4"/>
  <c r="BL29" i="4"/>
  <c r="AZ29" i="4"/>
  <c r="AQ29" i="4"/>
  <c r="AB3" i="4"/>
  <c r="V29" i="4"/>
  <c r="QC29" i="4"/>
  <c r="F15" i="4"/>
  <c r="ME28" i="4"/>
  <c r="GE29" i="4"/>
  <c r="WX27" i="4"/>
  <c r="WO27" i="4"/>
  <c r="WF27" i="4"/>
  <c r="FG27" i="4"/>
  <c r="DN27" i="4"/>
  <c r="UD26" i="4"/>
  <c r="OP26" i="4"/>
  <c r="IA26" i="4"/>
  <c r="YQ25" i="4"/>
  <c r="RJ24" i="4"/>
  <c r="OY24" i="4"/>
  <c r="YQ23" i="4"/>
  <c r="BL23" i="4"/>
  <c r="FP20" i="4"/>
  <c r="XP16" i="4"/>
  <c r="VN15" i="4"/>
  <c r="QI15" i="4"/>
  <c r="ME15" i="4"/>
  <c r="NX11" i="4"/>
  <c r="ME6" i="4"/>
  <c r="PH6" i="4"/>
  <c r="ZF29" i="4"/>
  <c r="YW29" i="4"/>
  <c r="XS29" i="4"/>
  <c r="XY29" i="4"/>
  <c r="XM29" i="4"/>
  <c r="WI29" i="4"/>
  <c r="WO29" i="4"/>
  <c r="WC29" i="4"/>
  <c r="VE3" i="4"/>
  <c r="UP29" i="4"/>
  <c r="UV29" i="4"/>
  <c r="UJ29" i="4"/>
  <c r="TF29" i="4"/>
  <c r="TL29" i="4"/>
  <c r="SZ29" i="4"/>
  <c r="RV29" i="4"/>
  <c r="SB29" i="4"/>
  <c r="RP29" i="4"/>
  <c r="QR3" i="4"/>
  <c r="QI3" i="4"/>
  <c r="PT29" i="4"/>
  <c r="PZ29" i="4"/>
  <c r="PN29" i="4"/>
  <c r="PH3" i="4"/>
  <c r="PE29" i="4"/>
  <c r="NR29" i="4"/>
  <c r="NX29" i="4"/>
  <c r="NL29" i="4"/>
  <c r="MH29" i="4"/>
  <c r="KX29" i="4"/>
  <c r="LD29" i="4"/>
  <c r="KR29" i="4"/>
  <c r="JN29" i="4"/>
  <c r="ID29" i="4"/>
  <c r="IJ29" i="4"/>
  <c r="HX29" i="4"/>
  <c r="GT29" i="4"/>
  <c r="FJ29" i="4"/>
  <c r="FP29" i="4"/>
  <c r="FD29" i="4"/>
  <c r="DZ29" i="4"/>
  <c r="DT29" i="4"/>
  <c r="CP29" i="4"/>
  <c r="CV29" i="4"/>
  <c r="CJ29" i="4"/>
  <c r="CD3" i="4"/>
  <c r="CA29" i="4"/>
  <c r="AW29" i="4"/>
  <c r="BC29" i="4"/>
  <c r="PB29" i="4"/>
  <c r="PH29" i="4"/>
  <c r="I18" i="4"/>
  <c r="I11" i="4"/>
  <c r="I16" i="4"/>
  <c r="I24" i="4"/>
  <c r="F13" i="4"/>
  <c r="I8" i="4"/>
  <c r="F5" i="4"/>
  <c r="I13" i="4"/>
  <c r="I23" i="4"/>
  <c r="S29" i="4"/>
  <c r="I25" i="4"/>
  <c r="G29" i="4"/>
  <c r="I7" i="4"/>
  <c r="E29" i="4"/>
  <c r="S24" i="4"/>
  <c r="F24" i="4"/>
  <c r="F21" i="4"/>
  <c r="J21" i="4"/>
  <c r="F25" i="4"/>
  <c r="H14" i="4"/>
  <c r="H25" i="4"/>
  <c r="H24" i="4"/>
  <c r="HR20" i="4"/>
  <c r="H3" i="4"/>
  <c r="H23" i="4"/>
  <c r="H21" i="4"/>
  <c r="H20" i="4"/>
  <c r="YZ20" i="4"/>
  <c r="EO15" i="4"/>
  <c r="S15" i="4"/>
  <c r="GQ15" i="4"/>
  <c r="I14" i="4"/>
  <c r="PH8" i="4"/>
  <c r="I5" i="4"/>
  <c r="F3" i="4"/>
  <c r="YH28" i="4"/>
  <c r="IA28" i="4"/>
  <c r="GH28" i="4"/>
  <c r="BL28" i="4"/>
  <c r="LD27" i="4"/>
  <c r="EO27" i="4"/>
  <c r="EF27" i="4"/>
  <c r="UM26" i="4"/>
  <c r="NO26" i="4"/>
  <c r="RJ25" i="4"/>
  <c r="ME23" i="4"/>
  <c r="ME18" i="4"/>
  <c r="BL18" i="4"/>
  <c r="DN15" i="4"/>
  <c r="I15" i="4"/>
  <c r="RJ15" i="4"/>
  <c r="EX15" i="4"/>
  <c r="AB15" i="4"/>
  <c r="DN13" i="4"/>
  <c r="H13" i="4"/>
  <c r="J13" i="4"/>
  <c r="TL13" i="4"/>
  <c r="CV11" i="4"/>
  <c r="JT11" i="4"/>
  <c r="PH10" i="4"/>
  <c r="I10" i="4"/>
  <c r="UM8" i="4"/>
  <c r="F7" i="4"/>
  <c r="F11" i="4"/>
  <c r="J11" i="4"/>
  <c r="F10" i="4"/>
  <c r="RJ27" i="4"/>
  <c r="HI27" i="4"/>
  <c r="BL27" i="4"/>
  <c r="H27" i="4"/>
  <c r="RJ26" i="4"/>
  <c r="PH26" i="4"/>
  <c r="ME26" i="4"/>
  <c r="H22" i="4"/>
  <c r="H17" i="4"/>
  <c r="F17" i="4"/>
  <c r="J17" i="4"/>
  <c r="JB15" i="4"/>
  <c r="RJ11" i="4"/>
  <c r="VE10" i="4"/>
  <c r="I20" i="4"/>
  <c r="I6" i="4"/>
  <c r="CD10" i="4"/>
  <c r="H6" i="4"/>
  <c r="UD6" i="4"/>
  <c r="F22" i="4"/>
  <c r="J22" i="4"/>
  <c r="H18" i="4"/>
  <c r="H15" i="4"/>
  <c r="J15" i="4"/>
  <c r="AT11" i="4"/>
  <c r="H8" i="4"/>
  <c r="H5" i="4"/>
  <c r="F18" i="4"/>
  <c r="HI15" i="4"/>
  <c r="F14" i="4"/>
  <c r="H10" i="4"/>
  <c r="F8" i="4"/>
  <c r="H7" i="4"/>
  <c r="F6" i="4"/>
  <c r="H26" i="4"/>
  <c r="H28" i="4"/>
  <c r="S26" i="4"/>
  <c r="F23" i="4"/>
  <c r="BL25" i="4"/>
  <c r="F20" i="4"/>
  <c r="F16" i="4"/>
  <c r="J16" i="4"/>
  <c r="BL8" i="4"/>
  <c r="F28" i="4"/>
  <c r="J28" i="4"/>
  <c r="I28" i="4"/>
  <c r="F26" i="4"/>
  <c r="I26" i="4"/>
  <c r="F27" i="4"/>
  <c r="I27" i="4"/>
  <c r="JB29" i="4"/>
  <c r="LV29" i="4"/>
  <c r="OP29" i="4"/>
  <c r="EF29" i="4"/>
  <c r="GZ29" i="4"/>
  <c r="JT29" i="4"/>
  <c r="MN29" i="4"/>
  <c r="TC29" i="4"/>
  <c r="AB29" i="4"/>
  <c r="CD29" i="4"/>
  <c r="IA29" i="4"/>
  <c r="KU29" i="4"/>
  <c r="NO29" i="4"/>
  <c r="VW29" i="4"/>
  <c r="VN29" i="4"/>
  <c r="ZI29" i="4"/>
  <c r="QI29" i="4"/>
  <c r="WX29" i="4"/>
  <c r="DN29" i="4"/>
  <c r="GH29" i="4"/>
  <c r="ST29" i="4"/>
  <c r="YQ29" i="4"/>
  <c r="DW29" i="4"/>
  <c r="PQ29" i="4"/>
  <c r="WF29" i="4"/>
  <c r="YZ29" i="4"/>
  <c r="AT29" i="4"/>
  <c r="SK29" i="4"/>
  <c r="YH29" i="4"/>
  <c r="QR29" i="4"/>
  <c r="BU29" i="4"/>
  <c r="EX29" i="4"/>
  <c r="HR29" i="4"/>
  <c r="KL29" i="4"/>
  <c r="NF29" i="4"/>
  <c r="RJ29" i="4"/>
  <c r="UD29" i="4"/>
  <c r="XG29" i="4"/>
  <c r="CM29" i="4"/>
  <c r="FG29" i="4"/>
  <c r="RS29" i="4"/>
  <c r="UM29" i="4"/>
  <c r="XP29" i="4"/>
  <c r="J14" i="4"/>
  <c r="J27" i="4"/>
  <c r="J24" i="4"/>
  <c r="J3" i="4"/>
  <c r="J5" i="4"/>
  <c r="J25" i="4"/>
  <c r="I29" i="4"/>
  <c r="J20" i="4"/>
  <c r="H29" i="4"/>
  <c r="J7" i="4"/>
  <c r="F29" i="4"/>
  <c r="J10" i="4"/>
  <c r="J23" i="4"/>
  <c r="J8" i="4"/>
  <c r="J18" i="4"/>
  <c r="J26" i="4"/>
  <c r="J6" i="4"/>
  <c r="J29" i="4"/>
</calcChain>
</file>

<file path=xl/sharedStrings.xml><?xml version="1.0" encoding="utf-8"?>
<sst xmlns="http://schemas.openxmlformats.org/spreadsheetml/2006/main" count="957" uniqueCount="135">
  <si>
    <t>CH. AUSONE</t>
  </si>
  <si>
    <t>CH. MARGAUX</t>
  </si>
  <si>
    <t>CH. MONT-PERAT</t>
  </si>
  <si>
    <t>CH. TALBOT</t>
  </si>
  <si>
    <t>AILE D'ARGENT</t>
  </si>
  <si>
    <t>BLANC DE LYNCH BAGES</t>
  </si>
  <si>
    <t>BLASON D'ISSAN</t>
  </si>
  <si>
    <t>CARMES DE RIEUSSEC</t>
  </si>
  <si>
    <t>CH. BEAUMONT</t>
  </si>
  <si>
    <t>CH. CALON SEGUR</t>
  </si>
  <si>
    <t>CH. CARBONNIEUX BLANC</t>
  </si>
  <si>
    <t>CH. CHASSE SPLEEN</t>
  </si>
  <si>
    <t>CH. D'ARMAILHAC</t>
  </si>
  <si>
    <t>CH. FERRIERE</t>
  </si>
  <si>
    <t>CH. GISCOURS</t>
  </si>
  <si>
    <t>CH. LAGRANGE</t>
  </si>
  <si>
    <t>CH. MARQUIS DE CALON</t>
  </si>
  <si>
    <t>CH. MOUTON ROTHSCHILD</t>
  </si>
  <si>
    <t>CH. PUYGUERAUD</t>
  </si>
  <si>
    <t>CH. TOUR SAINT BONNET</t>
  </si>
  <si>
    <t>CLOS DU MARQUIS</t>
  </si>
  <si>
    <t>LE PETIT MOUTON DE MOUTON ROTH</t>
  </si>
  <si>
    <t>LES ARUMS DE LAGRANGE</t>
  </si>
  <si>
    <t>PAVILLON ROUGE DU CH. MARGAUX</t>
  </si>
  <si>
    <t>LES AMANTS DE MONT-PERAT</t>
  </si>
  <si>
    <t>CH. PONTET CANET</t>
  </si>
  <si>
    <t>CH. ANGELUS</t>
  </si>
  <si>
    <t>CH. CANTENAC BROWN</t>
  </si>
  <si>
    <t>CH. CHEVAL BLANC</t>
  </si>
  <si>
    <t>CH. DUCRU BEAUCAILLOU</t>
  </si>
  <si>
    <t>CH. FIGEAC</t>
  </si>
  <si>
    <t>CH. LEOVILLE BARTON</t>
  </si>
  <si>
    <t>CH. LEOVILLE LAS CASES</t>
  </si>
  <si>
    <t>CH. LEOVILLE POYFERRE</t>
  </si>
  <si>
    <t>CH. PAVIE</t>
  </si>
  <si>
    <t>CH. RIEUSSEC</t>
  </si>
  <si>
    <t>Gnde Réserve Croix Beaucaillou</t>
  </si>
  <si>
    <t>LE CARILLON D'ANGELUS</t>
  </si>
  <si>
    <t>PAVILLON BLANC DU CH. MARGAUX</t>
  </si>
  <si>
    <t>CH. BRANAIRE DUCRU</t>
  </si>
  <si>
    <t>CH. CLINET</t>
  </si>
  <si>
    <t>CH. DURFORT VIVENS</t>
  </si>
  <si>
    <t>CH. LA CONSEILLANTE</t>
  </si>
  <si>
    <t>CH. MONTROSE</t>
  </si>
  <si>
    <t>VIEUX CH. CERTAN</t>
  </si>
  <si>
    <t>CH. COUTET</t>
  </si>
  <si>
    <t>CH. GUIRAUD</t>
  </si>
  <si>
    <t>CH. LYNCH BAGES</t>
  </si>
  <si>
    <t>CH. PAVIE MACQUIN</t>
  </si>
  <si>
    <t>CH. PICHON LALANDE</t>
  </si>
  <si>
    <t>CH. CANON</t>
  </si>
  <si>
    <t>CH. CITRAN</t>
  </si>
  <si>
    <t>CH. DU TERTRE</t>
  </si>
  <si>
    <t>PETIT CHEVAL</t>
  </si>
  <si>
    <t>CH. PHELAN SEGUR</t>
  </si>
  <si>
    <t>CH. LASCOMBES</t>
  </si>
  <si>
    <t>CH. PALMER</t>
  </si>
  <si>
    <t>TOTAL BTLES / CLIENT</t>
  </si>
  <si>
    <t>PAYS</t>
  </si>
  <si>
    <t>SOCIETE</t>
  </si>
  <si>
    <t>ACHETEUR</t>
  </si>
  <si>
    <t>PAIEMENTS NEGOCIEES</t>
  </si>
  <si>
    <t>Achat 2013</t>
  </si>
  <si>
    <t>Achat 2014</t>
  </si>
  <si>
    <t>Prix 2013</t>
  </si>
  <si>
    <t>Prix 2014</t>
  </si>
  <si>
    <t>Achat 2014 vs 2013</t>
  </si>
  <si>
    <t>Prix 2014 vs 2013</t>
  </si>
  <si>
    <t>TOTAL 2013</t>
  </si>
  <si>
    <t>TOTAL 2014</t>
  </si>
  <si>
    <t>TOTAL 2014 vs 2013</t>
  </si>
  <si>
    <t>CARRUADES DE LAFITE</t>
  </si>
  <si>
    <t>CH. COS D'ESTOURNEL Blanc</t>
  </si>
  <si>
    <t>CH. DUHART MILON</t>
  </si>
  <si>
    <t>CH. HAUT-BAILLY</t>
  </si>
  <si>
    <t>CH. HAUT-BRION Blanc</t>
  </si>
  <si>
    <t>CH. HAUT-BRION Rouge</t>
  </si>
  <si>
    <t>CH. LA MISSION  HAUT-BRION Blanc</t>
  </si>
  <si>
    <t>CH. LAFITE-ROTHSCHILD</t>
  </si>
  <si>
    <t>CH. LARRIVET HAUT-BRION Blanc</t>
  </si>
  <si>
    <t>CH. MALARTIC LAGRAVIERE Blanc</t>
  </si>
  <si>
    <t>CH. MONBOUSQUET Blanc</t>
  </si>
  <si>
    <t>CH. MONT-PERAT Blanc</t>
  </si>
  <si>
    <t>CH. SMITH HAUT LAFITTE Blanc</t>
  </si>
  <si>
    <t>CH. SMITH HAUT LAFITTE Rouge</t>
  </si>
  <si>
    <t>DOMAINE DE CHEVALIER Blanc</t>
  </si>
  <si>
    <t>TOTAL Achat 2013</t>
  </si>
  <si>
    <t>TOTAL Achat 2014</t>
  </si>
  <si>
    <t>TOTAL Achat 2014 vs 2013</t>
  </si>
  <si>
    <t>TOTAL Chiffre 2013</t>
  </si>
  <si>
    <t>TOTAL Chiffre 2014</t>
  </si>
  <si>
    <t>TOTAL Chiffre 2014 vs 2013</t>
  </si>
  <si>
    <t>CAILLOU BLANC DE CH. TALBOT</t>
  </si>
  <si>
    <t>CH. BEYCHEVELLE</t>
  </si>
  <si>
    <t>CH. CLERC MILON</t>
  </si>
  <si>
    <t>TOTAL:</t>
  </si>
  <si>
    <t>Châteaux</t>
  </si>
  <si>
    <t>% valeur 2013</t>
  </si>
  <si>
    <t>Ventes valeur 2013</t>
  </si>
  <si>
    <t>% volume 2013</t>
  </si>
  <si>
    <t>Ventes volume 2013</t>
  </si>
  <si>
    <t>Ventes volume 2014</t>
  </si>
  <si>
    <t>% volume 2014</t>
  </si>
  <si>
    <t>Ventes valeur 2014</t>
  </si>
  <si>
    <t>% valeur 2014</t>
  </si>
  <si>
    <t>Ventes volume 2014 vs 2013</t>
  </si>
  <si>
    <t>% volume 2014 vs 2013</t>
  </si>
  <si>
    <t>Ventes valeur 2014 vs 2013</t>
  </si>
  <si>
    <t>% valeur 2014 vs 2013</t>
  </si>
  <si>
    <t>c</t>
  </si>
  <si>
    <t>d</t>
  </si>
  <si>
    <t>e</t>
  </si>
  <si>
    <t>f</t>
  </si>
  <si>
    <t>g</t>
  </si>
  <si>
    <t>h</t>
  </si>
  <si>
    <t>k</t>
  </si>
  <si>
    <t>l</t>
  </si>
  <si>
    <t>m</t>
  </si>
  <si>
    <t>n</t>
  </si>
  <si>
    <t>o</t>
  </si>
  <si>
    <t>p</t>
  </si>
  <si>
    <t>q</t>
  </si>
  <si>
    <t>r</t>
  </si>
  <si>
    <t>t</t>
  </si>
  <si>
    <t>u</t>
  </si>
  <si>
    <t>z</t>
  </si>
  <si>
    <t>v</t>
  </si>
  <si>
    <t>w</t>
  </si>
  <si>
    <t>x</t>
  </si>
  <si>
    <t>y</t>
  </si>
  <si>
    <t>i</t>
  </si>
  <si>
    <t>j</t>
  </si>
  <si>
    <t>s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</si>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</sst>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1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rgb="FF000000"/>
      <name val="Calibri"/>
      <family val="2"/>
      <scheme val="minor"/>
    </font>
    <font>
      <sz val="7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thin">
        <color auto="1"/>
      </right>
      <top style="thin">
        <color auto="1"/>
      </top>
      <bottom/>
      <diagonal/>
    </border>
    <border>
      <left/>
      <right style="dotted">
        <color auto="1"/>
      </right>
      <top style="thin">
        <color auto="1"/>
      </top>
      <bottom/>
      <diagonal/>
    </border>
    <border>
      <left/>
      <right style="dotted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0" fillId="2" borderId="1" xfId="0" applyFill="1" applyBorder="1" applyAlignment="1"/>
    <xf numFmtId="0" fontId="0" fillId="0" borderId="1" xfId="0" applyBorder="1" applyAlignment="1"/>
    <xf numFmtId="0" fontId="0" fillId="6" borderId="1" xfId="0" applyFill="1" applyBorder="1" applyAlignment="1"/>
    <xf numFmtId="0" fontId="0" fillId="5" borderId="1" xfId="0" applyFill="1" applyBorder="1" applyAlignment="1"/>
    <xf numFmtId="0" fontId="0" fillId="4" borderId="1" xfId="0" applyFill="1" applyBorder="1" applyAlignment="1"/>
    <xf numFmtId="0" fontId="0" fillId="7" borderId="1" xfId="0" applyFill="1" applyBorder="1" applyAlignment="1"/>
    <xf numFmtId="0" fontId="0" fillId="10" borderId="1" xfId="0" applyFill="1" applyBorder="1" applyAlignment="1"/>
    <xf numFmtId="0" fontId="1" fillId="10" borderId="1" xfId="0" applyFont="1" applyFill="1" applyBorder="1" applyAlignment="1">
      <alignment horizontal="center" vertical="center"/>
    </xf>
    <xf numFmtId="0" fontId="0" fillId="3" borderId="1" xfId="0" applyFill="1" applyBorder="1" applyAlignment="1"/>
    <xf numFmtId="0" fontId="0" fillId="0" borderId="3" xfId="0" applyBorder="1" applyAlignment="1"/>
    <xf numFmtId="0" fontId="0" fillId="9" borderId="1" xfId="0" applyFill="1" applyBorder="1" applyAlignment="1"/>
    <xf numFmtId="0" fontId="1" fillId="9" borderId="1" xfId="0" applyFont="1" applyFill="1" applyBorder="1" applyAlignment="1">
      <alignment horizontal="center" vertical="center"/>
    </xf>
    <xf numFmtId="0" fontId="0" fillId="8" borderId="3" xfId="0" applyFill="1" applyBorder="1" applyAlignment="1"/>
    <xf numFmtId="0" fontId="1" fillId="8" borderId="3" xfId="0" applyFont="1" applyFill="1" applyBorder="1" applyAlignment="1">
      <alignment horizontal="center" vertical="center"/>
    </xf>
    <xf numFmtId="0" fontId="0" fillId="0" borderId="3" xfId="0" applyBorder="1"/>
    <xf numFmtId="0" fontId="4" fillId="0" borderId="2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9" fontId="0" fillId="0" borderId="3" xfId="0" applyNumberFormat="1" applyFont="1" applyFill="1" applyBorder="1"/>
    <xf numFmtId="164" fontId="8" fillId="0" borderId="3" xfId="0" applyNumberFormat="1" applyFont="1" applyFill="1" applyBorder="1"/>
    <xf numFmtId="10" fontId="8" fillId="0" borderId="3" xfId="0" applyNumberFormat="1" applyFont="1" applyFill="1" applyBorder="1"/>
    <xf numFmtId="164" fontId="8" fillId="0" borderId="1" xfId="0" applyNumberFormat="1" applyFont="1" applyFill="1" applyBorder="1"/>
    <xf numFmtId="164" fontId="8" fillId="0" borderId="1" xfId="0" applyNumberFormat="1" applyFont="1" applyBorder="1"/>
    <xf numFmtId="164" fontId="4" fillId="0" borderId="1" xfId="0" applyNumberFormat="1" applyFont="1" applyFill="1" applyBorder="1" applyAlignment="1">
      <alignment horizontal="right" vertical="center"/>
    </xf>
    <xf numFmtId="164" fontId="4" fillId="0" borderId="2" xfId="0" applyNumberFormat="1" applyFont="1" applyFill="1" applyBorder="1" applyAlignment="1">
      <alignment horizontal="center" vertical="center" wrapText="1"/>
    </xf>
    <xf numFmtId="164" fontId="0" fillId="0" borderId="3" xfId="0" applyNumberFormat="1" applyBorder="1"/>
    <xf numFmtId="164" fontId="0" fillId="0" borderId="0" xfId="0" applyNumberFormat="1"/>
    <xf numFmtId="0" fontId="8" fillId="0" borderId="0" xfId="0" applyFont="1"/>
    <xf numFmtId="0" fontId="9" fillId="0" borderId="1" xfId="0" applyFont="1" applyBorder="1" applyAlignment="1">
      <alignment horizontal="right" vertical="center"/>
    </xf>
    <xf numFmtId="0" fontId="10" fillId="0" borderId="1" xfId="0" applyFont="1" applyFill="1" applyBorder="1"/>
    <xf numFmtId="164" fontId="10" fillId="0" borderId="1" xfId="0" applyNumberFormat="1" applyFont="1" applyFill="1" applyBorder="1"/>
    <xf numFmtId="1" fontId="4" fillId="0" borderId="8" xfId="0" applyNumberFormat="1" applyFont="1" applyFill="1" applyBorder="1" applyAlignment="1">
      <alignment horizontal="center" vertical="center" wrapText="1"/>
    </xf>
    <xf numFmtId="1" fontId="8" fillId="0" borderId="3" xfId="0" applyNumberFormat="1" applyFont="1" applyFill="1" applyBorder="1"/>
    <xf numFmtId="1" fontId="8" fillId="0" borderId="1" xfId="0" applyNumberFormat="1" applyFont="1" applyFill="1" applyBorder="1"/>
    <xf numFmtId="1" fontId="8" fillId="0" borderId="1" xfId="0" applyNumberFormat="1" applyFont="1" applyBorder="1"/>
    <xf numFmtId="1" fontId="4" fillId="0" borderId="1" xfId="0" applyNumberFormat="1" applyFont="1" applyFill="1" applyBorder="1" applyAlignment="1">
      <alignment horizontal="right" vertical="center"/>
    </xf>
    <xf numFmtId="1" fontId="0" fillId="0" borderId="0" xfId="0" applyNumberFormat="1"/>
    <xf numFmtId="1" fontId="4" fillId="0" borderId="2" xfId="0" applyNumberFormat="1" applyFont="1" applyFill="1" applyBorder="1" applyAlignment="1">
      <alignment horizontal="center" vertical="center" wrapText="1"/>
    </xf>
    <xf numFmtId="1" fontId="4" fillId="0" borderId="3" xfId="0" applyNumberFormat="1" applyFont="1" applyFill="1" applyBorder="1" applyAlignment="1">
      <alignment horizontal="right" vertical="center"/>
    </xf>
    <xf numFmtId="164" fontId="0" fillId="0" borderId="3" xfId="0" applyNumberFormat="1" applyBorder="1" applyAlignment="1"/>
    <xf numFmtId="9" fontId="0" fillId="0" borderId="3" xfId="0" applyNumberFormat="1" applyFont="1" applyFill="1" applyBorder="1" applyAlignment="1"/>
    <xf numFmtId="1" fontId="8" fillId="0" borderId="3" xfId="0" applyNumberFormat="1" applyFont="1" applyFill="1" applyBorder="1" applyAlignment="1"/>
    <xf numFmtId="164" fontId="8" fillId="0" borderId="3" xfId="0" applyNumberFormat="1" applyFont="1" applyFill="1" applyBorder="1" applyAlignment="1"/>
    <xf numFmtId="10" fontId="8" fillId="0" borderId="3" xfId="0" applyNumberFormat="1" applyFont="1" applyFill="1" applyBorder="1" applyAlignment="1"/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4" fillId="11" borderId="10" xfId="0" applyFont="1" applyFill="1" applyBorder="1" applyAlignment="1">
      <alignment horizontal="center" vertical="center"/>
    </xf>
    <xf numFmtId="0" fontId="0" fillId="0" borderId="13" xfId="0" applyBorder="1" applyAlignment="1"/>
    <xf numFmtId="0" fontId="0" fillId="0" borderId="14" xfId="0" applyBorder="1" applyAlignment="1"/>
    <xf numFmtId="0" fontId="0" fillId="0" borderId="12" xfId="0" applyBorder="1" applyAlignment="1"/>
    <xf numFmtId="0" fontId="4" fillId="0" borderId="19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164" fontId="2" fillId="0" borderId="18" xfId="0" applyNumberFormat="1" applyFont="1" applyBorder="1" applyAlignment="1">
      <alignment horizontal="center" vertical="center" wrapText="1"/>
    </xf>
    <xf numFmtId="164" fontId="4" fillId="0" borderId="19" xfId="0" applyNumberFormat="1" applyFont="1" applyFill="1" applyBorder="1" applyAlignment="1">
      <alignment horizontal="center" vertical="center"/>
    </xf>
    <xf numFmtId="164" fontId="0" fillId="0" borderId="0" xfId="0" applyNumberFormat="1" applyAlignment="1">
      <alignment horizontal="center"/>
    </xf>
    <xf numFmtId="164" fontId="0" fillId="0" borderId="19" xfId="0" applyNumberFormat="1" applyBorder="1" applyAlignment="1"/>
    <xf numFmtId="164" fontId="2" fillId="0" borderId="19" xfId="0" applyNumberFormat="1" applyFont="1" applyBorder="1" applyAlignment="1">
      <alignment horizontal="center" vertical="center" wrapText="1"/>
    </xf>
    <xf numFmtId="2" fontId="0" fillId="0" borderId="13" xfId="0" applyNumberFormat="1" applyBorder="1" applyAlignment="1"/>
    <xf numFmtId="2" fontId="0" fillId="0" borderId="0" xfId="0" applyNumberFormat="1"/>
    <xf numFmtId="2" fontId="2" fillId="0" borderId="13" xfId="0" applyNumberFormat="1" applyFont="1" applyBorder="1" applyAlignment="1">
      <alignment horizontal="center" vertical="center" wrapText="1"/>
    </xf>
    <xf numFmtId="1" fontId="4" fillId="0" borderId="12" xfId="0" applyNumberFormat="1" applyFont="1" applyFill="1" applyBorder="1" applyAlignment="1">
      <alignment horizontal="center" vertical="center"/>
    </xf>
    <xf numFmtId="164" fontId="2" fillId="0" borderId="16" xfId="0" applyNumberFormat="1" applyFont="1" applyBorder="1" applyAlignment="1">
      <alignment horizontal="center" vertical="center" wrapText="1"/>
    </xf>
    <xf numFmtId="164" fontId="4" fillId="0" borderId="13" xfId="0" applyNumberFormat="1" applyFont="1" applyFill="1" applyBorder="1" applyAlignment="1">
      <alignment horizontal="center" vertical="center"/>
    </xf>
    <xf numFmtId="164" fontId="0" fillId="0" borderId="13" xfId="0" applyNumberFormat="1" applyBorder="1" applyAlignment="1"/>
    <xf numFmtId="0" fontId="3" fillId="11" borderId="4" xfId="0" applyFont="1" applyFill="1" applyBorder="1" applyAlignment="1">
      <alignment horizontal="center" vertical="center" wrapText="1"/>
    </xf>
    <xf numFmtId="0" fontId="3" fillId="11" borderId="9" xfId="0" applyFont="1" applyFill="1" applyBorder="1" applyAlignment="1">
      <alignment horizontal="center" vertical="center" wrapText="1"/>
    </xf>
    <xf numFmtId="0" fontId="4" fillId="11" borderId="5" xfId="0" applyFont="1" applyFill="1" applyBorder="1" applyAlignment="1">
      <alignment horizontal="center" vertical="center" wrapText="1"/>
    </xf>
    <xf numFmtId="0" fontId="4" fillId="11" borderId="6" xfId="0" applyFont="1" applyFill="1" applyBorder="1" applyAlignment="1">
      <alignment horizontal="center" vertical="center" wrapText="1"/>
    </xf>
    <xf numFmtId="0" fontId="4" fillId="11" borderId="7" xfId="0" applyFont="1" applyFill="1" applyBorder="1" applyAlignment="1">
      <alignment horizontal="center" vertical="center" wrapText="1"/>
    </xf>
    <xf numFmtId="0" fontId="2" fillId="11" borderId="5" xfId="0" applyFont="1" applyFill="1" applyBorder="1" applyAlignment="1">
      <alignment horizontal="center" vertical="center" wrapText="1"/>
    </xf>
    <xf numFmtId="0" fontId="2" fillId="11" borderId="6" xfId="0" applyFont="1" applyFill="1" applyBorder="1" applyAlignment="1">
      <alignment horizontal="center" vertical="center" wrapText="1"/>
    </xf>
    <xf numFmtId="0" fontId="2" fillId="11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I29"/>
  <sheetViews>
    <sheetView zoomScale="80" zoomScaleNormal="8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H38" sqref="H38"/>
    </sheetView>
  </sheetViews>
  <sheetFormatPr baseColWidth="10" defaultRowHeight="15" x14ac:dyDescent="0.25"/>
  <cols>
    <col min="1" max="1" width="15.7109375" customWidth="1"/>
    <col min="2" max="2" width="22.7109375" customWidth="1"/>
    <col min="3" max="3" width="30.7109375" customWidth="1"/>
    <col min="4" max="4" width="28.5703125" customWidth="1"/>
    <col min="5" max="5" width="15.7109375" customWidth="1"/>
    <col min="6" max="6" width="15.7109375" style="36" customWidth="1"/>
    <col min="7" max="7" width="15.7109375" customWidth="1"/>
    <col min="8" max="8" width="15.7109375" style="36" customWidth="1"/>
    <col min="9" max="10" width="15.7109375" customWidth="1"/>
    <col min="11" max="11" width="10.7109375" style="46" customWidth="1"/>
    <col min="12" max="13" width="10.7109375" customWidth="1"/>
    <col min="14" max="14" width="10.7109375" style="46" customWidth="1"/>
    <col min="15" max="19" width="10.7109375" customWidth="1"/>
    <col min="20" max="20" width="10.7109375" style="46" customWidth="1"/>
    <col min="21" max="22" width="10.7109375" customWidth="1"/>
    <col min="23" max="23" width="10.7109375" style="46" customWidth="1"/>
    <col min="24" max="28" width="10.7109375" customWidth="1"/>
    <col min="29" max="29" width="10.7109375" style="46" customWidth="1"/>
    <col min="30" max="31" width="10.7109375" customWidth="1"/>
    <col min="32" max="32" width="10.7109375" style="46" customWidth="1"/>
    <col min="33" max="37" width="10.7109375" customWidth="1"/>
    <col min="38" max="38" width="10.7109375" style="46" customWidth="1"/>
    <col min="39" max="40" width="10.7109375" customWidth="1"/>
    <col min="41" max="41" width="10.7109375" style="46" customWidth="1"/>
    <col min="42" max="46" width="10.7109375" customWidth="1"/>
    <col min="47" max="47" width="10.7109375" style="46" customWidth="1"/>
    <col min="48" max="49" width="10.7109375" customWidth="1"/>
    <col min="50" max="50" width="10.7109375" style="46" customWidth="1"/>
    <col min="51" max="55" width="10.7109375" customWidth="1"/>
    <col min="56" max="56" width="10.7109375" style="46" customWidth="1"/>
    <col min="57" max="58" width="10.7109375" customWidth="1"/>
    <col min="59" max="59" width="10.7109375" style="46" customWidth="1"/>
    <col min="60" max="64" width="10.7109375" customWidth="1"/>
    <col min="65" max="65" width="10.7109375" style="46" customWidth="1"/>
    <col min="66" max="67" width="10.7109375" customWidth="1"/>
    <col min="68" max="68" width="10.7109375" style="46" customWidth="1"/>
    <col min="69" max="73" width="10.7109375" customWidth="1"/>
    <col min="74" max="74" width="10.7109375" style="46" customWidth="1"/>
    <col min="75" max="76" width="10.7109375" customWidth="1"/>
    <col min="77" max="77" width="10.7109375" style="46" customWidth="1"/>
    <col min="78" max="82" width="10.7109375" customWidth="1"/>
    <col min="83" max="83" width="10.7109375" style="46" customWidth="1"/>
    <col min="84" max="85" width="10.7109375" customWidth="1"/>
    <col min="86" max="86" width="10.7109375" style="46" customWidth="1"/>
    <col min="87" max="91" width="10.7109375" customWidth="1"/>
    <col min="92" max="92" width="10.7109375" style="46" customWidth="1"/>
    <col min="93" max="94" width="10.7109375" customWidth="1"/>
    <col min="95" max="95" width="10.7109375" style="46" customWidth="1"/>
    <col min="96" max="100" width="10.7109375" customWidth="1"/>
    <col min="101" max="101" width="10.7109375" style="46" customWidth="1"/>
    <col min="102" max="103" width="10.7109375" customWidth="1"/>
    <col min="104" max="104" width="10.7109375" style="46" customWidth="1"/>
    <col min="105" max="109" width="10.7109375" customWidth="1"/>
    <col min="110" max="110" width="10.7109375" style="46" customWidth="1"/>
    <col min="111" max="112" width="10.7109375" customWidth="1"/>
    <col min="113" max="113" width="10.7109375" style="46" customWidth="1"/>
    <col min="114" max="118" width="10.7109375" customWidth="1"/>
    <col min="119" max="119" width="10.7109375" style="46" customWidth="1"/>
    <col min="120" max="121" width="10.7109375" customWidth="1"/>
    <col min="122" max="122" width="10.7109375" style="46" customWidth="1"/>
    <col min="123" max="127" width="10.7109375" customWidth="1"/>
    <col min="128" max="128" width="10.7109375" style="46" customWidth="1"/>
    <col min="129" max="130" width="10.7109375" customWidth="1"/>
    <col min="131" max="131" width="10.7109375" style="46" customWidth="1"/>
    <col min="132" max="136" width="10.7109375" customWidth="1"/>
    <col min="137" max="137" width="10.7109375" style="46" customWidth="1"/>
    <col min="138" max="139" width="10.7109375" customWidth="1"/>
    <col min="140" max="140" width="10.7109375" style="46" customWidth="1"/>
    <col min="141" max="145" width="10.7109375" customWidth="1"/>
    <col min="146" max="146" width="10.7109375" style="46" customWidth="1"/>
    <col min="147" max="148" width="10.7109375" customWidth="1"/>
    <col min="149" max="149" width="10.7109375" style="46" customWidth="1"/>
    <col min="150" max="154" width="10.7109375" customWidth="1"/>
    <col min="155" max="155" width="10.7109375" style="46" customWidth="1"/>
    <col min="156" max="157" width="10.7109375" customWidth="1"/>
    <col min="158" max="158" width="10.7109375" style="46" customWidth="1"/>
    <col min="159" max="163" width="10.7109375" customWidth="1"/>
    <col min="164" max="164" width="10.7109375" style="46" customWidth="1"/>
    <col min="165" max="166" width="10.7109375" customWidth="1"/>
    <col min="167" max="167" width="10.7109375" style="46" customWidth="1"/>
    <col min="168" max="172" width="10.7109375" customWidth="1"/>
    <col min="173" max="173" width="10.7109375" style="46" customWidth="1"/>
    <col min="174" max="175" width="10.7109375" customWidth="1"/>
    <col min="176" max="176" width="10.7109375" style="46" customWidth="1"/>
    <col min="177" max="181" width="10.7109375" customWidth="1"/>
    <col min="182" max="182" width="10.7109375" style="46" customWidth="1"/>
    <col min="183" max="184" width="10.7109375" customWidth="1"/>
    <col min="185" max="185" width="10.7109375" style="46" customWidth="1"/>
    <col min="186" max="190" width="10.7109375" customWidth="1"/>
    <col min="191" max="191" width="10.7109375" style="46" customWidth="1"/>
    <col min="192" max="193" width="10.7109375" customWidth="1"/>
    <col min="194" max="194" width="10.7109375" style="46" customWidth="1"/>
    <col min="195" max="199" width="10.7109375" customWidth="1"/>
    <col min="200" max="200" width="10.7109375" style="46" customWidth="1"/>
    <col min="201" max="202" width="10.7109375" customWidth="1"/>
    <col min="203" max="203" width="10.7109375" style="46" customWidth="1"/>
    <col min="204" max="208" width="10.7109375" customWidth="1"/>
    <col min="209" max="209" width="10.7109375" style="46" customWidth="1"/>
    <col min="210" max="211" width="10.7109375" customWidth="1"/>
    <col min="212" max="212" width="10.7109375" style="46" customWidth="1"/>
    <col min="213" max="217" width="10.7109375" customWidth="1"/>
    <col min="218" max="218" width="10.7109375" style="46" customWidth="1"/>
    <col min="219" max="220" width="10.7109375" customWidth="1"/>
    <col min="221" max="221" width="10.7109375" style="46" customWidth="1"/>
    <col min="222" max="226" width="10.7109375" customWidth="1"/>
    <col min="227" max="227" width="10.7109375" style="46" customWidth="1"/>
    <col min="228" max="229" width="10.7109375" customWidth="1"/>
    <col min="230" max="230" width="10.7109375" style="46" customWidth="1"/>
    <col min="231" max="235" width="10.7109375" customWidth="1"/>
    <col min="236" max="236" width="10.7109375" style="46" customWidth="1"/>
    <col min="237" max="238" width="10.7109375" customWidth="1"/>
    <col min="239" max="239" width="10.7109375" style="46" customWidth="1"/>
    <col min="240" max="244" width="10.7109375" customWidth="1"/>
    <col min="245" max="245" width="10.7109375" style="46" customWidth="1"/>
    <col min="246" max="247" width="10.7109375" customWidth="1"/>
    <col min="248" max="248" width="10.7109375" style="46" customWidth="1"/>
    <col min="249" max="253" width="10.7109375" customWidth="1"/>
    <col min="254" max="254" width="10.7109375" style="46" customWidth="1"/>
    <col min="255" max="256" width="10.7109375" customWidth="1"/>
    <col min="257" max="257" width="10.7109375" style="46" customWidth="1"/>
    <col min="258" max="262" width="10.7109375" customWidth="1"/>
    <col min="263" max="263" width="10.7109375" style="46" customWidth="1"/>
    <col min="264" max="265" width="10.7109375" customWidth="1"/>
    <col min="266" max="266" width="10.7109375" style="46" customWidth="1"/>
    <col min="267" max="271" width="10.7109375" customWidth="1"/>
    <col min="272" max="272" width="10.7109375" style="46" customWidth="1"/>
    <col min="273" max="274" width="10.7109375" customWidth="1"/>
    <col min="275" max="275" width="10.7109375" style="46" customWidth="1"/>
    <col min="276" max="280" width="10.7109375" customWidth="1"/>
    <col min="281" max="281" width="10.7109375" style="46" customWidth="1"/>
    <col min="282" max="283" width="10.7109375" customWidth="1"/>
    <col min="284" max="284" width="10.7109375" style="46" customWidth="1"/>
    <col min="285" max="289" width="10.7109375" customWidth="1"/>
    <col min="290" max="290" width="10.7109375" style="46" customWidth="1"/>
    <col min="291" max="292" width="10.7109375" customWidth="1"/>
    <col min="293" max="293" width="10.7109375" style="46" customWidth="1"/>
    <col min="294" max="298" width="10.7109375" customWidth="1"/>
    <col min="299" max="299" width="10.7109375" style="46" customWidth="1"/>
    <col min="300" max="301" width="10.7109375" customWidth="1"/>
    <col min="302" max="302" width="10.7109375" style="46" customWidth="1"/>
    <col min="303" max="307" width="10.7109375" customWidth="1"/>
    <col min="308" max="308" width="10.7109375" style="46" customWidth="1"/>
    <col min="309" max="310" width="10.7109375" customWidth="1"/>
    <col min="311" max="311" width="10.7109375" style="46" customWidth="1"/>
    <col min="312" max="316" width="10.7109375" customWidth="1"/>
    <col min="317" max="317" width="10.7109375" style="46" customWidth="1"/>
    <col min="318" max="319" width="10.7109375" customWidth="1"/>
    <col min="320" max="320" width="10.7109375" style="46" customWidth="1"/>
    <col min="321" max="325" width="10.7109375" customWidth="1"/>
    <col min="326" max="326" width="10.7109375" style="46" customWidth="1"/>
    <col min="327" max="328" width="10.7109375" customWidth="1"/>
    <col min="329" max="329" width="10.7109375" style="46" customWidth="1"/>
    <col min="330" max="334" width="10.7109375" customWidth="1"/>
    <col min="335" max="335" width="10.7109375" style="46" customWidth="1"/>
    <col min="336" max="337" width="10.7109375" customWidth="1"/>
    <col min="338" max="338" width="10.7109375" style="46" customWidth="1"/>
    <col min="339" max="343" width="10.7109375" customWidth="1"/>
    <col min="344" max="344" width="10.7109375" style="46" customWidth="1"/>
    <col min="345" max="346" width="10.7109375" customWidth="1"/>
    <col min="347" max="347" width="10.7109375" style="46" customWidth="1"/>
    <col min="348" max="352" width="10.7109375" customWidth="1"/>
    <col min="353" max="353" width="10.7109375" style="46" customWidth="1"/>
    <col min="354" max="355" width="10.7109375" customWidth="1"/>
    <col min="356" max="356" width="10.7109375" style="46" customWidth="1"/>
    <col min="357" max="361" width="10.7109375" customWidth="1"/>
    <col min="362" max="362" width="10.7109375" style="46" customWidth="1"/>
    <col min="363" max="364" width="10.7109375" customWidth="1"/>
    <col min="365" max="365" width="10.7109375" style="46" customWidth="1"/>
    <col min="366" max="370" width="10.7109375" customWidth="1"/>
    <col min="371" max="371" width="10.7109375" style="46" customWidth="1"/>
    <col min="372" max="373" width="10.7109375" customWidth="1"/>
    <col min="374" max="374" width="10.7109375" style="46" customWidth="1"/>
    <col min="375" max="379" width="10.7109375" customWidth="1"/>
    <col min="380" max="380" width="10.7109375" style="46" customWidth="1"/>
    <col min="381" max="382" width="10.7109375" customWidth="1"/>
    <col min="383" max="383" width="10.7109375" style="46" customWidth="1"/>
    <col min="384" max="388" width="10.7109375" customWidth="1"/>
    <col min="389" max="389" width="10.7109375" style="46" customWidth="1"/>
    <col min="390" max="391" width="10.7109375" customWidth="1"/>
    <col min="392" max="392" width="10.7109375" style="46" customWidth="1"/>
    <col min="393" max="397" width="10.7109375" customWidth="1"/>
    <col min="398" max="398" width="10.7109375" style="46" customWidth="1"/>
    <col min="399" max="400" width="10.7109375" customWidth="1"/>
    <col min="401" max="401" width="10.7109375" style="46" customWidth="1"/>
    <col min="402" max="406" width="10.7109375" customWidth="1"/>
    <col min="407" max="407" width="10.7109375" style="46" customWidth="1"/>
    <col min="408" max="409" width="10.7109375" customWidth="1"/>
    <col min="410" max="410" width="10.7109375" style="46" customWidth="1"/>
    <col min="411" max="415" width="10.7109375" customWidth="1"/>
    <col min="416" max="416" width="10.7109375" style="46" customWidth="1"/>
    <col min="417" max="418" width="10.7109375" customWidth="1"/>
    <col min="419" max="419" width="10.7109375" style="46" customWidth="1"/>
    <col min="420" max="424" width="10.7109375" customWidth="1"/>
    <col min="425" max="425" width="10.7109375" style="46" customWidth="1"/>
    <col min="426" max="427" width="10.7109375" customWidth="1"/>
    <col min="428" max="428" width="10.7109375" style="46" customWidth="1"/>
    <col min="429" max="433" width="10.7109375" customWidth="1"/>
    <col min="434" max="434" width="10.7109375" style="46" customWidth="1"/>
    <col min="435" max="436" width="10.7109375" customWidth="1"/>
    <col min="437" max="437" width="10.7109375" style="46" customWidth="1"/>
    <col min="438" max="442" width="10.7109375" customWidth="1"/>
    <col min="443" max="443" width="10.7109375" style="46" customWidth="1"/>
    <col min="444" max="445" width="10.7109375" customWidth="1"/>
    <col min="446" max="446" width="10.7109375" style="46" customWidth="1"/>
    <col min="447" max="451" width="10.7109375" customWidth="1"/>
    <col min="452" max="452" width="10.7109375" style="46" customWidth="1"/>
    <col min="453" max="454" width="10.7109375" customWidth="1"/>
    <col min="455" max="455" width="10.7109375" style="46" customWidth="1"/>
    <col min="456" max="460" width="10.7109375" customWidth="1"/>
    <col min="461" max="461" width="10.7109375" style="46" customWidth="1"/>
    <col min="462" max="463" width="10.7109375" customWidth="1"/>
    <col min="464" max="464" width="10.7109375" style="46" customWidth="1"/>
    <col min="465" max="469" width="10.7109375" customWidth="1"/>
    <col min="470" max="470" width="10.7109375" style="46" customWidth="1"/>
    <col min="471" max="472" width="10.7109375" customWidth="1"/>
    <col min="473" max="473" width="10.7109375" style="46" customWidth="1"/>
    <col min="474" max="478" width="10.7109375" customWidth="1"/>
    <col min="479" max="479" width="10.7109375" style="46" customWidth="1"/>
    <col min="480" max="481" width="10.7109375" customWidth="1"/>
    <col min="482" max="482" width="10.7109375" style="46" customWidth="1"/>
    <col min="483" max="487" width="10.7109375" customWidth="1"/>
    <col min="488" max="488" width="10.7109375" style="46" customWidth="1"/>
    <col min="489" max="490" width="10.7109375" customWidth="1"/>
    <col min="491" max="491" width="10.7109375" style="46" customWidth="1"/>
    <col min="492" max="496" width="10.7109375" customWidth="1"/>
    <col min="497" max="497" width="10.7109375" style="46" customWidth="1"/>
    <col min="498" max="499" width="10.7109375" customWidth="1"/>
    <col min="500" max="500" width="10.7109375" style="46" customWidth="1"/>
    <col min="501" max="505" width="10.7109375" customWidth="1"/>
    <col min="506" max="506" width="10.7109375" style="46" customWidth="1"/>
    <col min="507" max="508" width="10.7109375" customWidth="1"/>
    <col min="509" max="509" width="10.7109375" style="46" customWidth="1"/>
    <col min="510" max="514" width="10.7109375" customWidth="1"/>
    <col min="515" max="515" width="10.7109375" style="46" customWidth="1"/>
    <col min="516" max="517" width="10.7109375" customWidth="1"/>
    <col min="518" max="518" width="10.7109375" style="46" customWidth="1"/>
    <col min="519" max="523" width="10.7109375" customWidth="1"/>
    <col min="524" max="524" width="10.7109375" style="46" customWidth="1"/>
    <col min="525" max="526" width="10.7109375" customWidth="1"/>
    <col min="527" max="527" width="10.7109375" style="46" customWidth="1"/>
    <col min="528" max="532" width="10.7109375" customWidth="1"/>
    <col min="533" max="533" width="10.7109375" style="46" customWidth="1"/>
    <col min="534" max="535" width="10.7109375" customWidth="1"/>
    <col min="536" max="536" width="10.7109375" style="46" customWidth="1"/>
    <col min="537" max="541" width="10.7109375" customWidth="1"/>
    <col min="542" max="542" width="10.7109375" style="46" customWidth="1"/>
    <col min="543" max="544" width="10.7109375" customWidth="1"/>
    <col min="545" max="545" width="10.7109375" style="46" customWidth="1"/>
    <col min="546" max="550" width="10.7109375" customWidth="1"/>
    <col min="551" max="551" width="10.7109375" style="46" customWidth="1"/>
    <col min="552" max="553" width="10.7109375" customWidth="1"/>
    <col min="554" max="554" width="10.7109375" style="46" customWidth="1"/>
    <col min="555" max="559" width="10.7109375" customWidth="1"/>
    <col min="560" max="560" width="10.7109375" style="46" customWidth="1"/>
    <col min="561" max="562" width="10.7109375" customWidth="1"/>
    <col min="563" max="563" width="10.7109375" style="46" customWidth="1"/>
    <col min="564" max="568" width="10.7109375" customWidth="1"/>
    <col min="569" max="569" width="10.7109375" style="46" customWidth="1"/>
    <col min="570" max="571" width="10.7109375" customWidth="1"/>
    <col min="572" max="572" width="10.7109375" style="46" customWidth="1"/>
    <col min="573" max="577" width="10.7109375" customWidth="1"/>
    <col min="578" max="578" width="10.7109375" style="46" customWidth="1"/>
    <col min="579" max="580" width="10.7109375" customWidth="1"/>
    <col min="581" max="581" width="10.7109375" style="46" customWidth="1"/>
    <col min="582" max="586" width="10.7109375" customWidth="1"/>
    <col min="587" max="587" width="10.7109375" style="46" customWidth="1"/>
    <col min="588" max="589" width="10.7109375" customWidth="1"/>
    <col min="590" max="590" width="10.7109375" style="46" customWidth="1"/>
    <col min="591" max="595" width="10.7109375" customWidth="1"/>
    <col min="596" max="596" width="10.7109375" style="46" customWidth="1"/>
    <col min="597" max="598" width="10.7109375" customWidth="1"/>
    <col min="599" max="599" width="10.7109375" style="46" customWidth="1"/>
    <col min="600" max="604" width="10.7109375" customWidth="1"/>
    <col min="605" max="605" width="10.7109375" style="46" customWidth="1"/>
    <col min="606" max="607" width="10.7109375" customWidth="1"/>
    <col min="608" max="608" width="10.7109375" style="46" customWidth="1"/>
    <col min="609" max="613" width="10.7109375" customWidth="1"/>
    <col min="614" max="614" width="10.7109375" style="46" customWidth="1"/>
    <col min="615" max="616" width="10.7109375" customWidth="1"/>
    <col min="617" max="617" width="10.7109375" style="46" customWidth="1"/>
    <col min="618" max="622" width="10.7109375" customWidth="1"/>
    <col min="623" max="623" width="10.7109375" style="46" customWidth="1"/>
    <col min="624" max="625" width="10.7109375" customWidth="1"/>
    <col min="626" max="626" width="10.7109375" style="46" customWidth="1"/>
    <col min="627" max="631" width="10.7109375" customWidth="1"/>
    <col min="632" max="632" width="10.7109375" style="46" customWidth="1"/>
    <col min="633" max="634" width="10.7109375" customWidth="1"/>
    <col min="635" max="635" width="10.7109375" style="46" customWidth="1"/>
    <col min="636" max="640" width="10.7109375" customWidth="1"/>
    <col min="641" max="641" width="10.7109375" style="46" customWidth="1"/>
    <col min="642" max="643" width="10.7109375" customWidth="1"/>
    <col min="644" max="644" width="10.7109375" style="46" customWidth="1"/>
    <col min="645" max="649" width="10.7109375" customWidth="1"/>
    <col min="650" max="650" width="10.7109375" style="46" customWidth="1"/>
    <col min="651" max="652" width="10.7109375" customWidth="1"/>
    <col min="653" max="653" width="10.7109375" style="46" customWidth="1"/>
    <col min="654" max="658" width="10.7109375" customWidth="1"/>
    <col min="659" max="659" width="10.7109375" style="46" customWidth="1"/>
    <col min="660" max="661" width="10.7109375" customWidth="1"/>
    <col min="662" max="662" width="10.7109375" style="46" customWidth="1"/>
    <col min="663" max="667" width="10.7109375" customWidth="1"/>
    <col min="668" max="668" width="10.7109375" style="46" customWidth="1"/>
    <col min="669" max="670" width="10.7109375" customWidth="1"/>
    <col min="671" max="671" width="10.7109375" style="46" customWidth="1"/>
    <col min="672" max="676" width="10.7109375" customWidth="1"/>
    <col min="677" max="677" width="10.7109375" style="46" customWidth="1"/>
    <col min="678" max="679" width="10.7109375" customWidth="1"/>
    <col min="680" max="680" width="10.7109375" style="46" customWidth="1"/>
    <col min="681" max="685" width="10.7109375" customWidth="1"/>
  </cols>
  <sheetData>
    <row r="1" spans="1:685" s="7" customFormat="1" ht="42" customHeight="1" thickBot="1" x14ac:dyDescent="0.3">
      <c r="A1" s="81" t="s">
        <v>58</v>
      </c>
      <c r="B1" s="81" t="s">
        <v>59</v>
      </c>
      <c r="C1" s="81" t="s">
        <v>60</v>
      </c>
      <c r="D1" s="81" t="s">
        <v>61</v>
      </c>
      <c r="E1" s="86" t="s">
        <v>57</v>
      </c>
      <c r="F1" s="87"/>
      <c r="G1" s="87"/>
      <c r="H1" s="87"/>
      <c r="I1" s="87"/>
      <c r="J1" s="88"/>
      <c r="K1" s="83" t="s">
        <v>4</v>
      </c>
      <c r="L1" s="84"/>
      <c r="M1" s="84"/>
      <c r="N1" s="84"/>
      <c r="O1" s="84"/>
      <c r="P1" s="84"/>
      <c r="Q1" s="84"/>
      <c r="R1" s="84"/>
      <c r="S1" s="85"/>
      <c r="T1" s="83" t="s">
        <v>5</v>
      </c>
      <c r="U1" s="84"/>
      <c r="V1" s="84"/>
      <c r="W1" s="84"/>
      <c r="X1" s="84"/>
      <c r="Y1" s="84"/>
      <c r="Z1" s="84"/>
      <c r="AA1" s="84"/>
      <c r="AB1" s="85"/>
      <c r="AC1" s="83" t="s">
        <v>6</v>
      </c>
      <c r="AD1" s="84"/>
      <c r="AE1" s="84"/>
      <c r="AF1" s="84"/>
      <c r="AG1" s="84"/>
      <c r="AH1" s="84"/>
      <c r="AI1" s="84"/>
      <c r="AJ1" s="84"/>
      <c r="AK1" s="85"/>
      <c r="AL1" s="83" t="s">
        <v>92</v>
      </c>
      <c r="AM1" s="84"/>
      <c r="AN1" s="84"/>
      <c r="AO1" s="84"/>
      <c r="AP1" s="84"/>
      <c r="AQ1" s="84"/>
      <c r="AR1" s="84"/>
      <c r="AS1" s="84"/>
      <c r="AT1" s="85"/>
      <c r="AU1" s="83" t="s">
        <v>7</v>
      </c>
      <c r="AV1" s="84"/>
      <c r="AW1" s="84"/>
      <c r="AX1" s="84"/>
      <c r="AY1" s="84"/>
      <c r="AZ1" s="84"/>
      <c r="BA1" s="84"/>
      <c r="BB1" s="84"/>
      <c r="BC1" s="85"/>
      <c r="BD1" s="83" t="s">
        <v>71</v>
      </c>
      <c r="BE1" s="84"/>
      <c r="BF1" s="84"/>
      <c r="BG1" s="84"/>
      <c r="BH1" s="84"/>
      <c r="BI1" s="84"/>
      <c r="BJ1" s="84"/>
      <c r="BK1" s="84"/>
      <c r="BL1" s="85"/>
      <c r="BM1" s="83" t="s">
        <v>26</v>
      </c>
      <c r="BN1" s="84"/>
      <c r="BO1" s="84"/>
      <c r="BP1" s="84"/>
      <c r="BQ1" s="84"/>
      <c r="BR1" s="84"/>
      <c r="BS1" s="84"/>
      <c r="BT1" s="84"/>
      <c r="BU1" s="85"/>
      <c r="BV1" s="83" t="s">
        <v>0</v>
      </c>
      <c r="BW1" s="84"/>
      <c r="BX1" s="84"/>
      <c r="BY1" s="84"/>
      <c r="BZ1" s="84"/>
      <c r="CA1" s="84"/>
      <c r="CB1" s="84"/>
      <c r="CC1" s="84"/>
      <c r="CD1" s="85"/>
      <c r="CE1" s="83" t="s">
        <v>8</v>
      </c>
      <c r="CF1" s="84"/>
      <c r="CG1" s="84"/>
      <c r="CH1" s="84"/>
      <c r="CI1" s="84"/>
      <c r="CJ1" s="84"/>
      <c r="CK1" s="84"/>
      <c r="CL1" s="84"/>
      <c r="CM1" s="85"/>
      <c r="CN1" s="83" t="s">
        <v>93</v>
      </c>
      <c r="CO1" s="84"/>
      <c r="CP1" s="84"/>
      <c r="CQ1" s="84"/>
      <c r="CR1" s="84"/>
      <c r="CS1" s="84"/>
      <c r="CT1" s="84"/>
      <c r="CU1" s="84"/>
      <c r="CV1" s="85"/>
      <c r="CW1" s="83" t="s">
        <v>39</v>
      </c>
      <c r="CX1" s="84"/>
      <c r="CY1" s="84"/>
      <c r="CZ1" s="84"/>
      <c r="DA1" s="84"/>
      <c r="DB1" s="84"/>
      <c r="DC1" s="84"/>
      <c r="DD1" s="84"/>
      <c r="DE1" s="85"/>
      <c r="DF1" s="83" t="s">
        <v>9</v>
      </c>
      <c r="DG1" s="84"/>
      <c r="DH1" s="84"/>
      <c r="DI1" s="84"/>
      <c r="DJ1" s="84"/>
      <c r="DK1" s="84"/>
      <c r="DL1" s="84"/>
      <c r="DM1" s="84"/>
      <c r="DN1" s="85"/>
      <c r="DO1" s="83" t="s">
        <v>50</v>
      </c>
      <c r="DP1" s="84"/>
      <c r="DQ1" s="84"/>
      <c r="DR1" s="84"/>
      <c r="DS1" s="84"/>
      <c r="DT1" s="84"/>
      <c r="DU1" s="84"/>
      <c r="DV1" s="84"/>
      <c r="DW1" s="85"/>
      <c r="DX1" s="83" t="s">
        <v>27</v>
      </c>
      <c r="DY1" s="84"/>
      <c r="DZ1" s="84"/>
      <c r="EA1" s="84"/>
      <c r="EB1" s="84"/>
      <c r="EC1" s="84"/>
      <c r="ED1" s="84"/>
      <c r="EE1" s="84"/>
      <c r="EF1" s="85"/>
      <c r="EG1" s="83" t="s">
        <v>10</v>
      </c>
      <c r="EH1" s="84"/>
      <c r="EI1" s="84"/>
      <c r="EJ1" s="84"/>
      <c r="EK1" s="84"/>
      <c r="EL1" s="84"/>
      <c r="EM1" s="84"/>
      <c r="EN1" s="84"/>
      <c r="EO1" s="85"/>
      <c r="EP1" s="83" t="s">
        <v>11</v>
      </c>
      <c r="EQ1" s="84"/>
      <c r="ER1" s="84"/>
      <c r="ES1" s="84"/>
      <c r="ET1" s="84"/>
      <c r="EU1" s="84"/>
      <c r="EV1" s="84"/>
      <c r="EW1" s="84"/>
      <c r="EX1" s="85"/>
      <c r="EY1" s="83" t="s">
        <v>28</v>
      </c>
      <c r="EZ1" s="84"/>
      <c r="FA1" s="84"/>
      <c r="FB1" s="84"/>
      <c r="FC1" s="84"/>
      <c r="FD1" s="84"/>
      <c r="FE1" s="84"/>
      <c r="FF1" s="84"/>
      <c r="FG1" s="85"/>
      <c r="FH1" s="83" t="s">
        <v>51</v>
      </c>
      <c r="FI1" s="84"/>
      <c r="FJ1" s="84"/>
      <c r="FK1" s="84"/>
      <c r="FL1" s="84"/>
      <c r="FM1" s="84"/>
      <c r="FN1" s="84"/>
      <c r="FO1" s="84"/>
      <c r="FP1" s="85"/>
      <c r="FQ1" s="83" t="s">
        <v>94</v>
      </c>
      <c r="FR1" s="84"/>
      <c r="FS1" s="84"/>
      <c r="FT1" s="84"/>
      <c r="FU1" s="84"/>
      <c r="FV1" s="84"/>
      <c r="FW1" s="84"/>
      <c r="FX1" s="84"/>
      <c r="FY1" s="85"/>
      <c r="FZ1" s="83" t="s">
        <v>40</v>
      </c>
      <c r="GA1" s="84"/>
      <c r="GB1" s="84"/>
      <c r="GC1" s="84"/>
      <c r="GD1" s="84"/>
      <c r="GE1" s="84"/>
      <c r="GF1" s="84"/>
      <c r="GG1" s="84"/>
      <c r="GH1" s="85"/>
      <c r="GI1" s="83" t="s">
        <v>72</v>
      </c>
      <c r="GJ1" s="84"/>
      <c r="GK1" s="84"/>
      <c r="GL1" s="84"/>
      <c r="GM1" s="84"/>
      <c r="GN1" s="84"/>
      <c r="GO1" s="84"/>
      <c r="GP1" s="84"/>
      <c r="GQ1" s="85"/>
      <c r="GR1" s="83" t="s">
        <v>45</v>
      </c>
      <c r="GS1" s="84"/>
      <c r="GT1" s="84"/>
      <c r="GU1" s="84"/>
      <c r="GV1" s="84"/>
      <c r="GW1" s="84"/>
      <c r="GX1" s="84"/>
      <c r="GY1" s="84"/>
      <c r="GZ1" s="85"/>
      <c r="HA1" s="83" t="s">
        <v>12</v>
      </c>
      <c r="HB1" s="84"/>
      <c r="HC1" s="84"/>
      <c r="HD1" s="84"/>
      <c r="HE1" s="84"/>
      <c r="HF1" s="84"/>
      <c r="HG1" s="84"/>
      <c r="HH1" s="84"/>
      <c r="HI1" s="85"/>
      <c r="HJ1" s="83" t="s">
        <v>52</v>
      </c>
      <c r="HK1" s="84"/>
      <c r="HL1" s="84"/>
      <c r="HM1" s="84"/>
      <c r="HN1" s="84"/>
      <c r="HO1" s="84"/>
      <c r="HP1" s="84"/>
      <c r="HQ1" s="84"/>
      <c r="HR1" s="85"/>
      <c r="HS1" s="83" t="s">
        <v>29</v>
      </c>
      <c r="HT1" s="84"/>
      <c r="HU1" s="84"/>
      <c r="HV1" s="84"/>
      <c r="HW1" s="84"/>
      <c r="HX1" s="84"/>
      <c r="HY1" s="84"/>
      <c r="HZ1" s="84"/>
      <c r="IA1" s="85"/>
      <c r="IB1" s="83" t="s">
        <v>73</v>
      </c>
      <c r="IC1" s="84"/>
      <c r="ID1" s="84"/>
      <c r="IE1" s="84"/>
      <c r="IF1" s="84"/>
      <c r="IG1" s="84"/>
      <c r="IH1" s="84"/>
      <c r="II1" s="84"/>
      <c r="IJ1" s="85"/>
      <c r="IK1" s="83" t="s">
        <v>41</v>
      </c>
      <c r="IL1" s="84"/>
      <c r="IM1" s="84"/>
      <c r="IN1" s="84"/>
      <c r="IO1" s="84"/>
      <c r="IP1" s="84"/>
      <c r="IQ1" s="84"/>
      <c r="IR1" s="84"/>
      <c r="IS1" s="85"/>
      <c r="IT1" s="83" t="s">
        <v>13</v>
      </c>
      <c r="IU1" s="84"/>
      <c r="IV1" s="84"/>
      <c r="IW1" s="84"/>
      <c r="IX1" s="84"/>
      <c r="IY1" s="84"/>
      <c r="IZ1" s="84"/>
      <c r="JA1" s="84"/>
      <c r="JB1" s="85"/>
      <c r="JC1" s="83" t="s">
        <v>30</v>
      </c>
      <c r="JD1" s="84"/>
      <c r="JE1" s="84"/>
      <c r="JF1" s="84"/>
      <c r="JG1" s="84"/>
      <c r="JH1" s="84"/>
      <c r="JI1" s="84"/>
      <c r="JJ1" s="84"/>
      <c r="JK1" s="85"/>
      <c r="JL1" s="83" t="s">
        <v>14</v>
      </c>
      <c r="JM1" s="84"/>
      <c r="JN1" s="84"/>
      <c r="JO1" s="84"/>
      <c r="JP1" s="84"/>
      <c r="JQ1" s="84"/>
      <c r="JR1" s="84"/>
      <c r="JS1" s="84"/>
      <c r="JT1" s="85"/>
      <c r="JU1" s="83" t="s">
        <v>46</v>
      </c>
      <c r="JV1" s="84"/>
      <c r="JW1" s="84"/>
      <c r="JX1" s="84"/>
      <c r="JY1" s="84"/>
      <c r="JZ1" s="84"/>
      <c r="KA1" s="84"/>
      <c r="KB1" s="84"/>
      <c r="KC1" s="85"/>
      <c r="KD1" s="83" t="s">
        <v>74</v>
      </c>
      <c r="KE1" s="84"/>
      <c r="KF1" s="84"/>
      <c r="KG1" s="84"/>
      <c r="KH1" s="84"/>
      <c r="KI1" s="84"/>
      <c r="KJ1" s="84"/>
      <c r="KK1" s="84"/>
      <c r="KL1" s="85"/>
      <c r="KM1" s="83" t="s">
        <v>75</v>
      </c>
      <c r="KN1" s="84"/>
      <c r="KO1" s="84"/>
      <c r="KP1" s="84"/>
      <c r="KQ1" s="84"/>
      <c r="KR1" s="84"/>
      <c r="KS1" s="84"/>
      <c r="KT1" s="84"/>
      <c r="KU1" s="85"/>
      <c r="KV1" s="83" t="s">
        <v>76</v>
      </c>
      <c r="KW1" s="84"/>
      <c r="KX1" s="84"/>
      <c r="KY1" s="84"/>
      <c r="KZ1" s="84"/>
      <c r="LA1" s="84"/>
      <c r="LB1" s="84"/>
      <c r="LC1" s="84"/>
      <c r="LD1" s="85"/>
      <c r="LE1" s="83" t="s">
        <v>42</v>
      </c>
      <c r="LF1" s="84"/>
      <c r="LG1" s="84"/>
      <c r="LH1" s="84"/>
      <c r="LI1" s="84"/>
      <c r="LJ1" s="84"/>
      <c r="LK1" s="84"/>
      <c r="LL1" s="84"/>
      <c r="LM1" s="85"/>
      <c r="LN1" s="83" t="s">
        <v>77</v>
      </c>
      <c r="LO1" s="84"/>
      <c r="LP1" s="84"/>
      <c r="LQ1" s="84"/>
      <c r="LR1" s="84"/>
      <c r="LS1" s="84"/>
      <c r="LT1" s="84"/>
      <c r="LU1" s="84"/>
      <c r="LV1" s="85"/>
      <c r="LW1" s="83" t="s">
        <v>78</v>
      </c>
      <c r="LX1" s="84"/>
      <c r="LY1" s="84"/>
      <c r="LZ1" s="84"/>
      <c r="MA1" s="84"/>
      <c r="MB1" s="84"/>
      <c r="MC1" s="84"/>
      <c r="MD1" s="84"/>
      <c r="ME1" s="85"/>
      <c r="MF1" s="83" t="s">
        <v>15</v>
      </c>
      <c r="MG1" s="84"/>
      <c r="MH1" s="84"/>
      <c r="MI1" s="84"/>
      <c r="MJ1" s="84"/>
      <c r="MK1" s="84"/>
      <c r="ML1" s="84"/>
      <c r="MM1" s="84"/>
      <c r="MN1" s="85"/>
      <c r="MO1" s="83" t="s">
        <v>79</v>
      </c>
      <c r="MP1" s="84"/>
      <c r="MQ1" s="84"/>
      <c r="MR1" s="84"/>
      <c r="MS1" s="84"/>
      <c r="MT1" s="84"/>
      <c r="MU1" s="84"/>
      <c r="MV1" s="84"/>
      <c r="MW1" s="85"/>
      <c r="MX1" s="83" t="s">
        <v>55</v>
      </c>
      <c r="MY1" s="84"/>
      <c r="MZ1" s="84"/>
      <c r="NA1" s="84"/>
      <c r="NB1" s="84"/>
      <c r="NC1" s="84"/>
      <c r="ND1" s="84"/>
      <c r="NE1" s="84"/>
      <c r="NF1" s="85"/>
      <c r="NG1" s="83" t="s">
        <v>31</v>
      </c>
      <c r="NH1" s="84"/>
      <c r="NI1" s="84"/>
      <c r="NJ1" s="84"/>
      <c r="NK1" s="84"/>
      <c r="NL1" s="84"/>
      <c r="NM1" s="84"/>
      <c r="NN1" s="84"/>
      <c r="NO1" s="85"/>
      <c r="NP1" s="83" t="s">
        <v>32</v>
      </c>
      <c r="NQ1" s="84"/>
      <c r="NR1" s="84"/>
      <c r="NS1" s="84"/>
      <c r="NT1" s="84"/>
      <c r="NU1" s="84"/>
      <c r="NV1" s="84"/>
      <c r="NW1" s="84"/>
      <c r="NX1" s="85"/>
      <c r="NY1" s="83" t="s">
        <v>33</v>
      </c>
      <c r="NZ1" s="84"/>
      <c r="OA1" s="84"/>
      <c r="OB1" s="84"/>
      <c r="OC1" s="84"/>
      <c r="OD1" s="84"/>
      <c r="OE1" s="84"/>
      <c r="OF1" s="84"/>
      <c r="OG1" s="85"/>
      <c r="OH1" s="83" t="s">
        <v>47</v>
      </c>
      <c r="OI1" s="84"/>
      <c r="OJ1" s="84"/>
      <c r="OK1" s="84"/>
      <c r="OL1" s="84"/>
      <c r="OM1" s="84"/>
      <c r="ON1" s="84"/>
      <c r="OO1" s="84"/>
      <c r="OP1" s="85"/>
      <c r="OQ1" s="83" t="s">
        <v>80</v>
      </c>
      <c r="OR1" s="84"/>
      <c r="OS1" s="84"/>
      <c r="OT1" s="84"/>
      <c r="OU1" s="84"/>
      <c r="OV1" s="84"/>
      <c r="OW1" s="84"/>
      <c r="OX1" s="84"/>
      <c r="OY1" s="85"/>
      <c r="OZ1" s="83" t="s">
        <v>1</v>
      </c>
      <c r="PA1" s="84"/>
      <c r="PB1" s="84"/>
      <c r="PC1" s="84"/>
      <c r="PD1" s="84"/>
      <c r="PE1" s="84"/>
      <c r="PF1" s="84"/>
      <c r="PG1" s="84"/>
      <c r="PH1" s="85"/>
      <c r="PI1" s="83" t="s">
        <v>16</v>
      </c>
      <c r="PJ1" s="84"/>
      <c r="PK1" s="84"/>
      <c r="PL1" s="84"/>
      <c r="PM1" s="84"/>
      <c r="PN1" s="84"/>
      <c r="PO1" s="84"/>
      <c r="PP1" s="84"/>
      <c r="PQ1" s="85"/>
      <c r="PR1" s="83" t="s">
        <v>81</v>
      </c>
      <c r="PS1" s="84"/>
      <c r="PT1" s="84"/>
      <c r="PU1" s="84"/>
      <c r="PV1" s="84"/>
      <c r="PW1" s="84"/>
      <c r="PX1" s="84"/>
      <c r="PY1" s="84"/>
      <c r="PZ1" s="85"/>
      <c r="QA1" s="83" t="s">
        <v>2</v>
      </c>
      <c r="QB1" s="84"/>
      <c r="QC1" s="84"/>
      <c r="QD1" s="84"/>
      <c r="QE1" s="84"/>
      <c r="QF1" s="84"/>
      <c r="QG1" s="84"/>
      <c r="QH1" s="84"/>
      <c r="QI1" s="85"/>
      <c r="QJ1" s="83" t="s">
        <v>82</v>
      </c>
      <c r="QK1" s="84"/>
      <c r="QL1" s="84"/>
      <c r="QM1" s="84"/>
      <c r="QN1" s="84"/>
      <c r="QO1" s="84"/>
      <c r="QP1" s="84"/>
      <c r="QQ1" s="84"/>
      <c r="QR1" s="85"/>
      <c r="QS1" s="83" t="s">
        <v>43</v>
      </c>
      <c r="QT1" s="84"/>
      <c r="QU1" s="84"/>
      <c r="QV1" s="84"/>
      <c r="QW1" s="84"/>
      <c r="QX1" s="84"/>
      <c r="QY1" s="84"/>
      <c r="QZ1" s="84"/>
      <c r="RA1" s="85"/>
      <c r="RB1" s="83" t="s">
        <v>17</v>
      </c>
      <c r="RC1" s="84"/>
      <c r="RD1" s="84"/>
      <c r="RE1" s="84"/>
      <c r="RF1" s="84"/>
      <c r="RG1" s="84"/>
      <c r="RH1" s="84"/>
      <c r="RI1" s="84"/>
      <c r="RJ1" s="85"/>
      <c r="RK1" s="83" t="s">
        <v>56</v>
      </c>
      <c r="RL1" s="84"/>
      <c r="RM1" s="84"/>
      <c r="RN1" s="84"/>
      <c r="RO1" s="84"/>
      <c r="RP1" s="84"/>
      <c r="RQ1" s="84"/>
      <c r="RR1" s="84"/>
      <c r="RS1" s="85"/>
      <c r="RT1" s="83" t="s">
        <v>34</v>
      </c>
      <c r="RU1" s="84"/>
      <c r="RV1" s="84"/>
      <c r="RW1" s="84"/>
      <c r="RX1" s="84"/>
      <c r="RY1" s="84"/>
      <c r="RZ1" s="84"/>
      <c r="SA1" s="84"/>
      <c r="SB1" s="85"/>
      <c r="SC1" s="83" t="s">
        <v>48</v>
      </c>
      <c r="SD1" s="84"/>
      <c r="SE1" s="84"/>
      <c r="SF1" s="84"/>
      <c r="SG1" s="84"/>
      <c r="SH1" s="84"/>
      <c r="SI1" s="84"/>
      <c r="SJ1" s="84"/>
      <c r="SK1" s="85"/>
      <c r="SL1" s="83" t="s">
        <v>54</v>
      </c>
      <c r="SM1" s="84"/>
      <c r="SN1" s="84"/>
      <c r="SO1" s="84"/>
      <c r="SP1" s="84"/>
      <c r="SQ1" s="84"/>
      <c r="SR1" s="84"/>
      <c r="SS1" s="84"/>
      <c r="ST1" s="85"/>
      <c r="SU1" s="83" t="s">
        <v>49</v>
      </c>
      <c r="SV1" s="84"/>
      <c r="SW1" s="84"/>
      <c r="SX1" s="84"/>
      <c r="SY1" s="84"/>
      <c r="SZ1" s="84"/>
      <c r="TA1" s="84"/>
      <c r="TB1" s="84"/>
      <c r="TC1" s="85"/>
      <c r="TD1" s="83" t="s">
        <v>25</v>
      </c>
      <c r="TE1" s="84"/>
      <c r="TF1" s="84"/>
      <c r="TG1" s="84"/>
      <c r="TH1" s="84"/>
      <c r="TI1" s="84"/>
      <c r="TJ1" s="84"/>
      <c r="TK1" s="84"/>
      <c r="TL1" s="85"/>
      <c r="TM1" s="83" t="s">
        <v>18</v>
      </c>
      <c r="TN1" s="84"/>
      <c r="TO1" s="84"/>
      <c r="TP1" s="84"/>
      <c r="TQ1" s="84"/>
      <c r="TR1" s="84"/>
      <c r="TS1" s="84"/>
      <c r="TT1" s="84"/>
      <c r="TU1" s="85"/>
      <c r="TV1" s="83" t="s">
        <v>35</v>
      </c>
      <c r="TW1" s="84"/>
      <c r="TX1" s="84"/>
      <c r="TY1" s="84"/>
      <c r="TZ1" s="84"/>
      <c r="UA1" s="84"/>
      <c r="UB1" s="84"/>
      <c r="UC1" s="84"/>
      <c r="UD1" s="85"/>
      <c r="UE1" s="83" t="s">
        <v>83</v>
      </c>
      <c r="UF1" s="84"/>
      <c r="UG1" s="84"/>
      <c r="UH1" s="84"/>
      <c r="UI1" s="84"/>
      <c r="UJ1" s="84"/>
      <c r="UK1" s="84"/>
      <c r="UL1" s="84"/>
      <c r="UM1" s="85"/>
      <c r="UN1" s="83" t="s">
        <v>84</v>
      </c>
      <c r="UO1" s="84"/>
      <c r="UP1" s="84"/>
      <c r="UQ1" s="84"/>
      <c r="UR1" s="84"/>
      <c r="US1" s="84"/>
      <c r="UT1" s="84"/>
      <c r="UU1" s="84"/>
      <c r="UV1" s="85"/>
      <c r="UW1" s="83" t="s">
        <v>3</v>
      </c>
      <c r="UX1" s="84"/>
      <c r="UY1" s="84"/>
      <c r="UZ1" s="84"/>
      <c r="VA1" s="84"/>
      <c r="VB1" s="84"/>
      <c r="VC1" s="84"/>
      <c r="VD1" s="84"/>
      <c r="VE1" s="85"/>
      <c r="VF1" s="83" t="s">
        <v>19</v>
      </c>
      <c r="VG1" s="84"/>
      <c r="VH1" s="84"/>
      <c r="VI1" s="84"/>
      <c r="VJ1" s="84"/>
      <c r="VK1" s="84"/>
      <c r="VL1" s="84"/>
      <c r="VM1" s="84"/>
      <c r="VN1" s="85"/>
      <c r="VO1" s="83" t="s">
        <v>20</v>
      </c>
      <c r="VP1" s="84"/>
      <c r="VQ1" s="84"/>
      <c r="VR1" s="84"/>
      <c r="VS1" s="84"/>
      <c r="VT1" s="84"/>
      <c r="VU1" s="84"/>
      <c r="VV1" s="84"/>
      <c r="VW1" s="85"/>
      <c r="VX1" s="83" t="s">
        <v>85</v>
      </c>
      <c r="VY1" s="84"/>
      <c r="VZ1" s="84"/>
      <c r="WA1" s="84"/>
      <c r="WB1" s="84"/>
      <c r="WC1" s="84"/>
      <c r="WD1" s="84"/>
      <c r="WE1" s="84"/>
      <c r="WF1" s="85"/>
      <c r="WG1" s="83" t="s">
        <v>36</v>
      </c>
      <c r="WH1" s="84"/>
      <c r="WI1" s="84"/>
      <c r="WJ1" s="84"/>
      <c r="WK1" s="84"/>
      <c r="WL1" s="84"/>
      <c r="WM1" s="84"/>
      <c r="WN1" s="84"/>
      <c r="WO1" s="85"/>
      <c r="WP1" s="83" t="s">
        <v>37</v>
      </c>
      <c r="WQ1" s="84"/>
      <c r="WR1" s="84"/>
      <c r="WS1" s="84"/>
      <c r="WT1" s="84"/>
      <c r="WU1" s="84"/>
      <c r="WV1" s="84"/>
      <c r="WW1" s="84"/>
      <c r="WX1" s="85"/>
      <c r="WY1" s="83" t="s">
        <v>21</v>
      </c>
      <c r="WZ1" s="84"/>
      <c r="XA1" s="84"/>
      <c r="XB1" s="84"/>
      <c r="XC1" s="84"/>
      <c r="XD1" s="84"/>
      <c r="XE1" s="84"/>
      <c r="XF1" s="84"/>
      <c r="XG1" s="85"/>
      <c r="XH1" s="83" t="s">
        <v>24</v>
      </c>
      <c r="XI1" s="84"/>
      <c r="XJ1" s="84"/>
      <c r="XK1" s="84"/>
      <c r="XL1" s="84"/>
      <c r="XM1" s="84"/>
      <c r="XN1" s="84"/>
      <c r="XO1" s="84"/>
      <c r="XP1" s="85"/>
      <c r="XQ1" s="83" t="s">
        <v>22</v>
      </c>
      <c r="XR1" s="84"/>
      <c r="XS1" s="84"/>
      <c r="XT1" s="84"/>
      <c r="XU1" s="84"/>
      <c r="XV1" s="84"/>
      <c r="XW1" s="84"/>
      <c r="XX1" s="84"/>
      <c r="XY1" s="85"/>
      <c r="XZ1" s="83" t="s">
        <v>38</v>
      </c>
      <c r="YA1" s="84"/>
      <c r="YB1" s="84"/>
      <c r="YC1" s="84"/>
      <c r="YD1" s="84"/>
      <c r="YE1" s="84"/>
      <c r="YF1" s="84"/>
      <c r="YG1" s="84"/>
      <c r="YH1" s="85"/>
      <c r="YI1" s="83" t="s">
        <v>23</v>
      </c>
      <c r="YJ1" s="84"/>
      <c r="YK1" s="84"/>
      <c r="YL1" s="84"/>
      <c r="YM1" s="84"/>
      <c r="YN1" s="84"/>
      <c r="YO1" s="84"/>
      <c r="YP1" s="84"/>
      <c r="YQ1" s="85"/>
      <c r="YR1" s="83" t="s">
        <v>53</v>
      </c>
      <c r="YS1" s="84"/>
      <c r="YT1" s="84"/>
      <c r="YU1" s="84"/>
      <c r="YV1" s="84"/>
      <c r="YW1" s="84"/>
      <c r="YX1" s="84"/>
      <c r="YY1" s="84"/>
      <c r="YZ1" s="85"/>
      <c r="ZA1" s="83" t="s">
        <v>44</v>
      </c>
      <c r="ZB1" s="84"/>
      <c r="ZC1" s="84"/>
      <c r="ZD1" s="84"/>
      <c r="ZE1" s="84"/>
      <c r="ZF1" s="84"/>
      <c r="ZG1" s="84"/>
      <c r="ZH1" s="84"/>
      <c r="ZI1" s="85"/>
    </row>
    <row r="2" spans="1:685" s="24" customFormat="1" ht="35.25" customHeight="1" thickBot="1" x14ac:dyDescent="0.3">
      <c r="A2" s="82"/>
      <c r="B2" s="82"/>
      <c r="C2" s="82"/>
      <c r="D2" s="82"/>
      <c r="E2" s="23" t="s">
        <v>86</v>
      </c>
      <c r="F2" s="34" t="s">
        <v>89</v>
      </c>
      <c r="G2" s="23" t="s">
        <v>87</v>
      </c>
      <c r="H2" s="34" t="s">
        <v>90</v>
      </c>
      <c r="I2" s="26" t="s">
        <v>88</v>
      </c>
      <c r="J2" s="27" t="s">
        <v>91</v>
      </c>
      <c r="K2" s="41" t="s">
        <v>62</v>
      </c>
      <c r="L2" s="23" t="s">
        <v>64</v>
      </c>
      <c r="M2" s="23" t="s">
        <v>68</v>
      </c>
      <c r="N2" s="47" t="s">
        <v>63</v>
      </c>
      <c r="O2" s="23" t="s">
        <v>65</v>
      </c>
      <c r="P2" s="23" t="s">
        <v>69</v>
      </c>
      <c r="Q2" s="25" t="s">
        <v>66</v>
      </c>
      <c r="R2" s="25" t="s">
        <v>67</v>
      </c>
      <c r="S2" s="25" t="s">
        <v>70</v>
      </c>
      <c r="T2" s="41" t="s">
        <v>62</v>
      </c>
      <c r="U2" s="23" t="s">
        <v>64</v>
      </c>
      <c r="V2" s="23" t="s">
        <v>68</v>
      </c>
      <c r="W2" s="47" t="s">
        <v>63</v>
      </c>
      <c r="X2" s="23" t="s">
        <v>65</v>
      </c>
      <c r="Y2" s="23" t="s">
        <v>69</v>
      </c>
      <c r="Z2" s="25" t="s">
        <v>66</v>
      </c>
      <c r="AA2" s="25" t="s">
        <v>67</v>
      </c>
      <c r="AB2" s="25" t="s">
        <v>70</v>
      </c>
      <c r="AC2" s="41" t="s">
        <v>62</v>
      </c>
      <c r="AD2" s="23" t="s">
        <v>64</v>
      </c>
      <c r="AE2" s="23" t="s">
        <v>68</v>
      </c>
      <c r="AF2" s="47" t="s">
        <v>63</v>
      </c>
      <c r="AG2" s="23" t="s">
        <v>65</v>
      </c>
      <c r="AH2" s="23" t="s">
        <v>69</v>
      </c>
      <c r="AI2" s="25" t="s">
        <v>66</v>
      </c>
      <c r="AJ2" s="25" t="s">
        <v>67</v>
      </c>
      <c r="AK2" s="25" t="s">
        <v>70</v>
      </c>
      <c r="AL2" s="41" t="s">
        <v>62</v>
      </c>
      <c r="AM2" s="23" t="s">
        <v>64</v>
      </c>
      <c r="AN2" s="23" t="s">
        <v>68</v>
      </c>
      <c r="AO2" s="47" t="s">
        <v>63</v>
      </c>
      <c r="AP2" s="23" t="s">
        <v>65</v>
      </c>
      <c r="AQ2" s="23" t="s">
        <v>69</v>
      </c>
      <c r="AR2" s="25" t="s">
        <v>66</v>
      </c>
      <c r="AS2" s="25" t="s">
        <v>67</v>
      </c>
      <c r="AT2" s="25" t="s">
        <v>70</v>
      </c>
      <c r="AU2" s="41" t="s">
        <v>62</v>
      </c>
      <c r="AV2" s="23" t="s">
        <v>64</v>
      </c>
      <c r="AW2" s="23" t="s">
        <v>68</v>
      </c>
      <c r="AX2" s="47" t="s">
        <v>63</v>
      </c>
      <c r="AY2" s="23" t="s">
        <v>65</v>
      </c>
      <c r="AZ2" s="23" t="s">
        <v>69</v>
      </c>
      <c r="BA2" s="25" t="s">
        <v>66</v>
      </c>
      <c r="BB2" s="25" t="s">
        <v>67</v>
      </c>
      <c r="BC2" s="25" t="s">
        <v>70</v>
      </c>
      <c r="BD2" s="41" t="s">
        <v>62</v>
      </c>
      <c r="BE2" s="23" t="s">
        <v>64</v>
      </c>
      <c r="BF2" s="23" t="s">
        <v>68</v>
      </c>
      <c r="BG2" s="47" t="s">
        <v>63</v>
      </c>
      <c r="BH2" s="23" t="s">
        <v>65</v>
      </c>
      <c r="BI2" s="23" t="s">
        <v>69</v>
      </c>
      <c r="BJ2" s="25" t="s">
        <v>66</v>
      </c>
      <c r="BK2" s="25" t="s">
        <v>67</v>
      </c>
      <c r="BL2" s="25" t="s">
        <v>70</v>
      </c>
      <c r="BM2" s="41" t="s">
        <v>62</v>
      </c>
      <c r="BN2" s="23" t="s">
        <v>64</v>
      </c>
      <c r="BO2" s="23" t="s">
        <v>68</v>
      </c>
      <c r="BP2" s="47" t="s">
        <v>63</v>
      </c>
      <c r="BQ2" s="23" t="s">
        <v>65</v>
      </c>
      <c r="BR2" s="23" t="s">
        <v>69</v>
      </c>
      <c r="BS2" s="25" t="s">
        <v>66</v>
      </c>
      <c r="BT2" s="25" t="s">
        <v>67</v>
      </c>
      <c r="BU2" s="25" t="s">
        <v>70</v>
      </c>
      <c r="BV2" s="41" t="s">
        <v>62</v>
      </c>
      <c r="BW2" s="23" t="s">
        <v>64</v>
      </c>
      <c r="BX2" s="23" t="s">
        <v>68</v>
      </c>
      <c r="BY2" s="47" t="s">
        <v>63</v>
      </c>
      <c r="BZ2" s="23" t="s">
        <v>65</v>
      </c>
      <c r="CA2" s="23" t="s">
        <v>69</v>
      </c>
      <c r="CB2" s="25" t="s">
        <v>66</v>
      </c>
      <c r="CC2" s="25" t="s">
        <v>67</v>
      </c>
      <c r="CD2" s="25" t="s">
        <v>70</v>
      </c>
      <c r="CE2" s="41" t="s">
        <v>62</v>
      </c>
      <c r="CF2" s="23" t="s">
        <v>64</v>
      </c>
      <c r="CG2" s="23" t="s">
        <v>68</v>
      </c>
      <c r="CH2" s="47" t="s">
        <v>63</v>
      </c>
      <c r="CI2" s="23" t="s">
        <v>65</v>
      </c>
      <c r="CJ2" s="23" t="s">
        <v>69</v>
      </c>
      <c r="CK2" s="25" t="s">
        <v>66</v>
      </c>
      <c r="CL2" s="25" t="s">
        <v>67</v>
      </c>
      <c r="CM2" s="25" t="s">
        <v>70</v>
      </c>
      <c r="CN2" s="41" t="s">
        <v>62</v>
      </c>
      <c r="CO2" s="23" t="s">
        <v>64</v>
      </c>
      <c r="CP2" s="23" t="s">
        <v>68</v>
      </c>
      <c r="CQ2" s="47" t="s">
        <v>63</v>
      </c>
      <c r="CR2" s="23" t="s">
        <v>65</v>
      </c>
      <c r="CS2" s="23" t="s">
        <v>69</v>
      </c>
      <c r="CT2" s="25" t="s">
        <v>66</v>
      </c>
      <c r="CU2" s="25" t="s">
        <v>67</v>
      </c>
      <c r="CV2" s="25" t="s">
        <v>70</v>
      </c>
      <c r="CW2" s="41" t="s">
        <v>62</v>
      </c>
      <c r="CX2" s="23" t="s">
        <v>64</v>
      </c>
      <c r="CY2" s="23" t="s">
        <v>68</v>
      </c>
      <c r="CZ2" s="47" t="s">
        <v>63</v>
      </c>
      <c r="DA2" s="23" t="s">
        <v>65</v>
      </c>
      <c r="DB2" s="23" t="s">
        <v>69</v>
      </c>
      <c r="DC2" s="25" t="s">
        <v>66</v>
      </c>
      <c r="DD2" s="25" t="s">
        <v>67</v>
      </c>
      <c r="DE2" s="25" t="s">
        <v>70</v>
      </c>
      <c r="DF2" s="41" t="s">
        <v>62</v>
      </c>
      <c r="DG2" s="23" t="s">
        <v>64</v>
      </c>
      <c r="DH2" s="23" t="s">
        <v>68</v>
      </c>
      <c r="DI2" s="47" t="s">
        <v>63</v>
      </c>
      <c r="DJ2" s="23" t="s">
        <v>65</v>
      </c>
      <c r="DK2" s="23" t="s">
        <v>69</v>
      </c>
      <c r="DL2" s="25" t="s">
        <v>66</v>
      </c>
      <c r="DM2" s="25" t="s">
        <v>67</v>
      </c>
      <c r="DN2" s="25" t="s">
        <v>70</v>
      </c>
      <c r="DO2" s="41" t="s">
        <v>62</v>
      </c>
      <c r="DP2" s="23" t="s">
        <v>64</v>
      </c>
      <c r="DQ2" s="23" t="s">
        <v>68</v>
      </c>
      <c r="DR2" s="47" t="s">
        <v>63</v>
      </c>
      <c r="DS2" s="23" t="s">
        <v>65</v>
      </c>
      <c r="DT2" s="23" t="s">
        <v>69</v>
      </c>
      <c r="DU2" s="25" t="s">
        <v>66</v>
      </c>
      <c r="DV2" s="25" t="s">
        <v>67</v>
      </c>
      <c r="DW2" s="25" t="s">
        <v>70</v>
      </c>
      <c r="DX2" s="41" t="s">
        <v>62</v>
      </c>
      <c r="DY2" s="23" t="s">
        <v>64</v>
      </c>
      <c r="DZ2" s="23" t="s">
        <v>68</v>
      </c>
      <c r="EA2" s="47" t="s">
        <v>63</v>
      </c>
      <c r="EB2" s="23" t="s">
        <v>65</v>
      </c>
      <c r="EC2" s="23" t="s">
        <v>69</v>
      </c>
      <c r="ED2" s="25" t="s">
        <v>66</v>
      </c>
      <c r="EE2" s="25" t="s">
        <v>67</v>
      </c>
      <c r="EF2" s="25" t="s">
        <v>70</v>
      </c>
      <c r="EG2" s="41" t="s">
        <v>62</v>
      </c>
      <c r="EH2" s="23" t="s">
        <v>64</v>
      </c>
      <c r="EI2" s="23" t="s">
        <v>68</v>
      </c>
      <c r="EJ2" s="47" t="s">
        <v>63</v>
      </c>
      <c r="EK2" s="23" t="s">
        <v>65</v>
      </c>
      <c r="EL2" s="23" t="s">
        <v>69</v>
      </c>
      <c r="EM2" s="25" t="s">
        <v>66</v>
      </c>
      <c r="EN2" s="25" t="s">
        <v>67</v>
      </c>
      <c r="EO2" s="25" t="s">
        <v>70</v>
      </c>
      <c r="EP2" s="41" t="s">
        <v>62</v>
      </c>
      <c r="EQ2" s="23" t="s">
        <v>64</v>
      </c>
      <c r="ER2" s="23" t="s">
        <v>68</v>
      </c>
      <c r="ES2" s="47" t="s">
        <v>63</v>
      </c>
      <c r="ET2" s="23" t="s">
        <v>65</v>
      </c>
      <c r="EU2" s="23" t="s">
        <v>69</v>
      </c>
      <c r="EV2" s="25" t="s">
        <v>66</v>
      </c>
      <c r="EW2" s="25" t="s">
        <v>67</v>
      </c>
      <c r="EX2" s="25" t="s">
        <v>70</v>
      </c>
      <c r="EY2" s="41" t="s">
        <v>62</v>
      </c>
      <c r="EZ2" s="23" t="s">
        <v>64</v>
      </c>
      <c r="FA2" s="23" t="s">
        <v>68</v>
      </c>
      <c r="FB2" s="47" t="s">
        <v>63</v>
      </c>
      <c r="FC2" s="23" t="s">
        <v>65</v>
      </c>
      <c r="FD2" s="23" t="s">
        <v>69</v>
      </c>
      <c r="FE2" s="25" t="s">
        <v>66</v>
      </c>
      <c r="FF2" s="25" t="s">
        <v>67</v>
      </c>
      <c r="FG2" s="25" t="s">
        <v>70</v>
      </c>
      <c r="FH2" s="41" t="s">
        <v>62</v>
      </c>
      <c r="FI2" s="23" t="s">
        <v>64</v>
      </c>
      <c r="FJ2" s="23" t="s">
        <v>68</v>
      </c>
      <c r="FK2" s="47" t="s">
        <v>63</v>
      </c>
      <c r="FL2" s="23" t="s">
        <v>65</v>
      </c>
      <c r="FM2" s="23" t="s">
        <v>69</v>
      </c>
      <c r="FN2" s="25" t="s">
        <v>66</v>
      </c>
      <c r="FO2" s="25" t="s">
        <v>67</v>
      </c>
      <c r="FP2" s="25" t="s">
        <v>70</v>
      </c>
      <c r="FQ2" s="41" t="s">
        <v>62</v>
      </c>
      <c r="FR2" s="23" t="s">
        <v>64</v>
      </c>
      <c r="FS2" s="23" t="s">
        <v>68</v>
      </c>
      <c r="FT2" s="47" t="s">
        <v>63</v>
      </c>
      <c r="FU2" s="23" t="s">
        <v>65</v>
      </c>
      <c r="FV2" s="23" t="s">
        <v>69</v>
      </c>
      <c r="FW2" s="25" t="s">
        <v>66</v>
      </c>
      <c r="FX2" s="25" t="s">
        <v>67</v>
      </c>
      <c r="FY2" s="25" t="s">
        <v>70</v>
      </c>
      <c r="FZ2" s="41" t="s">
        <v>62</v>
      </c>
      <c r="GA2" s="23" t="s">
        <v>64</v>
      </c>
      <c r="GB2" s="23" t="s">
        <v>68</v>
      </c>
      <c r="GC2" s="47" t="s">
        <v>63</v>
      </c>
      <c r="GD2" s="23" t="s">
        <v>65</v>
      </c>
      <c r="GE2" s="23" t="s">
        <v>69</v>
      </c>
      <c r="GF2" s="25" t="s">
        <v>66</v>
      </c>
      <c r="GG2" s="25" t="s">
        <v>67</v>
      </c>
      <c r="GH2" s="25" t="s">
        <v>70</v>
      </c>
      <c r="GI2" s="41" t="s">
        <v>62</v>
      </c>
      <c r="GJ2" s="23" t="s">
        <v>64</v>
      </c>
      <c r="GK2" s="23" t="s">
        <v>68</v>
      </c>
      <c r="GL2" s="47" t="s">
        <v>63</v>
      </c>
      <c r="GM2" s="23" t="s">
        <v>65</v>
      </c>
      <c r="GN2" s="23" t="s">
        <v>69</v>
      </c>
      <c r="GO2" s="25" t="s">
        <v>66</v>
      </c>
      <c r="GP2" s="25" t="s">
        <v>67</v>
      </c>
      <c r="GQ2" s="25" t="s">
        <v>70</v>
      </c>
      <c r="GR2" s="41" t="s">
        <v>62</v>
      </c>
      <c r="GS2" s="23" t="s">
        <v>64</v>
      </c>
      <c r="GT2" s="23" t="s">
        <v>68</v>
      </c>
      <c r="GU2" s="47" t="s">
        <v>63</v>
      </c>
      <c r="GV2" s="23" t="s">
        <v>65</v>
      </c>
      <c r="GW2" s="23" t="s">
        <v>69</v>
      </c>
      <c r="GX2" s="25" t="s">
        <v>66</v>
      </c>
      <c r="GY2" s="25" t="s">
        <v>67</v>
      </c>
      <c r="GZ2" s="25" t="s">
        <v>70</v>
      </c>
      <c r="HA2" s="41" t="s">
        <v>62</v>
      </c>
      <c r="HB2" s="23" t="s">
        <v>64</v>
      </c>
      <c r="HC2" s="23" t="s">
        <v>68</v>
      </c>
      <c r="HD2" s="47" t="s">
        <v>63</v>
      </c>
      <c r="HE2" s="23" t="s">
        <v>65</v>
      </c>
      <c r="HF2" s="23" t="s">
        <v>69</v>
      </c>
      <c r="HG2" s="25" t="s">
        <v>66</v>
      </c>
      <c r="HH2" s="25" t="s">
        <v>67</v>
      </c>
      <c r="HI2" s="25" t="s">
        <v>70</v>
      </c>
      <c r="HJ2" s="41" t="s">
        <v>62</v>
      </c>
      <c r="HK2" s="23" t="s">
        <v>64</v>
      </c>
      <c r="HL2" s="23" t="s">
        <v>68</v>
      </c>
      <c r="HM2" s="47" t="s">
        <v>63</v>
      </c>
      <c r="HN2" s="23" t="s">
        <v>65</v>
      </c>
      <c r="HO2" s="23" t="s">
        <v>69</v>
      </c>
      <c r="HP2" s="25" t="s">
        <v>66</v>
      </c>
      <c r="HQ2" s="25" t="s">
        <v>67</v>
      </c>
      <c r="HR2" s="25" t="s">
        <v>70</v>
      </c>
      <c r="HS2" s="41" t="s">
        <v>62</v>
      </c>
      <c r="HT2" s="23" t="s">
        <v>64</v>
      </c>
      <c r="HU2" s="23" t="s">
        <v>68</v>
      </c>
      <c r="HV2" s="47" t="s">
        <v>63</v>
      </c>
      <c r="HW2" s="23" t="s">
        <v>65</v>
      </c>
      <c r="HX2" s="23" t="s">
        <v>69</v>
      </c>
      <c r="HY2" s="25" t="s">
        <v>66</v>
      </c>
      <c r="HZ2" s="25" t="s">
        <v>67</v>
      </c>
      <c r="IA2" s="25" t="s">
        <v>70</v>
      </c>
      <c r="IB2" s="41" t="s">
        <v>62</v>
      </c>
      <c r="IC2" s="23" t="s">
        <v>64</v>
      </c>
      <c r="ID2" s="23" t="s">
        <v>68</v>
      </c>
      <c r="IE2" s="47" t="s">
        <v>63</v>
      </c>
      <c r="IF2" s="23" t="s">
        <v>65</v>
      </c>
      <c r="IG2" s="23" t="s">
        <v>69</v>
      </c>
      <c r="IH2" s="25" t="s">
        <v>66</v>
      </c>
      <c r="II2" s="25" t="s">
        <v>67</v>
      </c>
      <c r="IJ2" s="25" t="s">
        <v>70</v>
      </c>
      <c r="IK2" s="41" t="s">
        <v>62</v>
      </c>
      <c r="IL2" s="23" t="s">
        <v>64</v>
      </c>
      <c r="IM2" s="23" t="s">
        <v>68</v>
      </c>
      <c r="IN2" s="47" t="s">
        <v>63</v>
      </c>
      <c r="IO2" s="23" t="s">
        <v>65</v>
      </c>
      <c r="IP2" s="23" t="s">
        <v>69</v>
      </c>
      <c r="IQ2" s="25" t="s">
        <v>66</v>
      </c>
      <c r="IR2" s="25" t="s">
        <v>67</v>
      </c>
      <c r="IS2" s="25" t="s">
        <v>70</v>
      </c>
      <c r="IT2" s="41" t="s">
        <v>62</v>
      </c>
      <c r="IU2" s="23" t="s">
        <v>64</v>
      </c>
      <c r="IV2" s="23" t="s">
        <v>68</v>
      </c>
      <c r="IW2" s="47" t="s">
        <v>63</v>
      </c>
      <c r="IX2" s="23" t="s">
        <v>65</v>
      </c>
      <c r="IY2" s="23" t="s">
        <v>69</v>
      </c>
      <c r="IZ2" s="25" t="s">
        <v>66</v>
      </c>
      <c r="JA2" s="25" t="s">
        <v>67</v>
      </c>
      <c r="JB2" s="25" t="s">
        <v>70</v>
      </c>
      <c r="JC2" s="41" t="s">
        <v>62</v>
      </c>
      <c r="JD2" s="23" t="s">
        <v>64</v>
      </c>
      <c r="JE2" s="23" t="s">
        <v>68</v>
      </c>
      <c r="JF2" s="47" t="s">
        <v>63</v>
      </c>
      <c r="JG2" s="23" t="s">
        <v>65</v>
      </c>
      <c r="JH2" s="23" t="s">
        <v>69</v>
      </c>
      <c r="JI2" s="25" t="s">
        <v>66</v>
      </c>
      <c r="JJ2" s="25" t="s">
        <v>67</v>
      </c>
      <c r="JK2" s="25" t="s">
        <v>70</v>
      </c>
      <c r="JL2" s="41" t="s">
        <v>62</v>
      </c>
      <c r="JM2" s="23" t="s">
        <v>64</v>
      </c>
      <c r="JN2" s="23" t="s">
        <v>68</v>
      </c>
      <c r="JO2" s="47" t="s">
        <v>63</v>
      </c>
      <c r="JP2" s="23" t="s">
        <v>65</v>
      </c>
      <c r="JQ2" s="23" t="s">
        <v>69</v>
      </c>
      <c r="JR2" s="25" t="s">
        <v>66</v>
      </c>
      <c r="JS2" s="25" t="s">
        <v>67</v>
      </c>
      <c r="JT2" s="25" t="s">
        <v>70</v>
      </c>
      <c r="JU2" s="41" t="s">
        <v>62</v>
      </c>
      <c r="JV2" s="23" t="s">
        <v>64</v>
      </c>
      <c r="JW2" s="23" t="s">
        <v>68</v>
      </c>
      <c r="JX2" s="47" t="s">
        <v>63</v>
      </c>
      <c r="JY2" s="23" t="s">
        <v>65</v>
      </c>
      <c r="JZ2" s="23" t="s">
        <v>69</v>
      </c>
      <c r="KA2" s="25" t="s">
        <v>66</v>
      </c>
      <c r="KB2" s="25" t="s">
        <v>67</v>
      </c>
      <c r="KC2" s="25" t="s">
        <v>70</v>
      </c>
      <c r="KD2" s="41" t="s">
        <v>62</v>
      </c>
      <c r="KE2" s="23" t="s">
        <v>64</v>
      </c>
      <c r="KF2" s="23" t="s">
        <v>68</v>
      </c>
      <c r="KG2" s="47" t="s">
        <v>63</v>
      </c>
      <c r="KH2" s="23" t="s">
        <v>65</v>
      </c>
      <c r="KI2" s="23" t="s">
        <v>69</v>
      </c>
      <c r="KJ2" s="25" t="s">
        <v>66</v>
      </c>
      <c r="KK2" s="25" t="s">
        <v>67</v>
      </c>
      <c r="KL2" s="25" t="s">
        <v>70</v>
      </c>
      <c r="KM2" s="41" t="s">
        <v>62</v>
      </c>
      <c r="KN2" s="23" t="s">
        <v>64</v>
      </c>
      <c r="KO2" s="23" t="s">
        <v>68</v>
      </c>
      <c r="KP2" s="47" t="s">
        <v>63</v>
      </c>
      <c r="KQ2" s="23" t="s">
        <v>65</v>
      </c>
      <c r="KR2" s="23" t="s">
        <v>69</v>
      </c>
      <c r="KS2" s="25" t="s">
        <v>66</v>
      </c>
      <c r="KT2" s="25" t="s">
        <v>67</v>
      </c>
      <c r="KU2" s="25" t="s">
        <v>70</v>
      </c>
      <c r="KV2" s="41" t="s">
        <v>62</v>
      </c>
      <c r="KW2" s="23" t="s">
        <v>64</v>
      </c>
      <c r="KX2" s="23" t="s">
        <v>68</v>
      </c>
      <c r="KY2" s="47" t="s">
        <v>63</v>
      </c>
      <c r="KZ2" s="23" t="s">
        <v>65</v>
      </c>
      <c r="LA2" s="23" t="s">
        <v>69</v>
      </c>
      <c r="LB2" s="25" t="s">
        <v>66</v>
      </c>
      <c r="LC2" s="25" t="s">
        <v>67</v>
      </c>
      <c r="LD2" s="25" t="s">
        <v>70</v>
      </c>
      <c r="LE2" s="41" t="s">
        <v>62</v>
      </c>
      <c r="LF2" s="23" t="s">
        <v>64</v>
      </c>
      <c r="LG2" s="23" t="s">
        <v>68</v>
      </c>
      <c r="LH2" s="47" t="s">
        <v>63</v>
      </c>
      <c r="LI2" s="23" t="s">
        <v>65</v>
      </c>
      <c r="LJ2" s="23" t="s">
        <v>69</v>
      </c>
      <c r="LK2" s="25" t="s">
        <v>66</v>
      </c>
      <c r="LL2" s="25" t="s">
        <v>67</v>
      </c>
      <c r="LM2" s="25" t="s">
        <v>70</v>
      </c>
      <c r="LN2" s="41" t="s">
        <v>62</v>
      </c>
      <c r="LO2" s="23" t="s">
        <v>64</v>
      </c>
      <c r="LP2" s="23" t="s">
        <v>68</v>
      </c>
      <c r="LQ2" s="47" t="s">
        <v>63</v>
      </c>
      <c r="LR2" s="23" t="s">
        <v>65</v>
      </c>
      <c r="LS2" s="23" t="s">
        <v>69</v>
      </c>
      <c r="LT2" s="25" t="s">
        <v>66</v>
      </c>
      <c r="LU2" s="25" t="s">
        <v>67</v>
      </c>
      <c r="LV2" s="25" t="s">
        <v>70</v>
      </c>
      <c r="LW2" s="41" t="s">
        <v>62</v>
      </c>
      <c r="LX2" s="23" t="s">
        <v>64</v>
      </c>
      <c r="LY2" s="23" t="s">
        <v>68</v>
      </c>
      <c r="LZ2" s="47" t="s">
        <v>63</v>
      </c>
      <c r="MA2" s="23" t="s">
        <v>65</v>
      </c>
      <c r="MB2" s="23" t="s">
        <v>69</v>
      </c>
      <c r="MC2" s="25" t="s">
        <v>66</v>
      </c>
      <c r="MD2" s="25" t="s">
        <v>67</v>
      </c>
      <c r="ME2" s="25" t="s">
        <v>70</v>
      </c>
      <c r="MF2" s="41" t="s">
        <v>62</v>
      </c>
      <c r="MG2" s="23" t="s">
        <v>64</v>
      </c>
      <c r="MH2" s="23" t="s">
        <v>68</v>
      </c>
      <c r="MI2" s="47" t="s">
        <v>63</v>
      </c>
      <c r="MJ2" s="23" t="s">
        <v>65</v>
      </c>
      <c r="MK2" s="23" t="s">
        <v>69</v>
      </c>
      <c r="ML2" s="25" t="s">
        <v>66</v>
      </c>
      <c r="MM2" s="25" t="s">
        <v>67</v>
      </c>
      <c r="MN2" s="25" t="s">
        <v>70</v>
      </c>
      <c r="MO2" s="41" t="s">
        <v>62</v>
      </c>
      <c r="MP2" s="23" t="s">
        <v>64</v>
      </c>
      <c r="MQ2" s="23" t="s">
        <v>68</v>
      </c>
      <c r="MR2" s="47" t="s">
        <v>63</v>
      </c>
      <c r="MS2" s="23" t="s">
        <v>65</v>
      </c>
      <c r="MT2" s="23" t="s">
        <v>69</v>
      </c>
      <c r="MU2" s="25" t="s">
        <v>66</v>
      </c>
      <c r="MV2" s="25" t="s">
        <v>67</v>
      </c>
      <c r="MW2" s="25" t="s">
        <v>70</v>
      </c>
      <c r="MX2" s="41" t="s">
        <v>62</v>
      </c>
      <c r="MY2" s="23" t="s">
        <v>64</v>
      </c>
      <c r="MZ2" s="23" t="s">
        <v>68</v>
      </c>
      <c r="NA2" s="47" t="s">
        <v>63</v>
      </c>
      <c r="NB2" s="23" t="s">
        <v>65</v>
      </c>
      <c r="NC2" s="23" t="s">
        <v>69</v>
      </c>
      <c r="ND2" s="25" t="s">
        <v>66</v>
      </c>
      <c r="NE2" s="25" t="s">
        <v>67</v>
      </c>
      <c r="NF2" s="25" t="s">
        <v>70</v>
      </c>
      <c r="NG2" s="41" t="s">
        <v>62</v>
      </c>
      <c r="NH2" s="23" t="s">
        <v>64</v>
      </c>
      <c r="NI2" s="23" t="s">
        <v>68</v>
      </c>
      <c r="NJ2" s="47" t="s">
        <v>63</v>
      </c>
      <c r="NK2" s="23" t="s">
        <v>65</v>
      </c>
      <c r="NL2" s="23" t="s">
        <v>69</v>
      </c>
      <c r="NM2" s="25" t="s">
        <v>66</v>
      </c>
      <c r="NN2" s="25" t="s">
        <v>67</v>
      </c>
      <c r="NO2" s="25" t="s">
        <v>70</v>
      </c>
      <c r="NP2" s="41" t="s">
        <v>62</v>
      </c>
      <c r="NQ2" s="23" t="s">
        <v>64</v>
      </c>
      <c r="NR2" s="23" t="s">
        <v>68</v>
      </c>
      <c r="NS2" s="47" t="s">
        <v>63</v>
      </c>
      <c r="NT2" s="23" t="s">
        <v>65</v>
      </c>
      <c r="NU2" s="23" t="s">
        <v>69</v>
      </c>
      <c r="NV2" s="25" t="s">
        <v>66</v>
      </c>
      <c r="NW2" s="25" t="s">
        <v>67</v>
      </c>
      <c r="NX2" s="25" t="s">
        <v>70</v>
      </c>
      <c r="NY2" s="41" t="s">
        <v>62</v>
      </c>
      <c r="NZ2" s="23" t="s">
        <v>64</v>
      </c>
      <c r="OA2" s="23" t="s">
        <v>68</v>
      </c>
      <c r="OB2" s="47" t="s">
        <v>63</v>
      </c>
      <c r="OC2" s="23" t="s">
        <v>65</v>
      </c>
      <c r="OD2" s="23" t="s">
        <v>69</v>
      </c>
      <c r="OE2" s="25" t="s">
        <v>66</v>
      </c>
      <c r="OF2" s="25" t="s">
        <v>67</v>
      </c>
      <c r="OG2" s="25" t="s">
        <v>70</v>
      </c>
      <c r="OH2" s="41" t="s">
        <v>62</v>
      </c>
      <c r="OI2" s="23" t="s">
        <v>64</v>
      </c>
      <c r="OJ2" s="23" t="s">
        <v>68</v>
      </c>
      <c r="OK2" s="47" t="s">
        <v>63</v>
      </c>
      <c r="OL2" s="23" t="s">
        <v>65</v>
      </c>
      <c r="OM2" s="23" t="s">
        <v>69</v>
      </c>
      <c r="ON2" s="25" t="s">
        <v>66</v>
      </c>
      <c r="OO2" s="25" t="s">
        <v>67</v>
      </c>
      <c r="OP2" s="25" t="s">
        <v>70</v>
      </c>
      <c r="OQ2" s="41" t="s">
        <v>62</v>
      </c>
      <c r="OR2" s="23" t="s">
        <v>64</v>
      </c>
      <c r="OS2" s="23" t="s">
        <v>68</v>
      </c>
      <c r="OT2" s="47" t="s">
        <v>63</v>
      </c>
      <c r="OU2" s="23" t="s">
        <v>65</v>
      </c>
      <c r="OV2" s="23" t="s">
        <v>69</v>
      </c>
      <c r="OW2" s="25" t="s">
        <v>66</v>
      </c>
      <c r="OX2" s="25" t="s">
        <v>67</v>
      </c>
      <c r="OY2" s="25" t="s">
        <v>70</v>
      </c>
      <c r="OZ2" s="47" t="s">
        <v>62</v>
      </c>
      <c r="PA2" s="23" t="s">
        <v>64</v>
      </c>
      <c r="PB2" s="23" t="s">
        <v>68</v>
      </c>
      <c r="PC2" s="47" t="s">
        <v>63</v>
      </c>
      <c r="PD2" s="23" t="s">
        <v>65</v>
      </c>
      <c r="PE2" s="23" t="s">
        <v>69</v>
      </c>
      <c r="PF2" s="25" t="s">
        <v>66</v>
      </c>
      <c r="PG2" s="25" t="s">
        <v>67</v>
      </c>
      <c r="PH2" s="25" t="s">
        <v>70</v>
      </c>
      <c r="PI2" s="47" t="s">
        <v>62</v>
      </c>
      <c r="PJ2" s="23" t="s">
        <v>64</v>
      </c>
      <c r="PK2" s="23" t="s">
        <v>68</v>
      </c>
      <c r="PL2" s="47" t="s">
        <v>63</v>
      </c>
      <c r="PM2" s="23" t="s">
        <v>65</v>
      </c>
      <c r="PN2" s="23" t="s">
        <v>69</v>
      </c>
      <c r="PO2" s="25" t="s">
        <v>66</v>
      </c>
      <c r="PP2" s="25" t="s">
        <v>67</v>
      </c>
      <c r="PQ2" s="25" t="s">
        <v>70</v>
      </c>
      <c r="PR2" s="47" t="s">
        <v>62</v>
      </c>
      <c r="PS2" s="23" t="s">
        <v>64</v>
      </c>
      <c r="PT2" s="23" t="s">
        <v>68</v>
      </c>
      <c r="PU2" s="47" t="s">
        <v>63</v>
      </c>
      <c r="PV2" s="23" t="s">
        <v>65</v>
      </c>
      <c r="PW2" s="23" t="s">
        <v>69</v>
      </c>
      <c r="PX2" s="25" t="s">
        <v>66</v>
      </c>
      <c r="PY2" s="25" t="s">
        <v>67</v>
      </c>
      <c r="PZ2" s="25" t="s">
        <v>70</v>
      </c>
      <c r="QA2" s="47" t="s">
        <v>62</v>
      </c>
      <c r="QB2" s="23" t="s">
        <v>64</v>
      </c>
      <c r="QC2" s="23" t="s">
        <v>68</v>
      </c>
      <c r="QD2" s="47" t="s">
        <v>63</v>
      </c>
      <c r="QE2" s="23" t="s">
        <v>65</v>
      </c>
      <c r="QF2" s="23" t="s">
        <v>69</v>
      </c>
      <c r="QG2" s="25" t="s">
        <v>66</v>
      </c>
      <c r="QH2" s="25" t="s">
        <v>67</v>
      </c>
      <c r="QI2" s="25" t="s">
        <v>70</v>
      </c>
      <c r="QJ2" s="47" t="s">
        <v>62</v>
      </c>
      <c r="QK2" s="23" t="s">
        <v>64</v>
      </c>
      <c r="QL2" s="23" t="s">
        <v>68</v>
      </c>
      <c r="QM2" s="47" t="s">
        <v>63</v>
      </c>
      <c r="QN2" s="23" t="s">
        <v>65</v>
      </c>
      <c r="QO2" s="23" t="s">
        <v>69</v>
      </c>
      <c r="QP2" s="25" t="s">
        <v>66</v>
      </c>
      <c r="QQ2" s="25" t="s">
        <v>67</v>
      </c>
      <c r="QR2" s="25" t="s">
        <v>70</v>
      </c>
      <c r="QS2" s="47" t="s">
        <v>62</v>
      </c>
      <c r="QT2" s="23" t="s">
        <v>64</v>
      </c>
      <c r="QU2" s="23" t="s">
        <v>68</v>
      </c>
      <c r="QV2" s="47" t="s">
        <v>63</v>
      </c>
      <c r="QW2" s="23" t="s">
        <v>65</v>
      </c>
      <c r="QX2" s="23" t="s">
        <v>69</v>
      </c>
      <c r="QY2" s="25" t="s">
        <v>66</v>
      </c>
      <c r="QZ2" s="25" t="s">
        <v>67</v>
      </c>
      <c r="RA2" s="25" t="s">
        <v>70</v>
      </c>
      <c r="RB2" s="47" t="s">
        <v>62</v>
      </c>
      <c r="RC2" s="23" t="s">
        <v>64</v>
      </c>
      <c r="RD2" s="23" t="s">
        <v>68</v>
      </c>
      <c r="RE2" s="47" t="s">
        <v>63</v>
      </c>
      <c r="RF2" s="23" t="s">
        <v>65</v>
      </c>
      <c r="RG2" s="23" t="s">
        <v>69</v>
      </c>
      <c r="RH2" s="25" t="s">
        <v>66</v>
      </c>
      <c r="RI2" s="25" t="s">
        <v>67</v>
      </c>
      <c r="RJ2" s="25" t="s">
        <v>70</v>
      </c>
      <c r="RK2" s="47" t="s">
        <v>62</v>
      </c>
      <c r="RL2" s="23" t="s">
        <v>64</v>
      </c>
      <c r="RM2" s="23" t="s">
        <v>68</v>
      </c>
      <c r="RN2" s="47" t="s">
        <v>63</v>
      </c>
      <c r="RO2" s="23" t="s">
        <v>65</v>
      </c>
      <c r="RP2" s="23" t="s">
        <v>69</v>
      </c>
      <c r="RQ2" s="25" t="s">
        <v>66</v>
      </c>
      <c r="RR2" s="25" t="s">
        <v>67</v>
      </c>
      <c r="RS2" s="25" t="s">
        <v>70</v>
      </c>
      <c r="RT2" s="47" t="s">
        <v>62</v>
      </c>
      <c r="RU2" s="23" t="s">
        <v>64</v>
      </c>
      <c r="RV2" s="23" t="s">
        <v>68</v>
      </c>
      <c r="RW2" s="47" t="s">
        <v>63</v>
      </c>
      <c r="RX2" s="23" t="s">
        <v>65</v>
      </c>
      <c r="RY2" s="23" t="s">
        <v>69</v>
      </c>
      <c r="RZ2" s="25" t="s">
        <v>66</v>
      </c>
      <c r="SA2" s="25" t="s">
        <v>67</v>
      </c>
      <c r="SB2" s="25" t="s">
        <v>70</v>
      </c>
      <c r="SC2" s="47" t="s">
        <v>62</v>
      </c>
      <c r="SD2" s="23" t="s">
        <v>64</v>
      </c>
      <c r="SE2" s="23" t="s">
        <v>68</v>
      </c>
      <c r="SF2" s="47" t="s">
        <v>63</v>
      </c>
      <c r="SG2" s="23" t="s">
        <v>65</v>
      </c>
      <c r="SH2" s="23" t="s">
        <v>69</v>
      </c>
      <c r="SI2" s="25" t="s">
        <v>66</v>
      </c>
      <c r="SJ2" s="25" t="s">
        <v>67</v>
      </c>
      <c r="SK2" s="25" t="s">
        <v>70</v>
      </c>
      <c r="SL2" s="47" t="s">
        <v>62</v>
      </c>
      <c r="SM2" s="23" t="s">
        <v>64</v>
      </c>
      <c r="SN2" s="23" t="s">
        <v>68</v>
      </c>
      <c r="SO2" s="47" t="s">
        <v>63</v>
      </c>
      <c r="SP2" s="23" t="s">
        <v>65</v>
      </c>
      <c r="SQ2" s="23" t="s">
        <v>69</v>
      </c>
      <c r="SR2" s="25" t="s">
        <v>66</v>
      </c>
      <c r="SS2" s="25" t="s">
        <v>67</v>
      </c>
      <c r="ST2" s="25" t="s">
        <v>70</v>
      </c>
      <c r="SU2" s="47" t="s">
        <v>62</v>
      </c>
      <c r="SV2" s="23" t="s">
        <v>64</v>
      </c>
      <c r="SW2" s="23" t="s">
        <v>68</v>
      </c>
      <c r="SX2" s="47" t="s">
        <v>63</v>
      </c>
      <c r="SY2" s="23" t="s">
        <v>65</v>
      </c>
      <c r="SZ2" s="23" t="s">
        <v>69</v>
      </c>
      <c r="TA2" s="25" t="s">
        <v>66</v>
      </c>
      <c r="TB2" s="25" t="s">
        <v>67</v>
      </c>
      <c r="TC2" s="25" t="s">
        <v>70</v>
      </c>
      <c r="TD2" s="47" t="s">
        <v>62</v>
      </c>
      <c r="TE2" s="23" t="s">
        <v>64</v>
      </c>
      <c r="TF2" s="23" t="s">
        <v>68</v>
      </c>
      <c r="TG2" s="47" t="s">
        <v>63</v>
      </c>
      <c r="TH2" s="23" t="s">
        <v>65</v>
      </c>
      <c r="TI2" s="23" t="s">
        <v>69</v>
      </c>
      <c r="TJ2" s="25" t="s">
        <v>66</v>
      </c>
      <c r="TK2" s="25" t="s">
        <v>67</v>
      </c>
      <c r="TL2" s="25" t="s">
        <v>70</v>
      </c>
      <c r="TM2" s="47" t="s">
        <v>62</v>
      </c>
      <c r="TN2" s="23" t="s">
        <v>64</v>
      </c>
      <c r="TO2" s="23" t="s">
        <v>68</v>
      </c>
      <c r="TP2" s="47" t="s">
        <v>63</v>
      </c>
      <c r="TQ2" s="23" t="s">
        <v>65</v>
      </c>
      <c r="TR2" s="23" t="s">
        <v>69</v>
      </c>
      <c r="TS2" s="25" t="s">
        <v>66</v>
      </c>
      <c r="TT2" s="25" t="s">
        <v>67</v>
      </c>
      <c r="TU2" s="25" t="s">
        <v>70</v>
      </c>
      <c r="TV2" s="47" t="s">
        <v>62</v>
      </c>
      <c r="TW2" s="23" t="s">
        <v>64</v>
      </c>
      <c r="TX2" s="23" t="s">
        <v>68</v>
      </c>
      <c r="TY2" s="47" t="s">
        <v>63</v>
      </c>
      <c r="TZ2" s="23" t="s">
        <v>65</v>
      </c>
      <c r="UA2" s="23" t="s">
        <v>69</v>
      </c>
      <c r="UB2" s="25" t="s">
        <v>66</v>
      </c>
      <c r="UC2" s="25" t="s">
        <v>67</v>
      </c>
      <c r="UD2" s="25" t="s">
        <v>70</v>
      </c>
      <c r="UE2" s="47" t="s">
        <v>62</v>
      </c>
      <c r="UF2" s="23" t="s">
        <v>64</v>
      </c>
      <c r="UG2" s="23" t="s">
        <v>68</v>
      </c>
      <c r="UH2" s="47" t="s">
        <v>63</v>
      </c>
      <c r="UI2" s="23" t="s">
        <v>65</v>
      </c>
      <c r="UJ2" s="23" t="s">
        <v>69</v>
      </c>
      <c r="UK2" s="25" t="s">
        <v>66</v>
      </c>
      <c r="UL2" s="25" t="s">
        <v>67</v>
      </c>
      <c r="UM2" s="25" t="s">
        <v>70</v>
      </c>
      <c r="UN2" s="47" t="s">
        <v>62</v>
      </c>
      <c r="UO2" s="23" t="s">
        <v>64</v>
      </c>
      <c r="UP2" s="23" t="s">
        <v>68</v>
      </c>
      <c r="UQ2" s="47" t="s">
        <v>63</v>
      </c>
      <c r="UR2" s="23" t="s">
        <v>65</v>
      </c>
      <c r="US2" s="23" t="s">
        <v>69</v>
      </c>
      <c r="UT2" s="25" t="s">
        <v>66</v>
      </c>
      <c r="UU2" s="25" t="s">
        <v>67</v>
      </c>
      <c r="UV2" s="25" t="s">
        <v>70</v>
      </c>
      <c r="UW2" s="47" t="s">
        <v>62</v>
      </c>
      <c r="UX2" s="23" t="s">
        <v>64</v>
      </c>
      <c r="UY2" s="23" t="s">
        <v>68</v>
      </c>
      <c r="UZ2" s="47" t="s">
        <v>63</v>
      </c>
      <c r="VA2" s="23" t="s">
        <v>65</v>
      </c>
      <c r="VB2" s="23" t="s">
        <v>69</v>
      </c>
      <c r="VC2" s="25" t="s">
        <v>66</v>
      </c>
      <c r="VD2" s="25" t="s">
        <v>67</v>
      </c>
      <c r="VE2" s="25" t="s">
        <v>70</v>
      </c>
      <c r="VF2" s="47" t="s">
        <v>62</v>
      </c>
      <c r="VG2" s="23" t="s">
        <v>64</v>
      </c>
      <c r="VH2" s="23" t="s">
        <v>68</v>
      </c>
      <c r="VI2" s="47" t="s">
        <v>63</v>
      </c>
      <c r="VJ2" s="23" t="s">
        <v>65</v>
      </c>
      <c r="VK2" s="23" t="s">
        <v>69</v>
      </c>
      <c r="VL2" s="25" t="s">
        <v>66</v>
      </c>
      <c r="VM2" s="25" t="s">
        <v>67</v>
      </c>
      <c r="VN2" s="25" t="s">
        <v>70</v>
      </c>
      <c r="VO2" s="47" t="s">
        <v>62</v>
      </c>
      <c r="VP2" s="23" t="s">
        <v>64</v>
      </c>
      <c r="VQ2" s="23" t="s">
        <v>68</v>
      </c>
      <c r="VR2" s="47" t="s">
        <v>63</v>
      </c>
      <c r="VS2" s="23" t="s">
        <v>65</v>
      </c>
      <c r="VT2" s="23" t="s">
        <v>69</v>
      </c>
      <c r="VU2" s="25" t="s">
        <v>66</v>
      </c>
      <c r="VV2" s="25" t="s">
        <v>67</v>
      </c>
      <c r="VW2" s="25" t="s">
        <v>70</v>
      </c>
      <c r="VX2" s="47" t="s">
        <v>62</v>
      </c>
      <c r="VY2" s="23" t="s">
        <v>64</v>
      </c>
      <c r="VZ2" s="23" t="s">
        <v>68</v>
      </c>
      <c r="WA2" s="47" t="s">
        <v>63</v>
      </c>
      <c r="WB2" s="23" t="s">
        <v>65</v>
      </c>
      <c r="WC2" s="23" t="s">
        <v>69</v>
      </c>
      <c r="WD2" s="25" t="s">
        <v>66</v>
      </c>
      <c r="WE2" s="25" t="s">
        <v>67</v>
      </c>
      <c r="WF2" s="25" t="s">
        <v>70</v>
      </c>
      <c r="WG2" s="47" t="s">
        <v>62</v>
      </c>
      <c r="WH2" s="23" t="s">
        <v>64</v>
      </c>
      <c r="WI2" s="23" t="s">
        <v>68</v>
      </c>
      <c r="WJ2" s="47" t="s">
        <v>63</v>
      </c>
      <c r="WK2" s="23" t="s">
        <v>65</v>
      </c>
      <c r="WL2" s="23" t="s">
        <v>69</v>
      </c>
      <c r="WM2" s="25" t="s">
        <v>66</v>
      </c>
      <c r="WN2" s="25" t="s">
        <v>67</v>
      </c>
      <c r="WO2" s="25" t="s">
        <v>70</v>
      </c>
      <c r="WP2" s="47" t="s">
        <v>62</v>
      </c>
      <c r="WQ2" s="23" t="s">
        <v>64</v>
      </c>
      <c r="WR2" s="23" t="s">
        <v>68</v>
      </c>
      <c r="WS2" s="47" t="s">
        <v>63</v>
      </c>
      <c r="WT2" s="23" t="s">
        <v>65</v>
      </c>
      <c r="WU2" s="23" t="s">
        <v>69</v>
      </c>
      <c r="WV2" s="25" t="s">
        <v>66</v>
      </c>
      <c r="WW2" s="25" t="s">
        <v>67</v>
      </c>
      <c r="WX2" s="25" t="s">
        <v>70</v>
      </c>
      <c r="WY2" s="47" t="s">
        <v>62</v>
      </c>
      <c r="WZ2" s="23" t="s">
        <v>64</v>
      </c>
      <c r="XA2" s="23" t="s">
        <v>68</v>
      </c>
      <c r="XB2" s="47" t="s">
        <v>63</v>
      </c>
      <c r="XC2" s="23" t="s">
        <v>65</v>
      </c>
      <c r="XD2" s="23" t="s">
        <v>69</v>
      </c>
      <c r="XE2" s="25" t="s">
        <v>66</v>
      </c>
      <c r="XF2" s="25" t="s">
        <v>67</v>
      </c>
      <c r="XG2" s="25" t="s">
        <v>70</v>
      </c>
      <c r="XH2" s="47" t="s">
        <v>62</v>
      </c>
      <c r="XI2" s="23" t="s">
        <v>64</v>
      </c>
      <c r="XJ2" s="23" t="s">
        <v>68</v>
      </c>
      <c r="XK2" s="47" t="s">
        <v>63</v>
      </c>
      <c r="XL2" s="23" t="s">
        <v>65</v>
      </c>
      <c r="XM2" s="23" t="s">
        <v>69</v>
      </c>
      <c r="XN2" s="25" t="s">
        <v>66</v>
      </c>
      <c r="XO2" s="25" t="s">
        <v>67</v>
      </c>
      <c r="XP2" s="25" t="s">
        <v>70</v>
      </c>
      <c r="XQ2" s="47" t="s">
        <v>62</v>
      </c>
      <c r="XR2" s="23" t="s">
        <v>64</v>
      </c>
      <c r="XS2" s="23" t="s">
        <v>68</v>
      </c>
      <c r="XT2" s="47" t="s">
        <v>63</v>
      </c>
      <c r="XU2" s="23" t="s">
        <v>65</v>
      </c>
      <c r="XV2" s="23" t="s">
        <v>69</v>
      </c>
      <c r="XW2" s="25" t="s">
        <v>66</v>
      </c>
      <c r="XX2" s="25" t="s">
        <v>67</v>
      </c>
      <c r="XY2" s="25" t="s">
        <v>70</v>
      </c>
      <c r="XZ2" s="47" t="s">
        <v>62</v>
      </c>
      <c r="YA2" s="23" t="s">
        <v>64</v>
      </c>
      <c r="YB2" s="23" t="s">
        <v>68</v>
      </c>
      <c r="YC2" s="47" t="s">
        <v>63</v>
      </c>
      <c r="YD2" s="23" t="s">
        <v>65</v>
      </c>
      <c r="YE2" s="23" t="s">
        <v>69</v>
      </c>
      <c r="YF2" s="25" t="s">
        <v>66</v>
      </c>
      <c r="YG2" s="25" t="s">
        <v>67</v>
      </c>
      <c r="YH2" s="25" t="s">
        <v>70</v>
      </c>
      <c r="YI2" s="47" t="s">
        <v>62</v>
      </c>
      <c r="YJ2" s="23" t="s">
        <v>64</v>
      </c>
      <c r="YK2" s="23" t="s">
        <v>68</v>
      </c>
      <c r="YL2" s="47" t="s">
        <v>63</v>
      </c>
      <c r="YM2" s="23" t="s">
        <v>65</v>
      </c>
      <c r="YN2" s="23" t="s">
        <v>69</v>
      </c>
      <c r="YO2" s="25" t="s">
        <v>66</v>
      </c>
      <c r="YP2" s="25" t="s">
        <v>67</v>
      </c>
      <c r="YQ2" s="25" t="s">
        <v>70</v>
      </c>
      <c r="YR2" s="47" t="s">
        <v>62</v>
      </c>
      <c r="YS2" s="23" t="s">
        <v>64</v>
      </c>
      <c r="YT2" s="23" t="s">
        <v>68</v>
      </c>
      <c r="YU2" s="47" t="s">
        <v>63</v>
      </c>
      <c r="YV2" s="23" t="s">
        <v>65</v>
      </c>
      <c r="YW2" s="23" t="s">
        <v>69</v>
      </c>
      <c r="YX2" s="25" t="s">
        <v>66</v>
      </c>
      <c r="YY2" s="25" t="s">
        <v>67</v>
      </c>
      <c r="YZ2" s="25" t="s">
        <v>70</v>
      </c>
      <c r="ZA2" s="47" t="s">
        <v>62</v>
      </c>
      <c r="ZB2" s="23" t="s">
        <v>64</v>
      </c>
      <c r="ZC2" s="23" t="s">
        <v>68</v>
      </c>
      <c r="ZD2" s="47" t="s">
        <v>63</v>
      </c>
      <c r="ZE2" s="23" t="s">
        <v>65</v>
      </c>
      <c r="ZF2" s="23" t="s">
        <v>69</v>
      </c>
      <c r="ZG2" s="25" t="s">
        <v>66</v>
      </c>
      <c r="ZH2" s="25" t="s">
        <v>67</v>
      </c>
      <c r="ZI2" s="25" t="s">
        <v>70</v>
      </c>
    </row>
    <row r="3" spans="1:685" x14ac:dyDescent="0.25">
      <c r="A3" s="20" t="s">
        <v>128</v>
      </c>
      <c r="B3" s="21" t="s">
        <v>133</v>
      </c>
      <c r="C3" s="17" t="s">
        <v>128</v>
      </c>
      <c r="D3" s="17" t="s">
        <v>128</v>
      </c>
      <c r="E3" s="22">
        <f>SUMIF($2:$2,"Achat 2013",3:3)</f>
        <v>3876</v>
      </c>
      <c r="F3" s="35">
        <f>SUMIF($2:$2,"TOTAL 2013",3:3)</f>
        <v>60720</v>
      </c>
      <c r="G3" s="22">
        <f>SUMIF($2:$2,"Achat 2014",3:3)</f>
        <v>0</v>
      </c>
      <c r="H3" s="35">
        <f>SUMIF($2:$2,"TOTAL 2014",3:3)</f>
        <v>0</v>
      </c>
      <c r="I3" s="28">
        <f>IF(E3&lt;&gt;0,((G3-E3)/E3),"")</f>
        <v>-1</v>
      </c>
      <c r="J3" s="28">
        <f>IF(F3&lt;&gt;0,((H3-F3)/F3),"")</f>
        <v>-1</v>
      </c>
      <c r="K3" s="42"/>
      <c r="L3" s="29"/>
      <c r="M3" s="29">
        <f t="shared" ref="M3:M28" si="0">K3*L3</f>
        <v>0</v>
      </c>
      <c r="N3" s="42"/>
      <c r="O3" s="29"/>
      <c r="P3" s="29">
        <f t="shared" ref="P3:P28" si="1">N3*O3</f>
        <v>0</v>
      </c>
      <c r="Q3" s="30" t="str">
        <f t="shared" ref="Q3:Q28" si="2">IF(K3&lt;&gt;0,((N3-K3)/K3),"")</f>
        <v/>
      </c>
      <c r="R3" s="30" t="str">
        <f t="shared" ref="R3:R28" si="3">IF(L3&lt;&gt;0,((O3-L3)/L3),"")</f>
        <v/>
      </c>
      <c r="S3" s="30" t="str">
        <f t="shared" ref="S3:S28" si="4">IF(M3&lt;&gt;0,((P3-M3)/M3),"")</f>
        <v/>
      </c>
      <c r="T3" s="42"/>
      <c r="U3" s="29"/>
      <c r="V3" s="29">
        <f t="shared" ref="V3:V28" si="5">T3*U3</f>
        <v>0</v>
      </c>
      <c r="W3" s="42"/>
      <c r="X3" s="29"/>
      <c r="Y3" s="29">
        <f t="shared" ref="Y3:Y28" si="6">W3*X3</f>
        <v>0</v>
      </c>
      <c r="Z3" s="30" t="str">
        <f t="shared" ref="Z3:Z28" si="7">IF(T3&lt;&gt;0,((W3-T3)/T3),"")</f>
        <v/>
      </c>
      <c r="AA3" s="30" t="str">
        <f t="shared" ref="AA3:AA28" si="8">IF(U3&lt;&gt;0,((X3-U3)/U3),"")</f>
        <v/>
      </c>
      <c r="AB3" s="30" t="str">
        <f t="shared" ref="AB3:AB28" si="9">IF(V3&lt;&gt;0,((Y3-V3)/V3),"")</f>
        <v/>
      </c>
      <c r="AC3" s="42"/>
      <c r="AD3" s="29"/>
      <c r="AE3" s="29">
        <f t="shared" ref="AE3:AE28" si="10">AC3*AD3</f>
        <v>0</v>
      </c>
      <c r="AF3" s="42"/>
      <c r="AG3" s="29"/>
      <c r="AH3" s="29">
        <f t="shared" ref="AH3:AH28" si="11">AF3*AG3</f>
        <v>0</v>
      </c>
      <c r="AI3" s="30" t="str">
        <f t="shared" ref="AI3:AI28" si="12">IF(AC3&lt;&gt;0,((AF3-AC3)/AC3),"")</f>
        <v/>
      </c>
      <c r="AJ3" s="30" t="str">
        <f t="shared" ref="AJ3:AJ28" si="13">IF(AD3&lt;&gt;0,((AG3-AD3)/AD3),"")</f>
        <v/>
      </c>
      <c r="AK3" s="30" t="str">
        <f t="shared" ref="AK3:AK28" si="14">IF(AE3&lt;&gt;0,((AH3-AE3)/AE3),"")</f>
        <v/>
      </c>
      <c r="AL3" s="42"/>
      <c r="AM3" s="29"/>
      <c r="AN3" s="29">
        <f t="shared" ref="AN3:AN28" si="15">AL3*AM3</f>
        <v>0</v>
      </c>
      <c r="AO3" s="42"/>
      <c r="AP3" s="29"/>
      <c r="AQ3" s="29">
        <f t="shared" ref="AQ3:AQ28" si="16">AO3*AP3</f>
        <v>0</v>
      </c>
      <c r="AR3" s="30" t="str">
        <f t="shared" ref="AR3:AR28" si="17">IF(AL3&lt;&gt;0,((AO3-AL3)/AL3),"")</f>
        <v/>
      </c>
      <c r="AS3" s="30" t="str">
        <f t="shared" ref="AS3:AS28" si="18">IF(AM3&lt;&gt;0,((AP3-AM3)/AM3),"")</f>
        <v/>
      </c>
      <c r="AT3" s="30" t="str">
        <f t="shared" ref="AT3:AT28" si="19">IF(AN3&lt;&gt;0,((AQ3-AN3)/AN3),"")</f>
        <v/>
      </c>
      <c r="AU3" s="42"/>
      <c r="AV3" s="29"/>
      <c r="AW3" s="29">
        <f t="shared" ref="AW3:AW28" si="20">AU3*AV3</f>
        <v>0</v>
      </c>
      <c r="AX3" s="42"/>
      <c r="AY3" s="29"/>
      <c r="AZ3" s="29">
        <f t="shared" ref="AZ3:AZ28" si="21">AX3*AY3</f>
        <v>0</v>
      </c>
      <c r="BA3" s="30" t="str">
        <f t="shared" ref="BA3:BA28" si="22">IF(AU3&lt;&gt;0,((AX3-AU3)/AU3),"")</f>
        <v/>
      </c>
      <c r="BB3" s="30" t="str">
        <f t="shared" ref="BB3:BB28" si="23">IF(AV3&lt;&gt;0,((AY3-AV3)/AV3),"")</f>
        <v/>
      </c>
      <c r="BC3" s="30" t="str">
        <f t="shared" ref="BC3:BC28" si="24">IF(AW3&lt;&gt;0,((AZ3-AW3)/AW3),"")</f>
        <v/>
      </c>
      <c r="BD3" s="42"/>
      <c r="BE3" s="29"/>
      <c r="BF3" s="29">
        <f t="shared" ref="BF3:BF28" si="25">BD3*BE3</f>
        <v>0</v>
      </c>
      <c r="BG3" s="42"/>
      <c r="BH3" s="29"/>
      <c r="BI3" s="29">
        <f t="shared" ref="BI3:BI28" si="26">BG3*BH3</f>
        <v>0</v>
      </c>
      <c r="BJ3" s="30" t="str">
        <f t="shared" ref="BJ3:BJ28" si="27">IF(BD3&lt;&gt;0,((BG3-BD3)/BD3),"")</f>
        <v/>
      </c>
      <c r="BK3" s="30" t="str">
        <f t="shared" ref="BK3:BK28" si="28">IF(BE3&lt;&gt;0,((BH3-BE3)/BE3),"")</f>
        <v/>
      </c>
      <c r="BL3" s="30" t="str">
        <f t="shared" ref="BL3:BL28" si="29">IF(BF3&lt;&gt;0,((BI3-BF3)/BF3),"")</f>
        <v/>
      </c>
      <c r="BM3" s="42"/>
      <c r="BN3" s="29"/>
      <c r="BO3" s="29">
        <f t="shared" ref="BO3:BO28" si="30">BM3*BN3</f>
        <v>0</v>
      </c>
      <c r="BP3" s="42"/>
      <c r="BQ3" s="29"/>
      <c r="BR3" s="29">
        <f t="shared" ref="BR3:BR28" si="31">BP3*BQ3</f>
        <v>0</v>
      </c>
      <c r="BS3" s="30" t="str">
        <f t="shared" ref="BS3:BS28" si="32">IF(BM3&lt;&gt;0,((BP3-BM3)/BM3),"")</f>
        <v/>
      </c>
      <c r="BT3" s="30" t="str">
        <f t="shared" ref="BT3:BT28" si="33">IF(BN3&lt;&gt;0,((BQ3-BN3)/BN3),"")</f>
        <v/>
      </c>
      <c r="BU3" s="30" t="str">
        <f t="shared" ref="BU3:BU28" si="34">IF(BO3&lt;&gt;0,((BR3-BO3)/BO3),"")</f>
        <v/>
      </c>
      <c r="BV3" s="42">
        <v>12</v>
      </c>
      <c r="BW3" s="29">
        <v>300</v>
      </c>
      <c r="BX3" s="29">
        <f t="shared" ref="BX3:BX28" si="35">BV3*BW3</f>
        <v>3600</v>
      </c>
      <c r="BY3" s="42"/>
      <c r="BZ3" s="29"/>
      <c r="CA3" s="29">
        <f t="shared" ref="CA3:CA28" si="36">BY3*BZ3</f>
        <v>0</v>
      </c>
      <c r="CB3" s="30">
        <f t="shared" ref="CB3:CB28" si="37">IF(BV3&lt;&gt;0,((BY3-BV3)/BV3),"")</f>
        <v>-1</v>
      </c>
      <c r="CC3" s="30">
        <f t="shared" ref="CC3:CC28" si="38">IF(BW3&lt;&gt;0,((BZ3-BW3)/BW3),"")</f>
        <v>-1</v>
      </c>
      <c r="CD3" s="30">
        <f t="shared" ref="CD3:CD28" si="39">IF(BX3&lt;&gt;0,((CA3-BX3)/BX3),"")</f>
        <v>-1</v>
      </c>
      <c r="CE3" s="42"/>
      <c r="CF3" s="29"/>
      <c r="CG3" s="29">
        <f t="shared" ref="CG3:CG28" si="40">CE3*CF3</f>
        <v>0</v>
      </c>
      <c r="CH3" s="42"/>
      <c r="CI3" s="29"/>
      <c r="CJ3" s="29">
        <f t="shared" ref="CJ3:CJ28" si="41">CH3*CI3</f>
        <v>0</v>
      </c>
      <c r="CK3" s="30" t="str">
        <f t="shared" ref="CK3:CK28" si="42">IF(CE3&lt;&gt;0,((CH3-CE3)/CE3),"")</f>
        <v/>
      </c>
      <c r="CL3" s="30" t="str">
        <f t="shared" ref="CL3:CL28" si="43">IF(CF3&lt;&gt;0,((CI3-CF3)/CF3),"")</f>
        <v/>
      </c>
      <c r="CM3" s="30" t="str">
        <f t="shared" ref="CM3:CM28" si="44">IF(CG3&lt;&gt;0,((CJ3-CG3)/CG3),"")</f>
        <v/>
      </c>
      <c r="CN3" s="42"/>
      <c r="CO3" s="29"/>
      <c r="CP3" s="29">
        <f t="shared" ref="CP3:CP28" si="45">CN3*CO3</f>
        <v>0</v>
      </c>
      <c r="CQ3" s="42"/>
      <c r="CR3" s="29"/>
      <c r="CS3" s="29">
        <f t="shared" ref="CS3:CS28" si="46">CQ3*CR3</f>
        <v>0</v>
      </c>
      <c r="CT3" s="30" t="str">
        <f t="shared" ref="CT3:CT28" si="47">IF(CN3&lt;&gt;0,((CQ3-CN3)/CN3),"")</f>
        <v/>
      </c>
      <c r="CU3" s="30" t="str">
        <f t="shared" ref="CU3:CU28" si="48">IF(CO3&lt;&gt;0,((CR3-CO3)/CO3),"")</f>
        <v/>
      </c>
      <c r="CV3" s="30" t="str">
        <f t="shared" ref="CV3:CV28" si="49">IF(CP3&lt;&gt;0,((CS3-CP3)/CP3),"")</f>
        <v/>
      </c>
      <c r="CW3" s="42"/>
      <c r="CX3" s="29"/>
      <c r="CY3" s="29">
        <f t="shared" ref="CY3:CY28" si="50">CW3*CX3</f>
        <v>0</v>
      </c>
      <c r="CZ3" s="42"/>
      <c r="DA3" s="29"/>
      <c r="DB3" s="29">
        <f t="shared" ref="DB3:DB28" si="51">CZ3*DA3</f>
        <v>0</v>
      </c>
      <c r="DC3" s="30" t="str">
        <f t="shared" ref="DC3:DC28" si="52">IF(CW3&lt;&gt;0,((CZ3-CW3)/CW3),"")</f>
        <v/>
      </c>
      <c r="DD3" s="30" t="str">
        <f t="shared" ref="DD3:DD28" si="53">IF(CX3&lt;&gt;0,((DA3-CX3)/CX3),"")</f>
        <v/>
      </c>
      <c r="DE3" s="30" t="str">
        <f t="shared" ref="DE3:DE28" si="54">IF(CY3&lt;&gt;0,((DB3-CY3)/CY3),"")</f>
        <v/>
      </c>
      <c r="DF3" s="42"/>
      <c r="DG3" s="29"/>
      <c r="DH3" s="29">
        <f t="shared" ref="DH3:DH28" si="55">DF3*DG3</f>
        <v>0</v>
      </c>
      <c r="DI3" s="42"/>
      <c r="DJ3" s="29"/>
      <c r="DK3" s="29">
        <f t="shared" ref="DK3:DK28" si="56">DI3*DJ3</f>
        <v>0</v>
      </c>
      <c r="DL3" s="30" t="str">
        <f t="shared" ref="DL3:DL27" si="57">IF(DF3&lt;&gt;0,((DI3-DF3)/DF3),"")</f>
        <v/>
      </c>
      <c r="DM3" s="30" t="str">
        <f t="shared" ref="DM3:DM27" si="58">IF(DG3&lt;&gt;0,((DJ3-DG3)/DG3),"")</f>
        <v/>
      </c>
      <c r="DN3" s="30" t="str">
        <f t="shared" ref="DN3:DN27" si="59">IF(DH3&lt;&gt;0,((DK3-DH3)/DH3),"")</f>
        <v/>
      </c>
      <c r="DO3" s="42"/>
      <c r="DP3" s="29"/>
      <c r="DQ3" s="29">
        <f t="shared" ref="DQ3:DQ28" si="60">DO3*DP3</f>
        <v>0</v>
      </c>
      <c r="DR3" s="42"/>
      <c r="DS3" s="29"/>
      <c r="DT3" s="29">
        <f t="shared" ref="DT3:DT28" si="61">DR3*DS3</f>
        <v>0</v>
      </c>
      <c r="DU3" s="30" t="str">
        <f t="shared" ref="DU3:DU20" si="62">IF(DO3&lt;&gt;0,((DR3-DO3)/DO3),"")</f>
        <v/>
      </c>
      <c r="DV3" s="30" t="str">
        <f t="shared" ref="DV3:DV20" si="63">IF(DP3&lt;&gt;0,((DS3-DP3)/DP3),"")</f>
        <v/>
      </c>
      <c r="DW3" s="30" t="str">
        <f t="shared" ref="DW3:DW20" si="64">IF(DQ3&lt;&gt;0,((DT3-DQ3)/DQ3),"")</f>
        <v/>
      </c>
      <c r="DX3" s="42"/>
      <c r="DY3" s="29"/>
      <c r="DZ3" s="29">
        <f t="shared" ref="DZ3:DZ28" si="65">DX3*DY3</f>
        <v>0</v>
      </c>
      <c r="EA3" s="42"/>
      <c r="EB3" s="29"/>
      <c r="EC3" s="29">
        <f t="shared" ref="EC3:EC28" si="66">EA3*EB3</f>
        <v>0</v>
      </c>
      <c r="ED3" s="30" t="str">
        <f t="shared" ref="ED3:ED27" si="67">IF(DX3&lt;&gt;0,((EA3-DX3)/DX3),"")</f>
        <v/>
      </c>
      <c r="EE3" s="30" t="str">
        <f t="shared" ref="EE3:EE27" si="68">IF(DY3&lt;&gt;0,((EB3-DY3)/DY3),"")</f>
        <v/>
      </c>
      <c r="EF3" s="30" t="str">
        <f t="shared" ref="EF3:EF27" si="69">IF(DZ3&lt;&gt;0,((EC3-DZ3)/DZ3),"")</f>
        <v/>
      </c>
      <c r="EG3" s="42"/>
      <c r="EH3" s="29"/>
      <c r="EI3" s="29">
        <f t="shared" ref="EI3:EI28" si="70">EG3*EH3</f>
        <v>0</v>
      </c>
      <c r="EJ3" s="42"/>
      <c r="EK3" s="29"/>
      <c r="EL3" s="29">
        <f t="shared" ref="EL3:EL28" si="71">EJ3*EK3</f>
        <v>0</v>
      </c>
      <c r="EM3" s="30" t="str">
        <f t="shared" ref="EM3:EM27" si="72">IF(EG3&lt;&gt;0,((EJ3-EG3)/EG3),"")</f>
        <v/>
      </c>
      <c r="EN3" s="30" t="str">
        <f t="shared" ref="EN3:EN27" si="73">IF(EH3&lt;&gt;0,((EK3-EH3)/EH3),"")</f>
        <v/>
      </c>
      <c r="EO3" s="30" t="str">
        <f t="shared" ref="EO3:EO27" si="74">IF(EI3&lt;&gt;0,((EL3-EI3)/EI3),"")</f>
        <v/>
      </c>
      <c r="EP3" s="42"/>
      <c r="EQ3" s="29"/>
      <c r="ER3" s="29">
        <f t="shared" ref="ER3:ER28" si="75">EP3*EQ3</f>
        <v>0</v>
      </c>
      <c r="ES3" s="42"/>
      <c r="ET3" s="29"/>
      <c r="EU3" s="29">
        <f t="shared" ref="EU3:EU28" si="76">ES3*ET3</f>
        <v>0</v>
      </c>
      <c r="EV3" s="30" t="str">
        <f t="shared" ref="EV3:EV15" si="77">IF(EP3&lt;&gt;0,((ES3-EP3)/EP3),"")</f>
        <v/>
      </c>
      <c r="EW3" s="30" t="str">
        <f t="shared" ref="EW3:EW15" si="78">IF(EQ3&lt;&gt;0,((ET3-EQ3)/EQ3),"")</f>
        <v/>
      </c>
      <c r="EX3" s="30" t="str">
        <f t="shared" ref="EX3:EX15" si="79">IF(ER3&lt;&gt;0,((EU3-ER3)/ER3),"")</f>
        <v/>
      </c>
      <c r="EY3" s="42"/>
      <c r="EZ3" s="29"/>
      <c r="FA3" s="29">
        <f t="shared" ref="FA3:FA28" si="80">EY3*EZ3</f>
        <v>0</v>
      </c>
      <c r="FB3" s="42"/>
      <c r="FC3" s="29"/>
      <c r="FD3" s="29">
        <f t="shared" ref="FD3:FD28" si="81">FB3*FC3</f>
        <v>0</v>
      </c>
      <c r="FE3" s="30" t="str">
        <f t="shared" ref="FE3:FE27" si="82">IF(EY3&lt;&gt;0,((FB3-EY3)/EY3),"")</f>
        <v/>
      </c>
      <c r="FF3" s="30" t="str">
        <f t="shared" ref="FF3:FF27" si="83">IF(EZ3&lt;&gt;0,((FC3-EZ3)/EZ3),"")</f>
        <v/>
      </c>
      <c r="FG3" s="30" t="str">
        <f t="shared" ref="FG3:FG27" si="84">IF(FA3&lt;&gt;0,((FD3-FA3)/FA3),"")</f>
        <v/>
      </c>
      <c r="FH3" s="42"/>
      <c r="FI3" s="29"/>
      <c r="FJ3" s="29">
        <f t="shared" ref="FJ3:FJ28" si="85">FH3*FI3</f>
        <v>0</v>
      </c>
      <c r="FK3" s="42"/>
      <c r="FL3" s="29"/>
      <c r="FM3" s="29">
        <f t="shared" ref="FM3:FM28" si="86">FK3*FL3</f>
        <v>0</v>
      </c>
      <c r="FN3" s="30" t="str">
        <f t="shared" ref="FN3:FN20" si="87">IF(FH3&lt;&gt;0,((FK3-FH3)/FH3),"")</f>
        <v/>
      </c>
      <c r="FO3" s="30" t="str">
        <f t="shared" ref="FO3:FO20" si="88">IF(FI3&lt;&gt;0,((FL3-FI3)/FI3),"")</f>
        <v/>
      </c>
      <c r="FP3" s="30" t="str">
        <f t="shared" ref="FP3:FP20" si="89">IF(FJ3&lt;&gt;0,((FM3-FJ3)/FJ3),"")</f>
        <v/>
      </c>
      <c r="FQ3" s="42"/>
      <c r="FR3" s="29"/>
      <c r="FS3" s="29">
        <f t="shared" ref="FS3:FS28" si="90">FQ3*FR3</f>
        <v>0</v>
      </c>
      <c r="FT3" s="42"/>
      <c r="FU3" s="29"/>
      <c r="FV3" s="29">
        <f t="shared" ref="FV3:FV28" si="91">FT3*FU3</f>
        <v>0</v>
      </c>
      <c r="FW3" s="30" t="str">
        <f t="shared" ref="FW3:FW28" si="92">IF(FQ3&lt;&gt;0,((FT3-FQ3)/FQ3),"")</f>
        <v/>
      </c>
      <c r="FX3" s="30" t="str">
        <f t="shared" ref="FX3:FX28" si="93">IF(FR3&lt;&gt;0,((FU3-FR3)/FR3),"")</f>
        <v/>
      </c>
      <c r="FY3" s="30" t="str">
        <f t="shared" ref="FY3:FY28" si="94">IF(FS3&lt;&gt;0,((FV3-FS3)/FS3),"")</f>
        <v/>
      </c>
      <c r="FZ3" s="42"/>
      <c r="GA3" s="29"/>
      <c r="GB3" s="29">
        <f t="shared" ref="GB3:GB28" si="95">FZ3*GA3</f>
        <v>0</v>
      </c>
      <c r="GC3" s="42"/>
      <c r="GD3" s="29"/>
      <c r="GE3" s="29">
        <f t="shared" ref="GE3:GE28" si="96">GC3*GD3</f>
        <v>0</v>
      </c>
      <c r="GF3" s="30" t="str">
        <f t="shared" ref="GF3:GF28" si="97">IF(FZ3&lt;&gt;0,((GC3-FZ3)/FZ3),"")</f>
        <v/>
      </c>
      <c r="GG3" s="30" t="str">
        <f t="shared" ref="GG3:GG28" si="98">IF(GA3&lt;&gt;0,((GD3-GA3)/GA3),"")</f>
        <v/>
      </c>
      <c r="GH3" s="30" t="str">
        <f t="shared" ref="GH3:GH28" si="99">IF(GB3&lt;&gt;0,((GE3-GB3)/GB3),"")</f>
        <v/>
      </c>
      <c r="GI3" s="42"/>
      <c r="GJ3" s="29"/>
      <c r="GK3" s="29">
        <f t="shared" ref="GK3:GK28" si="100">GI3*GJ3</f>
        <v>0</v>
      </c>
      <c r="GL3" s="42"/>
      <c r="GM3" s="29"/>
      <c r="GN3" s="29">
        <f t="shared" ref="GN3:GN28" si="101">GL3*GM3</f>
        <v>0</v>
      </c>
      <c r="GO3" s="30" t="str">
        <f t="shared" ref="GO3:GO26" si="102">IF(GI3&lt;&gt;0,((GL3-GI3)/GI3),"")</f>
        <v/>
      </c>
      <c r="GP3" s="30" t="str">
        <f t="shared" ref="GP3:GP26" si="103">IF(GJ3&lt;&gt;0,((GM3-GJ3)/GJ3),"")</f>
        <v/>
      </c>
      <c r="GQ3" s="30" t="str">
        <f t="shared" ref="GQ3:GQ26" si="104">IF(GK3&lt;&gt;0,((GN3-GK3)/GK3),"")</f>
        <v/>
      </c>
      <c r="GR3" s="42"/>
      <c r="GS3" s="29"/>
      <c r="GT3" s="29">
        <f t="shared" ref="GT3:GT28" si="105">GR3*GS3</f>
        <v>0</v>
      </c>
      <c r="GU3" s="42"/>
      <c r="GV3" s="29"/>
      <c r="GW3" s="29">
        <f t="shared" ref="GW3:GW28" si="106">GU3*GV3</f>
        <v>0</v>
      </c>
      <c r="GX3" s="30" t="str">
        <f t="shared" ref="GX3:GX26" si="107">IF(GR3&lt;&gt;0,((GU3-GR3)/GR3),"")</f>
        <v/>
      </c>
      <c r="GY3" s="30" t="str">
        <f t="shared" ref="GY3:GY26" si="108">IF(GS3&lt;&gt;0,((GV3-GS3)/GS3),"")</f>
        <v/>
      </c>
      <c r="GZ3" s="30" t="str">
        <f t="shared" ref="GZ3:GZ26" si="109">IF(GT3&lt;&gt;0,((GW3-GT3)/GT3),"")</f>
        <v/>
      </c>
      <c r="HA3" s="42"/>
      <c r="HB3" s="29"/>
      <c r="HC3" s="29">
        <f t="shared" ref="HC3:HC28" si="110">HA3*HB3</f>
        <v>0</v>
      </c>
      <c r="HD3" s="42"/>
      <c r="HE3" s="29"/>
      <c r="HF3" s="29">
        <f t="shared" ref="HF3:HF28" si="111">HD3*HE3</f>
        <v>0</v>
      </c>
      <c r="HG3" s="30" t="str">
        <f t="shared" ref="HG3:HG27" si="112">IF(HA3&lt;&gt;0,((HD3-HA3)/HA3),"")</f>
        <v/>
      </c>
      <c r="HH3" s="30" t="str">
        <f t="shared" ref="HH3:HH27" si="113">IF(HB3&lt;&gt;0,((HE3-HB3)/HB3),"")</f>
        <v/>
      </c>
      <c r="HI3" s="30" t="str">
        <f t="shared" ref="HI3:HI27" si="114">IF(HC3&lt;&gt;0,((HF3-HC3)/HC3),"")</f>
        <v/>
      </c>
      <c r="HJ3" s="42"/>
      <c r="HK3" s="29"/>
      <c r="HL3" s="29">
        <f t="shared" ref="HL3:HL28" si="115">HJ3*HK3</f>
        <v>0</v>
      </c>
      <c r="HM3" s="42"/>
      <c r="HN3" s="29"/>
      <c r="HO3" s="29">
        <f t="shared" ref="HO3:HO28" si="116">HM3*HN3</f>
        <v>0</v>
      </c>
      <c r="HP3" s="30" t="str">
        <f t="shared" ref="HP3:HP20" si="117">IF(HJ3&lt;&gt;0,((HM3-HJ3)/HJ3),"")</f>
        <v/>
      </c>
      <c r="HQ3" s="30" t="str">
        <f t="shared" ref="HQ3:HQ20" si="118">IF(HK3&lt;&gt;0,((HN3-HK3)/HK3),"")</f>
        <v/>
      </c>
      <c r="HR3" s="30" t="str">
        <f t="shared" ref="HR3:HR20" si="119">IF(HL3&lt;&gt;0,((HO3-HL3)/HL3),"")</f>
        <v/>
      </c>
      <c r="HS3" s="42"/>
      <c r="HT3" s="29"/>
      <c r="HU3" s="29">
        <f t="shared" ref="HU3:HU28" si="120">HS3*HT3</f>
        <v>0</v>
      </c>
      <c r="HV3" s="42"/>
      <c r="HW3" s="29"/>
      <c r="HX3" s="29">
        <f t="shared" ref="HX3:HX28" si="121">HV3*HW3</f>
        <v>0</v>
      </c>
      <c r="HY3" s="30" t="str">
        <f t="shared" ref="HY3:HY28" si="122">IF(HS3&lt;&gt;0,((HV3-HS3)/HS3),"")</f>
        <v/>
      </c>
      <c r="HZ3" s="30" t="str">
        <f t="shared" ref="HZ3:HZ28" si="123">IF(HT3&lt;&gt;0,((HW3-HT3)/HT3),"")</f>
        <v/>
      </c>
      <c r="IA3" s="30" t="str">
        <f t="shared" ref="IA3:IA28" si="124">IF(HU3&lt;&gt;0,((HX3-HU3)/HU3),"")</f>
        <v/>
      </c>
      <c r="IB3" s="42"/>
      <c r="IC3" s="29"/>
      <c r="ID3" s="29">
        <f t="shared" ref="ID3:ID28" si="125">IB3*IC3</f>
        <v>0</v>
      </c>
      <c r="IE3" s="42"/>
      <c r="IF3" s="29"/>
      <c r="IG3" s="29">
        <f t="shared" ref="IG3:IG28" si="126">IE3*IF3</f>
        <v>0</v>
      </c>
      <c r="IH3" s="30" t="str">
        <f t="shared" ref="IH3:IH28" si="127">IF(IB3&lt;&gt;0,((IE3-IB3)/IB3),"")</f>
        <v/>
      </c>
      <c r="II3" s="30" t="str">
        <f t="shared" ref="II3:II28" si="128">IF(IC3&lt;&gt;0,((IF3-IC3)/IC3),"")</f>
        <v/>
      </c>
      <c r="IJ3" s="30" t="str">
        <f t="shared" ref="IJ3:IJ28" si="129">IF(ID3&lt;&gt;0,((IG3-ID3)/ID3),"")</f>
        <v/>
      </c>
      <c r="IK3" s="42"/>
      <c r="IL3" s="29"/>
      <c r="IM3" s="29">
        <f t="shared" ref="IM3:IM28" si="130">IK3*IL3</f>
        <v>0</v>
      </c>
      <c r="IN3" s="42"/>
      <c r="IO3" s="29"/>
      <c r="IP3" s="29">
        <f t="shared" ref="IP3:IP28" si="131">IN3*IO3</f>
        <v>0</v>
      </c>
      <c r="IQ3" s="30" t="str">
        <f t="shared" ref="IQ3:IQ28" si="132">IF(IK3&lt;&gt;0,((IN3-IK3)/IK3),"")</f>
        <v/>
      </c>
      <c r="IR3" s="30" t="str">
        <f t="shared" ref="IR3:IR28" si="133">IF(IL3&lt;&gt;0,((IO3-IL3)/IL3),"")</f>
        <v/>
      </c>
      <c r="IS3" s="30" t="str">
        <f t="shared" ref="IS3:IS28" si="134">IF(IM3&lt;&gt;0,((IP3-IM3)/IM3),"")</f>
        <v/>
      </c>
      <c r="IT3" s="42"/>
      <c r="IU3" s="29"/>
      <c r="IV3" s="29">
        <f t="shared" ref="IV3:IV28" si="135">IT3*IU3</f>
        <v>0</v>
      </c>
      <c r="IW3" s="42"/>
      <c r="IX3" s="29"/>
      <c r="IY3" s="29">
        <f t="shared" ref="IY3:IY28" si="136">IW3*IX3</f>
        <v>0</v>
      </c>
      <c r="IZ3" s="30" t="str">
        <f t="shared" ref="IZ3:IZ15" si="137">IF(IT3&lt;&gt;0,((IW3-IT3)/IT3),"")</f>
        <v/>
      </c>
      <c r="JA3" s="30" t="str">
        <f t="shared" ref="JA3:JA15" si="138">IF(IU3&lt;&gt;0,((IX3-IU3)/IU3),"")</f>
        <v/>
      </c>
      <c r="JB3" s="30" t="str">
        <f t="shared" ref="JB3:JB15" si="139">IF(IV3&lt;&gt;0,((IY3-IV3)/IV3),"")</f>
        <v/>
      </c>
      <c r="JC3" s="42"/>
      <c r="JD3" s="29"/>
      <c r="JE3" s="29">
        <f t="shared" ref="JE3:JE28" si="140">JC3*JD3</f>
        <v>0</v>
      </c>
      <c r="JF3" s="42"/>
      <c r="JG3" s="29"/>
      <c r="JH3" s="29">
        <f t="shared" ref="JH3:JH28" si="141">JF3*JG3</f>
        <v>0</v>
      </c>
      <c r="JI3" s="30" t="str">
        <f t="shared" ref="JI3:JI27" si="142">IF(JC3&lt;&gt;0,((JF3-JC3)/JC3),"")</f>
        <v/>
      </c>
      <c r="JJ3" s="30" t="str">
        <f t="shared" ref="JJ3:JJ27" si="143">IF(JD3&lt;&gt;0,((JG3-JD3)/JD3),"")</f>
        <v/>
      </c>
      <c r="JK3" s="30" t="str">
        <f t="shared" ref="JK3:JK27" si="144">IF(JE3&lt;&gt;0,((JH3-JE3)/JE3),"")</f>
        <v/>
      </c>
      <c r="JL3" s="42"/>
      <c r="JM3" s="29"/>
      <c r="JN3" s="29">
        <f t="shared" ref="JN3:JN28" si="145">JL3*JM3</f>
        <v>0</v>
      </c>
      <c r="JO3" s="42"/>
      <c r="JP3" s="29"/>
      <c r="JQ3" s="29">
        <f t="shared" ref="JQ3:JQ28" si="146">JO3*JP3</f>
        <v>0</v>
      </c>
      <c r="JR3" s="30" t="str">
        <f t="shared" ref="JR3:JR15" si="147">IF(JL3&lt;&gt;0,((JO3-JL3)/JL3),"")</f>
        <v/>
      </c>
      <c r="JS3" s="30" t="str">
        <f t="shared" ref="JS3:JS15" si="148">IF(JM3&lt;&gt;0,((JP3-JM3)/JM3),"")</f>
        <v/>
      </c>
      <c r="JT3" s="30" t="str">
        <f t="shared" ref="JT3:JT15" si="149">IF(JN3&lt;&gt;0,((JQ3-JN3)/JN3),"")</f>
        <v/>
      </c>
      <c r="JU3" s="42"/>
      <c r="JV3" s="29"/>
      <c r="JW3" s="29">
        <f t="shared" ref="JW3:JW28" si="150">JU3*JV3</f>
        <v>0</v>
      </c>
      <c r="JX3" s="42"/>
      <c r="JY3" s="29"/>
      <c r="JZ3" s="29">
        <f t="shared" ref="JZ3:JZ28" si="151">JX3*JY3</f>
        <v>0</v>
      </c>
      <c r="KA3" s="30" t="str">
        <f t="shared" ref="KA3:KA26" si="152">IF(JU3&lt;&gt;0,((JX3-JU3)/JU3),"")</f>
        <v/>
      </c>
      <c r="KB3" s="30" t="str">
        <f t="shared" ref="KB3:KB26" si="153">IF(JV3&lt;&gt;0,((JY3-JV3)/JV3),"")</f>
        <v/>
      </c>
      <c r="KC3" s="30" t="str">
        <f t="shared" ref="KC3:KC26" si="154">IF(JW3&lt;&gt;0,((JZ3-JW3)/JW3),"")</f>
        <v/>
      </c>
      <c r="KD3" s="42"/>
      <c r="KE3" s="29"/>
      <c r="KF3" s="29">
        <f t="shared" ref="KF3:KF28" si="155">KD3*KE3</f>
        <v>0</v>
      </c>
      <c r="KG3" s="42"/>
      <c r="KH3" s="29"/>
      <c r="KI3" s="29">
        <f t="shared" ref="KI3:KI28" si="156">KG3*KH3</f>
        <v>0</v>
      </c>
      <c r="KJ3" s="30" t="str">
        <f t="shared" ref="KJ3:KJ27" si="157">IF(KD3&lt;&gt;0,((KG3-KD3)/KD3),"")</f>
        <v/>
      </c>
      <c r="KK3" s="30" t="str">
        <f t="shared" ref="KK3:KK27" si="158">IF(KE3&lt;&gt;0,((KH3-KE3)/KE3),"")</f>
        <v/>
      </c>
      <c r="KL3" s="30" t="str">
        <f t="shared" ref="KL3:KL27" si="159">IF(KF3&lt;&gt;0,((KI3-KF3)/KF3),"")</f>
        <v/>
      </c>
      <c r="KM3" s="42"/>
      <c r="KN3" s="29"/>
      <c r="KO3" s="29">
        <f t="shared" ref="KO3:KO28" si="160">KM3*KN3</f>
        <v>0</v>
      </c>
      <c r="KP3" s="42"/>
      <c r="KQ3" s="29"/>
      <c r="KR3" s="29">
        <f t="shared" ref="KR3:KR28" si="161">KP3*KQ3</f>
        <v>0</v>
      </c>
      <c r="KS3" s="30" t="str">
        <f t="shared" ref="KS3:KS26" si="162">IF(KM3&lt;&gt;0,((KP3-KM3)/KM3),"")</f>
        <v/>
      </c>
      <c r="KT3" s="30" t="str">
        <f t="shared" ref="KT3:KT26" si="163">IF(KN3&lt;&gt;0,((KQ3-KN3)/KN3),"")</f>
        <v/>
      </c>
      <c r="KU3" s="30" t="str">
        <f t="shared" ref="KU3:KU26" si="164">IF(KO3&lt;&gt;0,((KR3-KO3)/KO3),"")</f>
        <v/>
      </c>
      <c r="KV3" s="42"/>
      <c r="KW3" s="29"/>
      <c r="KX3" s="29">
        <f t="shared" ref="KX3:KX28" si="165">KV3*KW3</f>
        <v>0</v>
      </c>
      <c r="KY3" s="42"/>
      <c r="KZ3" s="29"/>
      <c r="LA3" s="29">
        <f t="shared" ref="LA3:LA28" si="166">KY3*KZ3</f>
        <v>0</v>
      </c>
      <c r="LB3" s="30" t="str">
        <f t="shared" ref="LB3:LB28" si="167">IF(KV3&lt;&gt;0,((KY3-KV3)/KV3),"")</f>
        <v/>
      </c>
      <c r="LC3" s="30" t="str">
        <f t="shared" ref="LC3:LC28" si="168">IF(KW3&lt;&gt;0,((KZ3-KW3)/KW3),"")</f>
        <v/>
      </c>
      <c r="LD3" s="30" t="str">
        <f t="shared" ref="LD3:LD28" si="169">IF(KX3&lt;&gt;0,((LA3-KX3)/KX3),"")</f>
        <v/>
      </c>
      <c r="LE3" s="42"/>
      <c r="LF3" s="29"/>
      <c r="LG3" s="29">
        <f t="shared" ref="LG3:LG28" si="170">LE3*LF3</f>
        <v>0</v>
      </c>
      <c r="LH3" s="42"/>
      <c r="LI3" s="29"/>
      <c r="LJ3" s="29">
        <f t="shared" ref="LJ3:LJ28" si="171">LH3*LI3</f>
        <v>0</v>
      </c>
      <c r="LK3" s="30" t="str">
        <f t="shared" ref="LK3:LK28" si="172">IF(LE3&lt;&gt;0,((LH3-LE3)/LE3),"")</f>
        <v/>
      </c>
      <c r="LL3" s="30" t="str">
        <f t="shared" ref="LL3:LL28" si="173">IF(LF3&lt;&gt;0,((LI3-LF3)/LF3),"")</f>
        <v/>
      </c>
      <c r="LM3" s="30" t="str">
        <f t="shared" ref="LM3:LM28" si="174">IF(LG3&lt;&gt;0,((LJ3-LG3)/LG3),"")</f>
        <v/>
      </c>
      <c r="LN3" s="42"/>
      <c r="LO3" s="29"/>
      <c r="LP3" s="29">
        <f t="shared" ref="LP3:LP28" si="175">LN3*LO3</f>
        <v>0</v>
      </c>
      <c r="LQ3" s="42"/>
      <c r="LR3" s="29"/>
      <c r="LS3" s="29">
        <f t="shared" ref="LS3:LS28" si="176">LQ3*LR3</f>
        <v>0</v>
      </c>
      <c r="LT3" s="30" t="str">
        <f t="shared" ref="LT3:LT5" si="177">IF(LN3&lt;&gt;0,((LQ3-LN3)/LN3),"")</f>
        <v/>
      </c>
      <c r="LU3" s="30" t="str">
        <f t="shared" ref="LU3:LU5" si="178">IF(LO3&lt;&gt;0,((LR3-LO3)/LO3),"")</f>
        <v/>
      </c>
      <c r="LV3" s="30" t="str">
        <f t="shared" ref="LV3:LV5" si="179">IF(LP3&lt;&gt;0,((LS3-LP3)/LP3),"")</f>
        <v/>
      </c>
      <c r="LW3" s="42"/>
      <c r="LX3" s="29"/>
      <c r="LY3" s="29">
        <f t="shared" ref="LY3:LY28" si="180">LW3*LX3</f>
        <v>0</v>
      </c>
      <c r="LZ3" s="42"/>
      <c r="MA3" s="29"/>
      <c r="MB3" s="29">
        <f t="shared" ref="MB3:MB28" si="181">LZ3*MA3</f>
        <v>0</v>
      </c>
      <c r="MC3" s="30" t="str">
        <f t="shared" ref="MC3:MC28" si="182">IF(LW3&lt;&gt;0,((LZ3-LW3)/LW3),"")</f>
        <v/>
      </c>
      <c r="MD3" s="30" t="str">
        <f t="shared" ref="MD3:MD28" si="183">IF(LX3&lt;&gt;0,((MA3-LX3)/LX3),"")</f>
        <v/>
      </c>
      <c r="ME3" s="30" t="str">
        <f t="shared" ref="ME3:ME28" si="184">IF(LY3&lt;&gt;0,((MB3-LY3)/LY3),"")</f>
        <v/>
      </c>
      <c r="MF3" s="42"/>
      <c r="MG3" s="29"/>
      <c r="MH3" s="29">
        <f t="shared" ref="MH3:MH28" si="185">MF3*MG3</f>
        <v>0</v>
      </c>
      <c r="MI3" s="42"/>
      <c r="MJ3" s="29"/>
      <c r="MK3" s="29">
        <f t="shared" ref="MK3:MK28" si="186">MI3*MJ3</f>
        <v>0</v>
      </c>
      <c r="ML3" s="30" t="str">
        <f t="shared" ref="ML3:ML15" si="187">IF(MF3&lt;&gt;0,((MI3-MF3)/MF3),"")</f>
        <v/>
      </c>
      <c r="MM3" s="30" t="str">
        <f t="shared" ref="MM3:MM15" si="188">IF(MG3&lt;&gt;0,((MJ3-MG3)/MG3),"")</f>
        <v/>
      </c>
      <c r="MN3" s="30" t="str">
        <f t="shared" ref="MN3:MN15" si="189">IF(MH3&lt;&gt;0,((MK3-MH3)/MH3),"")</f>
        <v/>
      </c>
      <c r="MO3" s="42"/>
      <c r="MP3" s="29"/>
      <c r="MQ3" s="29">
        <f t="shared" ref="MQ3:MQ28" si="190">MO3*MP3</f>
        <v>0</v>
      </c>
      <c r="MR3" s="42"/>
      <c r="MS3" s="29"/>
      <c r="MT3" s="29">
        <f t="shared" ref="MT3:MT28" si="191">MR3*MS3</f>
        <v>0</v>
      </c>
      <c r="MU3" s="30" t="str">
        <f t="shared" ref="MU3" si="192">IF(MO3&lt;&gt;0,((MR3-MO3)/MO3),"")</f>
        <v/>
      </c>
      <c r="MV3" s="30" t="str">
        <f t="shared" ref="MV3" si="193">IF(MP3&lt;&gt;0,((MS3-MP3)/MP3),"")</f>
        <v/>
      </c>
      <c r="MW3" s="30" t="str">
        <f t="shared" ref="MW3" si="194">IF(MQ3&lt;&gt;0,((MT3-MQ3)/MQ3),"")</f>
        <v/>
      </c>
      <c r="MX3" s="42"/>
      <c r="MY3" s="29"/>
      <c r="MZ3" s="29">
        <f t="shared" ref="MZ3:MZ28" si="195">MX3*MY3</f>
        <v>0</v>
      </c>
      <c r="NA3" s="42"/>
      <c r="NB3" s="29"/>
      <c r="NC3" s="29">
        <f t="shared" ref="NC3:NC28" si="196">NA3*NB3</f>
        <v>0</v>
      </c>
      <c r="ND3" s="30" t="str">
        <f t="shared" ref="ND3:ND28" si="197">IF(MX3&lt;&gt;0,((NA3-MX3)/MX3),"")</f>
        <v/>
      </c>
      <c r="NE3" s="30" t="str">
        <f t="shared" ref="NE3:NE28" si="198">IF(MY3&lt;&gt;0,((NB3-MY3)/MY3),"")</f>
        <v/>
      </c>
      <c r="NF3" s="30" t="str">
        <f t="shared" ref="NF3:NF28" si="199">IF(MZ3&lt;&gt;0,((NC3-MZ3)/MZ3),"")</f>
        <v/>
      </c>
      <c r="NG3" s="42"/>
      <c r="NH3" s="29"/>
      <c r="NI3" s="29">
        <f t="shared" ref="NI3:NI28" si="200">NG3*NH3</f>
        <v>0</v>
      </c>
      <c r="NJ3" s="42"/>
      <c r="NK3" s="29"/>
      <c r="NL3" s="29">
        <f t="shared" ref="NL3:NL28" si="201">NJ3*NK3</f>
        <v>0</v>
      </c>
      <c r="NM3" s="30" t="str">
        <f t="shared" ref="NM3:NM27" si="202">IF(NG3&lt;&gt;0,((NJ3-NG3)/NG3),"")</f>
        <v/>
      </c>
      <c r="NN3" s="30" t="str">
        <f t="shared" ref="NN3:NN27" si="203">IF(NH3&lt;&gt;0,((NK3-NH3)/NH3),"")</f>
        <v/>
      </c>
      <c r="NO3" s="30" t="str">
        <f t="shared" ref="NO3:NO27" si="204">IF(NI3&lt;&gt;0,((NL3-NI3)/NI3),"")</f>
        <v/>
      </c>
      <c r="NP3" s="42"/>
      <c r="NQ3" s="29"/>
      <c r="NR3" s="29">
        <f t="shared" ref="NR3:NR28" si="205">NP3*NQ3</f>
        <v>0</v>
      </c>
      <c r="NS3" s="42"/>
      <c r="NT3" s="29"/>
      <c r="NU3" s="29">
        <f t="shared" ref="NU3:NU28" si="206">NS3*NT3</f>
        <v>0</v>
      </c>
      <c r="NV3" s="30" t="str">
        <f t="shared" ref="NV3:NV27" si="207">IF(NP3&lt;&gt;0,((NS3-NP3)/NP3),"")</f>
        <v/>
      </c>
      <c r="NW3" s="30" t="str">
        <f t="shared" ref="NW3:NW27" si="208">IF(NQ3&lt;&gt;0,((NT3-NQ3)/NQ3),"")</f>
        <v/>
      </c>
      <c r="NX3" s="30" t="str">
        <f t="shared" ref="NX3:NX27" si="209">IF(NR3&lt;&gt;0,((NU3-NR3)/NR3),"")</f>
        <v/>
      </c>
      <c r="NY3" s="42"/>
      <c r="NZ3" s="29"/>
      <c r="OA3" s="29">
        <f t="shared" ref="OA3:OA28" si="210">NY3*NZ3</f>
        <v>0</v>
      </c>
      <c r="OB3" s="42"/>
      <c r="OC3" s="29"/>
      <c r="OD3" s="29">
        <f t="shared" ref="OD3:OD28" si="211">OB3*OC3</f>
        <v>0</v>
      </c>
      <c r="OE3" s="30" t="str">
        <f t="shared" ref="OE3:OE27" si="212">IF(NY3&lt;&gt;0,((OB3-NY3)/NY3),"")</f>
        <v/>
      </c>
      <c r="OF3" s="30" t="str">
        <f t="shared" ref="OF3:OF27" si="213">IF(NZ3&lt;&gt;0,((OC3-NZ3)/NZ3),"")</f>
        <v/>
      </c>
      <c r="OG3" s="30" t="str">
        <f t="shared" ref="OG3:OG27" si="214">IF(OA3&lt;&gt;0,((OD3-OA3)/OA3),"")</f>
        <v/>
      </c>
      <c r="OH3" s="42"/>
      <c r="OI3" s="29"/>
      <c r="OJ3" s="29">
        <f t="shared" ref="OJ3:OJ28" si="215">OH3*OI3</f>
        <v>0</v>
      </c>
      <c r="OK3" s="42"/>
      <c r="OL3" s="29"/>
      <c r="OM3" s="29">
        <f t="shared" ref="OM3:OM28" si="216">OK3*OL3</f>
        <v>0</v>
      </c>
      <c r="ON3" s="30" t="str">
        <f t="shared" ref="ON3:ON28" si="217">IF(OH3&lt;&gt;0,((OK3-OH3)/OH3),"")</f>
        <v/>
      </c>
      <c r="OO3" s="30" t="str">
        <f t="shared" ref="OO3:OO28" si="218">IF(OI3&lt;&gt;0,((OL3-OI3)/OI3),"")</f>
        <v/>
      </c>
      <c r="OP3" s="30" t="str">
        <f t="shared" ref="OP3:OP28" si="219">IF(OJ3&lt;&gt;0,((OM3-OJ3)/OJ3),"")</f>
        <v/>
      </c>
      <c r="OQ3" s="42"/>
      <c r="OR3" s="29"/>
      <c r="OS3" s="29">
        <f t="shared" ref="OS3:OS28" si="220">OQ3*OR3</f>
        <v>0</v>
      </c>
      <c r="OT3" s="42"/>
      <c r="OU3" s="29"/>
      <c r="OV3" s="29">
        <f t="shared" ref="OV3:OV28" si="221">OT3*OU3</f>
        <v>0</v>
      </c>
      <c r="OW3" s="30" t="str">
        <f t="shared" ref="OW3:OW24" si="222">IF(OQ3&lt;&gt;0,((OT3-OQ3)/OQ3),"")</f>
        <v/>
      </c>
      <c r="OX3" s="30" t="str">
        <f t="shared" ref="OX3:OX24" si="223">IF(OR3&lt;&gt;0,((OU3-OR3)/OR3),"")</f>
        <v/>
      </c>
      <c r="OY3" s="30" t="str">
        <f t="shared" ref="OY3:OY24" si="224">IF(OS3&lt;&gt;0,((OV3-OS3)/OS3),"")</f>
        <v/>
      </c>
      <c r="OZ3" s="48">
        <v>24</v>
      </c>
      <c r="PA3" s="29">
        <v>215</v>
      </c>
      <c r="PB3" s="29">
        <f t="shared" ref="PB3:PB28" si="225">OZ3*PA3</f>
        <v>5160</v>
      </c>
      <c r="PC3" s="42"/>
      <c r="PD3" s="29"/>
      <c r="PE3" s="29">
        <f t="shared" ref="PE3:PE28" si="226">PC3*PD3</f>
        <v>0</v>
      </c>
      <c r="PF3" s="30">
        <f t="shared" ref="PF3:PF28" si="227">IF(OZ3&lt;&gt;0,((PC3-OZ3)/OZ3),"")</f>
        <v>-1</v>
      </c>
      <c r="PG3" s="30">
        <f t="shared" ref="PG3:PG28" si="228">IF(PA3&lt;&gt;0,((PD3-PA3)/PA3),"")</f>
        <v>-1</v>
      </c>
      <c r="PH3" s="30">
        <f t="shared" ref="PH3:PH28" si="229">IF(PB3&lt;&gt;0,((PE3-PB3)/PB3),"")</f>
        <v>-1</v>
      </c>
      <c r="PI3" s="42"/>
      <c r="PJ3" s="29"/>
      <c r="PK3" s="29">
        <f t="shared" ref="PK3:PK28" si="230">PI3*PJ3</f>
        <v>0</v>
      </c>
      <c r="PL3" s="42"/>
      <c r="PM3" s="29"/>
      <c r="PN3" s="29">
        <f t="shared" ref="PN3:PN28" si="231">PL3*PM3</f>
        <v>0</v>
      </c>
      <c r="PO3" s="30" t="str">
        <f t="shared" ref="PO3:PO15" si="232">IF(PI3&lt;&gt;0,((PL3-PI3)/PI3),"")</f>
        <v/>
      </c>
      <c r="PP3" s="30" t="str">
        <f t="shared" ref="PP3:PP15" si="233">IF(PJ3&lt;&gt;0,((PM3-PJ3)/PJ3),"")</f>
        <v/>
      </c>
      <c r="PQ3" s="30" t="str">
        <f t="shared" ref="PQ3:PQ15" si="234">IF(PK3&lt;&gt;0,((PN3-PK3)/PK3),"")</f>
        <v/>
      </c>
      <c r="PR3" s="42"/>
      <c r="PS3" s="29"/>
      <c r="PT3" s="29">
        <f t="shared" ref="PT3:PT28" si="235">PR3*PS3</f>
        <v>0</v>
      </c>
      <c r="PU3" s="42"/>
      <c r="PV3" s="29"/>
      <c r="PW3" s="29">
        <f t="shared" ref="PW3:PW28" si="236">PU3*PV3</f>
        <v>0</v>
      </c>
      <c r="PX3" s="30" t="str">
        <f t="shared" ref="PX3" si="237">IF(PR3&lt;&gt;0,((PU3-PR3)/PR3),"")</f>
        <v/>
      </c>
      <c r="PY3" s="30" t="str">
        <f t="shared" ref="PY3" si="238">IF(PS3&lt;&gt;0,((PV3-PS3)/PS3),"")</f>
        <v/>
      </c>
      <c r="PZ3" s="30" t="str">
        <f t="shared" ref="PZ3" si="239">IF(PT3&lt;&gt;0,((PW3-PT3)/PT3),"")</f>
        <v/>
      </c>
      <c r="QA3" s="48">
        <v>1440</v>
      </c>
      <c r="QB3" s="29">
        <v>8.5</v>
      </c>
      <c r="QC3" s="29">
        <f t="shared" ref="QC3:QC28" si="240">QA3*QB3</f>
        <v>12240</v>
      </c>
      <c r="QD3" s="42"/>
      <c r="QE3" s="29"/>
      <c r="QF3" s="29">
        <f t="shared" ref="QF3:QF28" si="241">QD3*QE3</f>
        <v>0</v>
      </c>
      <c r="QG3" s="30">
        <f t="shared" ref="QG3:QG28" si="242">IF(QA3&lt;&gt;0,((QD3-QA3)/QA3),"")</f>
        <v>-1</v>
      </c>
      <c r="QH3" s="30">
        <f t="shared" ref="QH3:QH28" si="243">IF(QB3&lt;&gt;0,((QE3-QB3)/QB3),"")</f>
        <v>-1</v>
      </c>
      <c r="QI3" s="30">
        <f t="shared" ref="QI3:QI28" si="244">IF(QC3&lt;&gt;0,((QF3-QC3)/QC3),"")</f>
        <v>-1</v>
      </c>
      <c r="QJ3" s="48">
        <v>1200</v>
      </c>
      <c r="QK3" s="29">
        <v>6.7</v>
      </c>
      <c r="QL3" s="29">
        <f t="shared" ref="QL3:QL28" si="245">QJ3*QK3</f>
        <v>8040</v>
      </c>
      <c r="QM3" s="42"/>
      <c r="QN3" s="29"/>
      <c r="QO3" s="29">
        <f t="shared" ref="QO3:QO28" si="246">QM3*QN3</f>
        <v>0</v>
      </c>
      <c r="QP3" s="30">
        <f t="shared" ref="QP3:QP28" si="247">IF(QJ3&lt;&gt;0,((QM3-QJ3)/QJ3),"")</f>
        <v>-1</v>
      </c>
      <c r="QQ3" s="30">
        <f t="shared" ref="QQ3:QQ28" si="248">IF(QK3&lt;&gt;0,((QN3-QK3)/QK3),"")</f>
        <v>-1</v>
      </c>
      <c r="QR3" s="30">
        <f t="shared" ref="QR3:QR28" si="249">IF(QL3&lt;&gt;0,((QO3-QL3)/QL3),"")</f>
        <v>-1</v>
      </c>
      <c r="QS3" s="42"/>
      <c r="QT3" s="29"/>
      <c r="QU3" s="29">
        <f t="shared" ref="QU3:QU28" si="250">QS3*QT3</f>
        <v>0</v>
      </c>
      <c r="QV3" s="42"/>
      <c r="QW3" s="29"/>
      <c r="QX3" s="29">
        <f t="shared" ref="QX3:QX28" si="251">QV3*QW3</f>
        <v>0</v>
      </c>
      <c r="QY3" s="30" t="str">
        <f t="shared" ref="QY3:QY28" si="252">IF(QS3&lt;&gt;0,((QV3-QS3)/QS3),"")</f>
        <v/>
      </c>
      <c r="QZ3" s="30" t="str">
        <f t="shared" ref="QZ3:QZ28" si="253">IF(QT3&lt;&gt;0,((QW3-QT3)/QT3),"")</f>
        <v/>
      </c>
      <c r="RA3" s="30" t="str">
        <f t="shared" ref="RA3:RA28" si="254">IF(QU3&lt;&gt;0,((QX3-QU3)/QU3),"")</f>
        <v/>
      </c>
      <c r="RB3" s="42"/>
      <c r="RC3" s="29"/>
      <c r="RD3" s="29">
        <f t="shared" ref="RD3:RD28" si="255">RB3*RC3</f>
        <v>0</v>
      </c>
      <c r="RE3" s="42"/>
      <c r="RF3" s="29"/>
      <c r="RG3" s="29">
        <f t="shared" ref="RG3:RG28" si="256">RE3*RF3</f>
        <v>0</v>
      </c>
      <c r="RH3" s="30" t="str">
        <f t="shared" ref="RH3:RH28" si="257">IF(RB3&lt;&gt;0,((RE3-RB3)/RB3),"")</f>
        <v/>
      </c>
      <c r="RI3" s="30" t="str">
        <f t="shared" ref="RI3:RI28" si="258">IF(RC3&lt;&gt;0,((RF3-RC3)/RC3),"")</f>
        <v/>
      </c>
      <c r="RJ3" s="30" t="str">
        <f t="shared" ref="RJ3:RJ28" si="259">IF(RD3&lt;&gt;0,((RG3-RD3)/RD3),"")</f>
        <v/>
      </c>
      <c r="RK3" s="42"/>
      <c r="RL3" s="29"/>
      <c r="RM3" s="29">
        <f t="shared" ref="RM3:RM28" si="260">RK3*RL3</f>
        <v>0</v>
      </c>
      <c r="RN3" s="42"/>
      <c r="RO3" s="29"/>
      <c r="RP3" s="29">
        <f t="shared" ref="RP3:RP28" si="261">RN3*RO3</f>
        <v>0</v>
      </c>
      <c r="RQ3" s="30" t="str">
        <f t="shared" ref="RQ3:RQ28" si="262">IF(RK3&lt;&gt;0,((RN3-RK3)/RK3),"")</f>
        <v/>
      </c>
      <c r="RR3" s="30" t="str">
        <f t="shared" ref="RR3:RR28" si="263">IF(RL3&lt;&gt;0,((RO3-RL3)/RL3),"")</f>
        <v/>
      </c>
      <c r="RS3" s="30" t="str">
        <f t="shared" ref="RS3:RS28" si="264">IF(RM3&lt;&gt;0,((RP3-RM3)/RM3),"")</f>
        <v/>
      </c>
      <c r="RT3" s="42"/>
      <c r="RU3" s="29"/>
      <c r="RV3" s="29">
        <f t="shared" ref="RV3:RV28" si="265">RT3*RU3</f>
        <v>0</v>
      </c>
      <c r="RW3" s="42"/>
      <c r="RX3" s="29"/>
      <c r="RY3" s="29">
        <f t="shared" ref="RY3:RY28" si="266">RW3*RX3</f>
        <v>0</v>
      </c>
      <c r="RZ3" s="30" t="str">
        <f t="shared" ref="RZ3:RZ27" si="267">IF(RT3&lt;&gt;0,((RW3-RT3)/RT3),"")</f>
        <v/>
      </c>
      <c r="SA3" s="30" t="str">
        <f t="shared" ref="SA3:SA27" si="268">IF(RU3&lt;&gt;0,((RX3-RU3)/RU3),"")</f>
        <v/>
      </c>
      <c r="SB3" s="30" t="str">
        <f t="shared" ref="SB3:SB27" si="269">IF(RV3&lt;&gt;0,((RY3-RV3)/RV3),"")</f>
        <v/>
      </c>
      <c r="SC3" s="42"/>
      <c r="SD3" s="29"/>
      <c r="SE3" s="29">
        <f t="shared" ref="SE3:SE28" si="270">SC3*SD3</f>
        <v>0</v>
      </c>
      <c r="SF3" s="42"/>
      <c r="SG3" s="29"/>
      <c r="SH3" s="29">
        <f t="shared" ref="SH3:SH28" si="271">SF3*SG3</f>
        <v>0</v>
      </c>
      <c r="SI3" s="30" t="str">
        <f t="shared" ref="SI3:SI26" si="272">IF(SC3&lt;&gt;0,((SF3-SC3)/SC3),"")</f>
        <v/>
      </c>
      <c r="SJ3" s="30" t="str">
        <f t="shared" ref="SJ3:SJ26" si="273">IF(SD3&lt;&gt;0,((SG3-SD3)/SD3),"")</f>
        <v/>
      </c>
      <c r="SK3" s="30" t="str">
        <f t="shared" ref="SK3:SK26" si="274">IF(SE3&lt;&gt;0,((SH3-SE3)/SE3),"")</f>
        <v/>
      </c>
      <c r="SL3" s="42"/>
      <c r="SM3" s="29"/>
      <c r="SN3" s="29">
        <f t="shared" ref="SN3:SN28" si="275">SL3*SM3</f>
        <v>0</v>
      </c>
      <c r="SO3" s="42"/>
      <c r="SP3" s="29"/>
      <c r="SQ3" s="29">
        <f t="shared" ref="SQ3:SQ28" si="276">SO3*SP3</f>
        <v>0</v>
      </c>
      <c r="SR3" s="30" t="str">
        <f t="shared" ref="SR3:SR24" si="277">IF(SL3&lt;&gt;0,((SO3-SL3)/SL3),"")</f>
        <v/>
      </c>
      <c r="SS3" s="30" t="str">
        <f t="shared" ref="SS3:SS24" si="278">IF(SM3&lt;&gt;0,((SP3-SM3)/SM3),"")</f>
        <v/>
      </c>
      <c r="ST3" s="30" t="str">
        <f t="shared" ref="ST3:ST24" si="279">IF(SN3&lt;&gt;0,((SQ3-SN3)/SN3),"")</f>
        <v/>
      </c>
      <c r="SU3" s="42"/>
      <c r="SV3" s="29"/>
      <c r="SW3" s="29">
        <f t="shared" ref="SW3:SW28" si="280">SU3*SV3</f>
        <v>0</v>
      </c>
      <c r="SX3" s="42"/>
      <c r="SY3" s="29"/>
      <c r="SZ3" s="29">
        <f t="shared" ref="SZ3:SZ28" si="281">SX3*SY3</f>
        <v>0</v>
      </c>
      <c r="TA3" s="30" t="str">
        <f t="shared" ref="TA3:TA28" si="282">IF(SU3&lt;&gt;0,((SX3-SU3)/SU3),"")</f>
        <v/>
      </c>
      <c r="TB3" s="30" t="str">
        <f t="shared" ref="TB3:TB28" si="283">IF(SV3&lt;&gt;0,((SY3-SV3)/SV3),"")</f>
        <v/>
      </c>
      <c r="TC3" s="30" t="str">
        <f t="shared" ref="TC3:TC28" si="284">IF(SW3&lt;&gt;0,((SZ3-SW3)/SW3),"")</f>
        <v/>
      </c>
      <c r="TD3" s="42"/>
      <c r="TE3" s="29"/>
      <c r="TF3" s="29">
        <f t="shared" ref="TF3:TF28" si="285">TD3*TE3</f>
        <v>0</v>
      </c>
      <c r="TG3" s="42"/>
      <c r="TH3" s="29"/>
      <c r="TI3" s="29">
        <f t="shared" ref="TI3:TI28" si="286">TG3*TH3</f>
        <v>0</v>
      </c>
      <c r="TJ3" s="30" t="str">
        <f t="shared" ref="TJ3:TJ28" si="287">IF(TD3&lt;&gt;0,((TG3-TD3)/TD3),"")</f>
        <v/>
      </c>
      <c r="TK3" s="30" t="str">
        <f t="shared" ref="TK3:TK28" si="288">IF(TE3&lt;&gt;0,((TH3-TE3)/TE3),"")</f>
        <v/>
      </c>
      <c r="TL3" s="30" t="str">
        <f t="shared" ref="TL3:TL28" si="289">IF(TF3&lt;&gt;0,((TI3-TF3)/TF3),"")</f>
        <v/>
      </c>
      <c r="TM3" s="42"/>
      <c r="TN3" s="29"/>
      <c r="TO3" s="29">
        <f t="shared" ref="TO3:TO28" si="290">TM3*TN3</f>
        <v>0</v>
      </c>
      <c r="TP3" s="42"/>
      <c r="TQ3" s="29"/>
      <c r="TR3" s="29">
        <f t="shared" ref="TR3:TR28" si="291">TP3*TQ3</f>
        <v>0</v>
      </c>
      <c r="TS3" s="30" t="str">
        <f t="shared" ref="TS3:TS28" si="292">IF(TM3&lt;&gt;0,((TP3-TM3)/TM3),"")</f>
        <v/>
      </c>
      <c r="TT3" s="30" t="str">
        <f t="shared" ref="TT3:TT28" si="293">IF(TN3&lt;&gt;0,((TQ3-TN3)/TN3),"")</f>
        <v/>
      </c>
      <c r="TU3" s="30" t="str">
        <f t="shared" ref="TU3:TU28" si="294">IF(TO3&lt;&gt;0,((TR3-TO3)/TO3),"")</f>
        <v/>
      </c>
      <c r="TV3" s="42"/>
      <c r="TW3" s="29"/>
      <c r="TX3" s="29">
        <f t="shared" ref="TX3:TX28" si="295">TV3*TW3</f>
        <v>0</v>
      </c>
      <c r="TY3" s="42"/>
      <c r="TZ3" s="29"/>
      <c r="UA3" s="29">
        <f t="shared" ref="UA3:UA28" si="296">TY3*TZ3</f>
        <v>0</v>
      </c>
      <c r="UB3" s="30" t="str">
        <f t="shared" ref="UB3:UB28" si="297">IF(TV3&lt;&gt;0,((TY3-TV3)/TV3),"")</f>
        <v/>
      </c>
      <c r="UC3" s="30" t="str">
        <f t="shared" ref="UC3:UC28" si="298">IF(TW3&lt;&gt;0,((TZ3-TW3)/TW3),"")</f>
        <v/>
      </c>
      <c r="UD3" s="30" t="str">
        <f t="shared" ref="UD3:UD28" si="299">IF(TX3&lt;&gt;0,((UA3-TX3)/TX3),"")</f>
        <v/>
      </c>
      <c r="UE3" s="42"/>
      <c r="UF3" s="29"/>
      <c r="UG3" s="29">
        <f t="shared" ref="UG3:UG28" si="300">UE3*UF3</f>
        <v>0</v>
      </c>
      <c r="UH3" s="42"/>
      <c r="UI3" s="29"/>
      <c r="UJ3" s="29">
        <f t="shared" ref="UJ3:UJ28" si="301">UH3*UI3</f>
        <v>0</v>
      </c>
      <c r="UK3" s="30" t="str">
        <f t="shared" ref="UK3:UK28" si="302">IF(UE3&lt;&gt;0,((UH3-UE3)/UE3),"")</f>
        <v/>
      </c>
      <c r="UL3" s="30" t="str">
        <f t="shared" ref="UL3:UL28" si="303">IF(UF3&lt;&gt;0,((UI3-UF3)/UF3),"")</f>
        <v/>
      </c>
      <c r="UM3" s="30" t="str">
        <f t="shared" ref="UM3:UM28" si="304">IF(UG3&lt;&gt;0,((UJ3-UG3)/UG3),"")</f>
        <v/>
      </c>
      <c r="UN3" s="42"/>
      <c r="UO3" s="29"/>
      <c r="UP3" s="29">
        <f t="shared" ref="UP3:UP28" si="305">UN3*UO3</f>
        <v>0</v>
      </c>
      <c r="UQ3" s="42"/>
      <c r="UR3" s="29"/>
      <c r="US3" s="29">
        <f t="shared" ref="US3:US28" si="306">UQ3*UR3</f>
        <v>0</v>
      </c>
      <c r="UT3" s="30" t="str">
        <f t="shared" ref="UT3:UT28" si="307">IF(UN3&lt;&gt;0,((UQ3-UN3)/UN3),"")</f>
        <v/>
      </c>
      <c r="UU3" s="30" t="str">
        <f t="shared" ref="UU3:UU28" si="308">IF(UO3&lt;&gt;0,((UR3-UO3)/UO3),"")</f>
        <v/>
      </c>
      <c r="UV3" s="30" t="str">
        <f t="shared" ref="UV3:UV28" si="309">IF(UP3&lt;&gt;0,((US3-UP3)/UP3),"")</f>
        <v/>
      </c>
      <c r="UW3" s="48">
        <v>1200</v>
      </c>
      <c r="UX3" s="29">
        <v>26.4</v>
      </c>
      <c r="UY3" s="29">
        <f t="shared" ref="UY3:UY28" si="310">UW3*UX3</f>
        <v>31680</v>
      </c>
      <c r="UZ3" s="42"/>
      <c r="VA3" s="29"/>
      <c r="VB3" s="29">
        <f t="shared" ref="VB3:VB28" si="311">UZ3*VA3</f>
        <v>0</v>
      </c>
      <c r="VC3" s="30">
        <f t="shared" ref="VC3:VC28" si="312">IF(UW3&lt;&gt;0,((UZ3-UW3)/UW3),"")</f>
        <v>-1</v>
      </c>
      <c r="VD3" s="30">
        <f t="shared" ref="VD3:VD28" si="313">IF(UX3&lt;&gt;0,((VA3-UX3)/UX3),"")</f>
        <v>-1</v>
      </c>
      <c r="VE3" s="30">
        <f t="shared" ref="VE3:VE28" si="314">IF(UY3&lt;&gt;0,((VB3-UY3)/UY3),"")</f>
        <v>-1</v>
      </c>
      <c r="VF3" s="42"/>
      <c r="VG3" s="29"/>
      <c r="VH3" s="29">
        <f t="shared" ref="VH3:VH28" si="315">VF3*VG3</f>
        <v>0</v>
      </c>
      <c r="VI3" s="42"/>
      <c r="VJ3" s="29"/>
      <c r="VK3" s="29">
        <f t="shared" ref="VK3:VK28" si="316">VI3*VJ3</f>
        <v>0</v>
      </c>
      <c r="VL3" s="30" t="str">
        <f t="shared" ref="VL3:VL28" si="317">IF(VF3&lt;&gt;0,((VI3-VF3)/VF3),"")</f>
        <v/>
      </c>
      <c r="VM3" s="30" t="str">
        <f t="shared" ref="VM3:VM28" si="318">IF(VG3&lt;&gt;0,((VJ3-VG3)/VG3),"")</f>
        <v/>
      </c>
      <c r="VN3" s="30" t="str">
        <f t="shared" ref="VN3:VN28" si="319">IF(VH3&lt;&gt;0,((VK3-VH3)/VH3),"")</f>
        <v/>
      </c>
      <c r="VO3" s="42"/>
      <c r="VP3" s="29"/>
      <c r="VQ3" s="29">
        <f t="shared" ref="VQ3:VQ28" si="320">VO3*VP3</f>
        <v>0</v>
      </c>
      <c r="VR3" s="42"/>
      <c r="VS3" s="29"/>
      <c r="VT3" s="29">
        <f t="shared" ref="VT3:VT28" si="321">VR3*VS3</f>
        <v>0</v>
      </c>
      <c r="VU3" s="30" t="str">
        <f t="shared" ref="VU3:VU28" si="322">IF(VO3&lt;&gt;0,((VR3-VO3)/VO3),"")</f>
        <v/>
      </c>
      <c r="VV3" s="30" t="str">
        <f t="shared" ref="VV3:VV28" si="323">IF(VP3&lt;&gt;0,((VS3-VP3)/VP3),"")</f>
        <v/>
      </c>
      <c r="VW3" s="30" t="str">
        <f t="shared" ref="VW3:VW28" si="324">IF(VQ3&lt;&gt;0,((VT3-VQ3)/VQ3),"")</f>
        <v/>
      </c>
      <c r="VX3" s="42"/>
      <c r="VY3" s="29"/>
      <c r="VZ3" s="29">
        <f t="shared" ref="VZ3:VZ28" si="325">VX3*VY3</f>
        <v>0</v>
      </c>
      <c r="WA3" s="42"/>
      <c r="WB3" s="29"/>
      <c r="WC3" s="29">
        <f t="shared" ref="WC3:WC28" si="326">WA3*WB3</f>
        <v>0</v>
      </c>
      <c r="WD3" s="30" t="str">
        <f t="shared" ref="WD3:WD27" si="327">IF(VX3&lt;&gt;0,((WA3-VX3)/VX3),"")</f>
        <v/>
      </c>
      <c r="WE3" s="30" t="str">
        <f t="shared" ref="WE3:WE27" si="328">IF(VY3&lt;&gt;0,((WB3-VY3)/VY3),"")</f>
        <v/>
      </c>
      <c r="WF3" s="30" t="str">
        <f t="shared" ref="WF3:WF27" si="329">IF(VZ3&lt;&gt;0,((WC3-VZ3)/VZ3),"")</f>
        <v/>
      </c>
      <c r="WG3" s="42"/>
      <c r="WH3" s="29"/>
      <c r="WI3" s="29">
        <f t="shared" ref="WI3:WI28" si="330">WG3*WH3</f>
        <v>0</v>
      </c>
      <c r="WJ3" s="42"/>
      <c r="WK3" s="29"/>
      <c r="WL3" s="29">
        <f t="shared" ref="WL3:WL28" si="331">WJ3*WK3</f>
        <v>0</v>
      </c>
      <c r="WM3" s="30" t="str">
        <f t="shared" ref="WM3:WM27" si="332">IF(WG3&lt;&gt;0,((WJ3-WG3)/WG3),"")</f>
        <v/>
      </c>
      <c r="WN3" s="30" t="str">
        <f t="shared" ref="WN3:WN27" si="333">IF(WH3&lt;&gt;0,((WK3-WH3)/WH3),"")</f>
        <v/>
      </c>
      <c r="WO3" s="30" t="str">
        <f t="shared" ref="WO3:WO27" si="334">IF(WI3&lt;&gt;0,((WL3-WI3)/WI3),"")</f>
        <v/>
      </c>
      <c r="WP3" s="42"/>
      <c r="WQ3" s="29"/>
      <c r="WR3" s="29">
        <f t="shared" ref="WR3:WR28" si="335">WP3*WQ3</f>
        <v>0</v>
      </c>
      <c r="WS3" s="42"/>
      <c r="WT3" s="29"/>
      <c r="WU3" s="29">
        <f t="shared" ref="WU3:WU28" si="336">WS3*WT3</f>
        <v>0</v>
      </c>
      <c r="WV3" s="30" t="str">
        <f t="shared" ref="WV3:WV28" si="337">IF(WP3&lt;&gt;0,((WS3-WP3)/WP3),"")</f>
        <v/>
      </c>
      <c r="WW3" s="30" t="str">
        <f t="shared" ref="WW3:WW28" si="338">IF(WQ3&lt;&gt;0,((WT3-WQ3)/WQ3),"")</f>
        <v/>
      </c>
      <c r="WX3" s="30" t="str">
        <f t="shared" ref="WX3:WX28" si="339">IF(WR3&lt;&gt;0,((WU3-WR3)/WR3),"")</f>
        <v/>
      </c>
      <c r="WY3" s="42"/>
      <c r="WZ3" s="29"/>
      <c r="XA3" s="29">
        <f t="shared" ref="XA3:XA28" si="340">WY3*WZ3</f>
        <v>0</v>
      </c>
      <c r="XB3" s="42"/>
      <c r="XC3" s="29"/>
      <c r="XD3" s="29">
        <f t="shared" ref="XD3:XD28" si="341">XB3*XC3</f>
        <v>0</v>
      </c>
      <c r="XE3" s="30" t="str">
        <f t="shared" ref="XE3:XE28" si="342">IF(WY3&lt;&gt;0,((XB3-WY3)/WY3),"")</f>
        <v/>
      </c>
      <c r="XF3" s="30" t="str">
        <f t="shared" ref="XF3:XF28" si="343">IF(WZ3&lt;&gt;0,((XC3-WZ3)/WZ3),"")</f>
        <v/>
      </c>
      <c r="XG3" s="30" t="str">
        <f t="shared" ref="XG3:XG28" si="344">IF(XA3&lt;&gt;0,((XD3-XA3)/XA3),"")</f>
        <v/>
      </c>
      <c r="XH3" s="42"/>
      <c r="XI3" s="29"/>
      <c r="XJ3" s="29">
        <f t="shared" ref="XJ3:XJ28" si="345">XH3*XI3</f>
        <v>0</v>
      </c>
      <c r="XK3" s="42"/>
      <c r="XL3" s="29"/>
      <c r="XM3" s="29">
        <f t="shared" ref="XM3:XM28" si="346">XK3*XL3</f>
        <v>0</v>
      </c>
      <c r="XN3" s="30" t="str">
        <f t="shared" ref="XN3:XN16" si="347">IF(XH3&lt;&gt;0,((XK3-XH3)/XH3),"")</f>
        <v/>
      </c>
      <c r="XO3" s="30" t="str">
        <f t="shared" ref="XO3:XO16" si="348">IF(XI3&lt;&gt;0,((XL3-XI3)/XI3),"")</f>
        <v/>
      </c>
      <c r="XP3" s="30" t="str">
        <f t="shared" ref="XP3:XP16" si="349">IF(XJ3&lt;&gt;0,((XM3-XJ3)/XJ3),"")</f>
        <v/>
      </c>
      <c r="XQ3" s="42"/>
      <c r="XR3" s="29"/>
      <c r="XS3" s="29">
        <f t="shared" ref="XS3:XS28" si="350">XQ3*XR3</f>
        <v>0</v>
      </c>
      <c r="XT3" s="42"/>
      <c r="XU3" s="29"/>
      <c r="XV3" s="29">
        <f t="shared" ref="XV3:XV28" si="351">XT3*XU3</f>
        <v>0</v>
      </c>
      <c r="XW3" s="30" t="str">
        <f t="shared" ref="XW3:XW27" si="352">IF(XQ3&lt;&gt;0,((XT3-XQ3)/XQ3),"")</f>
        <v/>
      </c>
      <c r="XX3" s="30" t="str">
        <f t="shared" ref="XX3:XX27" si="353">IF(XR3&lt;&gt;0,((XU3-XR3)/XR3),"")</f>
        <v/>
      </c>
      <c r="XY3" s="30" t="str">
        <f t="shared" ref="XY3:XY27" si="354">IF(XS3&lt;&gt;0,((XV3-XS3)/XS3),"")</f>
        <v/>
      </c>
      <c r="XZ3" s="42"/>
      <c r="YA3" s="29"/>
      <c r="YB3" s="29">
        <f t="shared" ref="YB3:YB28" si="355">XZ3*YA3</f>
        <v>0</v>
      </c>
      <c r="YC3" s="42"/>
      <c r="YD3" s="29"/>
      <c r="YE3" s="29">
        <f t="shared" ref="YE3:YE28" si="356">YC3*YD3</f>
        <v>0</v>
      </c>
      <c r="YF3" s="30" t="str">
        <f t="shared" ref="YF3:YF28" si="357">IF(XZ3&lt;&gt;0,((YC3-XZ3)/XZ3),"")</f>
        <v/>
      </c>
      <c r="YG3" s="30" t="str">
        <f t="shared" ref="YG3:YG28" si="358">IF(YA3&lt;&gt;0,((YD3-YA3)/YA3),"")</f>
        <v/>
      </c>
      <c r="YH3" s="30" t="str">
        <f t="shared" ref="YH3:YH28" si="359">IF(YB3&lt;&gt;0,((YE3-YB3)/YB3),"")</f>
        <v/>
      </c>
      <c r="YI3" s="42"/>
      <c r="YJ3" s="29"/>
      <c r="YK3" s="29">
        <f t="shared" ref="YK3:YK28" si="360">YI3*YJ3</f>
        <v>0</v>
      </c>
      <c r="YL3" s="42"/>
      <c r="YM3" s="29"/>
      <c r="YN3" s="29">
        <f t="shared" ref="YN3:YN28" si="361">YL3*YM3</f>
        <v>0</v>
      </c>
      <c r="YO3" s="30" t="str">
        <f t="shared" ref="YO3:YO27" si="362">IF(YI3&lt;&gt;0,((YL3-YI3)/YI3),"")</f>
        <v/>
      </c>
      <c r="YP3" s="30" t="str">
        <f t="shared" ref="YP3:YP27" si="363">IF(YJ3&lt;&gt;0,((YM3-YJ3)/YJ3),"")</f>
        <v/>
      </c>
      <c r="YQ3" s="30" t="str">
        <f t="shared" ref="YQ3:YQ27" si="364">IF(YK3&lt;&gt;0,((YN3-YK3)/YK3),"")</f>
        <v/>
      </c>
      <c r="YR3" s="42"/>
      <c r="YS3" s="29"/>
      <c r="YT3" s="29">
        <f t="shared" ref="YT3:YT28" si="365">YR3*YS3</f>
        <v>0</v>
      </c>
      <c r="YU3" s="42"/>
      <c r="YV3" s="29"/>
      <c r="YW3" s="29">
        <f t="shared" ref="YW3:YW28" si="366">YU3*YV3</f>
        <v>0</v>
      </c>
      <c r="YX3" s="30" t="str">
        <f t="shared" ref="YX3:YX20" si="367">IF(YR3&lt;&gt;0,((YU3-YR3)/YR3),"")</f>
        <v/>
      </c>
      <c r="YY3" s="30" t="str">
        <f t="shared" ref="YY3:YY20" si="368">IF(YS3&lt;&gt;0,((YV3-YS3)/YS3),"")</f>
        <v/>
      </c>
      <c r="YZ3" s="30" t="str">
        <f t="shared" ref="YZ3:YZ20" si="369">IF(YT3&lt;&gt;0,((YW3-YT3)/YT3),"")</f>
        <v/>
      </c>
      <c r="ZA3" s="42"/>
      <c r="ZB3" s="29"/>
      <c r="ZC3" s="29">
        <f>SUM(ZA3*ZB3)</f>
        <v>0</v>
      </c>
      <c r="ZD3" s="42"/>
      <c r="ZE3" s="29"/>
      <c r="ZF3" s="29">
        <f t="shared" ref="ZF3:ZF28" si="370">ZD3*ZE3</f>
        <v>0</v>
      </c>
      <c r="ZG3" s="30" t="str">
        <f t="shared" ref="ZG3:ZG28" si="371">IF(ZA3&lt;&gt;0,((ZD3-ZA3)/ZA3),"")</f>
        <v/>
      </c>
      <c r="ZH3" s="30" t="str">
        <f t="shared" ref="ZH3:ZH28" si="372">IF(ZB3&lt;&gt;0,((ZE3-ZB3)/ZB3),"")</f>
        <v/>
      </c>
      <c r="ZI3" s="30" t="str">
        <f t="shared" ref="ZI3:ZI28" si="373">IF(ZC3&lt;&gt;0,((ZF3-ZC3)/ZC3),"")</f>
        <v/>
      </c>
    </row>
    <row r="4" spans="1:685" s="54" customFormat="1" x14ac:dyDescent="0.25">
      <c r="A4" s="20" t="s">
        <v>128</v>
      </c>
      <c r="B4" s="21" t="s">
        <v>134</v>
      </c>
      <c r="C4" s="17" t="s">
        <v>128</v>
      </c>
      <c r="D4" s="17" t="s">
        <v>128</v>
      </c>
      <c r="E4" s="17">
        <f>SUMIF($2:$2,"Achat 2013",4:4)</f>
        <v>0</v>
      </c>
      <c r="F4" s="49">
        <f>SUMIF($2:$2,"TOTAL 2013",4:4)</f>
        <v>0</v>
      </c>
      <c r="G4" s="17">
        <f>SUMIF($2:$2,"Achat 2014",4:4)</f>
        <v>0</v>
      </c>
      <c r="H4" s="49">
        <f>SUMIF($2:$2,"TOTAL 2014",4:4)</f>
        <v>0</v>
      </c>
      <c r="I4" s="50" t="str">
        <f>IF(E4&lt;&gt;0,((G4-E4)/E4),"")</f>
        <v/>
      </c>
      <c r="J4" s="50" t="str">
        <f>IF(F4&lt;&gt;0,((H4-F4)/F4),"")</f>
        <v/>
      </c>
      <c r="K4" s="51"/>
      <c r="L4" s="52"/>
      <c r="M4" s="52">
        <f t="shared" ref="M4" si="374">K4*L4</f>
        <v>0</v>
      </c>
      <c r="N4" s="51"/>
      <c r="O4" s="52"/>
      <c r="P4" s="52">
        <f t="shared" ref="P4" si="375">N4*O4</f>
        <v>0</v>
      </c>
      <c r="Q4" s="53" t="str">
        <f t="shared" ref="Q4" si="376">IF(K4&lt;&gt;0,((N4-K4)/K4),"")</f>
        <v/>
      </c>
      <c r="R4" s="53" t="str">
        <f t="shared" ref="R4" si="377">IF(L4&lt;&gt;0,((O4-L4)/L4),"")</f>
        <v/>
      </c>
      <c r="S4" s="53" t="str">
        <f t="shared" ref="S4" si="378">IF(M4&lt;&gt;0,((P4-M4)/M4),"")</f>
        <v/>
      </c>
      <c r="T4" s="51"/>
      <c r="U4" s="52"/>
      <c r="V4" s="52">
        <f t="shared" ref="V4" si="379">T4*U4</f>
        <v>0</v>
      </c>
      <c r="W4" s="51"/>
      <c r="X4" s="52"/>
      <c r="Y4" s="52">
        <f t="shared" ref="Y4" si="380">W4*X4</f>
        <v>0</v>
      </c>
      <c r="Z4" s="53" t="str">
        <f t="shared" ref="Z4" si="381">IF(T4&lt;&gt;0,((W4-T4)/T4),"")</f>
        <v/>
      </c>
      <c r="AA4" s="53" t="str">
        <f t="shared" ref="AA4" si="382">IF(U4&lt;&gt;0,((X4-U4)/U4),"")</f>
        <v/>
      </c>
      <c r="AB4" s="53" t="str">
        <f t="shared" ref="AB4" si="383">IF(V4&lt;&gt;0,((Y4-V4)/V4),"")</f>
        <v/>
      </c>
      <c r="AC4" s="51"/>
      <c r="AD4" s="52"/>
      <c r="AE4" s="52">
        <f t="shared" ref="AE4" si="384">AC4*AD4</f>
        <v>0</v>
      </c>
      <c r="AF4" s="51"/>
      <c r="AG4" s="52"/>
      <c r="AH4" s="52">
        <f t="shared" ref="AH4" si="385">AF4*AG4</f>
        <v>0</v>
      </c>
      <c r="AI4" s="53" t="str">
        <f t="shared" ref="AI4" si="386">IF(AC4&lt;&gt;0,((AF4-AC4)/AC4),"")</f>
        <v/>
      </c>
      <c r="AJ4" s="53" t="str">
        <f t="shared" ref="AJ4" si="387">IF(AD4&lt;&gt;0,((AG4-AD4)/AD4),"")</f>
        <v/>
      </c>
      <c r="AK4" s="53" t="str">
        <f t="shared" ref="AK4" si="388">IF(AE4&lt;&gt;0,((AH4-AE4)/AE4),"")</f>
        <v/>
      </c>
      <c r="AL4" s="51"/>
      <c r="AM4" s="52"/>
      <c r="AN4" s="52">
        <f t="shared" ref="AN4" si="389">AL4*AM4</f>
        <v>0</v>
      </c>
      <c r="AO4" s="51"/>
      <c r="AP4" s="52"/>
      <c r="AQ4" s="52">
        <f t="shared" ref="AQ4" si="390">AO4*AP4</f>
        <v>0</v>
      </c>
      <c r="AR4" s="53" t="str">
        <f t="shared" ref="AR4" si="391">IF(AL4&lt;&gt;0,((AO4-AL4)/AL4),"")</f>
        <v/>
      </c>
      <c r="AS4" s="53" t="str">
        <f t="shared" ref="AS4" si="392">IF(AM4&lt;&gt;0,((AP4-AM4)/AM4),"")</f>
        <v/>
      </c>
      <c r="AT4" s="53" t="str">
        <f t="shared" ref="AT4" si="393">IF(AN4&lt;&gt;0,((AQ4-AN4)/AN4),"")</f>
        <v/>
      </c>
      <c r="AU4" s="51"/>
      <c r="AV4" s="52"/>
      <c r="AW4" s="52">
        <f t="shared" ref="AW4" si="394">AU4*AV4</f>
        <v>0</v>
      </c>
      <c r="AX4" s="51"/>
      <c r="AY4" s="52"/>
      <c r="AZ4" s="52">
        <f t="shared" ref="AZ4" si="395">AX4*AY4</f>
        <v>0</v>
      </c>
      <c r="BA4" s="53" t="str">
        <f t="shared" ref="BA4" si="396">IF(AU4&lt;&gt;0,((AX4-AU4)/AU4),"")</f>
        <v/>
      </c>
      <c r="BB4" s="53" t="str">
        <f t="shared" ref="BB4" si="397">IF(AV4&lt;&gt;0,((AY4-AV4)/AV4),"")</f>
        <v/>
      </c>
      <c r="BC4" s="53" t="str">
        <f t="shared" ref="BC4" si="398">IF(AW4&lt;&gt;0,((AZ4-AW4)/AW4),"")</f>
        <v/>
      </c>
      <c r="BD4" s="51"/>
      <c r="BE4" s="52"/>
      <c r="BF4" s="52">
        <f t="shared" ref="BF4" si="399">BD4*BE4</f>
        <v>0</v>
      </c>
      <c r="BG4" s="51"/>
      <c r="BH4" s="52"/>
      <c r="BI4" s="52">
        <f t="shared" ref="BI4" si="400">BG4*BH4</f>
        <v>0</v>
      </c>
      <c r="BJ4" s="53" t="str">
        <f t="shared" ref="BJ4" si="401">IF(BD4&lt;&gt;0,((BG4-BD4)/BD4),"")</f>
        <v/>
      </c>
      <c r="BK4" s="53" t="str">
        <f t="shared" ref="BK4" si="402">IF(BE4&lt;&gt;0,((BH4-BE4)/BE4),"")</f>
        <v/>
      </c>
      <c r="BL4" s="53" t="str">
        <f t="shared" ref="BL4" si="403">IF(BF4&lt;&gt;0,((BI4-BF4)/BF4),"")</f>
        <v/>
      </c>
      <c r="BM4" s="51"/>
      <c r="BN4" s="52"/>
      <c r="BO4" s="52">
        <f t="shared" ref="BO4" si="404">BM4*BN4</f>
        <v>0</v>
      </c>
      <c r="BP4" s="51"/>
      <c r="BQ4" s="52"/>
      <c r="BR4" s="52">
        <f t="shared" ref="BR4" si="405">BP4*BQ4</f>
        <v>0</v>
      </c>
      <c r="BS4" s="53" t="str">
        <f t="shared" ref="BS4" si="406">IF(BM4&lt;&gt;0,((BP4-BM4)/BM4),"")</f>
        <v/>
      </c>
      <c r="BT4" s="53" t="str">
        <f t="shared" ref="BT4" si="407">IF(BN4&lt;&gt;0,((BQ4-BN4)/BN4),"")</f>
        <v/>
      </c>
      <c r="BU4" s="53" t="str">
        <f t="shared" ref="BU4" si="408">IF(BO4&lt;&gt;0,((BR4-BO4)/BO4),"")</f>
        <v/>
      </c>
      <c r="BV4" s="51"/>
      <c r="BW4" s="52"/>
      <c r="BX4" s="52">
        <f t="shared" ref="BX4" si="409">BV4*BW4</f>
        <v>0</v>
      </c>
      <c r="BY4" s="51"/>
      <c r="BZ4" s="52"/>
      <c r="CA4" s="52">
        <f t="shared" ref="CA4" si="410">BY4*BZ4</f>
        <v>0</v>
      </c>
      <c r="CB4" s="53" t="str">
        <f t="shared" ref="CB4" si="411">IF(BV4&lt;&gt;0,((BY4-BV4)/BV4),"")</f>
        <v/>
      </c>
      <c r="CC4" s="53" t="str">
        <f t="shared" ref="CC4" si="412">IF(BW4&lt;&gt;0,((BZ4-BW4)/BW4),"")</f>
        <v/>
      </c>
      <c r="CD4" s="53" t="str">
        <f t="shared" ref="CD4" si="413">IF(BX4&lt;&gt;0,((CA4-BX4)/BX4),"")</f>
        <v/>
      </c>
      <c r="CE4" s="51"/>
      <c r="CF4" s="52"/>
      <c r="CG4" s="52">
        <f t="shared" ref="CG4" si="414">CE4*CF4</f>
        <v>0</v>
      </c>
      <c r="CH4" s="51"/>
      <c r="CI4" s="52"/>
      <c r="CJ4" s="52">
        <f t="shared" ref="CJ4" si="415">CH4*CI4</f>
        <v>0</v>
      </c>
      <c r="CK4" s="53" t="str">
        <f t="shared" ref="CK4" si="416">IF(CE4&lt;&gt;0,((CH4-CE4)/CE4),"")</f>
        <v/>
      </c>
      <c r="CL4" s="53" t="str">
        <f t="shared" ref="CL4" si="417">IF(CF4&lt;&gt;0,((CI4-CF4)/CF4),"")</f>
        <v/>
      </c>
      <c r="CM4" s="53" t="str">
        <f t="shared" ref="CM4" si="418">IF(CG4&lt;&gt;0,((CJ4-CG4)/CG4),"")</f>
        <v/>
      </c>
      <c r="CN4" s="51"/>
      <c r="CO4" s="52"/>
      <c r="CP4" s="52">
        <f t="shared" ref="CP4" si="419">CN4*CO4</f>
        <v>0</v>
      </c>
      <c r="CQ4" s="51"/>
      <c r="CR4" s="52"/>
      <c r="CS4" s="52">
        <f t="shared" ref="CS4" si="420">CQ4*CR4</f>
        <v>0</v>
      </c>
      <c r="CT4" s="53" t="str">
        <f t="shared" ref="CT4" si="421">IF(CN4&lt;&gt;0,((CQ4-CN4)/CN4),"")</f>
        <v/>
      </c>
      <c r="CU4" s="53" t="str">
        <f t="shared" ref="CU4" si="422">IF(CO4&lt;&gt;0,((CR4-CO4)/CO4),"")</f>
        <v/>
      </c>
      <c r="CV4" s="53" t="str">
        <f t="shared" ref="CV4" si="423">IF(CP4&lt;&gt;0,((CS4-CP4)/CP4),"")</f>
        <v/>
      </c>
      <c r="CW4" s="51"/>
      <c r="CX4" s="52"/>
      <c r="CY4" s="52">
        <f t="shared" ref="CY4" si="424">CW4*CX4</f>
        <v>0</v>
      </c>
      <c r="CZ4" s="51"/>
      <c r="DA4" s="52"/>
      <c r="DB4" s="52">
        <f t="shared" ref="DB4" si="425">CZ4*DA4</f>
        <v>0</v>
      </c>
      <c r="DC4" s="53" t="str">
        <f t="shared" ref="DC4" si="426">IF(CW4&lt;&gt;0,((CZ4-CW4)/CW4),"")</f>
        <v/>
      </c>
      <c r="DD4" s="53" t="str">
        <f t="shared" ref="DD4" si="427">IF(CX4&lt;&gt;0,((DA4-CX4)/CX4),"")</f>
        <v/>
      </c>
      <c r="DE4" s="53" t="str">
        <f t="shared" ref="DE4" si="428">IF(CY4&lt;&gt;0,((DB4-CY4)/CY4),"")</f>
        <v/>
      </c>
      <c r="DF4" s="51"/>
      <c r="DG4" s="52"/>
      <c r="DH4" s="52">
        <f t="shared" ref="DH4" si="429">DF4*DG4</f>
        <v>0</v>
      </c>
      <c r="DI4" s="51"/>
      <c r="DJ4" s="52"/>
      <c r="DK4" s="52">
        <f t="shared" ref="DK4" si="430">DI4*DJ4</f>
        <v>0</v>
      </c>
      <c r="DL4" s="53" t="str">
        <f t="shared" ref="DL4" si="431">IF(DF4&lt;&gt;0,((DI4-DF4)/DF4),"")</f>
        <v/>
      </c>
      <c r="DM4" s="53" t="str">
        <f t="shared" ref="DM4" si="432">IF(DG4&lt;&gt;0,((DJ4-DG4)/DG4),"")</f>
        <v/>
      </c>
      <c r="DN4" s="53" t="str">
        <f t="shared" ref="DN4" si="433">IF(DH4&lt;&gt;0,((DK4-DH4)/DH4),"")</f>
        <v/>
      </c>
      <c r="DO4" s="51"/>
      <c r="DP4" s="52"/>
      <c r="DQ4" s="52">
        <f t="shared" ref="DQ4" si="434">DO4*DP4</f>
        <v>0</v>
      </c>
      <c r="DR4" s="51"/>
      <c r="DS4" s="52"/>
      <c r="DT4" s="52">
        <f t="shared" ref="DT4" si="435">DR4*DS4</f>
        <v>0</v>
      </c>
      <c r="DU4" s="53" t="str">
        <f t="shared" ref="DU4" si="436">IF(DO4&lt;&gt;0,((DR4-DO4)/DO4),"")</f>
        <v/>
      </c>
      <c r="DV4" s="53" t="str">
        <f t="shared" ref="DV4" si="437">IF(DP4&lt;&gt;0,((DS4-DP4)/DP4),"")</f>
        <v/>
      </c>
      <c r="DW4" s="53" t="str">
        <f t="shared" ref="DW4" si="438">IF(DQ4&lt;&gt;0,((DT4-DQ4)/DQ4),"")</f>
        <v/>
      </c>
      <c r="DX4" s="51"/>
      <c r="DY4" s="52"/>
      <c r="DZ4" s="52">
        <f t="shared" ref="DZ4" si="439">DX4*DY4</f>
        <v>0</v>
      </c>
      <c r="EA4" s="51"/>
      <c r="EB4" s="52"/>
      <c r="EC4" s="52">
        <f t="shared" ref="EC4" si="440">EA4*EB4</f>
        <v>0</v>
      </c>
      <c r="ED4" s="53" t="str">
        <f t="shared" ref="ED4" si="441">IF(DX4&lt;&gt;0,((EA4-DX4)/DX4),"")</f>
        <v/>
      </c>
      <c r="EE4" s="53" t="str">
        <f t="shared" ref="EE4" si="442">IF(DY4&lt;&gt;0,((EB4-DY4)/DY4),"")</f>
        <v/>
      </c>
      <c r="EF4" s="53" t="str">
        <f t="shared" ref="EF4" si="443">IF(DZ4&lt;&gt;0,((EC4-DZ4)/DZ4),"")</f>
        <v/>
      </c>
      <c r="EG4" s="51"/>
      <c r="EH4" s="52"/>
      <c r="EI4" s="52">
        <f t="shared" ref="EI4" si="444">EG4*EH4</f>
        <v>0</v>
      </c>
      <c r="EJ4" s="51"/>
      <c r="EK4" s="52"/>
      <c r="EL4" s="52">
        <f t="shared" ref="EL4" si="445">EJ4*EK4</f>
        <v>0</v>
      </c>
      <c r="EM4" s="53" t="str">
        <f t="shared" ref="EM4" si="446">IF(EG4&lt;&gt;0,((EJ4-EG4)/EG4),"")</f>
        <v/>
      </c>
      <c r="EN4" s="53" t="str">
        <f t="shared" ref="EN4" si="447">IF(EH4&lt;&gt;0,((EK4-EH4)/EH4),"")</f>
        <v/>
      </c>
      <c r="EO4" s="53" t="str">
        <f t="shared" ref="EO4" si="448">IF(EI4&lt;&gt;0,((EL4-EI4)/EI4),"")</f>
        <v/>
      </c>
      <c r="EP4" s="51"/>
      <c r="EQ4" s="52"/>
      <c r="ER4" s="52">
        <f t="shared" ref="ER4" si="449">EP4*EQ4</f>
        <v>0</v>
      </c>
      <c r="ES4" s="51"/>
      <c r="ET4" s="52"/>
      <c r="EU4" s="52">
        <f t="shared" ref="EU4" si="450">ES4*ET4</f>
        <v>0</v>
      </c>
      <c r="EV4" s="53" t="str">
        <f t="shared" ref="EV4" si="451">IF(EP4&lt;&gt;0,((ES4-EP4)/EP4),"")</f>
        <v/>
      </c>
      <c r="EW4" s="53" t="str">
        <f t="shared" ref="EW4" si="452">IF(EQ4&lt;&gt;0,((ET4-EQ4)/EQ4),"")</f>
        <v/>
      </c>
      <c r="EX4" s="53" t="str">
        <f t="shared" ref="EX4" si="453">IF(ER4&lt;&gt;0,((EU4-ER4)/ER4),"")</f>
        <v/>
      </c>
      <c r="EY4" s="51"/>
      <c r="EZ4" s="52"/>
      <c r="FA4" s="52">
        <f t="shared" ref="FA4" si="454">EY4*EZ4</f>
        <v>0</v>
      </c>
      <c r="FB4" s="51"/>
      <c r="FC4" s="52"/>
      <c r="FD4" s="52">
        <f t="shared" ref="FD4" si="455">FB4*FC4</f>
        <v>0</v>
      </c>
      <c r="FE4" s="53" t="str">
        <f t="shared" ref="FE4" si="456">IF(EY4&lt;&gt;0,((FB4-EY4)/EY4),"")</f>
        <v/>
      </c>
      <c r="FF4" s="53" t="str">
        <f t="shared" ref="FF4" si="457">IF(EZ4&lt;&gt;0,((FC4-EZ4)/EZ4),"")</f>
        <v/>
      </c>
      <c r="FG4" s="53" t="str">
        <f t="shared" ref="FG4" si="458">IF(FA4&lt;&gt;0,((FD4-FA4)/FA4),"")</f>
        <v/>
      </c>
      <c r="FH4" s="51"/>
      <c r="FI4" s="52"/>
      <c r="FJ4" s="52">
        <f t="shared" ref="FJ4" si="459">FH4*FI4</f>
        <v>0</v>
      </c>
      <c r="FK4" s="51"/>
      <c r="FL4" s="52"/>
      <c r="FM4" s="52">
        <f t="shared" ref="FM4" si="460">FK4*FL4</f>
        <v>0</v>
      </c>
      <c r="FN4" s="53" t="str">
        <f t="shared" ref="FN4" si="461">IF(FH4&lt;&gt;0,((FK4-FH4)/FH4),"")</f>
        <v/>
      </c>
      <c r="FO4" s="53" t="str">
        <f t="shared" ref="FO4" si="462">IF(FI4&lt;&gt;0,((FL4-FI4)/FI4),"")</f>
        <v/>
      </c>
      <c r="FP4" s="53" t="str">
        <f t="shared" ref="FP4" si="463">IF(FJ4&lt;&gt;0,((FM4-FJ4)/FJ4),"")</f>
        <v/>
      </c>
      <c r="FQ4" s="51"/>
      <c r="FR4" s="52"/>
      <c r="FS4" s="52">
        <f t="shared" ref="FS4" si="464">FQ4*FR4</f>
        <v>0</v>
      </c>
      <c r="FT4" s="51"/>
      <c r="FU4" s="52"/>
      <c r="FV4" s="52">
        <f t="shared" ref="FV4" si="465">FT4*FU4</f>
        <v>0</v>
      </c>
      <c r="FW4" s="53" t="str">
        <f t="shared" ref="FW4" si="466">IF(FQ4&lt;&gt;0,((FT4-FQ4)/FQ4),"")</f>
        <v/>
      </c>
      <c r="FX4" s="53" t="str">
        <f t="shared" ref="FX4" si="467">IF(FR4&lt;&gt;0,((FU4-FR4)/FR4),"")</f>
        <v/>
      </c>
      <c r="FY4" s="53" t="str">
        <f t="shared" ref="FY4" si="468">IF(FS4&lt;&gt;0,((FV4-FS4)/FS4),"")</f>
        <v/>
      </c>
      <c r="FZ4" s="51"/>
      <c r="GA4" s="52"/>
      <c r="GB4" s="52">
        <f t="shared" ref="GB4" si="469">FZ4*GA4</f>
        <v>0</v>
      </c>
      <c r="GC4" s="51"/>
      <c r="GD4" s="52"/>
      <c r="GE4" s="52">
        <f t="shared" ref="GE4" si="470">GC4*GD4</f>
        <v>0</v>
      </c>
      <c r="GF4" s="53" t="str">
        <f t="shared" ref="GF4" si="471">IF(FZ4&lt;&gt;0,((GC4-FZ4)/FZ4),"")</f>
        <v/>
      </c>
      <c r="GG4" s="53" t="str">
        <f t="shared" ref="GG4" si="472">IF(GA4&lt;&gt;0,((GD4-GA4)/GA4),"")</f>
        <v/>
      </c>
      <c r="GH4" s="53" t="str">
        <f t="shared" ref="GH4" si="473">IF(GB4&lt;&gt;0,((GE4-GB4)/GB4),"")</f>
        <v/>
      </c>
      <c r="GI4" s="51"/>
      <c r="GJ4" s="52"/>
      <c r="GK4" s="52">
        <f t="shared" ref="GK4" si="474">GI4*GJ4</f>
        <v>0</v>
      </c>
      <c r="GL4" s="51"/>
      <c r="GM4" s="52"/>
      <c r="GN4" s="52">
        <f t="shared" ref="GN4" si="475">GL4*GM4</f>
        <v>0</v>
      </c>
      <c r="GO4" s="53" t="str">
        <f t="shared" ref="GO4" si="476">IF(GI4&lt;&gt;0,((GL4-GI4)/GI4),"")</f>
        <v/>
      </c>
      <c r="GP4" s="53" t="str">
        <f t="shared" ref="GP4" si="477">IF(GJ4&lt;&gt;0,((GM4-GJ4)/GJ4),"")</f>
        <v/>
      </c>
      <c r="GQ4" s="53" t="str">
        <f t="shared" ref="GQ4" si="478">IF(GK4&lt;&gt;0,((GN4-GK4)/GK4),"")</f>
        <v/>
      </c>
      <c r="GR4" s="51"/>
      <c r="GS4" s="52"/>
      <c r="GT4" s="52">
        <f t="shared" ref="GT4" si="479">GR4*GS4</f>
        <v>0</v>
      </c>
      <c r="GU4" s="51"/>
      <c r="GV4" s="52"/>
      <c r="GW4" s="52">
        <f t="shared" ref="GW4" si="480">GU4*GV4</f>
        <v>0</v>
      </c>
      <c r="GX4" s="53" t="str">
        <f t="shared" ref="GX4" si="481">IF(GR4&lt;&gt;0,((GU4-GR4)/GR4),"")</f>
        <v/>
      </c>
      <c r="GY4" s="53" t="str">
        <f t="shared" ref="GY4" si="482">IF(GS4&lt;&gt;0,((GV4-GS4)/GS4),"")</f>
        <v/>
      </c>
      <c r="GZ4" s="53" t="str">
        <f t="shared" ref="GZ4" si="483">IF(GT4&lt;&gt;0,((GW4-GT4)/GT4),"")</f>
        <v/>
      </c>
      <c r="HA4" s="51"/>
      <c r="HB4" s="52"/>
      <c r="HC4" s="52">
        <f t="shared" ref="HC4" si="484">HA4*HB4</f>
        <v>0</v>
      </c>
      <c r="HD4" s="51"/>
      <c r="HE4" s="52"/>
      <c r="HF4" s="52">
        <f t="shared" ref="HF4" si="485">HD4*HE4</f>
        <v>0</v>
      </c>
      <c r="HG4" s="53" t="str">
        <f t="shared" ref="HG4" si="486">IF(HA4&lt;&gt;0,((HD4-HA4)/HA4),"")</f>
        <v/>
      </c>
      <c r="HH4" s="53" t="str">
        <f t="shared" ref="HH4" si="487">IF(HB4&lt;&gt;0,((HE4-HB4)/HB4),"")</f>
        <v/>
      </c>
      <c r="HI4" s="53" t="str">
        <f t="shared" ref="HI4" si="488">IF(HC4&lt;&gt;0,((HF4-HC4)/HC4),"")</f>
        <v/>
      </c>
      <c r="HJ4" s="51"/>
      <c r="HK4" s="52"/>
      <c r="HL4" s="52">
        <f t="shared" ref="HL4" si="489">HJ4*HK4</f>
        <v>0</v>
      </c>
      <c r="HM4" s="51"/>
      <c r="HN4" s="52"/>
      <c r="HO4" s="52">
        <f t="shared" ref="HO4" si="490">HM4*HN4</f>
        <v>0</v>
      </c>
      <c r="HP4" s="53" t="str">
        <f t="shared" ref="HP4" si="491">IF(HJ4&lt;&gt;0,((HM4-HJ4)/HJ4),"")</f>
        <v/>
      </c>
      <c r="HQ4" s="53" t="str">
        <f t="shared" ref="HQ4" si="492">IF(HK4&lt;&gt;0,((HN4-HK4)/HK4),"")</f>
        <v/>
      </c>
      <c r="HR4" s="53" t="str">
        <f t="shared" ref="HR4" si="493">IF(HL4&lt;&gt;0,((HO4-HL4)/HL4),"")</f>
        <v/>
      </c>
      <c r="HS4" s="51"/>
      <c r="HT4" s="52"/>
      <c r="HU4" s="52">
        <f t="shared" ref="HU4" si="494">HS4*HT4</f>
        <v>0</v>
      </c>
      <c r="HV4" s="51"/>
      <c r="HW4" s="52"/>
      <c r="HX4" s="52">
        <f t="shared" ref="HX4" si="495">HV4*HW4</f>
        <v>0</v>
      </c>
      <c r="HY4" s="53" t="str">
        <f t="shared" ref="HY4" si="496">IF(HS4&lt;&gt;0,((HV4-HS4)/HS4),"")</f>
        <v/>
      </c>
      <c r="HZ4" s="53" t="str">
        <f t="shared" ref="HZ4" si="497">IF(HT4&lt;&gt;0,((HW4-HT4)/HT4),"")</f>
        <v/>
      </c>
      <c r="IA4" s="53" t="str">
        <f t="shared" ref="IA4" si="498">IF(HU4&lt;&gt;0,((HX4-HU4)/HU4),"")</f>
        <v/>
      </c>
      <c r="IB4" s="51"/>
      <c r="IC4" s="52"/>
      <c r="ID4" s="52">
        <f t="shared" ref="ID4" si="499">IB4*IC4</f>
        <v>0</v>
      </c>
      <c r="IE4" s="51"/>
      <c r="IF4" s="52"/>
      <c r="IG4" s="52">
        <f t="shared" ref="IG4" si="500">IE4*IF4</f>
        <v>0</v>
      </c>
      <c r="IH4" s="53" t="str">
        <f t="shared" ref="IH4" si="501">IF(IB4&lt;&gt;0,((IE4-IB4)/IB4),"")</f>
        <v/>
      </c>
      <c r="II4" s="53" t="str">
        <f t="shared" ref="II4" si="502">IF(IC4&lt;&gt;0,((IF4-IC4)/IC4),"")</f>
        <v/>
      </c>
      <c r="IJ4" s="53" t="str">
        <f t="shared" ref="IJ4" si="503">IF(ID4&lt;&gt;0,((IG4-ID4)/ID4),"")</f>
        <v/>
      </c>
      <c r="IK4" s="51"/>
      <c r="IL4" s="52"/>
      <c r="IM4" s="52">
        <f t="shared" ref="IM4" si="504">IK4*IL4</f>
        <v>0</v>
      </c>
      <c r="IN4" s="51"/>
      <c r="IO4" s="52"/>
      <c r="IP4" s="52">
        <f t="shared" ref="IP4" si="505">IN4*IO4</f>
        <v>0</v>
      </c>
      <c r="IQ4" s="53" t="str">
        <f t="shared" ref="IQ4" si="506">IF(IK4&lt;&gt;0,((IN4-IK4)/IK4),"")</f>
        <v/>
      </c>
      <c r="IR4" s="53" t="str">
        <f t="shared" ref="IR4" si="507">IF(IL4&lt;&gt;0,((IO4-IL4)/IL4),"")</f>
        <v/>
      </c>
      <c r="IS4" s="53" t="str">
        <f t="shared" ref="IS4" si="508">IF(IM4&lt;&gt;0,((IP4-IM4)/IM4),"")</f>
        <v/>
      </c>
      <c r="IT4" s="51"/>
      <c r="IU4" s="52"/>
      <c r="IV4" s="52">
        <f t="shared" ref="IV4" si="509">IT4*IU4</f>
        <v>0</v>
      </c>
      <c r="IW4" s="51"/>
      <c r="IX4" s="52"/>
      <c r="IY4" s="52">
        <f t="shared" ref="IY4" si="510">IW4*IX4</f>
        <v>0</v>
      </c>
      <c r="IZ4" s="53" t="str">
        <f t="shared" ref="IZ4" si="511">IF(IT4&lt;&gt;0,((IW4-IT4)/IT4),"")</f>
        <v/>
      </c>
      <c r="JA4" s="53" t="str">
        <f t="shared" ref="JA4" si="512">IF(IU4&lt;&gt;0,((IX4-IU4)/IU4),"")</f>
        <v/>
      </c>
      <c r="JB4" s="53" t="str">
        <f t="shared" ref="JB4" si="513">IF(IV4&lt;&gt;0,((IY4-IV4)/IV4),"")</f>
        <v/>
      </c>
      <c r="JC4" s="51"/>
      <c r="JD4" s="52"/>
      <c r="JE4" s="52">
        <f t="shared" ref="JE4" si="514">JC4*JD4</f>
        <v>0</v>
      </c>
      <c r="JF4" s="51"/>
      <c r="JG4" s="52"/>
      <c r="JH4" s="52">
        <f t="shared" ref="JH4" si="515">JF4*JG4</f>
        <v>0</v>
      </c>
      <c r="JI4" s="53" t="str">
        <f t="shared" ref="JI4" si="516">IF(JC4&lt;&gt;0,((JF4-JC4)/JC4),"")</f>
        <v/>
      </c>
      <c r="JJ4" s="53" t="str">
        <f t="shared" ref="JJ4" si="517">IF(JD4&lt;&gt;0,((JG4-JD4)/JD4),"")</f>
        <v/>
      </c>
      <c r="JK4" s="53" t="str">
        <f t="shared" ref="JK4" si="518">IF(JE4&lt;&gt;0,((JH4-JE4)/JE4),"")</f>
        <v/>
      </c>
      <c r="JL4" s="51"/>
      <c r="JM4" s="52"/>
      <c r="JN4" s="52">
        <f t="shared" ref="JN4" si="519">JL4*JM4</f>
        <v>0</v>
      </c>
      <c r="JO4" s="51"/>
      <c r="JP4" s="52"/>
      <c r="JQ4" s="52">
        <f t="shared" ref="JQ4" si="520">JO4*JP4</f>
        <v>0</v>
      </c>
      <c r="JR4" s="53" t="str">
        <f t="shared" ref="JR4" si="521">IF(JL4&lt;&gt;0,((JO4-JL4)/JL4),"")</f>
        <v/>
      </c>
      <c r="JS4" s="53" t="str">
        <f t="shared" ref="JS4" si="522">IF(JM4&lt;&gt;0,((JP4-JM4)/JM4),"")</f>
        <v/>
      </c>
      <c r="JT4" s="53" t="str">
        <f t="shared" ref="JT4" si="523">IF(JN4&lt;&gt;0,((JQ4-JN4)/JN4),"")</f>
        <v/>
      </c>
      <c r="JU4" s="51"/>
      <c r="JV4" s="52"/>
      <c r="JW4" s="52">
        <f t="shared" ref="JW4" si="524">JU4*JV4</f>
        <v>0</v>
      </c>
      <c r="JX4" s="51"/>
      <c r="JY4" s="52"/>
      <c r="JZ4" s="52">
        <f t="shared" ref="JZ4" si="525">JX4*JY4</f>
        <v>0</v>
      </c>
      <c r="KA4" s="53" t="str">
        <f t="shared" ref="KA4" si="526">IF(JU4&lt;&gt;0,((JX4-JU4)/JU4),"")</f>
        <v/>
      </c>
      <c r="KB4" s="53" t="str">
        <f t="shared" ref="KB4" si="527">IF(JV4&lt;&gt;0,((JY4-JV4)/JV4),"")</f>
        <v/>
      </c>
      <c r="KC4" s="53" t="str">
        <f t="shared" ref="KC4" si="528">IF(JW4&lt;&gt;0,((JZ4-JW4)/JW4),"")</f>
        <v/>
      </c>
      <c r="KD4" s="51"/>
      <c r="KE4" s="52"/>
      <c r="KF4" s="52">
        <f t="shared" ref="KF4" si="529">KD4*KE4</f>
        <v>0</v>
      </c>
      <c r="KG4" s="51"/>
      <c r="KH4" s="52"/>
      <c r="KI4" s="52">
        <f t="shared" ref="KI4" si="530">KG4*KH4</f>
        <v>0</v>
      </c>
      <c r="KJ4" s="53" t="str">
        <f t="shared" ref="KJ4" si="531">IF(KD4&lt;&gt;0,((KG4-KD4)/KD4),"")</f>
        <v/>
      </c>
      <c r="KK4" s="53" t="str">
        <f t="shared" ref="KK4" si="532">IF(KE4&lt;&gt;0,((KH4-KE4)/KE4),"")</f>
        <v/>
      </c>
      <c r="KL4" s="53" t="str">
        <f t="shared" ref="KL4" si="533">IF(KF4&lt;&gt;0,((KI4-KF4)/KF4),"")</f>
        <v/>
      </c>
      <c r="KM4" s="51"/>
      <c r="KN4" s="52"/>
      <c r="KO4" s="52">
        <f t="shared" ref="KO4" si="534">KM4*KN4</f>
        <v>0</v>
      </c>
      <c r="KP4" s="51"/>
      <c r="KQ4" s="52"/>
      <c r="KR4" s="52">
        <f t="shared" ref="KR4" si="535">KP4*KQ4</f>
        <v>0</v>
      </c>
      <c r="KS4" s="53" t="str">
        <f t="shared" ref="KS4" si="536">IF(KM4&lt;&gt;0,((KP4-KM4)/KM4),"")</f>
        <v/>
      </c>
      <c r="KT4" s="53" t="str">
        <f t="shared" ref="KT4" si="537">IF(KN4&lt;&gt;0,((KQ4-KN4)/KN4),"")</f>
        <v/>
      </c>
      <c r="KU4" s="53" t="str">
        <f t="shared" ref="KU4" si="538">IF(KO4&lt;&gt;0,((KR4-KO4)/KO4),"")</f>
        <v/>
      </c>
      <c r="KV4" s="51"/>
      <c r="KW4" s="52"/>
      <c r="KX4" s="52">
        <f t="shared" ref="KX4" si="539">KV4*KW4</f>
        <v>0</v>
      </c>
      <c r="KY4" s="51"/>
      <c r="KZ4" s="52"/>
      <c r="LA4" s="52">
        <f t="shared" ref="LA4" si="540">KY4*KZ4</f>
        <v>0</v>
      </c>
      <c r="LB4" s="53" t="str">
        <f t="shared" ref="LB4" si="541">IF(KV4&lt;&gt;0,((KY4-KV4)/KV4),"")</f>
        <v/>
      </c>
      <c r="LC4" s="53" t="str">
        <f t="shared" ref="LC4" si="542">IF(KW4&lt;&gt;0,((KZ4-KW4)/KW4),"")</f>
        <v/>
      </c>
      <c r="LD4" s="53" t="str">
        <f t="shared" ref="LD4" si="543">IF(KX4&lt;&gt;0,((LA4-KX4)/KX4),"")</f>
        <v/>
      </c>
      <c r="LE4" s="51"/>
      <c r="LF4" s="52"/>
      <c r="LG4" s="52">
        <f t="shared" ref="LG4" si="544">LE4*LF4</f>
        <v>0</v>
      </c>
      <c r="LH4" s="51"/>
      <c r="LI4" s="52"/>
      <c r="LJ4" s="52">
        <f t="shared" ref="LJ4" si="545">LH4*LI4</f>
        <v>0</v>
      </c>
      <c r="LK4" s="53" t="str">
        <f t="shared" ref="LK4" si="546">IF(LE4&lt;&gt;0,((LH4-LE4)/LE4),"")</f>
        <v/>
      </c>
      <c r="LL4" s="53" t="str">
        <f t="shared" ref="LL4" si="547">IF(LF4&lt;&gt;0,((LI4-LF4)/LF4),"")</f>
        <v/>
      </c>
      <c r="LM4" s="53" t="str">
        <f t="shared" ref="LM4" si="548">IF(LG4&lt;&gt;0,((LJ4-LG4)/LG4),"")</f>
        <v/>
      </c>
      <c r="LN4" s="51"/>
      <c r="LO4" s="52"/>
      <c r="LP4" s="52">
        <f t="shared" ref="LP4" si="549">LN4*LO4</f>
        <v>0</v>
      </c>
      <c r="LQ4" s="51"/>
      <c r="LR4" s="52"/>
      <c r="LS4" s="52">
        <f t="shared" ref="LS4" si="550">LQ4*LR4</f>
        <v>0</v>
      </c>
      <c r="LT4" s="53" t="str">
        <f t="shared" ref="LT4" si="551">IF(LN4&lt;&gt;0,((LQ4-LN4)/LN4),"")</f>
        <v/>
      </c>
      <c r="LU4" s="53" t="str">
        <f t="shared" ref="LU4" si="552">IF(LO4&lt;&gt;0,((LR4-LO4)/LO4),"")</f>
        <v/>
      </c>
      <c r="LV4" s="53" t="str">
        <f t="shared" ref="LV4" si="553">IF(LP4&lt;&gt;0,((LS4-LP4)/LP4),"")</f>
        <v/>
      </c>
      <c r="LW4" s="51"/>
      <c r="LX4" s="52"/>
      <c r="LY4" s="52">
        <f t="shared" ref="LY4" si="554">LW4*LX4</f>
        <v>0</v>
      </c>
      <c r="LZ4" s="51"/>
      <c r="MA4" s="52"/>
      <c r="MB4" s="52">
        <f t="shared" ref="MB4" si="555">LZ4*MA4</f>
        <v>0</v>
      </c>
      <c r="MC4" s="53" t="str">
        <f t="shared" ref="MC4" si="556">IF(LW4&lt;&gt;0,((LZ4-LW4)/LW4),"")</f>
        <v/>
      </c>
      <c r="MD4" s="53" t="str">
        <f t="shared" ref="MD4" si="557">IF(LX4&lt;&gt;0,((MA4-LX4)/LX4),"")</f>
        <v/>
      </c>
      <c r="ME4" s="53" t="str">
        <f t="shared" ref="ME4" si="558">IF(LY4&lt;&gt;0,((MB4-LY4)/LY4),"")</f>
        <v/>
      </c>
      <c r="MF4" s="51"/>
      <c r="MG4" s="52"/>
      <c r="MH4" s="52">
        <f t="shared" ref="MH4" si="559">MF4*MG4</f>
        <v>0</v>
      </c>
      <c r="MI4" s="51"/>
      <c r="MJ4" s="52"/>
      <c r="MK4" s="52">
        <f t="shared" ref="MK4" si="560">MI4*MJ4</f>
        <v>0</v>
      </c>
      <c r="ML4" s="53" t="str">
        <f t="shared" ref="ML4" si="561">IF(MF4&lt;&gt;0,((MI4-MF4)/MF4),"")</f>
        <v/>
      </c>
      <c r="MM4" s="53" t="str">
        <f t="shared" ref="MM4" si="562">IF(MG4&lt;&gt;0,((MJ4-MG4)/MG4),"")</f>
        <v/>
      </c>
      <c r="MN4" s="53" t="str">
        <f t="shared" ref="MN4" si="563">IF(MH4&lt;&gt;0,((MK4-MH4)/MH4),"")</f>
        <v/>
      </c>
      <c r="MO4" s="51"/>
      <c r="MP4" s="52"/>
      <c r="MQ4" s="52">
        <f t="shared" ref="MQ4" si="564">MO4*MP4</f>
        <v>0</v>
      </c>
      <c r="MR4" s="51"/>
      <c r="MS4" s="52"/>
      <c r="MT4" s="52">
        <f t="shared" ref="MT4" si="565">MR4*MS4</f>
        <v>0</v>
      </c>
      <c r="MU4" s="30" t="str">
        <f t="shared" ref="MU4:MU29" si="566">IF(MO4&lt;&gt;0,((MR4-MO4)/MO4),"")</f>
        <v/>
      </c>
      <c r="MV4" s="30" t="str">
        <f t="shared" ref="MV4:MV29" si="567">IF(MP4&lt;&gt;0,((MS4-MP4)/MP4),"")</f>
        <v/>
      </c>
      <c r="MW4" s="30" t="str">
        <f t="shared" ref="MW4:MW29" si="568">IF(MQ4&lt;&gt;0,((MT4-MQ4)/MQ4),"")</f>
        <v/>
      </c>
      <c r="MX4" s="51"/>
      <c r="MY4" s="52"/>
      <c r="MZ4" s="52">
        <f t="shared" ref="MZ4" si="569">MX4*MY4</f>
        <v>0</v>
      </c>
      <c r="NA4" s="51"/>
      <c r="NB4" s="52"/>
      <c r="NC4" s="52">
        <f t="shared" ref="NC4" si="570">NA4*NB4</f>
        <v>0</v>
      </c>
      <c r="ND4" s="53" t="str">
        <f t="shared" ref="ND4" si="571">IF(MX4&lt;&gt;0,((NA4-MX4)/MX4),"")</f>
        <v/>
      </c>
      <c r="NE4" s="53" t="str">
        <f t="shared" ref="NE4" si="572">IF(MY4&lt;&gt;0,((NB4-MY4)/MY4),"")</f>
        <v/>
      </c>
      <c r="NF4" s="53" t="str">
        <f t="shared" ref="NF4" si="573">IF(MZ4&lt;&gt;0,((NC4-MZ4)/MZ4),"")</f>
        <v/>
      </c>
      <c r="NG4" s="51"/>
      <c r="NH4" s="52"/>
      <c r="NI4" s="52">
        <f t="shared" ref="NI4" si="574">NG4*NH4</f>
        <v>0</v>
      </c>
      <c r="NJ4" s="51"/>
      <c r="NK4" s="52"/>
      <c r="NL4" s="52">
        <f t="shared" ref="NL4" si="575">NJ4*NK4</f>
        <v>0</v>
      </c>
      <c r="NM4" s="53" t="str">
        <f t="shared" ref="NM4" si="576">IF(NG4&lt;&gt;0,((NJ4-NG4)/NG4),"")</f>
        <v/>
      </c>
      <c r="NN4" s="53" t="str">
        <f t="shared" ref="NN4" si="577">IF(NH4&lt;&gt;0,((NK4-NH4)/NH4),"")</f>
        <v/>
      </c>
      <c r="NO4" s="53" t="str">
        <f t="shared" ref="NO4" si="578">IF(NI4&lt;&gt;0,((NL4-NI4)/NI4),"")</f>
        <v/>
      </c>
      <c r="NP4" s="51"/>
      <c r="NQ4" s="52"/>
      <c r="NR4" s="52">
        <f t="shared" ref="NR4" si="579">NP4*NQ4</f>
        <v>0</v>
      </c>
      <c r="NS4" s="51"/>
      <c r="NT4" s="52"/>
      <c r="NU4" s="52">
        <f t="shared" ref="NU4" si="580">NS4*NT4</f>
        <v>0</v>
      </c>
      <c r="NV4" s="53" t="str">
        <f t="shared" ref="NV4" si="581">IF(NP4&lt;&gt;0,((NS4-NP4)/NP4),"")</f>
        <v/>
      </c>
      <c r="NW4" s="53" t="str">
        <f t="shared" ref="NW4" si="582">IF(NQ4&lt;&gt;0,((NT4-NQ4)/NQ4),"")</f>
        <v/>
      </c>
      <c r="NX4" s="53" t="str">
        <f t="shared" ref="NX4" si="583">IF(NR4&lt;&gt;0,((NU4-NR4)/NR4),"")</f>
        <v/>
      </c>
      <c r="NY4" s="51"/>
      <c r="NZ4" s="52"/>
      <c r="OA4" s="52">
        <f t="shared" ref="OA4" si="584">NY4*NZ4</f>
        <v>0</v>
      </c>
      <c r="OB4" s="51"/>
      <c r="OC4" s="52"/>
      <c r="OD4" s="52">
        <f t="shared" ref="OD4" si="585">OB4*OC4</f>
        <v>0</v>
      </c>
      <c r="OE4" s="53" t="str">
        <f t="shared" ref="OE4" si="586">IF(NY4&lt;&gt;0,((OB4-NY4)/NY4),"")</f>
        <v/>
      </c>
      <c r="OF4" s="53" t="str">
        <f t="shared" ref="OF4" si="587">IF(NZ4&lt;&gt;0,((OC4-NZ4)/NZ4),"")</f>
        <v/>
      </c>
      <c r="OG4" s="53" t="str">
        <f t="shared" ref="OG4" si="588">IF(OA4&lt;&gt;0,((OD4-OA4)/OA4),"")</f>
        <v/>
      </c>
      <c r="OH4" s="51"/>
      <c r="OI4" s="52"/>
      <c r="OJ4" s="52">
        <f t="shared" ref="OJ4" si="589">OH4*OI4</f>
        <v>0</v>
      </c>
      <c r="OK4" s="51"/>
      <c r="OL4" s="52"/>
      <c r="OM4" s="52">
        <f t="shared" ref="OM4" si="590">OK4*OL4</f>
        <v>0</v>
      </c>
      <c r="ON4" s="53" t="str">
        <f t="shared" ref="ON4" si="591">IF(OH4&lt;&gt;0,((OK4-OH4)/OH4),"")</f>
        <v/>
      </c>
      <c r="OO4" s="53" t="str">
        <f t="shared" ref="OO4" si="592">IF(OI4&lt;&gt;0,((OL4-OI4)/OI4),"")</f>
        <v/>
      </c>
      <c r="OP4" s="53" t="str">
        <f t="shared" ref="OP4" si="593">IF(OJ4&lt;&gt;0,((OM4-OJ4)/OJ4),"")</f>
        <v/>
      </c>
      <c r="OQ4" s="51"/>
      <c r="OR4" s="52"/>
      <c r="OS4" s="52">
        <f t="shared" ref="OS4" si="594">OQ4*OR4</f>
        <v>0</v>
      </c>
      <c r="OT4" s="51"/>
      <c r="OU4" s="52"/>
      <c r="OV4" s="52">
        <f t="shared" ref="OV4" si="595">OT4*OU4</f>
        <v>0</v>
      </c>
      <c r="OW4" s="53" t="str">
        <f t="shared" ref="OW4" si="596">IF(OQ4&lt;&gt;0,((OT4-OQ4)/OQ4),"")</f>
        <v/>
      </c>
      <c r="OX4" s="53" t="str">
        <f t="shared" ref="OX4" si="597">IF(OR4&lt;&gt;0,((OU4-OR4)/OR4),"")</f>
        <v/>
      </c>
      <c r="OY4" s="53" t="str">
        <f t="shared" ref="OY4" si="598">IF(OS4&lt;&gt;0,((OV4-OS4)/OS4),"")</f>
        <v/>
      </c>
      <c r="OZ4" s="48"/>
      <c r="PA4" s="52"/>
      <c r="PB4" s="52">
        <f t="shared" ref="PB4" si="599">OZ4*PA4</f>
        <v>0</v>
      </c>
      <c r="PC4" s="51"/>
      <c r="PD4" s="52"/>
      <c r="PE4" s="52">
        <f t="shared" ref="PE4" si="600">PC4*PD4</f>
        <v>0</v>
      </c>
      <c r="PF4" s="53" t="str">
        <f t="shared" ref="PF4" si="601">IF(OZ4&lt;&gt;0,((PC4-OZ4)/OZ4),"")</f>
        <v/>
      </c>
      <c r="PG4" s="53" t="str">
        <f t="shared" ref="PG4" si="602">IF(PA4&lt;&gt;0,((PD4-PA4)/PA4),"")</f>
        <v/>
      </c>
      <c r="PH4" s="53" t="str">
        <f t="shared" ref="PH4" si="603">IF(PB4&lt;&gt;0,((PE4-PB4)/PB4),"")</f>
        <v/>
      </c>
      <c r="PI4" s="51"/>
      <c r="PJ4" s="52"/>
      <c r="PK4" s="52">
        <f t="shared" ref="PK4" si="604">PI4*PJ4</f>
        <v>0</v>
      </c>
      <c r="PL4" s="51"/>
      <c r="PM4" s="52"/>
      <c r="PN4" s="52">
        <f t="shared" ref="PN4" si="605">PL4*PM4</f>
        <v>0</v>
      </c>
      <c r="PO4" s="53" t="str">
        <f t="shared" ref="PO4" si="606">IF(PI4&lt;&gt;0,((PL4-PI4)/PI4),"")</f>
        <v/>
      </c>
      <c r="PP4" s="53" t="str">
        <f t="shared" ref="PP4" si="607">IF(PJ4&lt;&gt;0,((PM4-PJ4)/PJ4),"")</f>
        <v/>
      </c>
      <c r="PQ4" s="53" t="str">
        <f t="shared" ref="PQ4" si="608">IF(PK4&lt;&gt;0,((PN4-PK4)/PK4),"")</f>
        <v/>
      </c>
      <c r="PR4" s="51"/>
      <c r="PS4" s="52"/>
      <c r="PT4" s="52">
        <f t="shared" ref="PT4" si="609">PR4*PS4</f>
        <v>0</v>
      </c>
      <c r="PU4" s="51"/>
      <c r="PV4" s="52"/>
      <c r="PW4" s="52">
        <f t="shared" ref="PW4" si="610">PU4*PV4</f>
        <v>0</v>
      </c>
      <c r="PX4" s="30" t="str">
        <f t="shared" ref="PX4:PX29" si="611">IF(PR4&lt;&gt;0,((PU4-PR4)/PR4),"")</f>
        <v/>
      </c>
      <c r="PY4" s="30" t="str">
        <f t="shared" ref="PY4:PY29" si="612">IF(PS4&lt;&gt;0,((PV4-PS4)/PS4),"")</f>
        <v/>
      </c>
      <c r="PZ4" s="30" t="str">
        <f t="shared" ref="PZ4:PZ29" si="613">IF(PT4&lt;&gt;0,((PW4-PT4)/PT4),"")</f>
        <v/>
      </c>
      <c r="QA4" s="48"/>
      <c r="QB4" s="52"/>
      <c r="QC4" s="52">
        <f t="shared" ref="QC4" si="614">QA4*QB4</f>
        <v>0</v>
      </c>
      <c r="QD4" s="51"/>
      <c r="QE4" s="52"/>
      <c r="QF4" s="52">
        <f t="shared" ref="QF4" si="615">QD4*QE4</f>
        <v>0</v>
      </c>
      <c r="QG4" s="53" t="str">
        <f t="shared" ref="QG4" si="616">IF(QA4&lt;&gt;0,((QD4-QA4)/QA4),"")</f>
        <v/>
      </c>
      <c r="QH4" s="53" t="str">
        <f t="shared" ref="QH4" si="617">IF(QB4&lt;&gt;0,((QE4-QB4)/QB4),"")</f>
        <v/>
      </c>
      <c r="QI4" s="53" t="str">
        <f t="shared" ref="QI4" si="618">IF(QC4&lt;&gt;0,((QF4-QC4)/QC4),"")</f>
        <v/>
      </c>
      <c r="QJ4" s="48"/>
      <c r="QK4" s="52"/>
      <c r="QL4" s="52">
        <f t="shared" ref="QL4" si="619">QJ4*QK4</f>
        <v>0</v>
      </c>
      <c r="QM4" s="51"/>
      <c r="QN4" s="52"/>
      <c r="QO4" s="52">
        <f t="shared" ref="QO4" si="620">QM4*QN4</f>
        <v>0</v>
      </c>
      <c r="QP4" s="53" t="str">
        <f t="shared" ref="QP4" si="621">IF(QJ4&lt;&gt;0,((QM4-QJ4)/QJ4),"")</f>
        <v/>
      </c>
      <c r="QQ4" s="53" t="str">
        <f t="shared" ref="QQ4" si="622">IF(QK4&lt;&gt;0,((QN4-QK4)/QK4),"")</f>
        <v/>
      </c>
      <c r="QR4" s="53" t="str">
        <f t="shared" ref="QR4" si="623">IF(QL4&lt;&gt;0,((QO4-QL4)/QL4),"")</f>
        <v/>
      </c>
      <c r="QS4" s="51"/>
      <c r="QT4" s="52"/>
      <c r="QU4" s="52">
        <f t="shared" ref="QU4" si="624">QS4*QT4</f>
        <v>0</v>
      </c>
      <c r="QV4" s="51"/>
      <c r="QW4" s="52"/>
      <c r="QX4" s="52">
        <f t="shared" ref="QX4" si="625">QV4*QW4</f>
        <v>0</v>
      </c>
      <c r="QY4" s="53" t="str">
        <f t="shared" ref="QY4" si="626">IF(QS4&lt;&gt;0,((QV4-QS4)/QS4),"")</f>
        <v/>
      </c>
      <c r="QZ4" s="53" t="str">
        <f t="shared" ref="QZ4" si="627">IF(QT4&lt;&gt;0,((QW4-QT4)/QT4),"")</f>
        <v/>
      </c>
      <c r="RA4" s="53" t="str">
        <f t="shared" ref="RA4" si="628">IF(QU4&lt;&gt;0,((QX4-QU4)/QU4),"")</f>
        <v/>
      </c>
      <c r="RB4" s="51"/>
      <c r="RC4" s="52"/>
      <c r="RD4" s="52">
        <f t="shared" ref="RD4" si="629">RB4*RC4</f>
        <v>0</v>
      </c>
      <c r="RE4" s="51"/>
      <c r="RF4" s="52"/>
      <c r="RG4" s="52">
        <f t="shared" ref="RG4" si="630">RE4*RF4</f>
        <v>0</v>
      </c>
      <c r="RH4" s="53" t="str">
        <f t="shared" ref="RH4" si="631">IF(RB4&lt;&gt;0,((RE4-RB4)/RB4),"")</f>
        <v/>
      </c>
      <c r="RI4" s="53" t="str">
        <f t="shared" ref="RI4" si="632">IF(RC4&lt;&gt;0,((RF4-RC4)/RC4),"")</f>
        <v/>
      </c>
      <c r="RJ4" s="53" t="str">
        <f t="shared" ref="RJ4" si="633">IF(RD4&lt;&gt;0,((RG4-RD4)/RD4),"")</f>
        <v/>
      </c>
      <c r="RK4" s="51"/>
      <c r="RL4" s="52"/>
      <c r="RM4" s="52">
        <f t="shared" ref="RM4" si="634">RK4*RL4</f>
        <v>0</v>
      </c>
      <c r="RN4" s="51"/>
      <c r="RO4" s="52"/>
      <c r="RP4" s="52">
        <f t="shared" ref="RP4" si="635">RN4*RO4</f>
        <v>0</v>
      </c>
      <c r="RQ4" s="53" t="str">
        <f t="shared" ref="RQ4" si="636">IF(RK4&lt;&gt;0,((RN4-RK4)/RK4),"")</f>
        <v/>
      </c>
      <c r="RR4" s="53" t="str">
        <f t="shared" ref="RR4" si="637">IF(RL4&lt;&gt;0,((RO4-RL4)/RL4),"")</f>
        <v/>
      </c>
      <c r="RS4" s="53" t="str">
        <f t="shared" ref="RS4" si="638">IF(RM4&lt;&gt;0,((RP4-RM4)/RM4),"")</f>
        <v/>
      </c>
      <c r="RT4" s="51"/>
      <c r="RU4" s="52"/>
      <c r="RV4" s="52">
        <f t="shared" ref="RV4" si="639">RT4*RU4</f>
        <v>0</v>
      </c>
      <c r="RW4" s="51"/>
      <c r="RX4" s="52"/>
      <c r="RY4" s="52">
        <f t="shared" ref="RY4" si="640">RW4*RX4</f>
        <v>0</v>
      </c>
      <c r="RZ4" s="53" t="str">
        <f t="shared" ref="RZ4" si="641">IF(RT4&lt;&gt;0,((RW4-RT4)/RT4),"")</f>
        <v/>
      </c>
      <c r="SA4" s="53" t="str">
        <f t="shared" ref="SA4" si="642">IF(RU4&lt;&gt;0,((RX4-RU4)/RU4),"")</f>
        <v/>
      </c>
      <c r="SB4" s="53" t="str">
        <f t="shared" ref="SB4" si="643">IF(RV4&lt;&gt;0,((RY4-RV4)/RV4),"")</f>
        <v/>
      </c>
      <c r="SC4" s="51"/>
      <c r="SD4" s="52"/>
      <c r="SE4" s="52">
        <f t="shared" ref="SE4" si="644">SC4*SD4</f>
        <v>0</v>
      </c>
      <c r="SF4" s="51"/>
      <c r="SG4" s="52"/>
      <c r="SH4" s="52">
        <f t="shared" ref="SH4" si="645">SF4*SG4</f>
        <v>0</v>
      </c>
      <c r="SI4" s="53" t="str">
        <f t="shared" ref="SI4" si="646">IF(SC4&lt;&gt;0,((SF4-SC4)/SC4),"")</f>
        <v/>
      </c>
      <c r="SJ4" s="53" t="str">
        <f t="shared" ref="SJ4" si="647">IF(SD4&lt;&gt;0,((SG4-SD4)/SD4),"")</f>
        <v/>
      </c>
      <c r="SK4" s="53" t="str">
        <f t="shared" ref="SK4" si="648">IF(SE4&lt;&gt;0,((SH4-SE4)/SE4),"")</f>
        <v/>
      </c>
      <c r="SL4" s="51"/>
      <c r="SM4" s="52"/>
      <c r="SN4" s="52">
        <f t="shared" ref="SN4" si="649">SL4*SM4</f>
        <v>0</v>
      </c>
      <c r="SO4" s="51"/>
      <c r="SP4" s="52"/>
      <c r="SQ4" s="52">
        <f t="shared" ref="SQ4" si="650">SO4*SP4</f>
        <v>0</v>
      </c>
      <c r="SR4" s="53" t="str">
        <f t="shared" ref="SR4" si="651">IF(SL4&lt;&gt;0,((SO4-SL4)/SL4),"")</f>
        <v/>
      </c>
      <c r="SS4" s="53" t="str">
        <f t="shared" ref="SS4" si="652">IF(SM4&lt;&gt;0,((SP4-SM4)/SM4),"")</f>
        <v/>
      </c>
      <c r="ST4" s="53" t="str">
        <f t="shared" ref="ST4" si="653">IF(SN4&lt;&gt;0,((SQ4-SN4)/SN4),"")</f>
        <v/>
      </c>
      <c r="SU4" s="51"/>
      <c r="SV4" s="52"/>
      <c r="SW4" s="52">
        <f t="shared" ref="SW4" si="654">SU4*SV4</f>
        <v>0</v>
      </c>
      <c r="SX4" s="51"/>
      <c r="SY4" s="52"/>
      <c r="SZ4" s="52">
        <f t="shared" ref="SZ4" si="655">SX4*SY4</f>
        <v>0</v>
      </c>
      <c r="TA4" s="53" t="str">
        <f t="shared" ref="TA4" si="656">IF(SU4&lt;&gt;0,((SX4-SU4)/SU4),"")</f>
        <v/>
      </c>
      <c r="TB4" s="53" t="str">
        <f t="shared" ref="TB4" si="657">IF(SV4&lt;&gt;0,((SY4-SV4)/SV4),"")</f>
        <v/>
      </c>
      <c r="TC4" s="53" t="str">
        <f t="shared" ref="TC4" si="658">IF(SW4&lt;&gt;0,((SZ4-SW4)/SW4),"")</f>
        <v/>
      </c>
      <c r="TD4" s="51"/>
      <c r="TE4" s="52"/>
      <c r="TF4" s="52">
        <f t="shared" ref="TF4" si="659">TD4*TE4</f>
        <v>0</v>
      </c>
      <c r="TG4" s="51"/>
      <c r="TH4" s="52"/>
      <c r="TI4" s="52">
        <f t="shared" ref="TI4" si="660">TG4*TH4</f>
        <v>0</v>
      </c>
      <c r="TJ4" s="53" t="str">
        <f t="shared" ref="TJ4" si="661">IF(TD4&lt;&gt;0,((TG4-TD4)/TD4),"")</f>
        <v/>
      </c>
      <c r="TK4" s="53" t="str">
        <f t="shared" ref="TK4" si="662">IF(TE4&lt;&gt;0,((TH4-TE4)/TE4),"")</f>
        <v/>
      </c>
      <c r="TL4" s="53" t="str">
        <f t="shared" ref="TL4" si="663">IF(TF4&lt;&gt;0,((TI4-TF4)/TF4),"")</f>
        <v/>
      </c>
      <c r="TM4" s="51"/>
      <c r="TN4" s="52"/>
      <c r="TO4" s="52">
        <f t="shared" ref="TO4" si="664">TM4*TN4</f>
        <v>0</v>
      </c>
      <c r="TP4" s="51"/>
      <c r="TQ4" s="52"/>
      <c r="TR4" s="52">
        <f t="shared" ref="TR4" si="665">TP4*TQ4</f>
        <v>0</v>
      </c>
      <c r="TS4" s="53" t="str">
        <f t="shared" ref="TS4" si="666">IF(TM4&lt;&gt;0,((TP4-TM4)/TM4),"")</f>
        <v/>
      </c>
      <c r="TT4" s="53" t="str">
        <f t="shared" ref="TT4" si="667">IF(TN4&lt;&gt;0,((TQ4-TN4)/TN4),"")</f>
        <v/>
      </c>
      <c r="TU4" s="53" t="str">
        <f t="shared" ref="TU4" si="668">IF(TO4&lt;&gt;0,((TR4-TO4)/TO4),"")</f>
        <v/>
      </c>
      <c r="TV4" s="51"/>
      <c r="TW4" s="52"/>
      <c r="TX4" s="52">
        <f t="shared" ref="TX4" si="669">TV4*TW4</f>
        <v>0</v>
      </c>
      <c r="TY4" s="51"/>
      <c r="TZ4" s="52"/>
      <c r="UA4" s="52">
        <f t="shared" ref="UA4" si="670">TY4*TZ4</f>
        <v>0</v>
      </c>
      <c r="UB4" s="53" t="str">
        <f t="shared" ref="UB4" si="671">IF(TV4&lt;&gt;0,((TY4-TV4)/TV4),"")</f>
        <v/>
      </c>
      <c r="UC4" s="53" t="str">
        <f t="shared" ref="UC4" si="672">IF(TW4&lt;&gt;0,((TZ4-TW4)/TW4),"")</f>
        <v/>
      </c>
      <c r="UD4" s="53" t="str">
        <f t="shared" ref="UD4" si="673">IF(TX4&lt;&gt;0,((UA4-TX4)/TX4),"")</f>
        <v/>
      </c>
      <c r="UE4" s="51"/>
      <c r="UF4" s="52"/>
      <c r="UG4" s="52">
        <f t="shared" ref="UG4" si="674">UE4*UF4</f>
        <v>0</v>
      </c>
      <c r="UH4" s="51"/>
      <c r="UI4" s="52"/>
      <c r="UJ4" s="52">
        <f t="shared" ref="UJ4" si="675">UH4*UI4</f>
        <v>0</v>
      </c>
      <c r="UK4" s="53" t="str">
        <f t="shared" ref="UK4" si="676">IF(UE4&lt;&gt;0,((UH4-UE4)/UE4),"")</f>
        <v/>
      </c>
      <c r="UL4" s="53" t="str">
        <f t="shared" ref="UL4" si="677">IF(UF4&lt;&gt;0,((UI4-UF4)/UF4),"")</f>
        <v/>
      </c>
      <c r="UM4" s="53" t="str">
        <f t="shared" ref="UM4" si="678">IF(UG4&lt;&gt;0,((UJ4-UG4)/UG4),"")</f>
        <v/>
      </c>
      <c r="UN4" s="51"/>
      <c r="UO4" s="52"/>
      <c r="UP4" s="52">
        <f t="shared" ref="UP4" si="679">UN4*UO4</f>
        <v>0</v>
      </c>
      <c r="UQ4" s="51"/>
      <c r="UR4" s="52"/>
      <c r="US4" s="52">
        <f t="shared" ref="US4" si="680">UQ4*UR4</f>
        <v>0</v>
      </c>
      <c r="UT4" s="53" t="str">
        <f t="shared" ref="UT4" si="681">IF(UN4&lt;&gt;0,((UQ4-UN4)/UN4),"")</f>
        <v/>
      </c>
      <c r="UU4" s="53" t="str">
        <f t="shared" ref="UU4" si="682">IF(UO4&lt;&gt;0,((UR4-UO4)/UO4),"")</f>
        <v/>
      </c>
      <c r="UV4" s="53" t="str">
        <f t="shared" ref="UV4" si="683">IF(UP4&lt;&gt;0,((US4-UP4)/UP4),"")</f>
        <v/>
      </c>
      <c r="UW4" s="48"/>
      <c r="UX4" s="52"/>
      <c r="UY4" s="52">
        <f t="shared" ref="UY4" si="684">UW4*UX4</f>
        <v>0</v>
      </c>
      <c r="UZ4" s="51"/>
      <c r="VA4" s="52"/>
      <c r="VB4" s="52">
        <f t="shared" ref="VB4" si="685">UZ4*VA4</f>
        <v>0</v>
      </c>
      <c r="VC4" s="53" t="str">
        <f t="shared" ref="VC4" si="686">IF(UW4&lt;&gt;0,((UZ4-UW4)/UW4),"")</f>
        <v/>
      </c>
      <c r="VD4" s="53" t="str">
        <f t="shared" ref="VD4" si="687">IF(UX4&lt;&gt;0,((VA4-UX4)/UX4),"")</f>
        <v/>
      </c>
      <c r="VE4" s="53" t="str">
        <f t="shared" ref="VE4" si="688">IF(UY4&lt;&gt;0,((VB4-UY4)/UY4),"")</f>
        <v/>
      </c>
      <c r="VF4" s="51"/>
      <c r="VG4" s="52"/>
      <c r="VH4" s="52">
        <f t="shared" ref="VH4" si="689">VF4*VG4</f>
        <v>0</v>
      </c>
      <c r="VI4" s="51"/>
      <c r="VJ4" s="52"/>
      <c r="VK4" s="52">
        <f t="shared" ref="VK4" si="690">VI4*VJ4</f>
        <v>0</v>
      </c>
      <c r="VL4" s="53" t="str">
        <f t="shared" ref="VL4" si="691">IF(VF4&lt;&gt;0,((VI4-VF4)/VF4),"")</f>
        <v/>
      </c>
      <c r="VM4" s="53" t="str">
        <f t="shared" ref="VM4" si="692">IF(VG4&lt;&gt;0,((VJ4-VG4)/VG4),"")</f>
        <v/>
      </c>
      <c r="VN4" s="53" t="str">
        <f t="shared" ref="VN4" si="693">IF(VH4&lt;&gt;0,((VK4-VH4)/VH4),"")</f>
        <v/>
      </c>
      <c r="VO4" s="51"/>
      <c r="VP4" s="52"/>
      <c r="VQ4" s="52">
        <f t="shared" ref="VQ4" si="694">VO4*VP4</f>
        <v>0</v>
      </c>
      <c r="VR4" s="51"/>
      <c r="VS4" s="52"/>
      <c r="VT4" s="52">
        <f t="shared" ref="VT4" si="695">VR4*VS4</f>
        <v>0</v>
      </c>
      <c r="VU4" s="53" t="str">
        <f t="shared" ref="VU4" si="696">IF(VO4&lt;&gt;0,((VR4-VO4)/VO4),"")</f>
        <v/>
      </c>
      <c r="VV4" s="53" t="str">
        <f t="shared" ref="VV4" si="697">IF(VP4&lt;&gt;0,((VS4-VP4)/VP4),"")</f>
        <v/>
      </c>
      <c r="VW4" s="53" t="str">
        <f t="shared" ref="VW4" si="698">IF(VQ4&lt;&gt;0,((VT4-VQ4)/VQ4),"")</f>
        <v/>
      </c>
      <c r="VX4" s="51"/>
      <c r="VY4" s="52"/>
      <c r="VZ4" s="52">
        <f t="shared" ref="VZ4" si="699">VX4*VY4</f>
        <v>0</v>
      </c>
      <c r="WA4" s="51"/>
      <c r="WB4" s="52"/>
      <c r="WC4" s="52">
        <f t="shared" ref="WC4" si="700">WA4*WB4</f>
        <v>0</v>
      </c>
      <c r="WD4" s="53" t="str">
        <f t="shared" ref="WD4" si="701">IF(VX4&lt;&gt;0,((WA4-VX4)/VX4),"")</f>
        <v/>
      </c>
      <c r="WE4" s="53" t="str">
        <f t="shared" ref="WE4" si="702">IF(VY4&lt;&gt;0,((WB4-VY4)/VY4),"")</f>
        <v/>
      </c>
      <c r="WF4" s="53" t="str">
        <f t="shared" ref="WF4" si="703">IF(VZ4&lt;&gt;0,((WC4-VZ4)/VZ4),"")</f>
        <v/>
      </c>
      <c r="WG4" s="51"/>
      <c r="WH4" s="52"/>
      <c r="WI4" s="52">
        <f t="shared" ref="WI4" si="704">WG4*WH4</f>
        <v>0</v>
      </c>
      <c r="WJ4" s="51"/>
      <c r="WK4" s="52"/>
      <c r="WL4" s="52">
        <f t="shared" ref="WL4" si="705">WJ4*WK4</f>
        <v>0</v>
      </c>
      <c r="WM4" s="53" t="str">
        <f t="shared" ref="WM4" si="706">IF(WG4&lt;&gt;0,((WJ4-WG4)/WG4),"")</f>
        <v/>
      </c>
      <c r="WN4" s="53" t="str">
        <f t="shared" ref="WN4" si="707">IF(WH4&lt;&gt;0,((WK4-WH4)/WH4),"")</f>
        <v/>
      </c>
      <c r="WO4" s="53" t="str">
        <f t="shared" ref="WO4" si="708">IF(WI4&lt;&gt;0,((WL4-WI4)/WI4),"")</f>
        <v/>
      </c>
      <c r="WP4" s="51"/>
      <c r="WQ4" s="52"/>
      <c r="WR4" s="52">
        <f t="shared" ref="WR4" si="709">WP4*WQ4</f>
        <v>0</v>
      </c>
      <c r="WS4" s="51"/>
      <c r="WT4" s="52"/>
      <c r="WU4" s="52">
        <f t="shared" ref="WU4" si="710">WS4*WT4</f>
        <v>0</v>
      </c>
      <c r="WV4" s="53" t="str">
        <f t="shared" ref="WV4" si="711">IF(WP4&lt;&gt;0,((WS4-WP4)/WP4),"")</f>
        <v/>
      </c>
      <c r="WW4" s="53" t="str">
        <f t="shared" ref="WW4" si="712">IF(WQ4&lt;&gt;0,((WT4-WQ4)/WQ4),"")</f>
        <v/>
      </c>
      <c r="WX4" s="53" t="str">
        <f t="shared" ref="WX4" si="713">IF(WR4&lt;&gt;0,((WU4-WR4)/WR4),"")</f>
        <v/>
      </c>
      <c r="WY4" s="51"/>
      <c r="WZ4" s="52"/>
      <c r="XA4" s="52">
        <f t="shared" ref="XA4" si="714">WY4*WZ4</f>
        <v>0</v>
      </c>
      <c r="XB4" s="51"/>
      <c r="XC4" s="52"/>
      <c r="XD4" s="52">
        <f t="shared" ref="XD4" si="715">XB4*XC4</f>
        <v>0</v>
      </c>
      <c r="XE4" s="53" t="str">
        <f t="shared" ref="XE4" si="716">IF(WY4&lt;&gt;0,((XB4-WY4)/WY4),"")</f>
        <v/>
      </c>
      <c r="XF4" s="53" t="str">
        <f t="shared" ref="XF4" si="717">IF(WZ4&lt;&gt;0,((XC4-WZ4)/WZ4),"")</f>
        <v/>
      </c>
      <c r="XG4" s="53" t="str">
        <f t="shared" ref="XG4" si="718">IF(XA4&lt;&gt;0,((XD4-XA4)/XA4),"")</f>
        <v/>
      </c>
      <c r="XH4" s="51"/>
      <c r="XI4" s="52"/>
      <c r="XJ4" s="52">
        <f t="shared" ref="XJ4" si="719">XH4*XI4</f>
        <v>0</v>
      </c>
      <c r="XK4" s="51"/>
      <c r="XL4" s="52"/>
      <c r="XM4" s="52">
        <f t="shared" ref="XM4" si="720">XK4*XL4</f>
        <v>0</v>
      </c>
      <c r="XN4" s="53" t="str">
        <f t="shared" ref="XN4" si="721">IF(XH4&lt;&gt;0,((XK4-XH4)/XH4),"")</f>
        <v/>
      </c>
      <c r="XO4" s="53" t="str">
        <f t="shared" ref="XO4" si="722">IF(XI4&lt;&gt;0,((XL4-XI4)/XI4),"")</f>
        <v/>
      </c>
      <c r="XP4" s="53" t="str">
        <f t="shared" ref="XP4" si="723">IF(XJ4&lt;&gt;0,((XM4-XJ4)/XJ4),"")</f>
        <v/>
      </c>
      <c r="XQ4" s="51"/>
      <c r="XR4" s="52"/>
      <c r="XS4" s="52">
        <f t="shared" ref="XS4" si="724">XQ4*XR4</f>
        <v>0</v>
      </c>
      <c r="XT4" s="51"/>
      <c r="XU4" s="52"/>
      <c r="XV4" s="52">
        <f t="shared" ref="XV4" si="725">XT4*XU4</f>
        <v>0</v>
      </c>
      <c r="XW4" s="53" t="str">
        <f t="shared" ref="XW4" si="726">IF(XQ4&lt;&gt;0,((XT4-XQ4)/XQ4),"")</f>
        <v/>
      </c>
      <c r="XX4" s="53" t="str">
        <f t="shared" ref="XX4" si="727">IF(XR4&lt;&gt;0,((XU4-XR4)/XR4),"")</f>
        <v/>
      </c>
      <c r="XY4" s="53" t="str">
        <f t="shared" ref="XY4" si="728">IF(XS4&lt;&gt;0,((XV4-XS4)/XS4),"")</f>
        <v/>
      </c>
      <c r="XZ4" s="51"/>
      <c r="YA4" s="52"/>
      <c r="YB4" s="52">
        <f t="shared" ref="YB4" si="729">XZ4*YA4</f>
        <v>0</v>
      </c>
      <c r="YC4" s="51"/>
      <c r="YD4" s="52"/>
      <c r="YE4" s="52">
        <f t="shared" ref="YE4" si="730">YC4*YD4</f>
        <v>0</v>
      </c>
      <c r="YF4" s="53" t="str">
        <f t="shared" ref="YF4" si="731">IF(XZ4&lt;&gt;0,((YC4-XZ4)/XZ4),"")</f>
        <v/>
      </c>
      <c r="YG4" s="53" t="str">
        <f t="shared" ref="YG4" si="732">IF(YA4&lt;&gt;0,((YD4-YA4)/YA4),"")</f>
        <v/>
      </c>
      <c r="YH4" s="53" t="str">
        <f t="shared" ref="YH4" si="733">IF(YB4&lt;&gt;0,((YE4-YB4)/YB4),"")</f>
        <v/>
      </c>
      <c r="YI4" s="51"/>
      <c r="YJ4" s="52"/>
      <c r="YK4" s="52">
        <f t="shared" ref="YK4" si="734">YI4*YJ4</f>
        <v>0</v>
      </c>
      <c r="YL4" s="51"/>
      <c r="YM4" s="52"/>
      <c r="YN4" s="52">
        <f t="shared" ref="YN4" si="735">YL4*YM4</f>
        <v>0</v>
      </c>
      <c r="YO4" s="53" t="str">
        <f t="shared" ref="YO4" si="736">IF(YI4&lt;&gt;0,((YL4-YI4)/YI4),"")</f>
        <v/>
      </c>
      <c r="YP4" s="53" t="str">
        <f t="shared" ref="YP4" si="737">IF(YJ4&lt;&gt;0,((YM4-YJ4)/YJ4),"")</f>
        <v/>
      </c>
      <c r="YQ4" s="53" t="str">
        <f t="shared" ref="YQ4" si="738">IF(YK4&lt;&gt;0,((YN4-YK4)/YK4),"")</f>
        <v/>
      </c>
      <c r="YR4" s="51"/>
      <c r="YS4" s="52"/>
      <c r="YT4" s="52">
        <f t="shared" ref="YT4" si="739">YR4*YS4</f>
        <v>0</v>
      </c>
      <c r="YU4" s="51"/>
      <c r="YV4" s="52"/>
      <c r="YW4" s="52">
        <f t="shared" ref="YW4" si="740">YU4*YV4</f>
        <v>0</v>
      </c>
      <c r="YX4" s="53" t="str">
        <f t="shared" ref="YX4" si="741">IF(YR4&lt;&gt;0,((YU4-YR4)/YR4),"")</f>
        <v/>
      </c>
      <c r="YY4" s="53" t="str">
        <f t="shared" ref="YY4" si="742">IF(YS4&lt;&gt;0,((YV4-YS4)/YS4),"")</f>
        <v/>
      </c>
      <c r="YZ4" s="53" t="str">
        <f t="shared" ref="YZ4" si="743">IF(YT4&lt;&gt;0,((YW4-YT4)/YT4),"")</f>
        <v/>
      </c>
      <c r="ZA4" s="51"/>
      <c r="ZB4" s="52"/>
      <c r="ZC4" s="52">
        <f t="shared" ref="ZC4" si="744">ZA4*ZB4</f>
        <v>0</v>
      </c>
      <c r="ZD4" s="51"/>
      <c r="ZE4" s="52"/>
      <c r="ZF4" s="52">
        <f t="shared" ref="ZF4" si="745">ZD4*ZE4</f>
        <v>0</v>
      </c>
      <c r="ZG4" s="53" t="str">
        <f t="shared" ref="ZG4" si="746">IF(ZA4&lt;&gt;0,((ZD4-ZA4)/ZA4),"")</f>
        <v/>
      </c>
      <c r="ZH4" s="53" t="str">
        <f t="shared" ref="ZH4" si="747">IF(ZB4&lt;&gt;0,((ZE4-ZB4)/ZB4),"")</f>
        <v/>
      </c>
      <c r="ZI4" s="53" t="str">
        <f t="shared" ref="ZI4" si="748">IF(ZC4&lt;&gt;0,((ZF4-ZC4)/ZC4),"")</f>
        <v/>
      </c>
    </row>
    <row r="5" spans="1:685" x14ac:dyDescent="0.25">
      <c r="A5" s="11" t="s">
        <v>128</v>
      </c>
      <c r="B5" s="3" t="s">
        <v>109</v>
      </c>
      <c r="C5" s="9" t="s">
        <v>128</v>
      </c>
      <c r="D5" s="9" t="s">
        <v>128</v>
      </c>
      <c r="E5" s="22">
        <f>SUMIF($2:$2,"Achat 2013",5:5)</f>
        <v>192</v>
      </c>
      <c r="F5" s="35">
        <f>SUMIF($2:$2,"TOTAL 2013",5:5)</f>
        <v>28282.799999999999</v>
      </c>
      <c r="G5" s="22">
        <f>SUMIF($2:$2,"Achat 2014",5:5)</f>
        <v>0</v>
      </c>
      <c r="H5" s="35">
        <f>SUMIF($2:$2,"TOTAL 2014",5:5)</f>
        <v>0</v>
      </c>
      <c r="I5" s="28">
        <f t="shared" ref="I5:J29" si="749">IF(E5&lt;&gt;0,((G5-E5)/E5),"")</f>
        <v>-1</v>
      </c>
      <c r="J5" s="28">
        <f t="shared" si="749"/>
        <v>-1</v>
      </c>
      <c r="K5" s="43"/>
      <c r="L5" s="31"/>
      <c r="M5" s="29">
        <f t="shared" si="0"/>
        <v>0</v>
      </c>
      <c r="N5" s="43"/>
      <c r="O5" s="31"/>
      <c r="P5" s="29">
        <f t="shared" si="1"/>
        <v>0</v>
      </c>
      <c r="Q5" s="30" t="str">
        <f t="shared" si="2"/>
        <v/>
      </c>
      <c r="R5" s="30" t="str">
        <f t="shared" si="3"/>
        <v/>
      </c>
      <c r="S5" s="30" t="str">
        <f t="shared" si="4"/>
        <v/>
      </c>
      <c r="T5" s="43"/>
      <c r="U5" s="31"/>
      <c r="V5" s="29">
        <f t="shared" si="5"/>
        <v>0</v>
      </c>
      <c r="W5" s="43"/>
      <c r="X5" s="31"/>
      <c r="Y5" s="29">
        <f t="shared" si="6"/>
        <v>0</v>
      </c>
      <c r="Z5" s="30" t="str">
        <f t="shared" si="7"/>
        <v/>
      </c>
      <c r="AA5" s="30" t="str">
        <f t="shared" si="8"/>
        <v/>
      </c>
      <c r="AB5" s="30" t="str">
        <f t="shared" si="9"/>
        <v/>
      </c>
      <c r="AC5" s="43"/>
      <c r="AD5" s="31"/>
      <c r="AE5" s="29">
        <f t="shared" si="10"/>
        <v>0</v>
      </c>
      <c r="AF5" s="43"/>
      <c r="AG5" s="31"/>
      <c r="AH5" s="29">
        <f t="shared" si="11"/>
        <v>0</v>
      </c>
      <c r="AI5" s="30" t="str">
        <f t="shared" si="12"/>
        <v/>
      </c>
      <c r="AJ5" s="30" t="str">
        <f t="shared" si="13"/>
        <v/>
      </c>
      <c r="AK5" s="30" t="str">
        <f t="shared" si="14"/>
        <v/>
      </c>
      <c r="AL5" s="43"/>
      <c r="AM5" s="31"/>
      <c r="AN5" s="29">
        <f t="shared" si="15"/>
        <v>0</v>
      </c>
      <c r="AO5" s="43"/>
      <c r="AP5" s="31"/>
      <c r="AQ5" s="29">
        <f t="shared" si="16"/>
        <v>0</v>
      </c>
      <c r="AR5" s="30" t="str">
        <f t="shared" si="17"/>
        <v/>
      </c>
      <c r="AS5" s="30" t="str">
        <f t="shared" si="18"/>
        <v/>
      </c>
      <c r="AT5" s="30" t="str">
        <f t="shared" si="19"/>
        <v/>
      </c>
      <c r="AU5" s="43"/>
      <c r="AV5" s="31"/>
      <c r="AW5" s="29">
        <f t="shared" si="20"/>
        <v>0</v>
      </c>
      <c r="AX5" s="43"/>
      <c r="AY5" s="31"/>
      <c r="AZ5" s="29">
        <f t="shared" si="21"/>
        <v>0</v>
      </c>
      <c r="BA5" s="30" t="str">
        <f t="shared" si="22"/>
        <v/>
      </c>
      <c r="BB5" s="30" t="str">
        <f t="shared" si="23"/>
        <v/>
      </c>
      <c r="BC5" s="30" t="str">
        <f t="shared" si="24"/>
        <v/>
      </c>
      <c r="BD5" s="43">
        <v>6</v>
      </c>
      <c r="BE5" s="31">
        <v>90</v>
      </c>
      <c r="BF5" s="29">
        <f t="shared" si="25"/>
        <v>540</v>
      </c>
      <c r="BG5" s="43"/>
      <c r="BH5" s="31"/>
      <c r="BI5" s="29">
        <f t="shared" si="26"/>
        <v>0</v>
      </c>
      <c r="BJ5" s="30">
        <f t="shared" si="27"/>
        <v>-1</v>
      </c>
      <c r="BK5" s="30">
        <f t="shared" si="28"/>
        <v>-1</v>
      </c>
      <c r="BL5" s="30">
        <f t="shared" si="29"/>
        <v>-1</v>
      </c>
      <c r="BM5" s="43"/>
      <c r="BN5" s="31"/>
      <c r="BO5" s="29">
        <f t="shared" si="30"/>
        <v>0</v>
      </c>
      <c r="BP5" s="43"/>
      <c r="BQ5" s="31"/>
      <c r="BR5" s="29">
        <f t="shared" si="31"/>
        <v>0</v>
      </c>
      <c r="BS5" s="30" t="str">
        <f t="shared" si="32"/>
        <v/>
      </c>
      <c r="BT5" s="30" t="str">
        <f t="shared" si="33"/>
        <v/>
      </c>
      <c r="BU5" s="30" t="str">
        <f t="shared" si="34"/>
        <v/>
      </c>
      <c r="BV5" s="43"/>
      <c r="BW5" s="31"/>
      <c r="BX5" s="29">
        <f t="shared" si="35"/>
        <v>0</v>
      </c>
      <c r="BY5" s="43"/>
      <c r="BZ5" s="31"/>
      <c r="CA5" s="29">
        <f t="shared" si="36"/>
        <v>0</v>
      </c>
      <c r="CB5" s="30" t="str">
        <f t="shared" si="37"/>
        <v/>
      </c>
      <c r="CC5" s="30" t="str">
        <f t="shared" si="38"/>
        <v/>
      </c>
      <c r="CD5" s="30" t="str">
        <f t="shared" si="39"/>
        <v/>
      </c>
      <c r="CE5" s="43"/>
      <c r="CF5" s="31"/>
      <c r="CG5" s="29">
        <f t="shared" si="40"/>
        <v>0</v>
      </c>
      <c r="CH5" s="43"/>
      <c r="CI5" s="31"/>
      <c r="CJ5" s="29">
        <f t="shared" si="41"/>
        <v>0</v>
      </c>
      <c r="CK5" s="30" t="str">
        <f t="shared" si="42"/>
        <v/>
      </c>
      <c r="CL5" s="30" t="str">
        <f t="shared" si="43"/>
        <v/>
      </c>
      <c r="CM5" s="30" t="str">
        <f t="shared" si="44"/>
        <v/>
      </c>
      <c r="CN5" s="43"/>
      <c r="CO5" s="31"/>
      <c r="CP5" s="29">
        <f t="shared" si="45"/>
        <v>0</v>
      </c>
      <c r="CQ5" s="43"/>
      <c r="CR5" s="31"/>
      <c r="CS5" s="29">
        <f t="shared" si="46"/>
        <v>0</v>
      </c>
      <c r="CT5" s="30" t="str">
        <f t="shared" si="47"/>
        <v/>
      </c>
      <c r="CU5" s="30" t="str">
        <f t="shared" si="48"/>
        <v/>
      </c>
      <c r="CV5" s="30" t="str">
        <f t="shared" si="49"/>
        <v/>
      </c>
      <c r="CW5" s="43"/>
      <c r="CX5" s="31"/>
      <c r="CY5" s="29">
        <f t="shared" si="50"/>
        <v>0</v>
      </c>
      <c r="CZ5" s="43"/>
      <c r="DA5" s="31"/>
      <c r="DB5" s="29">
        <f t="shared" si="51"/>
        <v>0</v>
      </c>
      <c r="DC5" s="30" t="str">
        <f t="shared" si="52"/>
        <v/>
      </c>
      <c r="DD5" s="30" t="str">
        <f t="shared" si="53"/>
        <v/>
      </c>
      <c r="DE5" s="30" t="str">
        <f t="shared" si="54"/>
        <v/>
      </c>
      <c r="DF5" s="43">
        <v>18</v>
      </c>
      <c r="DG5" s="31">
        <v>37.200000000000003</v>
      </c>
      <c r="DH5" s="29">
        <f t="shared" si="55"/>
        <v>669.6</v>
      </c>
      <c r="DI5" s="43"/>
      <c r="DJ5" s="31"/>
      <c r="DK5" s="29">
        <f t="shared" si="56"/>
        <v>0</v>
      </c>
      <c r="DL5" s="30">
        <f t="shared" si="57"/>
        <v>-1</v>
      </c>
      <c r="DM5" s="30">
        <f t="shared" si="58"/>
        <v>-1</v>
      </c>
      <c r="DN5" s="30">
        <f t="shared" si="59"/>
        <v>-1</v>
      </c>
      <c r="DO5" s="43"/>
      <c r="DP5" s="31"/>
      <c r="DQ5" s="29">
        <f t="shared" si="60"/>
        <v>0</v>
      </c>
      <c r="DR5" s="43"/>
      <c r="DS5" s="31"/>
      <c r="DT5" s="29">
        <f t="shared" si="61"/>
        <v>0</v>
      </c>
      <c r="DU5" s="30" t="str">
        <f t="shared" si="62"/>
        <v/>
      </c>
      <c r="DV5" s="30" t="str">
        <f t="shared" si="63"/>
        <v/>
      </c>
      <c r="DW5" s="30" t="str">
        <f t="shared" si="64"/>
        <v/>
      </c>
      <c r="DX5" s="43"/>
      <c r="DY5" s="31"/>
      <c r="DZ5" s="29">
        <f t="shared" si="65"/>
        <v>0</v>
      </c>
      <c r="EA5" s="43"/>
      <c r="EB5" s="31"/>
      <c r="EC5" s="29">
        <f t="shared" si="66"/>
        <v>0</v>
      </c>
      <c r="ED5" s="30" t="str">
        <f t="shared" si="67"/>
        <v/>
      </c>
      <c r="EE5" s="30" t="str">
        <f t="shared" si="68"/>
        <v/>
      </c>
      <c r="EF5" s="30" t="str">
        <f t="shared" si="69"/>
        <v/>
      </c>
      <c r="EG5" s="43"/>
      <c r="EH5" s="31"/>
      <c r="EI5" s="29">
        <f t="shared" si="70"/>
        <v>0</v>
      </c>
      <c r="EJ5" s="43"/>
      <c r="EK5" s="31"/>
      <c r="EL5" s="29">
        <f t="shared" si="71"/>
        <v>0</v>
      </c>
      <c r="EM5" s="30" t="str">
        <f t="shared" si="72"/>
        <v/>
      </c>
      <c r="EN5" s="30" t="str">
        <f t="shared" si="73"/>
        <v/>
      </c>
      <c r="EO5" s="30" t="str">
        <f t="shared" si="74"/>
        <v/>
      </c>
      <c r="EP5" s="43"/>
      <c r="EQ5" s="31"/>
      <c r="ER5" s="29">
        <f t="shared" si="75"/>
        <v>0</v>
      </c>
      <c r="ES5" s="43"/>
      <c r="ET5" s="31"/>
      <c r="EU5" s="29">
        <f t="shared" si="76"/>
        <v>0</v>
      </c>
      <c r="EV5" s="30" t="str">
        <f t="shared" si="77"/>
        <v/>
      </c>
      <c r="EW5" s="30" t="str">
        <f t="shared" si="78"/>
        <v/>
      </c>
      <c r="EX5" s="30" t="str">
        <f t="shared" si="79"/>
        <v/>
      </c>
      <c r="EY5" s="43"/>
      <c r="EZ5" s="31"/>
      <c r="FA5" s="29">
        <f t="shared" si="80"/>
        <v>0</v>
      </c>
      <c r="FB5" s="43"/>
      <c r="FC5" s="31"/>
      <c r="FD5" s="29">
        <f t="shared" si="81"/>
        <v>0</v>
      </c>
      <c r="FE5" s="30" t="str">
        <f t="shared" si="82"/>
        <v/>
      </c>
      <c r="FF5" s="30" t="str">
        <f t="shared" si="83"/>
        <v/>
      </c>
      <c r="FG5" s="30" t="str">
        <f t="shared" si="84"/>
        <v/>
      </c>
      <c r="FH5" s="43"/>
      <c r="FI5" s="31"/>
      <c r="FJ5" s="29">
        <f t="shared" si="85"/>
        <v>0</v>
      </c>
      <c r="FK5" s="43"/>
      <c r="FL5" s="31"/>
      <c r="FM5" s="29">
        <f t="shared" si="86"/>
        <v>0</v>
      </c>
      <c r="FN5" s="30" t="str">
        <f t="shared" si="87"/>
        <v/>
      </c>
      <c r="FO5" s="30" t="str">
        <f t="shared" si="88"/>
        <v/>
      </c>
      <c r="FP5" s="30" t="str">
        <f t="shared" si="89"/>
        <v/>
      </c>
      <c r="FQ5" s="43"/>
      <c r="FR5" s="31"/>
      <c r="FS5" s="29">
        <f t="shared" si="90"/>
        <v>0</v>
      </c>
      <c r="FT5" s="43"/>
      <c r="FU5" s="31"/>
      <c r="FV5" s="29">
        <f t="shared" si="91"/>
        <v>0</v>
      </c>
      <c r="FW5" s="30" t="str">
        <f t="shared" si="92"/>
        <v/>
      </c>
      <c r="FX5" s="30" t="str">
        <f t="shared" si="93"/>
        <v/>
      </c>
      <c r="FY5" s="30" t="str">
        <f t="shared" si="94"/>
        <v/>
      </c>
      <c r="FZ5" s="43"/>
      <c r="GA5" s="31"/>
      <c r="GB5" s="29">
        <f t="shared" si="95"/>
        <v>0</v>
      </c>
      <c r="GC5" s="43"/>
      <c r="GD5" s="31"/>
      <c r="GE5" s="29">
        <f t="shared" si="96"/>
        <v>0</v>
      </c>
      <c r="GF5" s="30" t="str">
        <f t="shared" si="97"/>
        <v/>
      </c>
      <c r="GG5" s="30" t="str">
        <f t="shared" si="98"/>
        <v/>
      </c>
      <c r="GH5" s="30" t="str">
        <f t="shared" si="99"/>
        <v/>
      </c>
      <c r="GI5" s="43"/>
      <c r="GJ5" s="31"/>
      <c r="GK5" s="29">
        <f t="shared" si="100"/>
        <v>0</v>
      </c>
      <c r="GL5" s="43"/>
      <c r="GM5" s="31"/>
      <c r="GN5" s="29">
        <f t="shared" si="101"/>
        <v>0</v>
      </c>
      <c r="GO5" s="30" t="str">
        <f t="shared" si="102"/>
        <v/>
      </c>
      <c r="GP5" s="30" t="str">
        <f t="shared" si="103"/>
        <v/>
      </c>
      <c r="GQ5" s="30" t="str">
        <f t="shared" si="104"/>
        <v/>
      </c>
      <c r="GR5" s="43"/>
      <c r="GS5" s="31"/>
      <c r="GT5" s="29">
        <f t="shared" si="105"/>
        <v>0</v>
      </c>
      <c r="GU5" s="43"/>
      <c r="GV5" s="31"/>
      <c r="GW5" s="29">
        <f t="shared" si="106"/>
        <v>0</v>
      </c>
      <c r="GX5" s="30" t="str">
        <f t="shared" si="107"/>
        <v/>
      </c>
      <c r="GY5" s="30" t="str">
        <f t="shared" si="108"/>
        <v/>
      </c>
      <c r="GZ5" s="30" t="str">
        <f t="shared" si="109"/>
        <v/>
      </c>
      <c r="HA5" s="43"/>
      <c r="HB5" s="31"/>
      <c r="HC5" s="29">
        <f t="shared" si="110"/>
        <v>0</v>
      </c>
      <c r="HD5" s="43"/>
      <c r="HE5" s="31"/>
      <c r="HF5" s="29">
        <f t="shared" si="111"/>
        <v>0</v>
      </c>
      <c r="HG5" s="30" t="str">
        <f t="shared" si="112"/>
        <v/>
      </c>
      <c r="HH5" s="30" t="str">
        <f t="shared" si="113"/>
        <v/>
      </c>
      <c r="HI5" s="30" t="str">
        <f t="shared" si="114"/>
        <v/>
      </c>
      <c r="HJ5" s="43"/>
      <c r="HK5" s="31"/>
      <c r="HL5" s="29">
        <f t="shared" si="115"/>
        <v>0</v>
      </c>
      <c r="HM5" s="43"/>
      <c r="HN5" s="31"/>
      <c r="HO5" s="29">
        <f t="shared" si="116"/>
        <v>0</v>
      </c>
      <c r="HP5" s="30" t="str">
        <f t="shared" si="117"/>
        <v/>
      </c>
      <c r="HQ5" s="30" t="str">
        <f t="shared" si="118"/>
        <v/>
      </c>
      <c r="HR5" s="30" t="str">
        <f t="shared" si="119"/>
        <v/>
      </c>
      <c r="HS5" s="43"/>
      <c r="HT5" s="31"/>
      <c r="HU5" s="29">
        <f t="shared" si="120"/>
        <v>0</v>
      </c>
      <c r="HV5" s="43"/>
      <c r="HW5" s="31"/>
      <c r="HX5" s="29">
        <f t="shared" si="121"/>
        <v>0</v>
      </c>
      <c r="HY5" s="30" t="str">
        <f t="shared" si="122"/>
        <v/>
      </c>
      <c r="HZ5" s="30" t="str">
        <f t="shared" si="123"/>
        <v/>
      </c>
      <c r="IA5" s="30" t="str">
        <f t="shared" si="124"/>
        <v/>
      </c>
      <c r="IB5" s="43"/>
      <c r="IC5" s="31"/>
      <c r="ID5" s="29">
        <f t="shared" si="125"/>
        <v>0</v>
      </c>
      <c r="IE5" s="43"/>
      <c r="IF5" s="31"/>
      <c r="IG5" s="29">
        <f t="shared" si="126"/>
        <v>0</v>
      </c>
      <c r="IH5" s="30" t="str">
        <f t="shared" si="127"/>
        <v/>
      </c>
      <c r="II5" s="30" t="str">
        <f t="shared" si="128"/>
        <v/>
      </c>
      <c r="IJ5" s="30" t="str">
        <f t="shared" si="129"/>
        <v/>
      </c>
      <c r="IK5" s="43"/>
      <c r="IL5" s="31"/>
      <c r="IM5" s="29">
        <f t="shared" si="130"/>
        <v>0</v>
      </c>
      <c r="IN5" s="43"/>
      <c r="IO5" s="31"/>
      <c r="IP5" s="29">
        <f t="shared" si="131"/>
        <v>0</v>
      </c>
      <c r="IQ5" s="30" t="str">
        <f t="shared" si="132"/>
        <v/>
      </c>
      <c r="IR5" s="30" t="str">
        <f t="shared" si="133"/>
        <v/>
      </c>
      <c r="IS5" s="30" t="str">
        <f t="shared" si="134"/>
        <v/>
      </c>
      <c r="IT5" s="43"/>
      <c r="IU5" s="31"/>
      <c r="IV5" s="29">
        <f t="shared" si="135"/>
        <v>0</v>
      </c>
      <c r="IW5" s="43"/>
      <c r="IX5" s="31"/>
      <c r="IY5" s="29">
        <f t="shared" si="136"/>
        <v>0</v>
      </c>
      <c r="IZ5" s="30" t="str">
        <f t="shared" si="137"/>
        <v/>
      </c>
      <c r="JA5" s="30" t="str">
        <f t="shared" si="138"/>
        <v/>
      </c>
      <c r="JB5" s="30" t="str">
        <f t="shared" si="139"/>
        <v/>
      </c>
      <c r="JC5" s="43"/>
      <c r="JD5" s="31"/>
      <c r="JE5" s="29">
        <f t="shared" si="140"/>
        <v>0</v>
      </c>
      <c r="JF5" s="43"/>
      <c r="JG5" s="31"/>
      <c r="JH5" s="29">
        <f t="shared" si="141"/>
        <v>0</v>
      </c>
      <c r="JI5" s="30" t="str">
        <f t="shared" si="142"/>
        <v/>
      </c>
      <c r="JJ5" s="30" t="str">
        <f t="shared" si="143"/>
        <v/>
      </c>
      <c r="JK5" s="30" t="str">
        <f t="shared" si="144"/>
        <v/>
      </c>
      <c r="JL5" s="43"/>
      <c r="JM5" s="31"/>
      <c r="JN5" s="29">
        <f t="shared" si="145"/>
        <v>0</v>
      </c>
      <c r="JO5" s="43"/>
      <c r="JP5" s="31"/>
      <c r="JQ5" s="29">
        <f t="shared" si="146"/>
        <v>0</v>
      </c>
      <c r="JR5" s="30" t="str">
        <f t="shared" si="147"/>
        <v/>
      </c>
      <c r="JS5" s="30" t="str">
        <f t="shared" si="148"/>
        <v/>
      </c>
      <c r="JT5" s="30" t="str">
        <f t="shared" si="149"/>
        <v/>
      </c>
      <c r="JU5" s="43"/>
      <c r="JV5" s="31"/>
      <c r="JW5" s="29">
        <f t="shared" si="150"/>
        <v>0</v>
      </c>
      <c r="JX5" s="43"/>
      <c r="JY5" s="31"/>
      <c r="JZ5" s="29">
        <f t="shared" si="151"/>
        <v>0</v>
      </c>
      <c r="KA5" s="30" t="str">
        <f t="shared" si="152"/>
        <v/>
      </c>
      <c r="KB5" s="30" t="str">
        <f t="shared" si="153"/>
        <v/>
      </c>
      <c r="KC5" s="30" t="str">
        <f t="shared" si="154"/>
        <v/>
      </c>
      <c r="KD5" s="43"/>
      <c r="KE5" s="31"/>
      <c r="KF5" s="29">
        <f t="shared" si="155"/>
        <v>0</v>
      </c>
      <c r="KG5" s="43"/>
      <c r="KH5" s="31"/>
      <c r="KI5" s="29">
        <f t="shared" si="156"/>
        <v>0</v>
      </c>
      <c r="KJ5" s="30" t="str">
        <f t="shared" si="157"/>
        <v/>
      </c>
      <c r="KK5" s="30" t="str">
        <f t="shared" si="158"/>
        <v/>
      </c>
      <c r="KL5" s="30" t="str">
        <f t="shared" si="159"/>
        <v/>
      </c>
      <c r="KM5" s="43">
        <v>12</v>
      </c>
      <c r="KN5" s="31">
        <v>600</v>
      </c>
      <c r="KO5" s="29">
        <f t="shared" si="160"/>
        <v>7200</v>
      </c>
      <c r="KP5" s="43"/>
      <c r="KQ5" s="31"/>
      <c r="KR5" s="29">
        <f t="shared" si="161"/>
        <v>0</v>
      </c>
      <c r="KS5" s="30">
        <f t="shared" si="162"/>
        <v>-1</v>
      </c>
      <c r="KT5" s="30">
        <f t="shared" si="163"/>
        <v>-1</v>
      </c>
      <c r="KU5" s="30">
        <f t="shared" si="164"/>
        <v>-1</v>
      </c>
      <c r="KV5" s="43"/>
      <c r="KW5" s="31"/>
      <c r="KX5" s="29">
        <f t="shared" si="165"/>
        <v>0</v>
      </c>
      <c r="KY5" s="43"/>
      <c r="KZ5" s="31"/>
      <c r="LA5" s="29">
        <f t="shared" si="166"/>
        <v>0</v>
      </c>
      <c r="LB5" s="30" t="str">
        <f t="shared" si="167"/>
        <v/>
      </c>
      <c r="LC5" s="30" t="str">
        <f t="shared" si="168"/>
        <v/>
      </c>
      <c r="LD5" s="30" t="str">
        <f t="shared" si="169"/>
        <v/>
      </c>
      <c r="LE5" s="43"/>
      <c r="LF5" s="31"/>
      <c r="LG5" s="29">
        <f t="shared" si="170"/>
        <v>0</v>
      </c>
      <c r="LH5" s="43"/>
      <c r="LI5" s="31"/>
      <c r="LJ5" s="29">
        <f t="shared" si="171"/>
        <v>0</v>
      </c>
      <c r="LK5" s="30" t="str">
        <f t="shared" si="172"/>
        <v/>
      </c>
      <c r="LL5" s="30" t="str">
        <f t="shared" si="173"/>
        <v/>
      </c>
      <c r="LM5" s="30" t="str">
        <f t="shared" si="174"/>
        <v/>
      </c>
      <c r="LN5" s="43">
        <v>12</v>
      </c>
      <c r="LO5" s="31">
        <v>480</v>
      </c>
      <c r="LP5" s="29">
        <f t="shared" si="175"/>
        <v>5760</v>
      </c>
      <c r="LQ5" s="43"/>
      <c r="LR5" s="31"/>
      <c r="LS5" s="29">
        <f t="shared" si="176"/>
        <v>0</v>
      </c>
      <c r="LT5" s="30">
        <f t="shared" si="177"/>
        <v>-1</v>
      </c>
      <c r="LU5" s="30">
        <f t="shared" si="178"/>
        <v>-1</v>
      </c>
      <c r="LV5" s="30">
        <f t="shared" si="179"/>
        <v>-1</v>
      </c>
      <c r="LW5" s="43">
        <v>24</v>
      </c>
      <c r="LX5" s="31">
        <v>288</v>
      </c>
      <c r="LY5" s="29">
        <f t="shared" si="180"/>
        <v>6912</v>
      </c>
      <c r="LZ5" s="43"/>
      <c r="MA5" s="31"/>
      <c r="MB5" s="29">
        <f t="shared" si="181"/>
        <v>0</v>
      </c>
      <c r="MC5" s="30">
        <f t="shared" si="182"/>
        <v>-1</v>
      </c>
      <c r="MD5" s="30">
        <f t="shared" si="183"/>
        <v>-1</v>
      </c>
      <c r="ME5" s="30">
        <f t="shared" si="184"/>
        <v>-1</v>
      </c>
      <c r="MF5" s="43"/>
      <c r="MG5" s="31"/>
      <c r="MH5" s="29">
        <f t="shared" si="185"/>
        <v>0</v>
      </c>
      <c r="MI5" s="43"/>
      <c r="MJ5" s="31"/>
      <c r="MK5" s="29">
        <f t="shared" si="186"/>
        <v>0</v>
      </c>
      <c r="ML5" s="30" t="str">
        <f t="shared" si="187"/>
        <v/>
      </c>
      <c r="MM5" s="30" t="str">
        <f t="shared" si="188"/>
        <v/>
      </c>
      <c r="MN5" s="30" t="str">
        <f t="shared" si="189"/>
        <v/>
      </c>
      <c r="MO5" s="43"/>
      <c r="MP5" s="31"/>
      <c r="MQ5" s="29">
        <f t="shared" si="190"/>
        <v>0</v>
      </c>
      <c r="MR5" s="43"/>
      <c r="MS5" s="31"/>
      <c r="MT5" s="29">
        <f t="shared" si="191"/>
        <v>0</v>
      </c>
      <c r="MU5" s="30" t="str">
        <f t="shared" si="566"/>
        <v/>
      </c>
      <c r="MV5" s="30" t="str">
        <f t="shared" si="567"/>
        <v/>
      </c>
      <c r="MW5" s="30" t="str">
        <f t="shared" si="568"/>
        <v/>
      </c>
      <c r="MX5" s="43"/>
      <c r="MY5" s="31"/>
      <c r="MZ5" s="29">
        <f t="shared" si="195"/>
        <v>0</v>
      </c>
      <c r="NA5" s="43"/>
      <c r="NB5" s="31"/>
      <c r="NC5" s="29">
        <f t="shared" si="196"/>
        <v>0</v>
      </c>
      <c r="ND5" s="30" t="str">
        <f t="shared" si="197"/>
        <v/>
      </c>
      <c r="NE5" s="30" t="str">
        <f t="shared" si="198"/>
        <v/>
      </c>
      <c r="NF5" s="30" t="str">
        <f t="shared" si="199"/>
        <v/>
      </c>
      <c r="NG5" s="43"/>
      <c r="NH5" s="31"/>
      <c r="NI5" s="29">
        <f t="shared" si="200"/>
        <v>0</v>
      </c>
      <c r="NJ5" s="43"/>
      <c r="NK5" s="31"/>
      <c r="NL5" s="29">
        <f t="shared" si="201"/>
        <v>0</v>
      </c>
      <c r="NM5" s="30" t="str">
        <f t="shared" si="202"/>
        <v/>
      </c>
      <c r="NN5" s="30" t="str">
        <f t="shared" si="203"/>
        <v/>
      </c>
      <c r="NO5" s="30" t="str">
        <f t="shared" si="204"/>
        <v/>
      </c>
      <c r="NP5" s="43"/>
      <c r="NQ5" s="31"/>
      <c r="NR5" s="29">
        <f t="shared" si="205"/>
        <v>0</v>
      </c>
      <c r="NS5" s="43"/>
      <c r="NT5" s="31"/>
      <c r="NU5" s="29">
        <f t="shared" si="206"/>
        <v>0</v>
      </c>
      <c r="NV5" s="30" t="str">
        <f t="shared" si="207"/>
        <v/>
      </c>
      <c r="NW5" s="30" t="str">
        <f t="shared" si="208"/>
        <v/>
      </c>
      <c r="NX5" s="30" t="str">
        <f t="shared" si="209"/>
        <v/>
      </c>
      <c r="NY5" s="43"/>
      <c r="NZ5" s="31"/>
      <c r="OA5" s="29">
        <f t="shared" si="210"/>
        <v>0</v>
      </c>
      <c r="OB5" s="43"/>
      <c r="OC5" s="31"/>
      <c r="OD5" s="29">
        <f t="shared" si="211"/>
        <v>0</v>
      </c>
      <c r="OE5" s="30" t="str">
        <f t="shared" si="212"/>
        <v/>
      </c>
      <c r="OF5" s="30" t="str">
        <f t="shared" si="213"/>
        <v/>
      </c>
      <c r="OG5" s="30" t="str">
        <f t="shared" si="214"/>
        <v/>
      </c>
      <c r="OH5" s="43">
        <v>78</v>
      </c>
      <c r="OI5" s="31">
        <v>50</v>
      </c>
      <c r="OJ5" s="29">
        <f t="shared" si="215"/>
        <v>3900</v>
      </c>
      <c r="OK5" s="43"/>
      <c r="OL5" s="31"/>
      <c r="OM5" s="29">
        <f t="shared" si="216"/>
        <v>0</v>
      </c>
      <c r="ON5" s="30">
        <f t="shared" si="217"/>
        <v>-1</v>
      </c>
      <c r="OO5" s="30">
        <f t="shared" si="218"/>
        <v>-1</v>
      </c>
      <c r="OP5" s="30">
        <f t="shared" si="219"/>
        <v>-1</v>
      </c>
      <c r="OQ5" s="43"/>
      <c r="OR5" s="31"/>
      <c r="OS5" s="29">
        <f t="shared" si="220"/>
        <v>0</v>
      </c>
      <c r="OT5" s="43"/>
      <c r="OU5" s="31"/>
      <c r="OV5" s="29">
        <f t="shared" si="221"/>
        <v>0</v>
      </c>
      <c r="OW5" s="30" t="str">
        <f t="shared" si="222"/>
        <v/>
      </c>
      <c r="OX5" s="30" t="str">
        <f t="shared" si="223"/>
        <v/>
      </c>
      <c r="OY5" s="30" t="str">
        <f t="shared" si="224"/>
        <v/>
      </c>
      <c r="OZ5" s="43">
        <v>6</v>
      </c>
      <c r="PA5" s="31">
        <v>215</v>
      </c>
      <c r="PB5" s="29">
        <f t="shared" si="225"/>
        <v>1290</v>
      </c>
      <c r="PC5" s="43"/>
      <c r="PD5" s="31"/>
      <c r="PE5" s="29">
        <f t="shared" si="226"/>
        <v>0</v>
      </c>
      <c r="PF5" s="30">
        <f t="shared" si="227"/>
        <v>-1</v>
      </c>
      <c r="PG5" s="30">
        <f t="shared" si="228"/>
        <v>-1</v>
      </c>
      <c r="PH5" s="30">
        <f t="shared" si="229"/>
        <v>-1</v>
      </c>
      <c r="PI5" s="43"/>
      <c r="PJ5" s="31"/>
      <c r="PK5" s="29">
        <f t="shared" si="230"/>
        <v>0</v>
      </c>
      <c r="PL5" s="43"/>
      <c r="PM5" s="31"/>
      <c r="PN5" s="29">
        <f t="shared" si="231"/>
        <v>0</v>
      </c>
      <c r="PO5" s="30" t="str">
        <f t="shared" si="232"/>
        <v/>
      </c>
      <c r="PP5" s="30" t="str">
        <f t="shared" si="233"/>
        <v/>
      </c>
      <c r="PQ5" s="30" t="str">
        <f t="shared" si="234"/>
        <v/>
      </c>
      <c r="PR5" s="43"/>
      <c r="PS5" s="31"/>
      <c r="PT5" s="29">
        <f t="shared" si="235"/>
        <v>0</v>
      </c>
      <c r="PU5" s="43"/>
      <c r="PV5" s="31"/>
      <c r="PW5" s="29">
        <f t="shared" si="236"/>
        <v>0</v>
      </c>
      <c r="PX5" s="30" t="str">
        <f t="shared" si="611"/>
        <v/>
      </c>
      <c r="PY5" s="30" t="str">
        <f t="shared" si="612"/>
        <v/>
      </c>
      <c r="PZ5" s="30" t="str">
        <f t="shared" si="613"/>
        <v/>
      </c>
      <c r="QA5" s="43"/>
      <c r="QB5" s="31"/>
      <c r="QC5" s="29">
        <f t="shared" si="240"/>
        <v>0</v>
      </c>
      <c r="QD5" s="43"/>
      <c r="QE5" s="31"/>
      <c r="QF5" s="29">
        <f t="shared" si="241"/>
        <v>0</v>
      </c>
      <c r="QG5" s="30" t="str">
        <f t="shared" si="242"/>
        <v/>
      </c>
      <c r="QH5" s="30" t="str">
        <f t="shared" si="243"/>
        <v/>
      </c>
      <c r="QI5" s="30" t="str">
        <f t="shared" si="244"/>
        <v/>
      </c>
      <c r="QJ5" s="43"/>
      <c r="QK5" s="31"/>
      <c r="QL5" s="29">
        <f t="shared" si="245"/>
        <v>0</v>
      </c>
      <c r="QM5" s="43"/>
      <c r="QN5" s="31"/>
      <c r="QO5" s="29">
        <f t="shared" si="246"/>
        <v>0</v>
      </c>
      <c r="QP5" s="30" t="str">
        <f t="shared" si="247"/>
        <v/>
      </c>
      <c r="QQ5" s="30" t="str">
        <f t="shared" si="248"/>
        <v/>
      </c>
      <c r="QR5" s="30" t="str">
        <f t="shared" si="249"/>
        <v/>
      </c>
      <c r="QS5" s="43"/>
      <c r="QT5" s="31"/>
      <c r="QU5" s="29">
        <f t="shared" si="250"/>
        <v>0</v>
      </c>
      <c r="QV5" s="43"/>
      <c r="QW5" s="31"/>
      <c r="QX5" s="29">
        <f t="shared" si="251"/>
        <v>0</v>
      </c>
      <c r="QY5" s="30" t="str">
        <f t="shared" si="252"/>
        <v/>
      </c>
      <c r="QZ5" s="30" t="str">
        <f t="shared" si="253"/>
        <v/>
      </c>
      <c r="RA5" s="30" t="str">
        <f t="shared" si="254"/>
        <v/>
      </c>
      <c r="RB5" s="43"/>
      <c r="RC5" s="31"/>
      <c r="RD5" s="29">
        <f t="shared" si="255"/>
        <v>0</v>
      </c>
      <c r="RE5" s="43"/>
      <c r="RF5" s="31"/>
      <c r="RG5" s="29">
        <f t="shared" si="256"/>
        <v>0</v>
      </c>
      <c r="RH5" s="30" t="str">
        <f t="shared" si="257"/>
        <v/>
      </c>
      <c r="RI5" s="30" t="str">
        <f t="shared" si="258"/>
        <v/>
      </c>
      <c r="RJ5" s="30" t="str">
        <f t="shared" si="259"/>
        <v/>
      </c>
      <c r="RK5" s="43"/>
      <c r="RL5" s="31"/>
      <c r="RM5" s="29">
        <f t="shared" si="260"/>
        <v>0</v>
      </c>
      <c r="RN5" s="43"/>
      <c r="RO5" s="31"/>
      <c r="RP5" s="29">
        <f t="shared" si="261"/>
        <v>0</v>
      </c>
      <c r="RQ5" s="30" t="str">
        <f t="shared" si="262"/>
        <v/>
      </c>
      <c r="RR5" s="30" t="str">
        <f t="shared" si="263"/>
        <v/>
      </c>
      <c r="RS5" s="30" t="str">
        <f t="shared" si="264"/>
        <v/>
      </c>
      <c r="RT5" s="43"/>
      <c r="RU5" s="31"/>
      <c r="RV5" s="29">
        <f t="shared" si="265"/>
        <v>0</v>
      </c>
      <c r="RW5" s="43"/>
      <c r="RX5" s="31"/>
      <c r="RY5" s="29">
        <f t="shared" si="266"/>
        <v>0</v>
      </c>
      <c r="RZ5" s="30" t="str">
        <f t="shared" si="267"/>
        <v/>
      </c>
      <c r="SA5" s="30" t="str">
        <f t="shared" si="268"/>
        <v/>
      </c>
      <c r="SB5" s="30" t="str">
        <f t="shared" si="269"/>
        <v/>
      </c>
      <c r="SC5" s="43"/>
      <c r="SD5" s="31"/>
      <c r="SE5" s="29">
        <f t="shared" si="270"/>
        <v>0</v>
      </c>
      <c r="SF5" s="43"/>
      <c r="SG5" s="31"/>
      <c r="SH5" s="29">
        <f t="shared" si="271"/>
        <v>0</v>
      </c>
      <c r="SI5" s="30" t="str">
        <f t="shared" si="272"/>
        <v/>
      </c>
      <c r="SJ5" s="30" t="str">
        <f t="shared" si="273"/>
        <v/>
      </c>
      <c r="SK5" s="30" t="str">
        <f t="shared" si="274"/>
        <v/>
      </c>
      <c r="SL5" s="43"/>
      <c r="SM5" s="31"/>
      <c r="SN5" s="29">
        <f t="shared" si="275"/>
        <v>0</v>
      </c>
      <c r="SO5" s="43"/>
      <c r="SP5" s="31"/>
      <c r="SQ5" s="29">
        <f t="shared" si="276"/>
        <v>0</v>
      </c>
      <c r="SR5" s="30" t="str">
        <f t="shared" si="277"/>
        <v/>
      </c>
      <c r="SS5" s="30" t="str">
        <f t="shared" si="278"/>
        <v/>
      </c>
      <c r="ST5" s="30" t="str">
        <f t="shared" si="279"/>
        <v/>
      </c>
      <c r="SU5" s="45">
        <v>12</v>
      </c>
      <c r="SV5" s="31">
        <v>57.6</v>
      </c>
      <c r="SW5" s="29">
        <f t="shared" si="280"/>
        <v>691.2</v>
      </c>
      <c r="SX5" s="43"/>
      <c r="SY5" s="31"/>
      <c r="SZ5" s="29">
        <f t="shared" si="281"/>
        <v>0</v>
      </c>
      <c r="TA5" s="30">
        <f t="shared" si="282"/>
        <v>-1</v>
      </c>
      <c r="TB5" s="30">
        <f t="shared" si="283"/>
        <v>-1</v>
      </c>
      <c r="TC5" s="30">
        <f t="shared" si="284"/>
        <v>-1</v>
      </c>
      <c r="TD5" s="43"/>
      <c r="TE5" s="31"/>
      <c r="TF5" s="29">
        <f t="shared" si="285"/>
        <v>0</v>
      </c>
      <c r="TG5" s="43"/>
      <c r="TH5" s="31"/>
      <c r="TI5" s="29">
        <f t="shared" si="286"/>
        <v>0</v>
      </c>
      <c r="TJ5" s="30" t="str">
        <f t="shared" si="287"/>
        <v/>
      </c>
      <c r="TK5" s="30" t="str">
        <f t="shared" si="288"/>
        <v/>
      </c>
      <c r="TL5" s="30" t="str">
        <f t="shared" si="289"/>
        <v/>
      </c>
      <c r="TM5" s="43"/>
      <c r="TN5" s="31"/>
      <c r="TO5" s="29">
        <f t="shared" si="290"/>
        <v>0</v>
      </c>
      <c r="TP5" s="43"/>
      <c r="TQ5" s="31"/>
      <c r="TR5" s="29">
        <f t="shared" si="291"/>
        <v>0</v>
      </c>
      <c r="TS5" s="30" t="str">
        <f t="shared" si="292"/>
        <v/>
      </c>
      <c r="TT5" s="30" t="str">
        <f t="shared" si="293"/>
        <v/>
      </c>
      <c r="TU5" s="30" t="str">
        <f t="shared" si="294"/>
        <v/>
      </c>
      <c r="TV5" s="43"/>
      <c r="TW5" s="31"/>
      <c r="TX5" s="29">
        <f t="shared" si="295"/>
        <v>0</v>
      </c>
      <c r="TY5" s="43"/>
      <c r="TZ5" s="31"/>
      <c r="UA5" s="29">
        <f t="shared" si="296"/>
        <v>0</v>
      </c>
      <c r="UB5" s="30" t="str">
        <f t="shared" si="297"/>
        <v/>
      </c>
      <c r="UC5" s="30" t="str">
        <f t="shared" si="298"/>
        <v/>
      </c>
      <c r="UD5" s="30" t="str">
        <f t="shared" si="299"/>
        <v/>
      </c>
      <c r="UE5" s="43"/>
      <c r="UF5" s="31"/>
      <c r="UG5" s="29">
        <f t="shared" si="300"/>
        <v>0</v>
      </c>
      <c r="UH5" s="43"/>
      <c r="UI5" s="31"/>
      <c r="UJ5" s="29">
        <f t="shared" si="301"/>
        <v>0</v>
      </c>
      <c r="UK5" s="30" t="str">
        <f t="shared" si="302"/>
        <v/>
      </c>
      <c r="UL5" s="30" t="str">
        <f t="shared" si="303"/>
        <v/>
      </c>
      <c r="UM5" s="30" t="str">
        <f t="shared" si="304"/>
        <v/>
      </c>
      <c r="UN5" s="43"/>
      <c r="UO5" s="31"/>
      <c r="UP5" s="29">
        <f t="shared" si="305"/>
        <v>0</v>
      </c>
      <c r="UQ5" s="43"/>
      <c r="UR5" s="31"/>
      <c r="US5" s="29">
        <f t="shared" si="306"/>
        <v>0</v>
      </c>
      <c r="UT5" s="30" t="str">
        <f t="shared" si="307"/>
        <v/>
      </c>
      <c r="UU5" s="30" t="str">
        <f t="shared" si="308"/>
        <v/>
      </c>
      <c r="UV5" s="30" t="str">
        <f t="shared" si="309"/>
        <v/>
      </c>
      <c r="UW5" s="43"/>
      <c r="UX5" s="31"/>
      <c r="UY5" s="29">
        <f t="shared" si="310"/>
        <v>0</v>
      </c>
      <c r="UZ5" s="43"/>
      <c r="VA5" s="31"/>
      <c r="VB5" s="29">
        <f t="shared" si="311"/>
        <v>0</v>
      </c>
      <c r="VC5" s="30" t="str">
        <f t="shared" si="312"/>
        <v/>
      </c>
      <c r="VD5" s="30" t="str">
        <f t="shared" si="313"/>
        <v/>
      </c>
      <c r="VE5" s="30" t="str">
        <f t="shared" si="314"/>
        <v/>
      </c>
      <c r="VF5" s="43"/>
      <c r="VG5" s="31"/>
      <c r="VH5" s="29">
        <f t="shared" si="315"/>
        <v>0</v>
      </c>
      <c r="VI5" s="43"/>
      <c r="VJ5" s="31"/>
      <c r="VK5" s="29">
        <f t="shared" si="316"/>
        <v>0</v>
      </c>
      <c r="VL5" s="30" t="str">
        <f t="shared" si="317"/>
        <v/>
      </c>
      <c r="VM5" s="30" t="str">
        <f t="shared" si="318"/>
        <v/>
      </c>
      <c r="VN5" s="30" t="str">
        <f t="shared" si="319"/>
        <v/>
      </c>
      <c r="VO5" s="43"/>
      <c r="VP5" s="31"/>
      <c r="VQ5" s="29">
        <f t="shared" si="320"/>
        <v>0</v>
      </c>
      <c r="VR5" s="43"/>
      <c r="VS5" s="31"/>
      <c r="VT5" s="29">
        <f t="shared" si="321"/>
        <v>0</v>
      </c>
      <c r="VU5" s="30" t="str">
        <f t="shared" si="322"/>
        <v/>
      </c>
      <c r="VV5" s="30" t="str">
        <f t="shared" si="323"/>
        <v/>
      </c>
      <c r="VW5" s="30" t="str">
        <f t="shared" si="324"/>
        <v/>
      </c>
      <c r="VX5" s="43">
        <v>24</v>
      </c>
      <c r="VY5" s="31">
        <v>55</v>
      </c>
      <c r="VZ5" s="29">
        <f t="shared" si="325"/>
        <v>1320</v>
      </c>
      <c r="WA5" s="43"/>
      <c r="WB5" s="31"/>
      <c r="WC5" s="29">
        <f t="shared" si="326"/>
        <v>0</v>
      </c>
      <c r="WD5" s="30">
        <f t="shared" si="327"/>
        <v>-1</v>
      </c>
      <c r="WE5" s="30">
        <f t="shared" si="328"/>
        <v>-1</v>
      </c>
      <c r="WF5" s="30">
        <f t="shared" si="329"/>
        <v>-1</v>
      </c>
      <c r="WG5" s="43"/>
      <c r="WH5" s="31"/>
      <c r="WI5" s="29">
        <f t="shared" si="330"/>
        <v>0</v>
      </c>
      <c r="WJ5" s="43"/>
      <c r="WK5" s="31"/>
      <c r="WL5" s="29">
        <f t="shared" si="331"/>
        <v>0</v>
      </c>
      <c r="WM5" s="30" t="str">
        <f t="shared" si="332"/>
        <v/>
      </c>
      <c r="WN5" s="30" t="str">
        <f t="shared" si="333"/>
        <v/>
      </c>
      <c r="WO5" s="30" t="str">
        <f t="shared" si="334"/>
        <v/>
      </c>
      <c r="WP5" s="43"/>
      <c r="WQ5" s="31"/>
      <c r="WR5" s="29">
        <f t="shared" si="335"/>
        <v>0</v>
      </c>
      <c r="WS5" s="43"/>
      <c r="WT5" s="31"/>
      <c r="WU5" s="29">
        <f t="shared" si="336"/>
        <v>0</v>
      </c>
      <c r="WV5" s="30" t="str">
        <f t="shared" si="337"/>
        <v/>
      </c>
      <c r="WW5" s="30" t="str">
        <f t="shared" si="338"/>
        <v/>
      </c>
      <c r="WX5" s="30" t="str">
        <f t="shared" si="339"/>
        <v/>
      </c>
      <c r="WY5" s="43"/>
      <c r="WZ5" s="31"/>
      <c r="XA5" s="29">
        <f t="shared" si="340"/>
        <v>0</v>
      </c>
      <c r="XB5" s="43"/>
      <c r="XC5" s="31"/>
      <c r="XD5" s="29">
        <f t="shared" si="341"/>
        <v>0</v>
      </c>
      <c r="XE5" s="30" t="str">
        <f t="shared" si="342"/>
        <v/>
      </c>
      <c r="XF5" s="30" t="str">
        <f t="shared" si="343"/>
        <v/>
      </c>
      <c r="XG5" s="30" t="str">
        <f t="shared" si="344"/>
        <v/>
      </c>
      <c r="XH5" s="43"/>
      <c r="XI5" s="31"/>
      <c r="XJ5" s="29">
        <f t="shared" si="345"/>
        <v>0</v>
      </c>
      <c r="XK5" s="43"/>
      <c r="XL5" s="31"/>
      <c r="XM5" s="29">
        <f t="shared" si="346"/>
        <v>0</v>
      </c>
      <c r="XN5" s="30" t="str">
        <f t="shared" si="347"/>
        <v/>
      </c>
      <c r="XO5" s="30" t="str">
        <f t="shared" si="348"/>
        <v/>
      </c>
      <c r="XP5" s="30" t="str">
        <f t="shared" si="349"/>
        <v/>
      </c>
      <c r="XQ5" s="43"/>
      <c r="XR5" s="31"/>
      <c r="XS5" s="29">
        <f t="shared" si="350"/>
        <v>0</v>
      </c>
      <c r="XT5" s="43"/>
      <c r="XU5" s="31"/>
      <c r="XV5" s="29">
        <f t="shared" si="351"/>
        <v>0</v>
      </c>
      <c r="XW5" s="30" t="str">
        <f t="shared" si="352"/>
        <v/>
      </c>
      <c r="XX5" s="30" t="str">
        <f t="shared" si="353"/>
        <v/>
      </c>
      <c r="XY5" s="30" t="str">
        <f t="shared" si="354"/>
        <v/>
      </c>
      <c r="XZ5" s="43"/>
      <c r="YA5" s="31"/>
      <c r="YB5" s="29">
        <f t="shared" si="355"/>
        <v>0</v>
      </c>
      <c r="YC5" s="43"/>
      <c r="YD5" s="31"/>
      <c r="YE5" s="29">
        <f t="shared" si="356"/>
        <v>0</v>
      </c>
      <c r="YF5" s="30" t="str">
        <f t="shared" si="357"/>
        <v/>
      </c>
      <c r="YG5" s="30" t="str">
        <f t="shared" si="358"/>
        <v/>
      </c>
      <c r="YH5" s="30" t="str">
        <f t="shared" si="359"/>
        <v/>
      </c>
      <c r="YI5" s="43"/>
      <c r="YJ5" s="31"/>
      <c r="YK5" s="29">
        <f t="shared" si="360"/>
        <v>0</v>
      </c>
      <c r="YL5" s="43"/>
      <c r="YM5" s="31"/>
      <c r="YN5" s="29">
        <f t="shared" si="361"/>
        <v>0</v>
      </c>
      <c r="YO5" s="30" t="str">
        <f t="shared" si="362"/>
        <v/>
      </c>
      <c r="YP5" s="30" t="str">
        <f t="shared" si="363"/>
        <v/>
      </c>
      <c r="YQ5" s="30" t="str">
        <f t="shared" si="364"/>
        <v/>
      </c>
      <c r="YR5" s="43"/>
      <c r="YS5" s="31"/>
      <c r="YT5" s="29">
        <f t="shared" si="365"/>
        <v>0</v>
      </c>
      <c r="YU5" s="43"/>
      <c r="YV5" s="31"/>
      <c r="YW5" s="29">
        <f t="shared" si="366"/>
        <v>0</v>
      </c>
      <c r="YX5" s="30" t="str">
        <f t="shared" si="367"/>
        <v/>
      </c>
      <c r="YY5" s="30" t="str">
        <f t="shared" si="368"/>
        <v/>
      </c>
      <c r="YZ5" s="30" t="str">
        <f t="shared" si="369"/>
        <v/>
      </c>
      <c r="ZA5" s="43"/>
      <c r="ZB5" s="31"/>
      <c r="ZC5" s="29">
        <f t="shared" ref="ZC5:ZC28" si="750">ZA5*ZB5</f>
        <v>0</v>
      </c>
      <c r="ZD5" s="43"/>
      <c r="ZE5" s="31"/>
      <c r="ZF5" s="29">
        <f t="shared" si="370"/>
        <v>0</v>
      </c>
      <c r="ZG5" s="30" t="str">
        <f t="shared" si="371"/>
        <v/>
      </c>
      <c r="ZH5" s="30" t="str">
        <f t="shared" si="372"/>
        <v/>
      </c>
      <c r="ZI5" s="30" t="str">
        <f t="shared" si="373"/>
        <v/>
      </c>
    </row>
    <row r="6" spans="1:685" x14ac:dyDescent="0.25">
      <c r="A6" s="11" t="s">
        <v>128</v>
      </c>
      <c r="B6" s="3" t="s">
        <v>110</v>
      </c>
      <c r="C6" s="9" t="s">
        <v>128</v>
      </c>
      <c r="D6" s="9" t="s">
        <v>128</v>
      </c>
      <c r="E6" s="22">
        <f>SUMIF($2:$2,"Achat 2013",6:6)</f>
        <v>69</v>
      </c>
      <c r="F6" s="35">
        <f>SUMIF($2:$2,"TOTAL 2013",6:6)</f>
        <v>9084</v>
      </c>
      <c r="G6" s="22">
        <f>SUMIF($2:$2,"Achat 2014",6:6)</f>
        <v>0</v>
      </c>
      <c r="H6" s="35">
        <f>SUMIF($2:$2,"TOTAL 2014",6:6)</f>
        <v>0</v>
      </c>
      <c r="I6" s="28">
        <f t="shared" si="749"/>
        <v>-1</v>
      </c>
      <c r="J6" s="28">
        <f t="shared" si="749"/>
        <v>-1</v>
      </c>
      <c r="K6" s="43"/>
      <c r="L6" s="31"/>
      <c r="M6" s="29">
        <f t="shared" si="0"/>
        <v>0</v>
      </c>
      <c r="N6" s="43"/>
      <c r="O6" s="31"/>
      <c r="P6" s="29">
        <f t="shared" si="1"/>
        <v>0</v>
      </c>
      <c r="Q6" s="30" t="str">
        <f t="shared" si="2"/>
        <v/>
      </c>
      <c r="R6" s="30" t="str">
        <f t="shared" si="3"/>
        <v/>
      </c>
      <c r="S6" s="30" t="str">
        <f t="shared" si="4"/>
        <v/>
      </c>
      <c r="T6" s="43"/>
      <c r="U6" s="31"/>
      <c r="V6" s="29">
        <f t="shared" si="5"/>
        <v>0</v>
      </c>
      <c r="W6" s="43"/>
      <c r="X6" s="31"/>
      <c r="Y6" s="29">
        <f t="shared" si="6"/>
        <v>0</v>
      </c>
      <c r="Z6" s="30" t="str">
        <f t="shared" si="7"/>
        <v/>
      </c>
      <c r="AA6" s="30" t="str">
        <f t="shared" si="8"/>
        <v/>
      </c>
      <c r="AB6" s="30" t="str">
        <f t="shared" si="9"/>
        <v/>
      </c>
      <c r="AC6" s="43"/>
      <c r="AD6" s="31"/>
      <c r="AE6" s="29">
        <f t="shared" si="10"/>
        <v>0</v>
      </c>
      <c r="AF6" s="43"/>
      <c r="AG6" s="31"/>
      <c r="AH6" s="29">
        <f t="shared" si="11"/>
        <v>0</v>
      </c>
      <c r="AI6" s="30" t="str">
        <f t="shared" si="12"/>
        <v/>
      </c>
      <c r="AJ6" s="30" t="str">
        <f t="shared" si="13"/>
        <v/>
      </c>
      <c r="AK6" s="30" t="str">
        <f t="shared" si="14"/>
        <v/>
      </c>
      <c r="AL6" s="43"/>
      <c r="AM6" s="31"/>
      <c r="AN6" s="29">
        <f t="shared" si="15"/>
        <v>0</v>
      </c>
      <c r="AO6" s="43"/>
      <c r="AP6" s="31"/>
      <c r="AQ6" s="29">
        <f t="shared" si="16"/>
        <v>0</v>
      </c>
      <c r="AR6" s="30" t="str">
        <f t="shared" si="17"/>
        <v/>
      </c>
      <c r="AS6" s="30" t="str">
        <f t="shared" si="18"/>
        <v/>
      </c>
      <c r="AT6" s="30" t="str">
        <f t="shared" si="19"/>
        <v/>
      </c>
      <c r="AU6" s="43"/>
      <c r="AV6" s="31"/>
      <c r="AW6" s="29">
        <f t="shared" si="20"/>
        <v>0</v>
      </c>
      <c r="AX6" s="43"/>
      <c r="AY6" s="31"/>
      <c r="AZ6" s="29">
        <f t="shared" si="21"/>
        <v>0</v>
      </c>
      <c r="BA6" s="30" t="str">
        <f t="shared" si="22"/>
        <v/>
      </c>
      <c r="BB6" s="30" t="str">
        <f t="shared" si="23"/>
        <v/>
      </c>
      <c r="BC6" s="30" t="str">
        <f t="shared" si="24"/>
        <v/>
      </c>
      <c r="BD6" s="43"/>
      <c r="BE6" s="31"/>
      <c r="BF6" s="29">
        <f t="shared" si="25"/>
        <v>0</v>
      </c>
      <c r="BG6" s="43"/>
      <c r="BH6" s="31"/>
      <c r="BI6" s="29">
        <f t="shared" si="26"/>
        <v>0</v>
      </c>
      <c r="BJ6" s="30" t="str">
        <f t="shared" si="27"/>
        <v/>
      </c>
      <c r="BK6" s="30" t="str">
        <f t="shared" si="28"/>
        <v/>
      </c>
      <c r="BL6" s="30" t="str">
        <f t="shared" si="29"/>
        <v/>
      </c>
      <c r="BM6" s="43"/>
      <c r="BN6" s="31"/>
      <c r="BO6" s="29">
        <f t="shared" si="30"/>
        <v>0</v>
      </c>
      <c r="BP6" s="43"/>
      <c r="BQ6" s="31"/>
      <c r="BR6" s="29">
        <f t="shared" si="31"/>
        <v>0</v>
      </c>
      <c r="BS6" s="30" t="str">
        <f t="shared" si="32"/>
        <v/>
      </c>
      <c r="BT6" s="30" t="str">
        <f t="shared" si="33"/>
        <v/>
      </c>
      <c r="BU6" s="30" t="str">
        <f t="shared" si="34"/>
        <v/>
      </c>
      <c r="BV6" s="43"/>
      <c r="BW6" s="31"/>
      <c r="BX6" s="29">
        <f t="shared" si="35"/>
        <v>0</v>
      </c>
      <c r="BY6" s="43"/>
      <c r="BZ6" s="31"/>
      <c r="CA6" s="29">
        <f t="shared" si="36"/>
        <v>0</v>
      </c>
      <c r="CB6" s="30" t="str">
        <f t="shared" si="37"/>
        <v/>
      </c>
      <c r="CC6" s="30" t="str">
        <f t="shared" si="38"/>
        <v/>
      </c>
      <c r="CD6" s="30" t="str">
        <f t="shared" si="39"/>
        <v/>
      </c>
      <c r="CE6" s="43"/>
      <c r="CF6" s="31"/>
      <c r="CG6" s="29">
        <f t="shared" si="40"/>
        <v>0</v>
      </c>
      <c r="CH6" s="43"/>
      <c r="CI6" s="31"/>
      <c r="CJ6" s="29">
        <f t="shared" si="41"/>
        <v>0</v>
      </c>
      <c r="CK6" s="30" t="str">
        <f t="shared" si="42"/>
        <v/>
      </c>
      <c r="CL6" s="30" t="str">
        <f t="shared" si="43"/>
        <v/>
      </c>
      <c r="CM6" s="30" t="str">
        <f t="shared" si="44"/>
        <v/>
      </c>
      <c r="CN6" s="43"/>
      <c r="CO6" s="31"/>
      <c r="CP6" s="29">
        <f t="shared" si="45"/>
        <v>0</v>
      </c>
      <c r="CQ6" s="43"/>
      <c r="CR6" s="31"/>
      <c r="CS6" s="29">
        <f t="shared" si="46"/>
        <v>0</v>
      </c>
      <c r="CT6" s="30" t="str">
        <f t="shared" si="47"/>
        <v/>
      </c>
      <c r="CU6" s="30" t="str">
        <f t="shared" si="48"/>
        <v/>
      </c>
      <c r="CV6" s="30" t="str">
        <f t="shared" si="49"/>
        <v/>
      </c>
      <c r="CW6" s="43"/>
      <c r="CX6" s="31"/>
      <c r="CY6" s="29">
        <f t="shared" si="50"/>
        <v>0</v>
      </c>
      <c r="CZ6" s="43"/>
      <c r="DA6" s="31"/>
      <c r="DB6" s="29">
        <f t="shared" si="51"/>
        <v>0</v>
      </c>
      <c r="DC6" s="30" t="str">
        <f t="shared" si="52"/>
        <v/>
      </c>
      <c r="DD6" s="30" t="str">
        <f t="shared" si="53"/>
        <v/>
      </c>
      <c r="DE6" s="30" t="str">
        <f t="shared" si="54"/>
        <v/>
      </c>
      <c r="DF6" s="43"/>
      <c r="DG6" s="31"/>
      <c r="DH6" s="29">
        <f t="shared" si="55"/>
        <v>0</v>
      </c>
      <c r="DI6" s="43"/>
      <c r="DJ6" s="31"/>
      <c r="DK6" s="29">
        <f t="shared" si="56"/>
        <v>0</v>
      </c>
      <c r="DL6" s="30" t="str">
        <f t="shared" si="57"/>
        <v/>
      </c>
      <c r="DM6" s="30" t="str">
        <f t="shared" si="58"/>
        <v/>
      </c>
      <c r="DN6" s="30" t="str">
        <f t="shared" si="59"/>
        <v/>
      </c>
      <c r="DO6" s="43"/>
      <c r="DP6" s="31"/>
      <c r="DQ6" s="29">
        <f t="shared" si="60"/>
        <v>0</v>
      </c>
      <c r="DR6" s="43"/>
      <c r="DS6" s="31"/>
      <c r="DT6" s="29">
        <f t="shared" si="61"/>
        <v>0</v>
      </c>
      <c r="DU6" s="30" t="str">
        <f t="shared" si="62"/>
        <v/>
      </c>
      <c r="DV6" s="30" t="str">
        <f t="shared" si="63"/>
        <v/>
      </c>
      <c r="DW6" s="30" t="str">
        <f t="shared" si="64"/>
        <v/>
      </c>
      <c r="DX6" s="43"/>
      <c r="DY6" s="31"/>
      <c r="DZ6" s="29">
        <f t="shared" si="65"/>
        <v>0</v>
      </c>
      <c r="EA6" s="43"/>
      <c r="EB6" s="31"/>
      <c r="EC6" s="29">
        <f t="shared" si="66"/>
        <v>0</v>
      </c>
      <c r="ED6" s="30" t="str">
        <f t="shared" si="67"/>
        <v/>
      </c>
      <c r="EE6" s="30" t="str">
        <f t="shared" si="68"/>
        <v/>
      </c>
      <c r="EF6" s="30" t="str">
        <f t="shared" si="69"/>
        <v/>
      </c>
      <c r="EG6" s="43"/>
      <c r="EH6" s="31"/>
      <c r="EI6" s="29">
        <f t="shared" si="70"/>
        <v>0</v>
      </c>
      <c r="EJ6" s="43"/>
      <c r="EK6" s="31"/>
      <c r="EL6" s="29">
        <f t="shared" si="71"/>
        <v>0</v>
      </c>
      <c r="EM6" s="30" t="str">
        <f t="shared" si="72"/>
        <v/>
      </c>
      <c r="EN6" s="30" t="str">
        <f t="shared" si="73"/>
        <v/>
      </c>
      <c r="EO6" s="30" t="str">
        <f t="shared" si="74"/>
        <v/>
      </c>
      <c r="EP6" s="43"/>
      <c r="EQ6" s="31"/>
      <c r="ER6" s="29">
        <f t="shared" si="75"/>
        <v>0</v>
      </c>
      <c r="ES6" s="43"/>
      <c r="ET6" s="31"/>
      <c r="EU6" s="29">
        <f t="shared" si="76"/>
        <v>0</v>
      </c>
      <c r="EV6" s="30" t="str">
        <f t="shared" si="77"/>
        <v/>
      </c>
      <c r="EW6" s="30" t="str">
        <f t="shared" si="78"/>
        <v/>
      </c>
      <c r="EX6" s="30" t="str">
        <f t="shared" si="79"/>
        <v/>
      </c>
      <c r="EY6" s="43"/>
      <c r="EZ6" s="31"/>
      <c r="FA6" s="29">
        <f t="shared" si="80"/>
        <v>0</v>
      </c>
      <c r="FB6" s="43"/>
      <c r="FC6" s="31"/>
      <c r="FD6" s="29">
        <f t="shared" si="81"/>
        <v>0</v>
      </c>
      <c r="FE6" s="30" t="str">
        <f t="shared" si="82"/>
        <v/>
      </c>
      <c r="FF6" s="30" t="str">
        <f t="shared" si="83"/>
        <v/>
      </c>
      <c r="FG6" s="30" t="str">
        <f t="shared" si="84"/>
        <v/>
      </c>
      <c r="FH6" s="43"/>
      <c r="FI6" s="31"/>
      <c r="FJ6" s="29">
        <f t="shared" si="85"/>
        <v>0</v>
      </c>
      <c r="FK6" s="43"/>
      <c r="FL6" s="31"/>
      <c r="FM6" s="29">
        <f t="shared" si="86"/>
        <v>0</v>
      </c>
      <c r="FN6" s="30" t="str">
        <f t="shared" si="87"/>
        <v/>
      </c>
      <c r="FO6" s="30" t="str">
        <f t="shared" si="88"/>
        <v/>
      </c>
      <c r="FP6" s="30" t="str">
        <f t="shared" si="89"/>
        <v/>
      </c>
      <c r="FQ6" s="43"/>
      <c r="FR6" s="31"/>
      <c r="FS6" s="29">
        <f t="shared" si="90"/>
        <v>0</v>
      </c>
      <c r="FT6" s="43"/>
      <c r="FU6" s="31"/>
      <c r="FV6" s="29">
        <f t="shared" si="91"/>
        <v>0</v>
      </c>
      <c r="FW6" s="30" t="str">
        <f t="shared" si="92"/>
        <v/>
      </c>
      <c r="FX6" s="30" t="str">
        <f t="shared" si="93"/>
        <v/>
      </c>
      <c r="FY6" s="30" t="str">
        <f t="shared" si="94"/>
        <v/>
      </c>
      <c r="FZ6" s="43"/>
      <c r="GA6" s="31"/>
      <c r="GB6" s="29">
        <f t="shared" si="95"/>
        <v>0</v>
      </c>
      <c r="GC6" s="43"/>
      <c r="GD6" s="31"/>
      <c r="GE6" s="29">
        <f t="shared" si="96"/>
        <v>0</v>
      </c>
      <c r="GF6" s="30" t="str">
        <f t="shared" si="97"/>
        <v/>
      </c>
      <c r="GG6" s="30" t="str">
        <f t="shared" si="98"/>
        <v/>
      </c>
      <c r="GH6" s="30" t="str">
        <f t="shared" si="99"/>
        <v/>
      </c>
      <c r="GI6" s="43"/>
      <c r="GJ6" s="31"/>
      <c r="GK6" s="29">
        <f t="shared" si="100"/>
        <v>0</v>
      </c>
      <c r="GL6" s="43"/>
      <c r="GM6" s="31"/>
      <c r="GN6" s="29">
        <f t="shared" si="101"/>
        <v>0</v>
      </c>
      <c r="GO6" s="30" t="str">
        <f t="shared" si="102"/>
        <v/>
      </c>
      <c r="GP6" s="30" t="str">
        <f t="shared" si="103"/>
        <v/>
      </c>
      <c r="GQ6" s="30" t="str">
        <f t="shared" si="104"/>
        <v/>
      </c>
      <c r="GR6" s="43"/>
      <c r="GS6" s="31"/>
      <c r="GT6" s="29">
        <f t="shared" si="105"/>
        <v>0</v>
      </c>
      <c r="GU6" s="43"/>
      <c r="GV6" s="31"/>
      <c r="GW6" s="29">
        <f t="shared" si="106"/>
        <v>0</v>
      </c>
      <c r="GX6" s="30" t="str">
        <f t="shared" si="107"/>
        <v/>
      </c>
      <c r="GY6" s="30" t="str">
        <f t="shared" si="108"/>
        <v/>
      </c>
      <c r="GZ6" s="30" t="str">
        <f t="shared" si="109"/>
        <v/>
      </c>
      <c r="HA6" s="43"/>
      <c r="HB6" s="31"/>
      <c r="HC6" s="29">
        <f t="shared" si="110"/>
        <v>0</v>
      </c>
      <c r="HD6" s="43"/>
      <c r="HE6" s="31"/>
      <c r="HF6" s="29">
        <f t="shared" si="111"/>
        <v>0</v>
      </c>
      <c r="HG6" s="30" t="str">
        <f t="shared" si="112"/>
        <v/>
      </c>
      <c r="HH6" s="30" t="str">
        <f t="shared" si="113"/>
        <v/>
      </c>
      <c r="HI6" s="30" t="str">
        <f t="shared" si="114"/>
        <v/>
      </c>
      <c r="HJ6" s="43"/>
      <c r="HK6" s="31"/>
      <c r="HL6" s="29">
        <f t="shared" si="115"/>
        <v>0</v>
      </c>
      <c r="HM6" s="43"/>
      <c r="HN6" s="31"/>
      <c r="HO6" s="29">
        <f t="shared" si="116"/>
        <v>0</v>
      </c>
      <c r="HP6" s="30" t="str">
        <f t="shared" si="117"/>
        <v/>
      </c>
      <c r="HQ6" s="30" t="str">
        <f t="shared" si="118"/>
        <v/>
      </c>
      <c r="HR6" s="30" t="str">
        <f t="shared" si="119"/>
        <v/>
      </c>
      <c r="HS6" s="43"/>
      <c r="HT6" s="31"/>
      <c r="HU6" s="29">
        <f t="shared" si="120"/>
        <v>0</v>
      </c>
      <c r="HV6" s="43"/>
      <c r="HW6" s="31"/>
      <c r="HX6" s="29">
        <f t="shared" si="121"/>
        <v>0</v>
      </c>
      <c r="HY6" s="30" t="str">
        <f t="shared" si="122"/>
        <v/>
      </c>
      <c r="HZ6" s="30" t="str">
        <f t="shared" si="123"/>
        <v/>
      </c>
      <c r="IA6" s="30" t="str">
        <f t="shared" si="124"/>
        <v/>
      </c>
      <c r="IB6" s="43"/>
      <c r="IC6" s="31"/>
      <c r="ID6" s="29">
        <f t="shared" si="125"/>
        <v>0</v>
      </c>
      <c r="IE6" s="43"/>
      <c r="IF6" s="31"/>
      <c r="IG6" s="29">
        <f t="shared" si="126"/>
        <v>0</v>
      </c>
      <c r="IH6" s="30" t="str">
        <f t="shared" si="127"/>
        <v/>
      </c>
      <c r="II6" s="30" t="str">
        <f t="shared" si="128"/>
        <v/>
      </c>
      <c r="IJ6" s="30" t="str">
        <f t="shared" si="129"/>
        <v/>
      </c>
      <c r="IK6" s="43"/>
      <c r="IL6" s="31"/>
      <c r="IM6" s="29">
        <f t="shared" si="130"/>
        <v>0</v>
      </c>
      <c r="IN6" s="43"/>
      <c r="IO6" s="31"/>
      <c r="IP6" s="29">
        <f t="shared" si="131"/>
        <v>0</v>
      </c>
      <c r="IQ6" s="30" t="str">
        <f t="shared" si="132"/>
        <v/>
      </c>
      <c r="IR6" s="30" t="str">
        <f t="shared" si="133"/>
        <v/>
      </c>
      <c r="IS6" s="30" t="str">
        <f t="shared" si="134"/>
        <v/>
      </c>
      <c r="IT6" s="43"/>
      <c r="IU6" s="31"/>
      <c r="IV6" s="29">
        <f t="shared" si="135"/>
        <v>0</v>
      </c>
      <c r="IW6" s="43"/>
      <c r="IX6" s="31"/>
      <c r="IY6" s="29">
        <f t="shared" si="136"/>
        <v>0</v>
      </c>
      <c r="IZ6" s="30" t="str">
        <f t="shared" si="137"/>
        <v/>
      </c>
      <c r="JA6" s="30" t="str">
        <f t="shared" si="138"/>
        <v/>
      </c>
      <c r="JB6" s="30" t="str">
        <f t="shared" si="139"/>
        <v/>
      </c>
      <c r="JC6" s="43"/>
      <c r="JD6" s="31"/>
      <c r="JE6" s="29">
        <f t="shared" si="140"/>
        <v>0</v>
      </c>
      <c r="JF6" s="43"/>
      <c r="JG6" s="31"/>
      <c r="JH6" s="29">
        <f t="shared" si="141"/>
        <v>0</v>
      </c>
      <c r="JI6" s="30" t="str">
        <f t="shared" si="142"/>
        <v/>
      </c>
      <c r="JJ6" s="30" t="str">
        <f t="shared" si="143"/>
        <v/>
      </c>
      <c r="JK6" s="30" t="str">
        <f t="shared" si="144"/>
        <v/>
      </c>
      <c r="JL6" s="43"/>
      <c r="JM6" s="31"/>
      <c r="JN6" s="29">
        <f t="shared" si="145"/>
        <v>0</v>
      </c>
      <c r="JO6" s="43"/>
      <c r="JP6" s="31"/>
      <c r="JQ6" s="29">
        <f t="shared" si="146"/>
        <v>0</v>
      </c>
      <c r="JR6" s="30" t="str">
        <f t="shared" si="147"/>
        <v/>
      </c>
      <c r="JS6" s="30" t="str">
        <f t="shared" si="148"/>
        <v/>
      </c>
      <c r="JT6" s="30" t="str">
        <f t="shared" si="149"/>
        <v/>
      </c>
      <c r="JU6" s="43"/>
      <c r="JV6" s="31"/>
      <c r="JW6" s="29">
        <f t="shared" si="150"/>
        <v>0</v>
      </c>
      <c r="JX6" s="43"/>
      <c r="JY6" s="31"/>
      <c r="JZ6" s="29">
        <f t="shared" si="151"/>
        <v>0</v>
      </c>
      <c r="KA6" s="30" t="str">
        <f t="shared" si="152"/>
        <v/>
      </c>
      <c r="KB6" s="30" t="str">
        <f t="shared" si="153"/>
        <v/>
      </c>
      <c r="KC6" s="30" t="str">
        <f t="shared" si="154"/>
        <v/>
      </c>
      <c r="KD6" s="43"/>
      <c r="KE6" s="31"/>
      <c r="KF6" s="29">
        <f t="shared" si="155"/>
        <v>0</v>
      </c>
      <c r="KG6" s="43"/>
      <c r="KH6" s="31"/>
      <c r="KI6" s="29">
        <f t="shared" si="156"/>
        <v>0</v>
      </c>
      <c r="KJ6" s="30" t="str">
        <f t="shared" si="157"/>
        <v/>
      </c>
      <c r="KK6" s="30" t="str">
        <f t="shared" si="158"/>
        <v/>
      </c>
      <c r="KL6" s="30" t="str">
        <f t="shared" si="159"/>
        <v/>
      </c>
      <c r="KM6" s="43"/>
      <c r="KN6" s="31"/>
      <c r="KO6" s="29">
        <f t="shared" si="160"/>
        <v>0</v>
      </c>
      <c r="KP6" s="43"/>
      <c r="KQ6" s="31"/>
      <c r="KR6" s="29">
        <f t="shared" si="161"/>
        <v>0</v>
      </c>
      <c r="KS6" s="30" t="str">
        <f t="shared" si="162"/>
        <v/>
      </c>
      <c r="KT6" s="30" t="str">
        <f t="shared" si="163"/>
        <v/>
      </c>
      <c r="KU6" s="30" t="str">
        <f t="shared" si="164"/>
        <v/>
      </c>
      <c r="KV6" s="43"/>
      <c r="KW6" s="31"/>
      <c r="KX6" s="29">
        <f t="shared" si="165"/>
        <v>0</v>
      </c>
      <c r="KY6" s="43"/>
      <c r="KZ6" s="31"/>
      <c r="LA6" s="29">
        <f t="shared" si="166"/>
        <v>0</v>
      </c>
      <c r="LB6" s="30" t="str">
        <f t="shared" si="167"/>
        <v/>
      </c>
      <c r="LC6" s="30" t="str">
        <f t="shared" si="168"/>
        <v/>
      </c>
      <c r="LD6" s="30" t="str">
        <f t="shared" si="169"/>
        <v/>
      </c>
      <c r="LE6" s="43">
        <v>36</v>
      </c>
      <c r="LF6" s="31">
        <v>57</v>
      </c>
      <c r="LG6" s="29">
        <f t="shared" si="170"/>
        <v>2052</v>
      </c>
      <c r="LH6" s="43"/>
      <c r="LI6" s="31"/>
      <c r="LJ6" s="29">
        <f t="shared" si="171"/>
        <v>0</v>
      </c>
      <c r="LK6" s="30">
        <f t="shared" si="172"/>
        <v>-1</v>
      </c>
      <c r="LL6" s="30">
        <f t="shared" si="173"/>
        <v>-1</v>
      </c>
      <c r="LM6" s="30">
        <f t="shared" si="174"/>
        <v>-1</v>
      </c>
      <c r="LN6" s="43"/>
      <c r="LO6" s="31"/>
      <c r="LP6" s="29">
        <f t="shared" si="175"/>
        <v>0</v>
      </c>
      <c r="LQ6" s="43"/>
      <c r="LR6" s="31"/>
      <c r="LS6" s="29">
        <f t="shared" si="176"/>
        <v>0</v>
      </c>
      <c r="LT6" s="30" t="str">
        <f t="shared" ref="LT6:LT29" si="751">IF(LN6&lt;&gt;0,((LQ6-LN6)/LN6),"")</f>
        <v/>
      </c>
      <c r="LU6" s="30" t="str">
        <f t="shared" ref="LU6:LU29" si="752">IF(LO6&lt;&gt;0,((LR6-LO6)/LO6),"")</f>
        <v/>
      </c>
      <c r="LV6" s="30" t="str">
        <f t="shared" ref="LV6:LV29" si="753">IF(LP6&lt;&gt;0,((LS6-LP6)/LP6),"")</f>
        <v/>
      </c>
      <c r="LW6" s="43">
        <v>6</v>
      </c>
      <c r="LX6" s="31">
        <v>288</v>
      </c>
      <c r="LY6" s="29">
        <f t="shared" si="180"/>
        <v>1728</v>
      </c>
      <c r="LZ6" s="43"/>
      <c r="MA6" s="31"/>
      <c r="MB6" s="29">
        <f t="shared" si="181"/>
        <v>0</v>
      </c>
      <c r="MC6" s="30">
        <f t="shared" si="182"/>
        <v>-1</v>
      </c>
      <c r="MD6" s="30">
        <f t="shared" si="183"/>
        <v>-1</v>
      </c>
      <c r="ME6" s="30">
        <f t="shared" si="184"/>
        <v>-1</v>
      </c>
      <c r="MF6" s="43"/>
      <c r="MG6" s="31"/>
      <c r="MH6" s="29">
        <f t="shared" si="185"/>
        <v>0</v>
      </c>
      <c r="MI6" s="43"/>
      <c r="MJ6" s="31"/>
      <c r="MK6" s="29">
        <f t="shared" si="186"/>
        <v>0</v>
      </c>
      <c r="ML6" s="30" t="str">
        <f t="shared" si="187"/>
        <v/>
      </c>
      <c r="MM6" s="30" t="str">
        <f t="shared" si="188"/>
        <v/>
      </c>
      <c r="MN6" s="30" t="str">
        <f t="shared" si="189"/>
        <v/>
      </c>
      <c r="MO6" s="43"/>
      <c r="MP6" s="31"/>
      <c r="MQ6" s="29">
        <f t="shared" si="190"/>
        <v>0</v>
      </c>
      <c r="MR6" s="43"/>
      <c r="MS6" s="31"/>
      <c r="MT6" s="29">
        <f t="shared" si="191"/>
        <v>0</v>
      </c>
      <c r="MU6" s="30" t="str">
        <f t="shared" si="566"/>
        <v/>
      </c>
      <c r="MV6" s="30" t="str">
        <f t="shared" si="567"/>
        <v/>
      </c>
      <c r="MW6" s="30" t="str">
        <f t="shared" si="568"/>
        <v/>
      </c>
      <c r="MX6" s="43"/>
      <c r="MY6" s="31"/>
      <c r="MZ6" s="29">
        <f t="shared" si="195"/>
        <v>0</v>
      </c>
      <c r="NA6" s="43"/>
      <c r="NB6" s="31"/>
      <c r="NC6" s="29">
        <f t="shared" si="196"/>
        <v>0</v>
      </c>
      <c r="ND6" s="30" t="str">
        <f t="shared" si="197"/>
        <v/>
      </c>
      <c r="NE6" s="30" t="str">
        <f t="shared" si="198"/>
        <v/>
      </c>
      <c r="NF6" s="30" t="str">
        <f t="shared" si="199"/>
        <v/>
      </c>
      <c r="NG6" s="43"/>
      <c r="NH6" s="31"/>
      <c r="NI6" s="29">
        <f t="shared" si="200"/>
        <v>0</v>
      </c>
      <c r="NJ6" s="43"/>
      <c r="NK6" s="31"/>
      <c r="NL6" s="29">
        <f t="shared" si="201"/>
        <v>0</v>
      </c>
      <c r="NM6" s="30" t="str">
        <f t="shared" si="202"/>
        <v/>
      </c>
      <c r="NN6" s="30" t="str">
        <f t="shared" si="203"/>
        <v/>
      </c>
      <c r="NO6" s="30" t="str">
        <f t="shared" si="204"/>
        <v/>
      </c>
      <c r="NP6" s="43"/>
      <c r="NQ6" s="31"/>
      <c r="NR6" s="29">
        <f t="shared" si="205"/>
        <v>0</v>
      </c>
      <c r="NS6" s="43"/>
      <c r="NT6" s="31"/>
      <c r="NU6" s="29">
        <f t="shared" si="206"/>
        <v>0</v>
      </c>
      <c r="NV6" s="30" t="str">
        <f t="shared" si="207"/>
        <v/>
      </c>
      <c r="NW6" s="30" t="str">
        <f t="shared" si="208"/>
        <v/>
      </c>
      <c r="NX6" s="30" t="str">
        <f t="shared" si="209"/>
        <v/>
      </c>
      <c r="NY6" s="43"/>
      <c r="NZ6" s="31"/>
      <c r="OA6" s="29">
        <f t="shared" si="210"/>
        <v>0</v>
      </c>
      <c r="OB6" s="43"/>
      <c r="OC6" s="31"/>
      <c r="OD6" s="29">
        <f t="shared" si="211"/>
        <v>0</v>
      </c>
      <c r="OE6" s="30" t="str">
        <f t="shared" si="212"/>
        <v/>
      </c>
      <c r="OF6" s="30" t="str">
        <f t="shared" si="213"/>
        <v/>
      </c>
      <c r="OG6" s="30" t="str">
        <f t="shared" si="214"/>
        <v/>
      </c>
      <c r="OH6" s="43"/>
      <c r="OI6" s="31"/>
      <c r="OJ6" s="29">
        <f t="shared" si="215"/>
        <v>0</v>
      </c>
      <c r="OK6" s="43"/>
      <c r="OL6" s="31"/>
      <c r="OM6" s="29">
        <f t="shared" si="216"/>
        <v>0</v>
      </c>
      <c r="ON6" s="30" t="str">
        <f t="shared" si="217"/>
        <v/>
      </c>
      <c r="OO6" s="30" t="str">
        <f t="shared" si="218"/>
        <v/>
      </c>
      <c r="OP6" s="30" t="str">
        <f t="shared" si="219"/>
        <v/>
      </c>
      <c r="OQ6" s="43"/>
      <c r="OR6" s="31"/>
      <c r="OS6" s="29">
        <f t="shared" si="220"/>
        <v>0</v>
      </c>
      <c r="OT6" s="43"/>
      <c r="OU6" s="31"/>
      <c r="OV6" s="29">
        <f t="shared" si="221"/>
        <v>0</v>
      </c>
      <c r="OW6" s="30" t="str">
        <f t="shared" si="222"/>
        <v/>
      </c>
      <c r="OX6" s="30" t="str">
        <f t="shared" si="223"/>
        <v/>
      </c>
      <c r="OY6" s="30" t="str">
        <f t="shared" si="224"/>
        <v/>
      </c>
      <c r="OZ6" s="43">
        <v>24</v>
      </c>
      <c r="PA6" s="31">
        <v>215</v>
      </c>
      <c r="PB6" s="29">
        <f t="shared" si="225"/>
        <v>5160</v>
      </c>
      <c r="PC6" s="43"/>
      <c r="PD6" s="31"/>
      <c r="PE6" s="29">
        <f t="shared" si="226"/>
        <v>0</v>
      </c>
      <c r="PF6" s="30">
        <f t="shared" si="227"/>
        <v>-1</v>
      </c>
      <c r="PG6" s="30">
        <f t="shared" si="228"/>
        <v>-1</v>
      </c>
      <c r="PH6" s="30">
        <f t="shared" si="229"/>
        <v>-1</v>
      </c>
      <c r="PI6" s="43"/>
      <c r="PJ6" s="31"/>
      <c r="PK6" s="29">
        <f t="shared" si="230"/>
        <v>0</v>
      </c>
      <c r="PL6" s="43"/>
      <c r="PM6" s="31"/>
      <c r="PN6" s="29">
        <f t="shared" si="231"/>
        <v>0</v>
      </c>
      <c r="PO6" s="30" t="str">
        <f t="shared" si="232"/>
        <v/>
      </c>
      <c r="PP6" s="30" t="str">
        <f t="shared" si="233"/>
        <v/>
      </c>
      <c r="PQ6" s="30" t="str">
        <f t="shared" si="234"/>
        <v/>
      </c>
      <c r="PR6" s="43"/>
      <c r="PS6" s="31"/>
      <c r="PT6" s="29">
        <f t="shared" si="235"/>
        <v>0</v>
      </c>
      <c r="PU6" s="43"/>
      <c r="PV6" s="31"/>
      <c r="PW6" s="29">
        <f t="shared" si="236"/>
        <v>0</v>
      </c>
      <c r="PX6" s="30" t="str">
        <f t="shared" si="611"/>
        <v/>
      </c>
      <c r="PY6" s="30" t="str">
        <f t="shared" si="612"/>
        <v/>
      </c>
      <c r="PZ6" s="30" t="str">
        <f t="shared" si="613"/>
        <v/>
      </c>
      <c r="QA6" s="43"/>
      <c r="QB6" s="31"/>
      <c r="QC6" s="29">
        <f t="shared" si="240"/>
        <v>0</v>
      </c>
      <c r="QD6" s="43"/>
      <c r="QE6" s="31"/>
      <c r="QF6" s="29">
        <f t="shared" si="241"/>
        <v>0</v>
      </c>
      <c r="QG6" s="30" t="str">
        <f t="shared" si="242"/>
        <v/>
      </c>
      <c r="QH6" s="30" t="str">
        <f t="shared" si="243"/>
        <v/>
      </c>
      <c r="QI6" s="30" t="str">
        <f t="shared" si="244"/>
        <v/>
      </c>
      <c r="QJ6" s="43"/>
      <c r="QK6" s="31"/>
      <c r="QL6" s="29">
        <f t="shared" si="245"/>
        <v>0</v>
      </c>
      <c r="QM6" s="43"/>
      <c r="QN6" s="31"/>
      <c r="QO6" s="29">
        <f t="shared" si="246"/>
        <v>0</v>
      </c>
      <c r="QP6" s="30" t="str">
        <f t="shared" si="247"/>
        <v/>
      </c>
      <c r="QQ6" s="30" t="str">
        <f t="shared" si="248"/>
        <v/>
      </c>
      <c r="QR6" s="30" t="str">
        <f t="shared" si="249"/>
        <v/>
      </c>
      <c r="QS6" s="43"/>
      <c r="QT6" s="31"/>
      <c r="QU6" s="29">
        <f t="shared" si="250"/>
        <v>0</v>
      </c>
      <c r="QV6" s="43"/>
      <c r="QW6" s="31"/>
      <c r="QX6" s="29">
        <f t="shared" si="251"/>
        <v>0</v>
      </c>
      <c r="QY6" s="30" t="str">
        <f t="shared" si="252"/>
        <v/>
      </c>
      <c r="QZ6" s="30" t="str">
        <f t="shared" si="253"/>
        <v/>
      </c>
      <c r="RA6" s="30" t="str">
        <f t="shared" si="254"/>
        <v/>
      </c>
      <c r="RB6" s="43"/>
      <c r="RC6" s="31"/>
      <c r="RD6" s="29">
        <f t="shared" si="255"/>
        <v>0</v>
      </c>
      <c r="RE6" s="43"/>
      <c r="RF6" s="31"/>
      <c r="RG6" s="29">
        <f t="shared" si="256"/>
        <v>0</v>
      </c>
      <c r="RH6" s="30" t="str">
        <f t="shared" si="257"/>
        <v/>
      </c>
      <c r="RI6" s="30" t="str">
        <f t="shared" si="258"/>
        <v/>
      </c>
      <c r="RJ6" s="30" t="str">
        <f t="shared" si="259"/>
        <v/>
      </c>
      <c r="RK6" s="43"/>
      <c r="RL6" s="31"/>
      <c r="RM6" s="29">
        <f t="shared" si="260"/>
        <v>0</v>
      </c>
      <c r="RN6" s="43"/>
      <c r="RO6" s="31"/>
      <c r="RP6" s="29">
        <f t="shared" si="261"/>
        <v>0</v>
      </c>
      <c r="RQ6" s="30" t="str">
        <f t="shared" si="262"/>
        <v/>
      </c>
      <c r="RR6" s="30" t="str">
        <f t="shared" si="263"/>
        <v/>
      </c>
      <c r="RS6" s="30" t="str">
        <f t="shared" si="264"/>
        <v/>
      </c>
      <c r="RT6" s="43"/>
      <c r="RU6" s="31"/>
      <c r="RV6" s="29">
        <f t="shared" si="265"/>
        <v>0</v>
      </c>
      <c r="RW6" s="43"/>
      <c r="RX6" s="31"/>
      <c r="RY6" s="29">
        <f t="shared" si="266"/>
        <v>0</v>
      </c>
      <c r="RZ6" s="30" t="str">
        <f t="shared" si="267"/>
        <v/>
      </c>
      <c r="SA6" s="30" t="str">
        <f t="shared" si="268"/>
        <v/>
      </c>
      <c r="SB6" s="30" t="str">
        <f t="shared" si="269"/>
        <v/>
      </c>
      <c r="SC6" s="43"/>
      <c r="SD6" s="31"/>
      <c r="SE6" s="29">
        <f t="shared" si="270"/>
        <v>0</v>
      </c>
      <c r="SF6" s="43"/>
      <c r="SG6" s="31"/>
      <c r="SH6" s="29">
        <f t="shared" si="271"/>
        <v>0</v>
      </c>
      <c r="SI6" s="30" t="str">
        <f t="shared" si="272"/>
        <v/>
      </c>
      <c r="SJ6" s="30" t="str">
        <f t="shared" si="273"/>
        <v/>
      </c>
      <c r="SK6" s="30" t="str">
        <f t="shared" si="274"/>
        <v/>
      </c>
      <c r="SL6" s="43"/>
      <c r="SM6" s="31"/>
      <c r="SN6" s="29">
        <f t="shared" si="275"/>
        <v>0</v>
      </c>
      <c r="SO6" s="43"/>
      <c r="SP6" s="31"/>
      <c r="SQ6" s="29">
        <f t="shared" si="276"/>
        <v>0</v>
      </c>
      <c r="SR6" s="30" t="str">
        <f t="shared" si="277"/>
        <v/>
      </c>
      <c r="SS6" s="30" t="str">
        <f t="shared" si="278"/>
        <v/>
      </c>
      <c r="ST6" s="30" t="str">
        <f t="shared" si="279"/>
        <v/>
      </c>
      <c r="SU6" s="43"/>
      <c r="SV6" s="31"/>
      <c r="SW6" s="29">
        <f t="shared" si="280"/>
        <v>0</v>
      </c>
      <c r="SX6" s="43"/>
      <c r="SY6" s="31"/>
      <c r="SZ6" s="29">
        <f t="shared" si="281"/>
        <v>0</v>
      </c>
      <c r="TA6" s="30" t="str">
        <f t="shared" si="282"/>
        <v/>
      </c>
      <c r="TB6" s="30" t="str">
        <f t="shared" si="283"/>
        <v/>
      </c>
      <c r="TC6" s="30" t="str">
        <f t="shared" si="284"/>
        <v/>
      </c>
      <c r="TD6" s="43"/>
      <c r="TE6" s="31"/>
      <c r="TF6" s="29">
        <f t="shared" si="285"/>
        <v>0</v>
      </c>
      <c r="TG6" s="43"/>
      <c r="TH6" s="31"/>
      <c r="TI6" s="29">
        <f t="shared" si="286"/>
        <v>0</v>
      </c>
      <c r="TJ6" s="30" t="str">
        <f t="shared" si="287"/>
        <v/>
      </c>
      <c r="TK6" s="30" t="str">
        <f t="shared" si="288"/>
        <v/>
      </c>
      <c r="TL6" s="30" t="str">
        <f t="shared" si="289"/>
        <v/>
      </c>
      <c r="TM6" s="43"/>
      <c r="TN6" s="31"/>
      <c r="TO6" s="29">
        <f t="shared" si="290"/>
        <v>0</v>
      </c>
      <c r="TP6" s="43"/>
      <c r="TQ6" s="31"/>
      <c r="TR6" s="29">
        <f t="shared" si="291"/>
        <v>0</v>
      </c>
      <c r="TS6" s="30" t="str">
        <f t="shared" si="292"/>
        <v/>
      </c>
      <c r="TT6" s="30" t="str">
        <f t="shared" si="293"/>
        <v/>
      </c>
      <c r="TU6" s="30" t="str">
        <f t="shared" si="294"/>
        <v/>
      </c>
      <c r="TV6" s="43">
        <v>3</v>
      </c>
      <c r="TW6" s="31">
        <v>48</v>
      </c>
      <c r="TX6" s="29">
        <f t="shared" si="295"/>
        <v>144</v>
      </c>
      <c r="TY6" s="43"/>
      <c r="TZ6" s="31"/>
      <c r="UA6" s="29">
        <f t="shared" si="296"/>
        <v>0</v>
      </c>
      <c r="UB6" s="30">
        <f t="shared" si="297"/>
        <v>-1</v>
      </c>
      <c r="UC6" s="30">
        <f t="shared" si="298"/>
        <v>-1</v>
      </c>
      <c r="UD6" s="30">
        <f t="shared" si="299"/>
        <v>-1</v>
      </c>
      <c r="UE6" s="43"/>
      <c r="UF6" s="31"/>
      <c r="UG6" s="29">
        <f t="shared" si="300"/>
        <v>0</v>
      </c>
      <c r="UH6" s="43"/>
      <c r="UI6" s="31"/>
      <c r="UJ6" s="29">
        <f t="shared" si="301"/>
        <v>0</v>
      </c>
      <c r="UK6" s="30" t="str">
        <f t="shared" si="302"/>
        <v/>
      </c>
      <c r="UL6" s="30" t="str">
        <f t="shared" si="303"/>
        <v/>
      </c>
      <c r="UM6" s="30" t="str">
        <f t="shared" si="304"/>
        <v/>
      </c>
      <c r="UN6" s="43"/>
      <c r="UO6" s="31"/>
      <c r="UP6" s="29">
        <f t="shared" si="305"/>
        <v>0</v>
      </c>
      <c r="UQ6" s="43"/>
      <c r="UR6" s="31"/>
      <c r="US6" s="29">
        <f t="shared" si="306"/>
        <v>0</v>
      </c>
      <c r="UT6" s="30" t="str">
        <f t="shared" si="307"/>
        <v/>
      </c>
      <c r="UU6" s="30" t="str">
        <f t="shared" si="308"/>
        <v/>
      </c>
      <c r="UV6" s="30" t="str">
        <f t="shared" si="309"/>
        <v/>
      </c>
      <c r="UW6" s="43"/>
      <c r="UX6" s="31"/>
      <c r="UY6" s="29">
        <f t="shared" si="310"/>
        <v>0</v>
      </c>
      <c r="UZ6" s="43"/>
      <c r="VA6" s="31"/>
      <c r="VB6" s="29">
        <f t="shared" si="311"/>
        <v>0</v>
      </c>
      <c r="VC6" s="30" t="str">
        <f t="shared" si="312"/>
        <v/>
      </c>
      <c r="VD6" s="30" t="str">
        <f t="shared" si="313"/>
        <v/>
      </c>
      <c r="VE6" s="30" t="str">
        <f t="shared" si="314"/>
        <v/>
      </c>
      <c r="VF6" s="43"/>
      <c r="VG6" s="31"/>
      <c r="VH6" s="29">
        <f t="shared" si="315"/>
        <v>0</v>
      </c>
      <c r="VI6" s="43"/>
      <c r="VJ6" s="31"/>
      <c r="VK6" s="29">
        <f t="shared" si="316"/>
        <v>0</v>
      </c>
      <c r="VL6" s="30" t="str">
        <f t="shared" si="317"/>
        <v/>
      </c>
      <c r="VM6" s="30" t="str">
        <f t="shared" si="318"/>
        <v/>
      </c>
      <c r="VN6" s="30" t="str">
        <f t="shared" si="319"/>
        <v/>
      </c>
      <c r="VO6" s="43"/>
      <c r="VP6" s="31"/>
      <c r="VQ6" s="29">
        <f t="shared" si="320"/>
        <v>0</v>
      </c>
      <c r="VR6" s="43"/>
      <c r="VS6" s="31"/>
      <c r="VT6" s="29">
        <f t="shared" si="321"/>
        <v>0</v>
      </c>
      <c r="VU6" s="30" t="str">
        <f t="shared" si="322"/>
        <v/>
      </c>
      <c r="VV6" s="30" t="str">
        <f t="shared" si="323"/>
        <v/>
      </c>
      <c r="VW6" s="30" t="str">
        <f t="shared" si="324"/>
        <v/>
      </c>
      <c r="VX6" s="43"/>
      <c r="VY6" s="31"/>
      <c r="VZ6" s="29">
        <f t="shared" si="325"/>
        <v>0</v>
      </c>
      <c r="WA6" s="43"/>
      <c r="WB6" s="31"/>
      <c r="WC6" s="29">
        <f t="shared" si="326"/>
        <v>0</v>
      </c>
      <c r="WD6" s="30" t="str">
        <f t="shared" si="327"/>
        <v/>
      </c>
      <c r="WE6" s="30" t="str">
        <f t="shared" si="328"/>
        <v/>
      </c>
      <c r="WF6" s="30" t="str">
        <f t="shared" si="329"/>
        <v/>
      </c>
      <c r="WG6" s="43"/>
      <c r="WH6" s="31"/>
      <c r="WI6" s="29">
        <f t="shared" si="330"/>
        <v>0</v>
      </c>
      <c r="WJ6" s="43"/>
      <c r="WK6" s="31"/>
      <c r="WL6" s="29">
        <f t="shared" si="331"/>
        <v>0</v>
      </c>
      <c r="WM6" s="30" t="str">
        <f t="shared" si="332"/>
        <v/>
      </c>
      <c r="WN6" s="30" t="str">
        <f t="shared" si="333"/>
        <v/>
      </c>
      <c r="WO6" s="30" t="str">
        <f t="shared" si="334"/>
        <v/>
      </c>
      <c r="WP6" s="43"/>
      <c r="WQ6" s="31"/>
      <c r="WR6" s="29">
        <f t="shared" si="335"/>
        <v>0</v>
      </c>
      <c r="WS6" s="43"/>
      <c r="WT6" s="31"/>
      <c r="WU6" s="29">
        <f t="shared" si="336"/>
        <v>0</v>
      </c>
      <c r="WV6" s="30" t="str">
        <f t="shared" si="337"/>
        <v/>
      </c>
      <c r="WW6" s="30" t="str">
        <f t="shared" si="338"/>
        <v/>
      </c>
      <c r="WX6" s="30" t="str">
        <f t="shared" si="339"/>
        <v/>
      </c>
      <c r="WY6" s="43"/>
      <c r="WZ6" s="31"/>
      <c r="XA6" s="29">
        <f t="shared" si="340"/>
        <v>0</v>
      </c>
      <c r="XB6" s="43"/>
      <c r="XC6" s="31"/>
      <c r="XD6" s="29">
        <f t="shared" si="341"/>
        <v>0</v>
      </c>
      <c r="XE6" s="30" t="str">
        <f t="shared" si="342"/>
        <v/>
      </c>
      <c r="XF6" s="30" t="str">
        <f t="shared" si="343"/>
        <v/>
      </c>
      <c r="XG6" s="30" t="str">
        <f t="shared" si="344"/>
        <v/>
      </c>
      <c r="XH6" s="43"/>
      <c r="XI6" s="31"/>
      <c r="XJ6" s="29">
        <f t="shared" si="345"/>
        <v>0</v>
      </c>
      <c r="XK6" s="43"/>
      <c r="XL6" s="31"/>
      <c r="XM6" s="29">
        <f t="shared" si="346"/>
        <v>0</v>
      </c>
      <c r="XN6" s="30" t="str">
        <f t="shared" si="347"/>
        <v/>
      </c>
      <c r="XO6" s="30" t="str">
        <f t="shared" si="348"/>
        <v/>
      </c>
      <c r="XP6" s="30" t="str">
        <f t="shared" si="349"/>
        <v/>
      </c>
      <c r="XQ6" s="43"/>
      <c r="XR6" s="31"/>
      <c r="XS6" s="29">
        <f t="shared" si="350"/>
        <v>0</v>
      </c>
      <c r="XT6" s="43"/>
      <c r="XU6" s="31"/>
      <c r="XV6" s="29">
        <f t="shared" si="351"/>
        <v>0</v>
      </c>
      <c r="XW6" s="30" t="str">
        <f t="shared" si="352"/>
        <v/>
      </c>
      <c r="XX6" s="30" t="str">
        <f t="shared" si="353"/>
        <v/>
      </c>
      <c r="XY6" s="30" t="str">
        <f t="shared" si="354"/>
        <v/>
      </c>
      <c r="XZ6" s="43"/>
      <c r="YA6" s="31"/>
      <c r="YB6" s="29">
        <f t="shared" si="355"/>
        <v>0</v>
      </c>
      <c r="YC6" s="43"/>
      <c r="YD6" s="31"/>
      <c r="YE6" s="29">
        <f t="shared" si="356"/>
        <v>0</v>
      </c>
      <c r="YF6" s="30" t="str">
        <f t="shared" si="357"/>
        <v/>
      </c>
      <c r="YG6" s="30" t="str">
        <f t="shared" si="358"/>
        <v/>
      </c>
      <c r="YH6" s="30" t="str">
        <f t="shared" si="359"/>
        <v/>
      </c>
      <c r="YI6" s="43"/>
      <c r="YJ6" s="31"/>
      <c r="YK6" s="29">
        <f t="shared" si="360"/>
        <v>0</v>
      </c>
      <c r="YL6" s="43"/>
      <c r="YM6" s="31"/>
      <c r="YN6" s="29">
        <f t="shared" si="361"/>
        <v>0</v>
      </c>
      <c r="YO6" s="30" t="str">
        <f t="shared" si="362"/>
        <v/>
      </c>
      <c r="YP6" s="30" t="str">
        <f t="shared" si="363"/>
        <v/>
      </c>
      <c r="YQ6" s="30" t="str">
        <f t="shared" si="364"/>
        <v/>
      </c>
      <c r="YR6" s="43"/>
      <c r="YS6" s="31"/>
      <c r="YT6" s="29">
        <f t="shared" si="365"/>
        <v>0</v>
      </c>
      <c r="YU6" s="43"/>
      <c r="YV6" s="31"/>
      <c r="YW6" s="29">
        <f t="shared" si="366"/>
        <v>0</v>
      </c>
      <c r="YX6" s="30" t="str">
        <f t="shared" si="367"/>
        <v/>
      </c>
      <c r="YY6" s="30" t="str">
        <f t="shared" si="368"/>
        <v/>
      </c>
      <c r="YZ6" s="30" t="str">
        <f t="shared" si="369"/>
        <v/>
      </c>
      <c r="ZA6" s="43"/>
      <c r="ZB6" s="31"/>
      <c r="ZC6" s="29">
        <f t="shared" si="750"/>
        <v>0</v>
      </c>
      <c r="ZD6" s="43"/>
      <c r="ZE6" s="31"/>
      <c r="ZF6" s="29">
        <f t="shared" si="370"/>
        <v>0</v>
      </c>
      <c r="ZG6" s="30" t="str">
        <f t="shared" si="371"/>
        <v/>
      </c>
      <c r="ZH6" s="30" t="str">
        <f t="shared" si="372"/>
        <v/>
      </c>
      <c r="ZI6" s="30" t="str">
        <f t="shared" si="373"/>
        <v/>
      </c>
    </row>
    <row r="7" spans="1:685" x14ac:dyDescent="0.25">
      <c r="A7" s="11" t="s">
        <v>128</v>
      </c>
      <c r="B7" s="3" t="s">
        <v>111</v>
      </c>
      <c r="C7" s="9" t="s">
        <v>128</v>
      </c>
      <c r="D7" s="9" t="s">
        <v>128</v>
      </c>
      <c r="E7" s="22">
        <f>SUMIF($2:$2,"Achat 2013",7:7)</f>
        <v>0</v>
      </c>
      <c r="F7" s="35">
        <f>SUMIF($2:$2,"TOTAL 2013",7:7)</f>
        <v>0</v>
      </c>
      <c r="G7" s="22">
        <f>SUMIF($2:$2,"Achat 2014",7:7)</f>
        <v>0</v>
      </c>
      <c r="H7" s="35">
        <f>SUMIF($2:$2,"TOTAL 2014",7:7)</f>
        <v>0</v>
      </c>
      <c r="I7" s="28" t="str">
        <f t="shared" si="749"/>
        <v/>
      </c>
      <c r="J7" s="28" t="str">
        <f t="shared" si="749"/>
        <v/>
      </c>
      <c r="K7" s="44"/>
      <c r="L7" s="32"/>
      <c r="M7" s="29">
        <f t="shared" si="0"/>
        <v>0</v>
      </c>
      <c r="N7" s="44"/>
      <c r="O7" s="32"/>
      <c r="P7" s="29">
        <f t="shared" si="1"/>
        <v>0</v>
      </c>
      <c r="Q7" s="30" t="str">
        <f t="shared" si="2"/>
        <v/>
      </c>
      <c r="R7" s="30" t="str">
        <f t="shared" si="3"/>
        <v/>
      </c>
      <c r="S7" s="30" t="str">
        <f t="shared" si="4"/>
        <v/>
      </c>
      <c r="T7" s="44"/>
      <c r="U7" s="32"/>
      <c r="V7" s="29">
        <f t="shared" si="5"/>
        <v>0</v>
      </c>
      <c r="W7" s="44"/>
      <c r="X7" s="32"/>
      <c r="Y7" s="29">
        <f t="shared" si="6"/>
        <v>0</v>
      </c>
      <c r="Z7" s="30" t="str">
        <f t="shared" si="7"/>
        <v/>
      </c>
      <c r="AA7" s="30" t="str">
        <f t="shared" si="8"/>
        <v/>
      </c>
      <c r="AB7" s="30" t="str">
        <f t="shared" si="9"/>
        <v/>
      </c>
      <c r="AC7" s="44"/>
      <c r="AD7" s="32"/>
      <c r="AE7" s="29">
        <f t="shared" si="10"/>
        <v>0</v>
      </c>
      <c r="AF7" s="44"/>
      <c r="AG7" s="32"/>
      <c r="AH7" s="29">
        <f t="shared" si="11"/>
        <v>0</v>
      </c>
      <c r="AI7" s="30" t="str">
        <f t="shared" si="12"/>
        <v/>
      </c>
      <c r="AJ7" s="30" t="str">
        <f t="shared" si="13"/>
        <v/>
      </c>
      <c r="AK7" s="30" t="str">
        <f t="shared" si="14"/>
        <v/>
      </c>
      <c r="AL7" s="44"/>
      <c r="AM7" s="32"/>
      <c r="AN7" s="29">
        <f t="shared" si="15"/>
        <v>0</v>
      </c>
      <c r="AO7" s="44"/>
      <c r="AP7" s="32"/>
      <c r="AQ7" s="29">
        <f t="shared" si="16"/>
        <v>0</v>
      </c>
      <c r="AR7" s="30" t="str">
        <f t="shared" si="17"/>
        <v/>
      </c>
      <c r="AS7" s="30" t="str">
        <f t="shared" si="18"/>
        <v/>
      </c>
      <c r="AT7" s="30" t="str">
        <f t="shared" si="19"/>
        <v/>
      </c>
      <c r="AU7" s="44"/>
      <c r="AV7" s="32"/>
      <c r="AW7" s="29">
        <f t="shared" si="20"/>
        <v>0</v>
      </c>
      <c r="AX7" s="44"/>
      <c r="AY7" s="32"/>
      <c r="AZ7" s="29">
        <f t="shared" si="21"/>
        <v>0</v>
      </c>
      <c r="BA7" s="30" t="str">
        <f t="shared" si="22"/>
        <v/>
      </c>
      <c r="BB7" s="30" t="str">
        <f t="shared" si="23"/>
        <v/>
      </c>
      <c r="BC7" s="30" t="str">
        <f t="shared" si="24"/>
        <v/>
      </c>
      <c r="BD7" s="44"/>
      <c r="BE7" s="32"/>
      <c r="BF7" s="29">
        <f t="shared" si="25"/>
        <v>0</v>
      </c>
      <c r="BG7" s="44"/>
      <c r="BH7" s="32"/>
      <c r="BI7" s="29">
        <f t="shared" si="26"/>
        <v>0</v>
      </c>
      <c r="BJ7" s="30" t="str">
        <f t="shared" si="27"/>
        <v/>
      </c>
      <c r="BK7" s="30" t="str">
        <f t="shared" si="28"/>
        <v/>
      </c>
      <c r="BL7" s="30" t="str">
        <f t="shared" si="29"/>
        <v/>
      </c>
      <c r="BM7" s="44"/>
      <c r="BN7" s="32"/>
      <c r="BO7" s="29">
        <f t="shared" si="30"/>
        <v>0</v>
      </c>
      <c r="BP7" s="44"/>
      <c r="BQ7" s="32"/>
      <c r="BR7" s="29">
        <f t="shared" si="31"/>
        <v>0</v>
      </c>
      <c r="BS7" s="30" t="str">
        <f t="shared" si="32"/>
        <v/>
      </c>
      <c r="BT7" s="30" t="str">
        <f t="shared" si="33"/>
        <v/>
      </c>
      <c r="BU7" s="30" t="str">
        <f t="shared" si="34"/>
        <v/>
      </c>
      <c r="BV7" s="44"/>
      <c r="BW7" s="32"/>
      <c r="BX7" s="29">
        <f t="shared" si="35"/>
        <v>0</v>
      </c>
      <c r="BY7" s="44"/>
      <c r="BZ7" s="32"/>
      <c r="CA7" s="29">
        <f t="shared" si="36"/>
        <v>0</v>
      </c>
      <c r="CB7" s="30" t="str">
        <f t="shared" si="37"/>
        <v/>
      </c>
      <c r="CC7" s="30" t="str">
        <f t="shared" si="38"/>
        <v/>
      </c>
      <c r="CD7" s="30" t="str">
        <f t="shared" si="39"/>
        <v/>
      </c>
      <c r="CE7" s="44"/>
      <c r="CF7" s="32"/>
      <c r="CG7" s="29">
        <f t="shared" si="40"/>
        <v>0</v>
      </c>
      <c r="CH7" s="44"/>
      <c r="CI7" s="32"/>
      <c r="CJ7" s="29">
        <f t="shared" si="41"/>
        <v>0</v>
      </c>
      <c r="CK7" s="30" t="str">
        <f t="shared" si="42"/>
        <v/>
      </c>
      <c r="CL7" s="30" t="str">
        <f t="shared" si="43"/>
        <v/>
      </c>
      <c r="CM7" s="30" t="str">
        <f t="shared" si="44"/>
        <v/>
      </c>
      <c r="CN7" s="44"/>
      <c r="CO7" s="32"/>
      <c r="CP7" s="29">
        <f t="shared" si="45"/>
        <v>0</v>
      </c>
      <c r="CQ7" s="44"/>
      <c r="CR7" s="32"/>
      <c r="CS7" s="29">
        <f t="shared" si="46"/>
        <v>0</v>
      </c>
      <c r="CT7" s="30" t="str">
        <f t="shared" si="47"/>
        <v/>
      </c>
      <c r="CU7" s="30" t="str">
        <f t="shared" si="48"/>
        <v/>
      </c>
      <c r="CV7" s="30" t="str">
        <f t="shared" si="49"/>
        <v/>
      </c>
      <c r="CW7" s="44"/>
      <c r="CX7" s="32"/>
      <c r="CY7" s="29">
        <f t="shared" si="50"/>
        <v>0</v>
      </c>
      <c r="CZ7" s="44"/>
      <c r="DA7" s="32"/>
      <c r="DB7" s="29">
        <f t="shared" si="51"/>
        <v>0</v>
      </c>
      <c r="DC7" s="30" t="str">
        <f t="shared" si="52"/>
        <v/>
      </c>
      <c r="DD7" s="30" t="str">
        <f t="shared" si="53"/>
        <v/>
      </c>
      <c r="DE7" s="30" t="str">
        <f t="shared" si="54"/>
        <v/>
      </c>
      <c r="DF7" s="44"/>
      <c r="DG7" s="32"/>
      <c r="DH7" s="29">
        <f t="shared" si="55"/>
        <v>0</v>
      </c>
      <c r="DI7" s="44"/>
      <c r="DJ7" s="32"/>
      <c r="DK7" s="29">
        <f t="shared" si="56"/>
        <v>0</v>
      </c>
      <c r="DL7" s="30" t="str">
        <f t="shared" si="57"/>
        <v/>
      </c>
      <c r="DM7" s="30" t="str">
        <f t="shared" si="58"/>
        <v/>
      </c>
      <c r="DN7" s="30" t="str">
        <f t="shared" si="59"/>
        <v/>
      </c>
      <c r="DO7" s="44"/>
      <c r="DP7" s="32"/>
      <c r="DQ7" s="29">
        <f t="shared" si="60"/>
        <v>0</v>
      </c>
      <c r="DR7" s="44"/>
      <c r="DS7" s="32"/>
      <c r="DT7" s="29">
        <f t="shared" si="61"/>
        <v>0</v>
      </c>
      <c r="DU7" s="30" t="str">
        <f t="shared" si="62"/>
        <v/>
      </c>
      <c r="DV7" s="30" t="str">
        <f t="shared" si="63"/>
        <v/>
      </c>
      <c r="DW7" s="30" t="str">
        <f t="shared" si="64"/>
        <v/>
      </c>
      <c r="DX7" s="44"/>
      <c r="DY7" s="32"/>
      <c r="DZ7" s="29">
        <f t="shared" si="65"/>
        <v>0</v>
      </c>
      <c r="EA7" s="44"/>
      <c r="EB7" s="32"/>
      <c r="EC7" s="29">
        <f t="shared" si="66"/>
        <v>0</v>
      </c>
      <c r="ED7" s="30" t="str">
        <f t="shared" si="67"/>
        <v/>
      </c>
      <c r="EE7" s="30" t="str">
        <f t="shared" si="68"/>
        <v/>
      </c>
      <c r="EF7" s="30" t="str">
        <f t="shared" si="69"/>
        <v/>
      </c>
      <c r="EG7" s="44"/>
      <c r="EH7" s="32"/>
      <c r="EI7" s="29">
        <f t="shared" si="70"/>
        <v>0</v>
      </c>
      <c r="EJ7" s="44"/>
      <c r="EK7" s="32"/>
      <c r="EL7" s="29">
        <f t="shared" si="71"/>
        <v>0</v>
      </c>
      <c r="EM7" s="30" t="str">
        <f t="shared" si="72"/>
        <v/>
      </c>
      <c r="EN7" s="30" t="str">
        <f t="shared" si="73"/>
        <v/>
      </c>
      <c r="EO7" s="30" t="str">
        <f t="shared" si="74"/>
        <v/>
      </c>
      <c r="EP7" s="44"/>
      <c r="EQ7" s="32"/>
      <c r="ER7" s="29">
        <f t="shared" si="75"/>
        <v>0</v>
      </c>
      <c r="ES7" s="44"/>
      <c r="ET7" s="32"/>
      <c r="EU7" s="29">
        <f t="shared" si="76"/>
        <v>0</v>
      </c>
      <c r="EV7" s="30" t="str">
        <f t="shared" si="77"/>
        <v/>
      </c>
      <c r="EW7" s="30" t="str">
        <f t="shared" si="78"/>
        <v/>
      </c>
      <c r="EX7" s="30" t="str">
        <f t="shared" si="79"/>
        <v/>
      </c>
      <c r="EY7" s="44"/>
      <c r="EZ7" s="32"/>
      <c r="FA7" s="29">
        <f t="shared" si="80"/>
        <v>0</v>
      </c>
      <c r="FB7" s="44"/>
      <c r="FC7" s="32"/>
      <c r="FD7" s="29">
        <f t="shared" si="81"/>
        <v>0</v>
      </c>
      <c r="FE7" s="30" t="str">
        <f t="shared" si="82"/>
        <v/>
      </c>
      <c r="FF7" s="30" t="str">
        <f t="shared" si="83"/>
        <v/>
      </c>
      <c r="FG7" s="30" t="str">
        <f t="shared" si="84"/>
        <v/>
      </c>
      <c r="FH7" s="44"/>
      <c r="FI7" s="32"/>
      <c r="FJ7" s="29">
        <f t="shared" si="85"/>
        <v>0</v>
      </c>
      <c r="FK7" s="44"/>
      <c r="FL7" s="32"/>
      <c r="FM7" s="29">
        <f t="shared" si="86"/>
        <v>0</v>
      </c>
      <c r="FN7" s="30" t="str">
        <f t="shared" si="87"/>
        <v/>
      </c>
      <c r="FO7" s="30" t="str">
        <f t="shared" si="88"/>
        <v/>
      </c>
      <c r="FP7" s="30" t="str">
        <f t="shared" si="89"/>
        <v/>
      </c>
      <c r="FQ7" s="44"/>
      <c r="FR7" s="32"/>
      <c r="FS7" s="29">
        <f t="shared" si="90"/>
        <v>0</v>
      </c>
      <c r="FT7" s="44"/>
      <c r="FU7" s="32"/>
      <c r="FV7" s="29">
        <f t="shared" si="91"/>
        <v>0</v>
      </c>
      <c r="FW7" s="30" t="str">
        <f t="shared" si="92"/>
        <v/>
      </c>
      <c r="FX7" s="30" t="str">
        <f t="shared" si="93"/>
        <v/>
      </c>
      <c r="FY7" s="30" t="str">
        <f t="shared" si="94"/>
        <v/>
      </c>
      <c r="FZ7" s="44"/>
      <c r="GA7" s="32"/>
      <c r="GB7" s="29">
        <f t="shared" si="95"/>
        <v>0</v>
      </c>
      <c r="GC7" s="44"/>
      <c r="GD7" s="32"/>
      <c r="GE7" s="29">
        <f t="shared" si="96"/>
        <v>0</v>
      </c>
      <c r="GF7" s="30" t="str">
        <f t="shared" si="97"/>
        <v/>
      </c>
      <c r="GG7" s="30" t="str">
        <f t="shared" si="98"/>
        <v/>
      </c>
      <c r="GH7" s="30" t="str">
        <f t="shared" si="99"/>
        <v/>
      </c>
      <c r="GI7" s="44"/>
      <c r="GJ7" s="32"/>
      <c r="GK7" s="29">
        <f t="shared" si="100"/>
        <v>0</v>
      </c>
      <c r="GL7" s="44"/>
      <c r="GM7" s="32"/>
      <c r="GN7" s="29">
        <f t="shared" si="101"/>
        <v>0</v>
      </c>
      <c r="GO7" s="30" t="str">
        <f t="shared" si="102"/>
        <v/>
      </c>
      <c r="GP7" s="30" t="str">
        <f t="shared" si="103"/>
        <v/>
      </c>
      <c r="GQ7" s="30" t="str">
        <f t="shared" si="104"/>
        <v/>
      </c>
      <c r="GR7" s="44"/>
      <c r="GS7" s="32"/>
      <c r="GT7" s="29">
        <f t="shared" si="105"/>
        <v>0</v>
      </c>
      <c r="GU7" s="44"/>
      <c r="GV7" s="32"/>
      <c r="GW7" s="29">
        <f t="shared" si="106"/>
        <v>0</v>
      </c>
      <c r="GX7" s="30" t="str">
        <f t="shared" si="107"/>
        <v/>
      </c>
      <c r="GY7" s="30" t="str">
        <f t="shared" si="108"/>
        <v/>
      </c>
      <c r="GZ7" s="30" t="str">
        <f t="shared" si="109"/>
        <v/>
      </c>
      <c r="HA7" s="44"/>
      <c r="HB7" s="32"/>
      <c r="HC7" s="29">
        <f t="shared" si="110"/>
        <v>0</v>
      </c>
      <c r="HD7" s="44"/>
      <c r="HE7" s="32"/>
      <c r="HF7" s="29">
        <f t="shared" si="111"/>
        <v>0</v>
      </c>
      <c r="HG7" s="30" t="str">
        <f t="shared" si="112"/>
        <v/>
      </c>
      <c r="HH7" s="30" t="str">
        <f t="shared" si="113"/>
        <v/>
      </c>
      <c r="HI7" s="30" t="str">
        <f t="shared" si="114"/>
        <v/>
      </c>
      <c r="HJ7" s="44"/>
      <c r="HK7" s="32"/>
      <c r="HL7" s="29">
        <f t="shared" si="115"/>
        <v>0</v>
      </c>
      <c r="HM7" s="44"/>
      <c r="HN7" s="32"/>
      <c r="HO7" s="29">
        <f t="shared" si="116"/>
        <v>0</v>
      </c>
      <c r="HP7" s="30" t="str">
        <f t="shared" si="117"/>
        <v/>
      </c>
      <c r="HQ7" s="30" t="str">
        <f t="shared" si="118"/>
        <v/>
      </c>
      <c r="HR7" s="30" t="str">
        <f t="shared" si="119"/>
        <v/>
      </c>
      <c r="HS7" s="44"/>
      <c r="HT7" s="32"/>
      <c r="HU7" s="29">
        <f t="shared" si="120"/>
        <v>0</v>
      </c>
      <c r="HV7" s="44"/>
      <c r="HW7" s="32"/>
      <c r="HX7" s="29">
        <f t="shared" si="121"/>
        <v>0</v>
      </c>
      <c r="HY7" s="30" t="str">
        <f t="shared" si="122"/>
        <v/>
      </c>
      <c r="HZ7" s="30" t="str">
        <f t="shared" si="123"/>
        <v/>
      </c>
      <c r="IA7" s="30" t="str">
        <f t="shared" si="124"/>
        <v/>
      </c>
      <c r="IB7" s="44"/>
      <c r="IC7" s="32"/>
      <c r="ID7" s="29">
        <f t="shared" si="125"/>
        <v>0</v>
      </c>
      <c r="IE7" s="44"/>
      <c r="IF7" s="32"/>
      <c r="IG7" s="29">
        <f t="shared" si="126"/>
        <v>0</v>
      </c>
      <c r="IH7" s="30" t="str">
        <f t="shared" si="127"/>
        <v/>
      </c>
      <c r="II7" s="30" t="str">
        <f t="shared" si="128"/>
        <v/>
      </c>
      <c r="IJ7" s="30" t="str">
        <f t="shared" si="129"/>
        <v/>
      </c>
      <c r="IK7" s="44"/>
      <c r="IL7" s="32"/>
      <c r="IM7" s="29">
        <f t="shared" si="130"/>
        <v>0</v>
      </c>
      <c r="IN7" s="44"/>
      <c r="IO7" s="32"/>
      <c r="IP7" s="29">
        <f t="shared" si="131"/>
        <v>0</v>
      </c>
      <c r="IQ7" s="30" t="str">
        <f t="shared" si="132"/>
        <v/>
      </c>
      <c r="IR7" s="30" t="str">
        <f t="shared" si="133"/>
        <v/>
      </c>
      <c r="IS7" s="30" t="str">
        <f t="shared" si="134"/>
        <v/>
      </c>
      <c r="IT7" s="44"/>
      <c r="IU7" s="32"/>
      <c r="IV7" s="29">
        <f t="shared" si="135"/>
        <v>0</v>
      </c>
      <c r="IW7" s="44"/>
      <c r="IX7" s="32"/>
      <c r="IY7" s="29">
        <f t="shared" si="136"/>
        <v>0</v>
      </c>
      <c r="IZ7" s="30" t="str">
        <f t="shared" si="137"/>
        <v/>
      </c>
      <c r="JA7" s="30" t="str">
        <f t="shared" si="138"/>
        <v/>
      </c>
      <c r="JB7" s="30" t="str">
        <f t="shared" si="139"/>
        <v/>
      </c>
      <c r="JC7" s="44"/>
      <c r="JD7" s="32"/>
      <c r="JE7" s="29">
        <f t="shared" si="140"/>
        <v>0</v>
      </c>
      <c r="JF7" s="44"/>
      <c r="JG7" s="32"/>
      <c r="JH7" s="29">
        <f t="shared" si="141"/>
        <v>0</v>
      </c>
      <c r="JI7" s="30" t="str">
        <f t="shared" si="142"/>
        <v/>
      </c>
      <c r="JJ7" s="30" t="str">
        <f t="shared" si="143"/>
        <v/>
      </c>
      <c r="JK7" s="30" t="str">
        <f t="shared" si="144"/>
        <v/>
      </c>
      <c r="JL7" s="44"/>
      <c r="JM7" s="32"/>
      <c r="JN7" s="29">
        <f t="shared" si="145"/>
        <v>0</v>
      </c>
      <c r="JO7" s="44"/>
      <c r="JP7" s="32"/>
      <c r="JQ7" s="29">
        <f t="shared" si="146"/>
        <v>0</v>
      </c>
      <c r="JR7" s="30" t="str">
        <f t="shared" si="147"/>
        <v/>
      </c>
      <c r="JS7" s="30" t="str">
        <f t="shared" si="148"/>
        <v/>
      </c>
      <c r="JT7" s="30" t="str">
        <f t="shared" si="149"/>
        <v/>
      </c>
      <c r="JU7" s="44"/>
      <c r="JV7" s="32"/>
      <c r="JW7" s="29">
        <f t="shared" si="150"/>
        <v>0</v>
      </c>
      <c r="JX7" s="44"/>
      <c r="JY7" s="32"/>
      <c r="JZ7" s="29">
        <f t="shared" si="151"/>
        <v>0</v>
      </c>
      <c r="KA7" s="30" t="str">
        <f t="shared" si="152"/>
        <v/>
      </c>
      <c r="KB7" s="30" t="str">
        <f t="shared" si="153"/>
        <v/>
      </c>
      <c r="KC7" s="30" t="str">
        <f t="shared" si="154"/>
        <v/>
      </c>
      <c r="KD7" s="44"/>
      <c r="KE7" s="32"/>
      <c r="KF7" s="29">
        <f t="shared" si="155"/>
        <v>0</v>
      </c>
      <c r="KG7" s="44"/>
      <c r="KH7" s="32"/>
      <c r="KI7" s="29">
        <f t="shared" si="156"/>
        <v>0</v>
      </c>
      <c r="KJ7" s="30" t="str">
        <f t="shared" si="157"/>
        <v/>
      </c>
      <c r="KK7" s="30" t="str">
        <f t="shared" si="158"/>
        <v/>
      </c>
      <c r="KL7" s="30" t="str">
        <f t="shared" si="159"/>
        <v/>
      </c>
      <c r="KM7" s="44"/>
      <c r="KN7" s="32"/>
      <c r="KO7" s="29">
        <f t="shared" si="160"/>
        <v>0</v>
      </c>
      <c r="KP7" s="44"/>
      <c r="KQ7" s="32"/>
      <c r="KR7" s="29">
        <f t="shared" si="161"/>
        <v>0</v>
      </c>
      <c r="KS7" s="30" t="str">
        <f t="shared" si="162"/>
        <v/>
      </c>
      <c r="KT7" s="30" t="str">
        <f t="shared" si="163"/>
        <v/>
      </c>
      <c r="KU7" s="30" t="str">
        <f t="shared" si="164"/>
        <v/>
      </c>
      <c r="KV7" s="44"/>
      <c r="KW7" s="32"/>
      <c r="KX7" s="29">
        <f t="shared" si="165"/>
        <v>0</v>
      </c>
      <c r="KY7" s="44"/>
      <c r="KZ7" s="32"/>
      <c r="LA7" s="29">
        <f t="shared" si="166"/>
        <v>0</v>
      </c>
      <c r="LB7" s="30" t="str">
        <f t="shared" si="167"/>
        <v/>
      </c>
      <c r="LC7" s="30" t="str">
        <f t="shared" si="168"/>
        <v/>
      </c>
      <c r="LD7" s="30" t="str">
        <f t="shared" si="169"/>
        <v/>
      </c>
      <c r="LE7" s="44"/>
      <c r="LF7" s="32"/>
      <c r="LG7" s="29">
        <f t="shared" si="170"/>
        <v>0</v>
      </c>
      <c r="LH7" s="44"/>
      <c r="LI7" s="32"/>
      <c r="LJ7" s="29">
        <f t="shared" si="171"/>
        <v>0</v>
      </c>
      <c r="LK7" s="30" t="str">
        <f t="shared" si="172"/>
        <v/>
      </c>
      <c r="LL7" s="30" t="str">
        <f t="shared" si="173"/>
        <v/>
      </c>
      <c r="LM7" s="30" t="str">
        <f t="shared" si="174"/>
        <v/>
      </c>
      <c r="LN7" s="44"/>
      <c r="LO7" s="32"/>
      <c r="LP7" s="29">
        <f t="shared" si="175"/>
        <v>0</v>
      </c>
      <c r="LQ7" s="44"/>
      <c r="LR7" s="32"/>
      <c r="LS7" s="29">
        <f t="shared" si="176"/>
        <v>0</v>
      </c>
      <c r="LT7" s="30" t="str">
        <f t="shared" si="751"/>
        <v/>
      </c>
      <c r="LU7" s="30" t="str">
        <f t="shared" si="752"/>
        <v/>
      </c>
      <c r="LV7" s="30" t="str">
        <f t="shared" si="753"/>
        <v/>
      </c>
      <c r="LW7" s="44"/>
      <c r="LX7" s="32"/>
      <c r="LY7" s="29">
        <f t="shared" si="180"/>
        <v>0</v>
      </c>
      <c r="LZ7" s="44"/>
      <c r="MA7" s="32"/>
      <c r="MB7" s="29">
        <f t="shared" si="181"/>
        <v>0</v>
      </c>
      <c r="MC7" s="30" t="str">
        <f t="shared" si="182"/>
        <v/>
      </c>
      <c r="MD7" s="30" t="str">
        <f t="shared" si="183"/>
        <v/>
      </c>
      <c r="ME7" s="30" t="str">
        <f t="shared" si="184"/>
        <v/>
      </c>
      <c r="MF7" s="44"/>
      <c r="MG7" s="32"/>
      <c r="MH7" s="29">
        <f t="shared" si="185"/>
        <v>0</v>
      </c>
      <c r="MI7" s="44"/>
      <c r="MJ7" s="32"/>
      <c r="MK7" s="29">
        <f t="shared" si="186"/>
        <v>0</v>
      </c>
      <c r="ML7" s="30" t="str">
        <f t="shared" si="187"/>
        <v/>
      </c>
      <c r="MM7" s="30" t="str">
        <f t="shared" si="188"/>
        <v/>
      </c>
      <c r="MN7" s="30" t="str">
        <f t="shared" si="189"/>
        <v/>
      </c>
      <c r="MO7" s="44"/>
      <c r="MP7" s="32"/>
      <c r="MQ7" s="29">
        <f t="shared" si="190"/>
        <v>0</v>
      </c>
      <c r="MR7" s="44"/>
      <c r="MS7" s="32"/>
      <c r="MT7" s="29">
        <f t="shared" si="191"/>
        <v>0</v>
      </c>
      <c r="MU7" s="30" t="str">
        <f t="shared" si="566"/>
        <v/>
      </c>
      <c r="MV7" s="30" t="str">
        <f t="shared" si="567"/>
        <v/>
      </c>
      <c r="MW7" s="30" t="str">
        <f t="shared" si="568"/>
        <v/>
      </c>
      <c r="MX7" s="44"/>
      <c r="MY7" s="32"/>
      <c r="MZ7" s="29">
        <f t="shared" si="195"/>
        <v>0</v>
      </c>
      <c r="NA7" s="44"/>
      <c r="NB7" s="32"/>
      <c r="NC7" s="29">
        <f t="shared" si="196"/>
        <v>0</v>
      </c>
      <c r="ND7" s="30" t="str">
        <f t="shared" si="197"/>
        <v/>
      </c>
      <c r="NE7" s="30" t="str">
        <f t="shared" si="198"/>
        <v/>
      </c>
      <c r="NF7" s="30" t="str">
        <f t="shared" si="199"/>
        <v/>
      </c>
      <c r="NG7" s="44"/>
      <c r="NH7" s="32"/>
      <c r="NI7" s="29">
        <f t="shared" si="200"/>
        <v>0</v>
      </c>
      <c r="NJ7" s="44"/>
      <c r="NK7" s="32"/>
      <c r="NL7" s="29">
        <f t="shared" si="201"/>
        <v>0</v>
      </c>
      <c r="NM7" s="30" t="str">
        <f t="shared" si="202"/>
        <v/>
      </c>
      <c r="NN7" s="30" t="str">
        <f t="shared" si="203"/>
        <v/>
      </c>
      <c r="NO7" s="30" t="str">
        <f t="shared" si="204"/>
        <v/>
      </c>
      <c r="NP7" s="44"/>
      <c r="NQ7" s="32"/>
      <c r="NR7" s="29">
        <f t="shared" si="205"/>
        <v>0</v>
      </c>
      <c r="NS7" s="44"/>
      <c r="NT7" s="32"/>
      <c r="NU7" s="29">
        <f t="shared" si="206"/>
        <v>0</v>
      </c>
      <c r="NV7" s="30" t="str">
        <f t="shared" si="207"/>
        <v/>
      </c>
      <c r="NW7" s="30" t="str">
        <f t="shared" si="208"/>
        <v/>
      </c>
      <c r="NX7" s="30" t="str">
        <f t="shared" si="209"/>
        <v/>
      </c>
      <c r="NY7" s="44"/>
      <c r="NZ7" s="32"/>
      <c r="OA7" s="29">
        <f t="shared" si="210"/>
        <v>0</v>
      </c>
      <c r="OB7" s="44"/>
      <c r="OC7" s="32"/>
      <c r="OD7" s="29">
        <f t="shared" si="211"/>
        <v>0</v>
      </c>
      <c r="OE7" s="30" t="str">
        <f t="shared" si="212"/>
        <v/>
      </c>
      <c r="OF7" s="30" t="str">
        <f t="shared" si="213"/>
        <v/>
      </c>
      <c r="OG7" s="30" t="str">
        <f t="shared" si="214"/>
        <v/>
      </c>
      <c r="OH7" s="44"/>
      <c r="OI7" s="32"/>
      <c r="OJ7" s="29">
        <f t="shared" si="215"/>
        <v>0</v>
      </c>
      <c r="OK7" s="44"/>
      <c r="OL7" s="32"/>
      <c r="OM7" s="29">
        <f t="shared" si="216"/>
        <v>0</v>
      </c>
      <c r="ON7" s="30" t="str">
        <f t="shared" si="217"/>
        <v/>
      </c>
      <c r="OO7" s="30" t="str">
        <f t="shared" si="218"/>
        <v/>
      </c>
      <c r="OP7" s="30" t="str">
        <f t="shared" si="219"/>
        <v/>
      </c>
      <c r="OQ7" s="44"/>
      <c r="OR7" s="32"/>
      <c r="OS7" s="29">
        <f t="shared" si="220"/>
        <v>0</v>
      </c>
      <c r="OT7" s="44"/>
      <c r="OU7" s="32"/>
      <c r="OV7" s="29">
        <f t="shared" si="221"/>
        <v>0</v>
      </c>
      <c r="OW7" s="30" t="str">
        <f t="shared" si="222"/>
        <v/>
      </c>
      <c r="OX7" s="30" t="str">
        <f t="shared" si="223"/>
        <v/>
      </c>
      <c r="OY7" s="30" t="str">
        <f t="shared" si="224"/>
        <v/>
      </c>
      <c r="OZ7" s="44"/>
      <c r="PA7" s="32"/>
      <c r="PB7" s="29">
        <f t="shared" si="225"/>
        <v>0</v>
      </c>
      <c r="PC7" s="44"/>
      <c r="PD7" s="32"/>
      <c r="PE7" s="29">
        <f t="shared" si="226"/>
        <v>0</v>
      </c>
      <c r="PF7" s="30" t="str">
        <f t="shared" si="227"/>
        <v/>
      </c>
      <c r="PG7" s="30" t="str">
        <f t="shared" si="228"/>
        <v/>
      </c>
      <c r="PH7" s="30" t="str">
        <f t="shared" si="229"/>
        <v/>
      </c>
      <c r="PI7" s="44"/>
      <c r="PJ7" s="32"/>
      <c r="PK7" s="29">
        <f t="shared" si="230"/>
        <v>0</v>
      </c>
      <c r="PL7" s="44"/>
      <c r="PM7" s="32"/>
      <c r="PN7" s="29">
        <f t="shared" si="231"/>
        <v>0</v>
      </c>
      <c r="PO7" s="30" t="str">
        <f t="shared" si="232"/>
        <v/>
      </c>
      <c r="PP7" s="30" t="str">
        <f t="shared" si="233"/>
        <v/>
      </c>
      <c r="PQ7" s="30" t="str">
        <f t="shared" si="234"/>
        <v/>
      </c>
      <c r="PR7" s="44"/>
      <c r="PS7" s="32"/>
      <c r="PT7" s="29">
        <f t="shared" si="235"/>
        <v>0</v>
      </c>
      <c r="PU7" s="44"/>
      <c r="PV7" s="32"/>
      <c r="PW7" s="29">
        <f t="shared" si="236"/>
        <v>0</v>
      </c>
      <c r="PX7" s="30" t="str">
        <f t="shared" si="611"/>
        <v/>
      </c>
      <c r="PY7" s="30" t="str">
        <f t="shared" si="612"/>
        <v/>
      </c>
      <c r="PZ7" s="30" t="str">
        <f t="shared" si="613"/>
        <v/>
      </c>
      <c r="QA7" s="44"/>
      <c r="QB7" s="32"/>
      <c r="QC7" s="29">
        <f t="shared" si="240"/>
        <v>0</v>
      </c>
      <c r="QD7" s="44"/>
      <c r="QE7" s="32"/>
      <c r="QF7" s="29">
        <f t="shared" si="241"/>
        <v>0</v>
      </c>
      <c r="QG7" s="30" t="str">
        <f t="shared" si="242"/>
        <v/>
      </c>
      <c r="QH7" s="30" t="str">
        <f t="shared" si="243"/>
        <v/>
      </c>
      <c r="QI7" s="30" t="str">
        <f t="shared" si="244"/>
        <v/>
      </c>
      <c r="QJ7" s="44"/>
      <c r="QK7" s="32"/>
      <c r="QL7" s="29">
        <f t="shared" si="245"/>
        <v>0</v>
      </c>
      <c r="QM7" s="44"/>
      <c r="QN7" s="32"/>
      <c r="QO7" s="29">
        <f t="shared" si="246"/>
        <v>0</v>
      </c>
      <c r="QP7" s="30" t="str">
        <f t="shared" si="247"/>
        <v/>
      </c>
      <c r="QQ7" s="30" t="str">
        <f t="shared" si="248"/>
        <v/>
      </c>
      <c r="QR7" s="30" t="str">
        <f t="shared" si="249"/>
        <v/>
      </c>
      <c r="QS7" s="44"/>
      <c r="QT7" s="32"/>
      <c r="QU7" s="29">
        <f t="shared" si="250"/>
        <v>0</v>
      </c>
      <c r="QV7" s="44"/>
      <c r="QW7" s="32"/>
      <c r="QX7" s="29">
        <f t="shared" si="251"/>
        <v>0</v>
      </c>
      <c r="QY7" s="30" t="str">
        <f t="shared" si="252"/>
        <v/>
      </c>
      <c r="QZ7" s="30" t="str">
        <f t="shared" si="253"/>
        <v/>
      </c>
      <c r="RA7" s="30" t="str">
        <f t="shared" si="254"/>
        <v/>
      </c>
      <c r="RB7" s="44"/>
      <c r="RC7" s="32"/>
      <c r="RD7" s="29">
        <f t="shared" si="255"/>
        <v>0</v>
      </c>
      <c r="RE7" s="44"/>
      <c r="RF7" s="32"/>
      <c r="RG7" s="29">
        <f t="shared" si="256"/>
        <v>0</v>
      </c>
      <c r="RH7" s="30" t="str">
        <f t="shared" si="257"/>
        <v/>
      </c>
      <c r="RI7" s="30" t="str">
        <f t="shared" si="258"/>
        <v/>
      </c>
      <c r="RJ7" s="30" t="str">
        <f t="shared" si="259"/>
        <v/>
      </c>
      <c r="RK7" s="44"/>
      <c r="RL7" s="32"/>
      <c r="RM7" s="29">
        <f t="shared" si="260"/>
        <v>0</v>
      </c>
      <c r="RN7" s="44"/>
      <c r="RO7" s="32"/>
      <c r="RP7" s="29">
        <f t="shared" si="261"/>
        <v>0</v>
      </c>
      <c r="RQ7" s="30" t="str">
        <f t="shared" si="262"/>
        <v/>
      </c>
      <c r="RR7" s="30" t="str">
        <f t="shared" si="263"/>
        <v/>
      </c>
      <c r="RS7" s="30" t="str">
        <f t="shared" si="264"/>
        <v/>
      </c>
      <c r="RT7" s="44"/>
      <c r="RU7" s="32"/>
      <c r="RV7" s="29">
        <f t="shared" si="265"/>
        <v>0</v>
      </c>
      <c r="RW7" s="44"/>
      <c r="RX7" s="32"/>
      <c r="RY7" s="29">
        <f t="shared" si="266"/>
        <v>0</v>
      </c>
      <c r="RZ7" s="30" t="str">
        <f t="shared" si="267"/>
        <v/>
      </c>
      <c r="SA7" s="30" t="str">
        <f t="shared" si="268"/>
        <v/>
      </c>
      <c r="SB7" s="30" t="str">
        <f t="shared" si="269"/>
        <v/>
      </c>
      <c r="SC7" s="44"/>
      <c r="SD7" s="32"/>
      <c r="SE7" s="29">
        <f t="shared" si="270"/>
        <v>0</v>
      </c>
      <c r="SF7" s="44"/>
      <c r="SG7" s="32"/>
      <c r="SH7" s="29">
        <f t="shared" si="271"/>
        <v>0</v>
      </c>
      <c r="SI7" s="30" t="str">
        <f t="shared" si="272"/>
        <v/>
      </c>
      <c r="SJ7" s="30" t="str">
        <f t="shared" si="273"/>
        <v/>
      </c>
      <c r="SK7" s="30" t="str">
        <f t="shared" si="274"/>
        <v/>
      </c>
      <c r="SL7" s="44"/>
      <c r="SM7" s="32"/>
      <c r="SN7" s="29">
        <f t="shared" si="275"/>
        <v>0</v>
      </c>
      <c r="SO7" s="44"/>
      <c r="SP7" s="32"/>
      <c r="SQ7" s="29">
        <f t="shared" si="276"/>
        <v>0</v>
      </c>
      <c r="SR7" s="30" t="str">
        <f t="shared" si="277"/>
        <v/>
      </c>
      <c r="SS7" s="30" t="str">
        <f t="shared" si="278"/>
        <v/>
      </c>
      <c r="ST7" s="30" t="str">
        <f t="shared" si="279"/>
        <v/>
      </c>
      <c r="SU7" s="44"/>
      <c r="SV7" s="32"/>
      <c r="SW7" s="29">
        <f t="shared" si="280"/>
        <v>0</v>
      </c>
      <c r="SX7" s="44"/>
      <c r="SY7" s="32"/>
      <c r="SZ7" s="29">
        <f t="shared" si="281"/>
        <v>0</v>
      </c>
      <c r="TA7" s="30" t="str">
        <f t="shared" si="282"/>
        <v/>
      </c>
      <c r="TB7" s="30" t="str">
        <f t="shared" si="283"/>
        <v/>
      </c>
      <c r="TC7" s="30" t="str">
        <f t="shared" si="284"/>
        <v/>
      </c>
      <c r="TD7" s="44"/>
      <c r="TE7" s="32"/>
      <c r="TF7" s="29">
        <f t="shared" si="285"/>
        <v>0</v>
      </c>
      <c r="TG7" s="44"/>
      <c r="TH7" s="32"/>
      <c r="TI7" s="29">
        <f t="shared" si="286"/>
        <v>0</v>
      </c>
      <c r="TJ7" s="30" t="str">
        <f t="shared" si="287"/>
        <v/>
      </c>
      <c r="TK7" s="30" t="str">
        <f t="shared" si="288"/>
        <v/>
      </c>
      <c r="TL7" s="30" t="str">
        <f t="shared" si="289"/>
        <v/>
      </c>
      <c r="TM7" s="44"/>
      <c r="TN7" s="32"/>
      <c r="TO7" s="29">
        <f t="shared" si="290"/>
        <v>0</v>
      </c>
      <c r="TP7" s="44"/>
      <c r="TQ7" s="32"/>
      <c r="TR7" s="29">
        <f t="shared" si="291"/>
        <v>0</v>
      </c>
      <c r="TS7" s="30" t="str">
        <f t="shared" si="292"/>
        <v/>
      </c>
      <c r="TT7" s="30" t="str">
        <f t="shared" si="293"/>
        <v/>
      </c>
      <c r="TU7" s="30" t="str">
        <f t="shared" si="294"/>
        <v/>
      </c>
      <c r="TV7" s="44"/>
      <c r="TW7" s="32"/>
      <c r="TX7" s="29">
        <f t="shared" si="295"/>
        <v>0</v>
      </c>
      <c r="TY7" s="44"/>
      <c r="TZ7" s="32"/>
      <c r="UA7" s="29">
        <f t="shared" si="296"/>
        <v>0</v>
      </c>
      <c r="UB7" s="30" t="str">
        <f t="shared" si="297"/>
        <v/>
      </c>
      <c r="UC7" s="30" t="str">
        <f t="shared" si="298"/>
        <v/>
      </c>
      <c r="UD7" s="30" t="str">
        <f t="shared" si="299"/>
        <v/>
      </c>
      <c r="UE7" s="44"/>
      <c r="UF7" s="32"/>
      <c r="UG7" s="29">
        <f t="shared" si="300"/>
        <v>0</v>
      </c>
      <c r="UH7" s="44"/>
      <c r="UI7" s="32"/>
      <c r="UJ7" s="29">
        <f t="shared" si="301"/>
        <v>0</v>
      </c>
      <c r="UK7" s="30" t="str">
        <f t="shared" si="302"/>
        <v/>
      </c>
      <c r="UL7" s="30" t="str">
        <f t="shared" si="303"/>
        <v/>
      </c>
      <c r="UM7" s="30" t="str">
        <f t="shared" si="304"/>
        <v/>
      </c>
      <c r="UN7" s="44"/>
      <c r="UO7" s="32"/>
      <c r="UP7" s="29">
        <f t="shared" si="305"/>
        <v>0</v>
      </c>
      <c r="UQ7" s="44"/>
      <c r="UR7" s="32"/>
      <c r="US7" s="29">
        <f t="shared" si="306"/>
        <v>0</v>
      </c>
      <c r="UT7" s="30" t="str">
        <f t="shared" si="307"/>
        <v/>
      </c>
      <c r="UU7" s="30" t="str">
        <f t="shared" si="308"/>
        <v/>
      </c>
      <c r="UV7" s="30" t="str">
        <f t="shared" si="309"/>
        <v/>
      </c>
      <c r="UW7" s="44"/>
      <c r="UX7" s="32"/>
      <c r="UY7" s="29">
        <f t="shared" si="310"/>
        <v>0</v>
      </c>
      <c r="UZ7" s="44"/>
      <c r="VA7" s="32"/>
      <c r="VB7" s="29">
        <f t="shared" si="311"/>
        <v>0</v>
      </c>
      <c r="VC7" s="30" t="str">
        <f t="shared" si="312"/>
        <v/>
      </c>
      <c r="VD7" s="30" t="str">
        <f t="shared" si="313"/>
        <v/>
      </c>
      <c r="VE7" s="30" t="str">
        <f t="shared" si="314"/>
        <v/>
      </c>
      <c r="VF7" s="44"/>
      <c r="VG7" s="32"/>
      <c r="VH7" s="29">
        <f t="shared" si="315"/>
        <v>0</v>
      </c>
      <c r="VI7" s="44"/>
      <c r="VJ7" s="32"/>
      <c r="VK7" s="29">
        <f t="shared" si="316"/>
        <v>0</v>
      </c>
      <c r="VL7" s="30" t="str">
        <f t="shared" si="317"/>
        <v/>
      </c>
      <c r="VM7" s="30" t="str">
        <f t="shared" si="318"/>
        <v/>
      </c>
      <c r="VN7" s="30" t="str">
        <f t="shared" si="319"/>
        <v/>
      </c>
      <c r="VO7" s="44"/>
      <c r="VP7" s="32"/>
      <c r="VQ7" s="29">
        <f t="shared" si="320"/>
        <v>0</v>
      </c>
      <c r="VR7" s="44"/>
      <c r="VS7" s="32"/>
      <c r="VT7" s="29">
        <f t="shared" si="321"/>
        <v>0</v>
      </c>
      <c r="VU7" s="30" t="str">
        <f t="shared" si="322"/>
        <v/>
      </c>
      <c r="VV7" s="30" t="str">
        <f t="shared" si="323"/>
        <v/>
      </c>
      <c r="VW7" s="30" t="str">
        <f t="shared" si="324"/>
        <v/>
      </c>
      <c r="VX7" s="44"/>
      <c r="VY7" s="32"/>
      <c r="VZ7" s="29">
        <f t="shared" si="325"/>
        <v>0</v>
      </c>
      <c r="WA7" s="44"/>
      <c r="WB7" s="32"/>
      <c r="WC7" s="29">
        <f t="shared" si="326"/>
        <v>0</v>
      </c>
      <c r="WD7" s="30" t="str">
        <f t="shared" si="327"/>
        <v/>
      </c>
      <c r="WE7" s="30" t="str">
        <f t="shared" si="328"/>
        <v/>
      </c>
      <c r="WF7" s="30" t="str">
        <f t="shared" si="329"/>
        <v/>
      </c>
      <c r="WG7" s="44"/>
      <c r="WH7" s="32"/>
      <c r="WI7" s="29">
        <f t="shared" si="330"/>
        <v>0</v>
      </c>
      <c r="WJ7" s="44"/>
      <c r="WK7" s="32"/>
      <c r="WL7" s="29">
        <f t="shared" si="331"/>
        <v>0</v>
      </c>
      <c r="WM7" s="30" t="str">
        <f t="shared" si="332"/>
        <v/>
      </c>
      <c r="WN7" s="30" t="str">
        <f t="shared" si="333"/>
        <v/>
      </c>
      <c r="WO7" s="30" t="str">
        <f t="shared" si="334"/>
        <v/>
      </c>
      <c r="WP7" s="44"/>
      <c r="WQ7" s="32"/>
      <c r="WR7" s="29">
        <f t="shared" si="335"/>
        <v>0</v>
      </c>
      <c r="WS7" s="44"/>
      <c r="WT7" s="32"/>
      <c r="WU7" s="29">
        <f t="shared" si="336"/>
        <v>0</v>
      </c>
      <c r="WV7" s="30" t="str">
        <f t="shared" si="337"/>
        <v/>
      </c>
      <c r="WW7" s="30" t="str">
        <f t="shared" si="338"/>
        <v/>
      </c>
      <c r="WX7" s="30" t="str">
        <f t="shared" si="339"/>
        <v/>
      </c>
      <c r="WY7" s="44"/>
      <c r="WZ7" s="32"/>
      <c r="XA7" s="29">
        <f t="shared" si="340"/>
        <v>0</v>
      </c>
      <c r="XB7" s="44"/>
      <c r="XC7" s="32"/>
      <c r="XD7" s="29">
        <f t="shared" si="341"/>
        <v>0</v>
      </c>
      <c r="XE7" s="30" t="str">
        <f t="shared" si="342"/>
        <v/>
      </c>
      <c r="XF7" s="30" t="str">
        <f t="shared" si="343"/>
        <v/>
      </c>
      <c r="XG7" s="30" t="str">
        <f t="shared" si="344"/>
        <v/>
      </c>
      <c r="XH7" s="44"/>
      <c r="XI7" s="32"/>
      <c r="XJ7" s="29">
        <f t="shared" si="345"/>
        <v>0</v>
      </c>
      <c r="XK7" s="44"/>
      <c r="XL7" s="32"/>
      <c r="XM7" s="29">
        <f t="shared" si="346"/>
        <v>0</v>
      </c>
      <c r="XN7" s="30" t="str">
        <f t="shared" si="347"/>
        <v/>
      </c>
      <c r="XO7" s="30" t="str">
        <f t="shared" si="348"/>
        <v/>
      </c>
      <c r="XP7" s="30" t="str">
        <f t="shared" si="349"/>
        <v/>
      </c>
      <c r="XQ7" s="44"/>
      <c r="XR7" s="32"/>
      <c r="XS7" s="29">
        <f t="shared" si="350"/>
        <v>0</v>
      </c>
      <c r="XT7" s="44"/>
      <c r="XU7" s="32"/>
      <c r="XV7" s="29">
        <f t="shared" si="351"/>
        <v>0</v>
      </c>
      <c r="XW7" s="30" t="str">
        <f t="shared" si="352"/>
        <v/>
      </c>
      <c r="XX7" s="30" t="str">
        <f t="shared" si="353"/>
        <v/>
      </c>
      <c r="XY7" s="30" t="str">
        <f t="shared" si="354"/>
        <v/>
      </c>
      <c r="XZ7" s="44"/>
      <c r="YA7" s="32"/>
      <c r="YB7" s="29">
        <f t="shared" si="355"/>
        <v>0</v>
      </c>
      <c r="YC7" s="44"/>
      <c r="YD7" s="32"/>
      <c r="YE7" s="29">
        <f t="shared" si="356"/>
        <v>0</v>
      </c>
      <c r="YF7" s="30" t="str">
        <f t="shared" si="357"/>
        <v/>
      </c>
      <c r="YG7" s="30" t="str">
        <f t="shared" si="358"/>
        <v/>
      </c>
      <c r="YH7" s="30" t="str">
        <f t="shared" si="359"/>
        <v/>
      </c>
      <c r="YI7" s="44"/>
      <c r="YJ7" s="32"/>
      <c r="YK7" s="29">
        <f t="shared" si="360"/>
        <v>0</v>
      </c>
      <c r="YL7" s="44"/>
      <c r="YM7" s="32"/>
      <c r="YN7" s="29">
        <f t="shared" si="361"/>
        <v>0</v>
      </c>
      <c r="YO7" s="30" t="str">
        <f t="shared" si="362"/>
        <v/>
      </c>
      <c r="YP7" s="30" t="str">
        <f t="shared" si="363"/>
        <v/>
      </c>
      <c r="YQ7" s="30" t="str">
        <f t="shared" si="364"/>
        <v/>
      </c>
      <c r="YR7" s="44"/>
      <c r="YS7" s="32"/>
      <c r="YT7" s="29">
        <f t="shared" si="365"/>
        <v>0</v>
      </c>
      <c r="YU7" s="44"/>
      <c r="YV7" s="32"/>
      <c r="YW7" s="29">
        <f t="shared" si="366"/>
        <v>0</v>
      </c>
      <c r="YX7" s="30" t="str">
        <f t="shared" si="367"/>
        <v/>
      </c>
      <c r="YY7" s="30" t="str">
        <f t="shared" si="368"/>
        <v/>
      </c>
      <c r="YZ7" s="30" t="str">
        <f t="shared" si="369"/>
        <v/>
      </c>
      <c r="ZA7" s="44"/>
      <c r="ZB7" s="32"/>
      <c r="ZC7" s="29">
        <f t="shared" si="750"/>
        <v>0</v>
      </c>
      <c r="ZD7" s="44"/>
      <c r="ZE7" s="32"/>
      <c r="ZF7" s="29">
        <f t="shared" si="370"/>
        <v>0</v>
      </c>
      <c r="ZG7" s="30" t="str">
        <f t="shared" si="371"/>
        <v/>
      </c>
      <c r="ZH7" s="30" t="str">
        <f t="shared" si="372"/>
        <v/>
      </c>
      <c r="ZI7" s="30" t="str">
        <f t="shared" si="373"/>
        <v/>
      </c>
    </row>
    <row r="8" spans="1:685" x14ac:dyDescent="0.25">
      <c r="A8" s="11" t="s">
        <v>128</v>
      </c>
      <c r="B8" s="3" t="s">
        <v>112</v>
      </c>
      <c r="C8" s="9" t="s">
        <v>128</v>
      </c>
      <c r="D8" s="9" t="s">
        <v>128</v>
      </c>
      <c r="E8" s="22">
        <f>SUMIF($2:$2,"Achat 2013",8:8)</f>
        <v>552</v>
      </c>
      <c r="F8" s="35">
        <f>SUMIF($2:$2,"TOTAL 2013",8:8)</f>
        <v>46782</v>
      </c>
      <c r="G8" s="22">
        <f>SUMIF($2:$2,"Achat 2014",8:8)</f>
        <v>0</v>
      </c>
      <c r="H8" s="35">
        <f>SUMIF($2:$2,"TOTAL 2014",8:8)</f>
        <v>0</v>
      </c>
      <c r="I8" s="28">
        <f t="shared" si="749"/>
        <v>-1</v>
      </c>
      <c r="J8" s="28">
        <f t="shared" si="749"/>
        <v>-1</v>
      </c>
      <c r="K8" s="43"/>
      <c r="L8" s="31"/>
      <c r="M8" s="29">
        <f t="shared" si="0"/>
        <v>0</v>
      </c>
      <c r="N8" s="43"/>
      <c r="O8" s="31"/>
      <c r="P8" s="29">
        <f t="shared" si="1"/>
        <v>0</v>
      </c>
      <c r="Q8" s="30" t="str">
        <f t="shared" si="2"/>
        <v/>
      </c>
      <c r="R8" s="30" t="str">
        <f t="shared" si="3"/>
        <v/>
      </c>
      <c r="S8" s="30" t="str">
        <f t="shared" si="4"/>
        <v/>
      </c>
      <c r="T8" s="43"/>
      <c r="U8" s="31"/>
      <c r="V8" s="29">
        <f t="shared" si="5"/>
        <v>0</v>
      </c>
      <c r="W8" s="43"/>
      <c r="X8" s="31"/>
      <c r="Y8" s="29">
        <f t="shared" si="6"/>
        <v>0</v>
      </c>
      <c r="Z8" s="30" t="str">
        <f t="shared" si="7"/>
        <v/>
      </c>
      <c r="AA8" s="30" t="str">
        <f t="shared" si="8"/>
        <v/>
      </c>
      <c r="AB8" s="30" t="str">
        <f t="shared" si="9"/>
        <v/>
      </c>
      <c r="AC8" s="43"/>
      <c r="AD8" s="31"/>
      <c r="AE8" s="29">
        <f t="shared" si="10"/>
        <v>0</v>
      </c>
      <c r="AF8" s="43"/>
      <c r="AG8" s="31"/>
      <c r="AH8" s="29">
        <f t="shared" si="11"/>
        <v>0</v>
      </c>
      <c r="AI8" s="30" t="str">
        <f t="shared" si="12"/>
        <v/>
      </c>
      <c r="AJ8" s="30" t="str">
        <f t="shared" si="13"/>
        <v/>
      </c>
      <c r="AK8" s="30" t="str">
        <f t="shared" si="14"/>
        <v/>
      </c>
      <c r="AL8" s="43"/>
      <c r="AM8" s="31"/>
      <c r="AN8" s="29">
        <f t="shared" si="15"/>
        <v>0</v>
      </c>
      <c r="AO8" s="43"/>
      <c r="AP8" s="31"/>
      <c r="AQ8" s="29">
        <f t="shared" si="16"/>
        <v>0</v>
      </c>
      <c r="AR8" s="30" t="str">
        <f t="shared" si="17"/>
        <v/>
      </c>
      <c r="AS8" s="30" t="str">
        <f t="shared" si="18"/>
        <v/>
      </c>
      <c r="AT8" s="30" t="str">
        <f t="shared" si="19"/>
        <v/>
      </c>
      <c r="AU8" s="43">
        <v>60</v>
      </c>
      <c r="AV8" s="31">
        <v>14.5</v>
      </c>
      <c r="AW8" s="29">
        <f t="shared" si="20"/>
        <v>870</v>
      </c>
      <c r="AX8" s="43"/>
      <c r="AY8" s="31"/>
      <c r="AZ8" s="29">
        <f t="shared" si="21"/>
        <v>0</v>
      </c>
      <c r="BA8" s="30">
        <f t="shared" si="22"/>
        <v>-1</v>
      </c>
      <c r="BB8" s="30">
        <f t="shared" si="23"/>
        <v>-1</v>
      </c>
      <c r="BC8" s="30">
        <f t="shared" si="24"/>
        <v>-1</v>
      </c>
      <c r="BD8" s="43">
        <v>30</v>
      </c>
      <c r="BE8" s="31">
        <v>90</v>
      </c>
      <c r="BF8" s="29">
        <f t="shared" si="25"/>
        <v>2700</v>
      </c>
      <c r="BG8" s="43"/>
      <c r="BH8" s="31"/>
      <c r="BI8" s="29">
        <f t="shared" si="26"/>
        <v>0</v>
      </c>
      <c r="BJ8" s="30">
        <f t="shared" si="27"/>
        <v>-1</v>
      </c>
      <c r="BK8" s="30">
        <f t="shared" si="28"/>
        <v>-1</v>
      </c>
      <c r="BL8" s="30">
        <f t="shared" si="29"/>
        <v>-1</v>
      </c>
      <c r="BM8" s="43"/>
      <c r="BN8" s="31"/>
      <c r="BO8" s="29">
        <f t="shared" si="30"/>
        <v>0</v>
      </c>
      <c r="BP8" s="43"/>
      <c r="BQ8" s="31"/>
      <c r="BR8" s="29">
        <f t="shared" si="31"/>
        <v>0</v>
      </c>
      <c r="BS8" s="30" t="str">
        <f t="shared" si="32"/>
        <v/>
      </c>
      <c r="BT8" s="30" t="str">
        <f t="shared" si="33"/>
        <v/>
      </c>
      <c r="BU8" s="30" t="str">
        <f t="shared" si="34"/>
        <v/>
      </c>
      <c r="BV8" s="43"/>
      <c r="BW8" s="31"/>
      <c r="BX8" s="29">
        <f t="shared" si="35"/>
        <v>0</v>
      </c>
      <c r="BY8" s="43"/>
      <c r="BZ8" s="31"/>
      <c r="CA8" s="29">
        <f t="shared" si="36"/>
        <v>0</v>
      </c>
      <c r="CB8" s="30" t="str">
        <f t="shared" si="37"/>
        <v/>
      </c>
      <c r="CC8" s="30" t="str">
        <f t="shared" si="38"/>
        <v/>
      </c>
      <c r="CD8" s="30" t="str">
        <f t="shared" si="39"/>
        <v/>
      </c>
      <c r="CE8" s="43"/>
      <c r="CF8" s="31"/>
      <c r="CG8" s="29">
        <f t="shared" si="40"/>
        <v>0</v>
      </c>
      <c r="CH8" s="43"/>
      <c r="CI8" s="31"/>
      <c r="CJ8" s="29">
        <f t="shared" si="41"/>
        <v>0</v>
      </c>
      <c r="CK8" s="30" t="str">
        <f t="shared" si="42"/>
        <v/>
      </c>
      <c r="CL8" s="30" t="str">
        <f t="shared" si="43"/>
        <v/>
      </c>
      <c r="CM8" s="30" t="str">
        <f t="shared" si="44"/>
        <v/>
      </c>
      <c r="CN8" s="43"/>
      <c r="CO8" s="31"/>
      <c r="CP8" s="29">
        <f t="shared" si="45"/>
        <v>0</v>
      </c>
      <c r="CQ8" s="43"/>
      <c r="CR8" s="31"/>
      <c r="CS8" s="29">
        <f t="shared" si="46"/>
        <v>0</v>
      </c>
      <c r="CT8" s="30" t="str">
        <f t="shared" si="47"/>
        <v/>
      </c>
      <c r="CU8" s="30" t="str">
        <f t="shared" si="48"/>
        <v/>
      </c>
      <c r="CV8" s="30" t="str">
        <f t="shared" si="49"/>
        <v/>
      </c>
      <c r="CW8" s="43"/>
      <c r="CX8" s="31"/>
      <c r="CY8" s="29">
        <f t="shared" si="50"/>
        <v>0</v>
      </c>
      <c r="CZ8" s="43"/>
      <c r="DA8" s="31"/>
      <c r="DB8" s="29">
        <f t="shared" si="51"/>
        <v>0</v>
      </c>
      <c r="DC8" s="30" t="str">
        <f t="shared" si="52"/>
        <v/>
      </c>
      <c r="DD8" s="30" t="str">
        <f t="shared" si="53"/>
        <v/>
      </c>
      <c r="DE8" s="30" t="str">
        <f t="shared" si="54"/>
        <v/>
      </c>
      <c r="DF8" s="43"/>
      <c r="DG8" s="31"/>
      <c r="DH8" s="29">
        <f t="shared" si="55"/>
        <v>0</v>
      </c>
      <c r="DI8" s="43"/>
      <c r="DJ8" s="31"/>
      <c r="DK8" s="29">
        <f t="shared" si="56"/>
        <v>0</v>
      </c>
      <c r="DL8" s="30" t="str">
        <f t="shared" si="57"/>
        <v/>
      </c>
      <c r="DM8" s="30" t="str">
        <f t="shared" si="58"/>
        <v/>
      </c>
      <c r="DN8" s="30" t="str">
        <f t="shared" si="59"/>
        <v/>
      </c>
      <c r="DO8" s="43"/>
      <c r="DP8" s="31"/>
      <c r="DQ8" s="29">
        <f t="shared" si="60"/>
        <v>0</v>
      </c>
      <c r="DR8" s="43"/>
      <c r="DS8" s="31"/>
      <c r="DT8" s="29">
        <f t="shared" si="61"/>
        <v>0</v>
      </c>
      <c r="DU8" s="30" t="str">
        <f t="shared" si="62"/>
        <v/>
      </c>
      <c r="DV8" s="30" t="str">
        <f t="shared" si="63"/>
        <v/>
      </c>
      <c r="DW8" s="30" t="str">
        <f t="shared" si="64"/>
        <v/>
      </c>
      <c r="DX8" s="43"/>
      <c r="DY8" s="31"/>
      <c r="DZ8" s="29">
        <f t="shared" si="65"/>
        <v>0</v>
      </c>
      <c r="EA8" s="43"/>
      <c r="EB8" s="31"/>
      <c r="EC8" s="29">
        <f t="shared" si="66"/>
        <v>0</v>
      </c>
      <c r="ED8" s="30" t="str">
        <f t="shared" si="67"/>
        <v/>
      </c>
      <c r="EE8" s="30" t="str">
        <f t="shared" si="68"/>
        <v/>
      </c>
      <c r="EF8" s="30" t="str">
        <f t="shared" si="69"/>
        <v/>
      </c>
      <c r="EG8" s="43"/>
      <c r="EH8" s="31"/>
      <c r="EI8" s="29">
        <f t="shared" si="70"/>
        <v>0</v>
      </c>
      <c r="EJ8" s="43"/>
      <c r="EK8" s="31"/>
      <c r="EL8" s="29">
        <f t="shared" si="71"/>
        <v>0</v>
      </c>
      <c r="EM8" s="30" t="str">
        <f t="shared" si="72"/>
        <v/>
      </c>
      <c r="EN8" s="30" t="str">
        <f t="shared" si="73"/>
        <v/>
      </c>
      <c r="EO8" s="30" t="str">
        <f t="shared" si="74"/>
        <v/>
      </c>
      <c r="EP8" s="43"/>
      <c r="EQ8" s="31"/>
      <c r="ER8" s="29">
        <f t="shared" si="75"/>
        <v>0</v>
      </c>
      <c r="ES8" s="43"/>
      <c r="ET8" s="31"/>
      <c r="EU8" s="29">
        <f t="shared" si="76"/>
        <v>0</v>
      </c>
      <c r="EV8" s="30" t="str">
        <f t="shared" si="77"/>
        <v/>
      </c>
      <c r="EW8" s="30" t="str">
        <f t="shared" si="78"/>
        <v/>
      </c>
      <c r="EX8" s="30" t="str">
        <f t="shared" si="79"/>
        <v/>
      </c>
      <c r="EY8" s="43"/>
      <c r="EZ8" s="31"/>
      <c r="FA8" s="29">
        <f t="shared" si="80"/>
        <v>0</v>
      </c>
      <c r="FB8" s="43"/>
      <c r="FC8" s="31"/>
      <c r="FD8" s="29">
        <f t="shared" si="81"/>
        <v>0</v>
      </c>
      <c r="FE8" s="30" t="str">
        <f t="shared" si="82"/>
        <v/>
      </c>
      <c r="FF8" s="30" t="str">
        <f t="shared" si="83"/>
        <v/>
      </c>
      <c r="FG8" s="30" t="str">
        <f t="shared" si="84"/>
        <v/>
      </c>
      <c r="FH8" s="43"/>
      <c r="FI8" s="31"/>
      <c r="FJ8" s="29">
        <f t="shared" si="85"/>
        <v>0</v>
      </c>
      <c r="FK8" s="43"/>
      <c r="FL8" s="31"/>
      <c r="FM8" s="29">
        <f t="shared" si="86"/>
        <v>0</v>
      </c>
      <c r="FN8" s="30" t="str">
        <f t="shared" si="87"/>
        <v/>
      </c>
      <c r="FO8" s="30" t="str">
        <f t="shared" si="88"/>
        <v/>
      </c>
      <c r="FP8" s="30" t="str">
        <f t="shared" si="89"/>
        <v/>
      </c>
      <c r="FQ8" s="43"/>
      <c r="FR8" s="31"/>
      <c r="FS8" s="29">
        <f t="shared" si="90"/>
        <v>0</v>
      </c>
      <c r="FT8" s="43"/>
      <c r="FU8" s="31"/>
      <c r="FV8" s="29">
        <f t="shared" si="91"/>
        <v>0</v>
      </c>
      <c r="FW8" s="30" t="str">
        <f t="shared" si="92"/>
        <v/>
      </c>
      <c r="FX8" s="30" t="str">
        <f t="shared" si="93"/>
        <v/>
      </c>
      <c r="FY8" s="30" t="str">
        <f t="shared" si="94"/>
        <v/>
      </c>
      <c r="FZ8" s="43">
        <v>60</v>
      </c>
      <c r="GA8" s="31">
        <v>39</v>
      </c>
      <c r="GB8" s="29">
        <f t="shared" si="95"/>
        <v>2340</v>
      </c>
      <c r="GC8" s="43"/>
      <c r="GD8" s="31"/>
      <c r="GE8" s="29">
        <f t="shared" si="96"/>
        <v>0</v>
      </c>
      <c r="GF8" s="30">
        <f t="shared" si="97"/>
        <v>-1</v>
      </c>
      <c r="GG8" s="30">
        <f t="shared" si="98"/>
        <v>-1</v>
      </c>
      <c r="GH8" s="30">
        <f t="shared" si="99"/>
        <v>-1</v>
      </c>
      <c r="GI8" s="43"/>
      <c r="GJ8" s="31"/>
      <c r="GK8" s="29">
        <f t="shared" si="100"/>
        <v>0</v>
      </c>
      <c r="GL8" s="43"/>
      <c r="GM8" s="31"/>
      <c r="GN8" s="29">
        <f t="shared" si="101"/>
        <v>0</v>
      </c>
      <c r="GO8" s="30" t="str">
        <f t="shared" si="102"/>
        <v/>
      </c>
      <c r="GP8" s="30" t="str">
        <f t="shared" si="103"/>
        <v/>
      </c>
      <c r="GQ8" s="30" t="str">
        <f t="shared" si="104"/>
        <v/>
      </c>
      <c r="GR8" s="43"/>
      <c r="GS8" s="31"/>
      <c r="GT8" s="29">
        <f t="shared" si="105"/>
        <v>0</v>
      </c>
      <c r="GU8" s="43"/>
      <c r="GV8" s="31"/>
      <c r="GW8" s="29">
        <f t="shared" si="106"/>
        <v>0</v>
      </c>
      <c r="GX8" s="30" t="str">
        <f t="shared" si="107"/>
        <v/>
      </c>
      <c r="GY8" s="30" t="str">
        <f t="shared" si="108"/>
        <v/>
      </c>
      <c r="GZ8" s="30" t="str">
        <f t="shared" si="109"/>
        <v/>
      </c>
      <c r="HA8" s="43"/>
      <c r="HB8" s="31"/>
      <c r="HC8" s="29">
        <f t="shared" si="110"/>
        <v>0</v>
      </c>
      <c r="HD8" s="43"/>
      <c r="HE8" s="31"/>
      <c r="HF8" s="29">
        <f t="shared" si="111"/>
        <v>0</v>
      </c>
      <c r="HG8" s="30" t="str">
        <f t="shared" si="112"/>
        <v/>
      </c>
      <c r="HH8" s="30" t="str">
        <f t="shared" si="113"/>
        <v/>
      </c>
      <c r="HI8" s="30" t="str">
        <f t="shared" si="114"/>
        <v/>
      </c>
      <c r="HJ8" s="43"/>
      <c r="HK8" s="31"/>
      <c r="HL8" s="29">
        <f t="shared" si="115"/>
        <v>0</v>
      </c>
      <c r="HM8" s="43"/>
      <c r="HN8" s="31"/>
      <c r="HO8" s="29">
        <f t="shared" si="116"/>
        <v>0</v>
      </c>
      <c r="HP8" s="30" t="str">
        <f t="shared" si="117"/>
        <v/>
      </c>
      <c r="HQ8" s="30" t="str">
        <f t="shared" si="118"/>
        <v/>
      </c>
      <c r="HR8" s="30" t="str">
        <f t="shared" si="119"/>
        <v/>
      </c>
      <c r="HS8" s="43"/>
      <c r="HT8" s="31"/>
      <c r="HU8" s="29">
        <f t="shared" si="120"/>
        <v>0</v>
      </c>
      <c r="HV8" s="43"/>
      <c r="HW8" s="31"/>
      <c r="HX8" s="29">
        <f t="shared" si="121"/>
        <v>0</v>
      </c>
      <c r="HY8" s="30" t="str">
        <f t="shared" si="122"/>
        <v/>
      </c>
      <c r="HZ8" s="30" t="str">
        <f t="shared" si="123"/>
        <v/>
      </c>
      <c r="IA8" s="30" t="str">
        <f t="shared" si="124"/>
        <v/>
      </c>
      <c r="IB8" s="43">
        <v>30</v>
      </c>
      <c r="IC8" s="31">
        <v>48</v>
      </c>
      <c r="ID8" s="29">
        <f t="shared" si="125"/>
        <v>1440</v>
      </c>
      <c r="IE8" s="43"/>
      <c r="IF8" s="31"/>
      <c r="IG8" s="29">
        <f t="shared" si="126"/>
        <v>0</v>
      </c>
      <c r="IH8" s="30">
        <f t="shared" si="127"/>
        <v>-1</v>
      </c>
      <c r="II8" s="30">
        <f t="shared" si="128"/>
        <v>-1</v>
      </c>
      <c r="IJ8" s="30">
        <f t="shared" si="129"/>
        <v>-1</v>
      </c>
      <c r="IK8" s="43"/>
      <c r="IL8" s="31"/>
      <c r="IM8" s="29">
        <f t="shared" si="130"/>
        <v>0</v>
      </c>
      <c r="IN8" s="43"/>
      <c r="IO8" s="31"/>
      <c r="IP8" s="29">
        <f t="shared" si="131"/>
        <v>0</v>
      </c>
      <c r="IQ8" s="30" t="str">
        <f t="shared" si="132"/>
        <v/>
      </c>
      <c r="IR8" s="30" t="str">
        <f t="shared" si="133"/>
        <v/>
      </c>
      <c r="IS8" s="30" t="str">
        <f t="shared" si="134"/>
        <v/>
      </c>
      <c r="IT8" s="43"/>
      <c r="IU8" s="31"/>
      <c r="IV8" s="29">
        <f t="shared" si="135"/>
        <v>0</v>
      </c>
      <c r="IW8" s="43"/>
      <c r="IX8" s="31"/>
      <c r="IY8" s="29">
        <f t="shared" si="136"/>
        <v>0</v>
      </c>
      <c r="IZ8" s="30" t="str">
        <f t="shared" si="137"/>
        <v/>
      </c>
      <c r="JA8" s="30" t="str">
        <f t="shared" si="138"/>
        <v/>
      </c>
      <c r="JB8" s="30" t="str">
        <f t="shared" si="139"/>
        <v/>
      </c>
      <c r="JC8" s="43"/>
      <c r="JD8" s="31"/>
      <c r="JE8" s="29">
        <f t="shared" si="140"/>
        <v>0</v>
      </c>
      <c r="JF8" s="43"/>
      <c r="JG8" s="31"/>
      <c r="JH8" s="29">
        <f t="shared" si="141"/>
        <v>0</v>
      </c>
      <c r="JI8" s="30" t="str">
        <f t="shared" si="142"/>
        <v/>
      </c>
      <c r="JJ8" s="30" t="str">
        <f t="shared" si="143"/>
        <v/>
      </c>
      <c r="JK8" s="30" t="str">
        <f t="shared" si="144"/>
        <v/>
      </c>
      <c r="JL8" s="43"/>
      <c r="JM8" s="31"/>
      <c r="JN8" s="29">
        <f t="shared" si="145"/>
        <v>0</v>
      </c>
      <c r="JO8" s="43"/>
      <c r="JP8" s="31"/>
      <c r="JQ8" s="29">
        <f t="shared" si="146"/>
        <v>0</v>
      </c>
      <c r="JR8" s="30" t="str">
        <f t="shared" si="147"/>
        <v/>
      </c>
      <c r="JS8" s="30" t="str">
        <f t="shared" si="148"/>
        <v/>
      </c>
      <c r="JT8" s="30" t="str">
        <f t="shared" si="149"/>
        <v/>
      </c>
      <c r="JU8" s="43"/>
      <c r="JV8" s="31"/>
      <c r="JW8" s="29">
        <f t="shared" si="150"/>
        <v>0</v>
      </c>
      <c r="JX8" s="43"/>
      <c r="JY8" s="31"/>
      <c r="JZ8" s="29">
        <f t="shared" si="151"/>
        <v>0</v>
      </c>
      <c r="KA8" s="30" t="str">
        <f t="shared" si="152"/>
        <v/>
      </c>
      <c r="KB8" s="30" t="str">
        <f t="shared" si="153"/>
        <v/>
      </c>
      <c r="KC8" s="30" t="str">
        <f t="shared" si="154"/>
        <v/>
      </c>
      <c r="KD8" s="43"/>
      <c r="KE8" s="31"/>
      <c r="KF8" s="29">
        <f t="shared" si="155"/>
        <v>0</v>
      </c>
      <c r="KG8" s="43"/>
      <c r="KH8" s="31"/>
      <c r="KI8" s="29">
        <f t="shared" si="156"/>
        <v>0</v>
      </c>
      <c r="KJ8" s="30" t="str">
        <f t="shared" si="157"/>
        <v/>
      </c>
      <c r="KK8" s="30" t="str">
        <f t="shared" si="158"/>
        <v/>
      </c>
      <c r="KL8" s="30" t="str">
        <f t="shared" si="159"/>
        <v/>
      </c>
      <c r="KM8" s="43"/>
      <c r="KN8" s="31"/>
      <c r="KO8" s="29">
        <f t="shared" si="160"/>
        <v>0</v>
      </c>
      <c r="KP8" s="43"/>
      <c r="KQ8" s="31"/>
      <c r="KR8" s="29">
        <f t="shared" si="161"/>
        <v>0</v>
      </c>
      <c r="KS8" s="30" t="str">
        <f t="shared" si="162"/>
        <v/>
      </c>
      <c r="KT8" s="30" t="str">
        <f t="shared" si="163"/>
        <v/>
      </c>
      <c r="KU8" s="30" t="str">
        <f t="shared" si="164"/>
        <v/>
      </c>
      <c r="KV8" s="43"/>
      <c r="KW8" s="31"/>
      <c r="KX8" s="29">
        <f t="shared" si="165"/>
        <v>0</v>
      </c>
      <c r="KY8" s="43"/>
      <c r="KZ8" s="31"/>
      <c r="LA8" s="29">
        <f t="shared" si="166"/>
        <v>0</v>
      </c>
      <c r="LB8" s="30" t="str">
        <f t="shared" si="167"/>
        <v/>
      </c>
      <c r="LC8" s="30" t="str">
        <f t="shared" si="168"/>
        <v/>
      </c>
      <c r="LD8" s="30" t="str">
        <f t="shared" si="169"/>
        <v/>
      </c>
      <c r="LE8" s="43"/>
      <c r="LF8" s="31"/>
      <c r="LG8" s="29">
        <f t="shared" si="170"/>
        <v>0</v>
      </c>
      <c r="LH8" s="43"/>
      <c r="LI8" s="31"/>
      <c r="LJ8" s="29">
        <f t="shared" si="171"/>
        <v>0</v>
      </c>
      <c r="LK8" s="30" t="str">
        <f t="shared" si="172"/>
        <v/>
      </c>
      <c r="LL8" s="30" t="str">
        <f t="shared" si="173"/>
        <v/>
      </c>
      <c r="LM8" s="30" t="str">
        <f t="shared" si="174"/>
        <v/>
      </c>
      <c r="LN8" s="43"/>
      <c r="LO8" s="31"/>
      <c r="LP8" s="29">
        <f t="shared" si="175"/>
        <v>0</v>
      </c>
      <c r="LQ8" s="43"/>
      <c r="LR8" s="31"/>
      <c r="LS8" s="29">
        <f t="shared" si="176"/>
        <v>0</v>
      </c>
      <c r="LT8" s="30" t="str">
        <f t="shared" si="751"/>
        <v/>
      </c>
      <c r="LU8" s="30" t="str">
        <f t="shared" si="752"/>
        <v/>
      </c>
      <c r="LV8" s="30" t="str">
        <f t="shared" si="753"/>
        <v/>
      </c>
      <c r="LW8" s="43">
        <v>60</v>
      </c>
      <c r="LX8" s="31">
        <v>288</v>
      </c>
      <c r="LY8" s="29">
        <f t="shared" si="180"/>
        <v>17280</v>
      </c>
      <c r="LZ8" s="43"/>
      <c r="MA8" s="31"/>
      <c r="MB8" s="29">
        <f t="shared" si="181"/>
        <v>0</v>
      </c>
      <c r="MC8" s="30">
        <f t="shared" si="182"/>
        <v>-1</v>
      </c>
      <c r="MD8" s="30">
        <f t="shared" si="183"/>
        <v>-1</v>
      </c>
      <c r="ME8" s="30">
        <f t="shared" si="184"/>
        <v>-1</v>
      </c>
      <c r="MF8" s="43"/>
      <c r="MG8" s="31"/>
      <c r="MH8" s="29">
        <f t="shared" si="185"/>
        <v>0</v>
      </c>
      <c r="MI8" s="43"/>
      <c r="MJ8" s="31"/>
      <c r="MK8" s="29">
        <f t="shared" si="186"/>
        <v>0</v>
      </c>
      <c r="ML8" s="30" t="str">
        <f t="shared" si="187"/>
        <v/>
      </c>
      <c r="MM8" s="30" t="str">
        <f t="shared" si="188"/>
        <v/>
      </c>
      <c r="MN8" s="30" t="str">
        <f t="shared" si="189"/>
        <v/>
      </c>
      <c r="MO8" s="43"/>
      <c r="MP8" s="31"/>
      <c r="MQ8" s="29">
        <f t="shared" si="190"/>
        <v>0</v>
      </c>
      <c r="MR8" s="43"/>
      <c r="MS8" s="31"/>
      <c r="MT8" s="29">
        <f t="shared" si="191"/>
        <v>0</v>
      </c>
      <c r="MU8" s="30" t="str">
        <f t="shared" si="566"/>
        <v/>
      </c>
      <c r="MV8" s="30" t="str">
        <f t="shared" si="567"/>
        <v/>
      </c>
      <c r="MW8" s="30" t="str">
        <f t="shared" si="568"/>
        <v/>
      </c>
      <c r="MX8" s="43"/>
      <c r="MY8" s="31"/>
      <c r="MZ8" s="29">
        <f t="shared" si="195"/>
        <v>0</v>
      </c>
      <c r="NA8" s="43"/>
      <c r="NB8" s="31"/>
      <c r="NC8" s="29">
        <f t="shared" si="196"/>
        <v>0</v>
      </c>
      <c r="ND8" s="30" t="str">
        <f t="shared" si="197"/>
        <v/>
      </c>
      <c r="NE8" s="30" t="str">
        <f t="shared" si="198"/>
        <v/>
      </c>
      <c r="NF8" s="30" t="str">
        <f t="shared" si="199"/>
        <v/>
      </c>
      <c r="NG8" s="43"/>
      <c r="NH8" s="31"/>
      <c r="NI8" s="29">
        <f t="shared" si="200"/>
        <v>0</v>
      </c>
      <c r="NJ8" s="43"/>
      <c r="NK8" s="31"/>
      <c r="NL8" s="29">
        <f t="shared" si="201"/>
        <v>0</v>
      </c>
      <c r="NM8" s="30" t="str">
        <f t="shared" si="202"/>
        <v/>
      </c>
      <c r="NN8" s="30" t="str">
        <f t="shared" si="203"/>
        <v/>
      </c>
      <c r="NO8" s="30" t="str">
        <f t="shared" si="204"/>
        <v/>
      </c>
      <c r="NP8" s="43"/>
      <c r="NQ8" s="31"/>
      <c r="NR8" s="29">
        <f t="shared" si="205"/>
        <v>0</v>
      </c>
      <c r="NS8" s="43"/>
      <c r="NT8" s="31"/>
      <c r="NU8" s="29">
        <f t="shared" si="206"/>
        <v>0</v>
      </c>
      <c r="NV8" s="30" t="str">
        <f t="shared" si="207"/>
        <v/>
      </c>
      <c r="NW8" s="30" t="str">
        <f t="shared" si="208"/>
        <v/>
      </c>
      <c r="NX8" s="30" t="str">
        <f t="shared" si="209"/>
        <v/>
      </c>
      <c r="NY8" s="43"/>
      <c r="NZ8" s="31"/>
      <c r="OA8" s="29">
        <f t="shared" si="210"/>
        <v>0</v>
      </c>
      <c r="OB8" s="43"/>
      <c r="OC8" s="31"/>
      <c r="OD8" s="29">
        <f t="shared" si="211"/>
        <v>0</v>
      </c>
      <c r="OE8" s="30" t="str">
        <f t="shared" si="212"/>
        <v/>
      </c>
      <c r="OF8" s="30" t="str">
        <f t="shared" si="213"/>
        <v/>
      </c>
      <c r="OG8" s="30" t="str">
        <f t="shared" si="214"/>
        <v/>
      </c>
      <c r="OH8" s="43">
        <v>60</v>
      </c>
      <c r="OI8" s="31">
        <v>50</v>
      </c>
      <c r="OJ8" s="29">
        <f t="shared" si="215"/>
        <v>3000</v>
      </c>
      <c r="OK8" s="43"/>
      <c r="OL8" s="31"/>
      <c r="OM8" s="29">
        <f t="shared" si="216"/>
        <v>0</v>
      </c>
      <c r="ON8" s="30">
        <f t="shared" si="217"/>
        <v>-1</v>
      </c>
      <c r="OO8" s="30">
        <f t="shared" si="218"/>
        <v>-1</v>
      </c>
      <c r="OP8" s="30">
        <f t="shared" si="219"/>
        <v>-1</v>
      </c>
      <c r="OQ8" s="43"/>
      <c r="OR8" s="31"/>
      <c r="OS8" s="29">
        <f t="shared" si="220"/>
        <v>0</v>
      </c>
      <c r="OT8" s="43"/>
      <c r="OU8" s="31"/>
      <c r="OV8" s="29">
        <f t="shared" si="221"/>
        <v>0</v>
      </c>
      <c r="OW8" s="30" t="str">
        <f t="shared" si="222"/>
        <v/>
      </c>
      <c r="OX8" s="30" t="str">
        <f t="shared" si="223"/>
        <v/>
      </c>
      <c r="OY8" s="30" t="str">
        <f t="shared" si="224"/>
        <v/>
      </c>
      <c r="OZ8" s="43">
        <v>24</v>
      </c>
      <c r="PA8" s="31">
        <v>215</v>
      </c>
      <c r="PB8" s="29">
        <f t="shared" si="225"/>
        <v>5160</v>
      </c>
      <c r="PC8" s="43"/>
      <c r="PD8" s="31"/>
      <c r="PE8" s="29">
        <f t="shared" si="226"/>
        <v>0</v>
      </c>
      <c r="PF8" s="30">
        <f t="shared" si="227"/>
        <v>-1</v>
      </c>
      <c r="PG8" s="30">
        <f t="shared" si="228"/>
        <v>-1</v>
      </c>
      <c r="PH8" s="30">
        <f t="shared" si="229"/>
        <v>-1</v>
      </c>
      <c r="PI8" s="43"/>
      <c r="PJ8" s="31"/>
      <c r="PK8" s="29">
        <f t="shared" si="230"/>
        <v>0</v>
      </c>
      <c r="PL8" s="43"/>
      <c r="PM8" s="31"/>
      <c r="PN8" s="29">
        <f t="shared" si="231"/>
        <v>0</v>
      </c>
      <c r="PO8" s="30" t="str">
        <f t="shared" si="232"/>
        <v/>
      </c>
      <c r="PP8" s="30" t="str">
        <f t="shared" si="233"/>
        <v/>
      </c>
      <c r="PQ8" s="30" t="str">
        <f t="shared" si="234"/>
        <v/>
      </c>
      <c r="PR8" s="43"/>
      <c r="PS8" s="31"/>
      <c r="PT8" s="29">
        <f t="shared" si="235"/>
        <v>0</v>
      </c>
      <c r="PU8" s="43"/>
      <c r="PV8" s="31"/>
      <c r="PW8" s="29">
        <f t="shared" si="236"/>
        <v>0</v>
      </c>
      <c r="PX8" s="30" t="str">
        <f t="shared" si="611"/>
        <v/>
      </c>
      <c r="PY8" s="30" t="str">
        <f t="shared" si="612"/>
        <v/>
      </c>
      <c r="PZ8" s="30" t="str">
        <f t="shared" si="613"/>
        <v/>
      </c>
      <c r="QA8" s="43"/>
      <c r="QB8" s="31"/>
      <c r="QC8" s="29">
        <f t="shared" si="240"/>
        <v>0</v>
      </c>
      <c r="QD8" s="43"/>
      <c r="QE8" s="31"/>
      <c r="QF8" s="29">
        <f t="shared" si="241"/>
        <v>0</v>
      </c>
      <c r="QG8" s="30" t="str">
        <f t="shared" si="242"/>
        <v/>
      </c>
      <c r="QH8" s="30" t="str">
        <f t="shared" si="243"/>
        <v/>
      </c>
      <c r="QI8" s="30" t="str">
        <f t="shared" si="244"/>
        <v/>
      </c>
      <c r="QJ8" s="43"/>
      <c r="QK8" s="31"/>
      <c r="QL8" s="29">
        <f t="shared" si="245"/>
        <v>0</v>
      </c>
      <c r="QM8" s="43"/>
      <c r="QN8" s="31"/>
      <c r="QO8" s="29">
        <f t="shared" si="246"/>
        <v>0</v>
      </c>
      <c r="QP8" s="30" t="str">
        <f t="shared" si="247"/>
        <v/>
      </c>
      <c r="QQ8" s="30" t="str">
        <f t="shared" si="248"/>
        <v/>
      </c>
      <c r="QR8" s="30" t="str">
        <f t="shared" si="249"/>
        <v/>
      </c>
      <c r="QS8" s="43"/>
      <c r="QT8" s="31"/>
      <c r="QU8" s="29">
        <f t="shared" si="250"/>
        <v>0</v>
      </c>
      <c r="QV8" s="43"/>
      <c r="QW8" s="31"/>
      <c r="QX8" s="29">
        <f t="shared" si="251"/>
        <v>0</v>
      </c>
      <c r="QY8" s="30" t="str">
        <f t="shared" si="252"/>
        <v/>
      </c>
      <c r="QZ8" s="30" t="str">
        <f t="shared" si="253"/>
        <v/>
      </c>
      <c r="RA8" s="30" t="str">
        <f t="shared" si="254"/>
        <v/>
      </c>
      <c r="RB8" s="43"/>
      <c r="RC8" s="31"/>
      <c r="RD8" s="29">
        <f t="shared" si="255"/>
        <v>0</v>
      </c>
      <c r="RE8" s="43"/>
      <c r="RF8" s="31"/>
      <c r="RG8" s="29">
        <f t="shared" si="256"/>
        <v>0</v>
      </c>
      <c r="RH8" s="30" t="str">
        <f t="shared" si="257"/>
        <v/>
      </c>
      <c r="RI8" s="30" t="str">
        <f t="shared" si="258"/>
        <v/>
      </c>
      <c r="RJ8" s="30" t="str">
        <f t="shared" si="259"/>
        <v/>
      </c>
      <c r="RK8" s="43"/>
      <c r="RL8" s="31"/>
      <c r="RM8" s="29">
        <f t="shared" si="260"/>
        <v>0</v>
      </c>
      <c r="RN8" s="43"/>
      <c r="RO8" s="31"/>
      <c r="RP8" s="29">
        <f t="shared" si="261"/>
        <v>0</v>
      </c>
      <c r="RQ8" s="30" t="str">
        <f t="shared" si="262"/>
        <v/>
      </c>
      <c r="RR8" s="30" t="str">
        <f t="shared" si="263"/>
        <v/>
      </c>
      <c r="RS8" s="30" t="str">
        <f t="shared" si="264"/>
        <v/>
      </c>
      <c r="RT8" s="43"/>
      <c r="RU8" s="31"/>
      <c r="RV8" s="29">
        <f t="shared" si="265"/>
        <v>0</v>
      </c>
      <c r="RW8" s="43"/>
      <c r="RX8" s="31"/>
      <c r="RY8" s="29">
        <f t="shared" si="266"/>
        <v>0</v>
      </c>
      <c r="RZ8" s="30" t="str">
        <f t="shared" si="267"/>
        <v/>
      </c>
      <c r="SA8" s="30" t="str">
        <f t="shared" si="268"/>
        <v/>
      </c>
      <c r="SB8" s="30" t="str">
        <f t="shared" si="269"/>
        <v/>
      </c>
      <c r="SC8" s="43"/>
      <c r="SD8" s="31"/>
      <c r="SE8" s="29">
        <f t="shared" si="270"/>
        <v>0</v>
      </c>
      <c r="SF8" s="43"/>
      <c r="SG8" s="31"/>
      <c r="SH8" s="29">
        <f t="shared" si="271"/>
        <v>0</v>
      </c>
      <c r="SI8" s="30" t="str">
        <f t="shared" si="272"/>
        <v/>
      </c>
      <c r="SJ8" s="30" t="str">
        <f t="shared" si="273"/>
        <v/>
      </c>
      <c r="SK8" s="30" t="str">
        <f t="shared" si="274"/>
        <v/>
      </c>
      <c r="SL8" s="43"/>
      <c r="SM8" s="31"/>
      <c r="SN8" s="29">
        <f t="shared" si="275"/>
        <v>0</v>
      </c>
      <c r="SO8" s="43"/>
      <c r="SP8" s="31"/>
      <c r="SQ8" s="29">
        <f t="shared" si="276"/>
        <v>0</v>
      </c>
      <c r="SR8" s="30" t="str">
        <f t="shared" si="277"/>
        <v/>
      </c>
      <c r="SS8" s="30" t="str">
        <f t="shared" si="278"/>
        <v/>
      </c>
      <c r="ST8" s="30" t="str">
        <f t="shared" si="279"/>
        <v/>
      </c>
      <c r="SU8" s="43"/>
      <c r="SV8" s="31"/>
      <c r="SW8" s="29">
        <f t="shared" si="280"/>
        <v>0</v>
      </c>
      <c r="SX8" s="43"/>
      <c r="SY8" s="31"/>
      <c r="SZ8" s="29">
        <f t="shared" si="281"/>
        <v>0</v>
      </c>
      <c r="TA8" s="30" t="str">
        <f t="shared" si="282"/>
        <v/>
      </c>
      <c r="TB8" s="30" t="str">
        <f t="shared" si="283"/>
        <v/>
      </c>
      <c r="TC8" s="30" t="str">
        <f t="shared" si="284"/>
        <v/>
      </c>
      <c r="TD8" s="43">
        <v>60</v>
      </c>
      <c r="TE8" s="31">
        <v>60</v>
      </c>
      <c r="TF8" s="29">
        <f t="shared" si="285"/>
        <v>3600</v>
      </c>
      <c r="TG8" s="43"/>
      <c r="TH8" s="31"/>
      <c r="TI8" s="29">
        <f t="shared" si="286"/>
        <v>0</v>
      </c>
      <c r="TJ8" s="30">
        <f t="shared" si="287"/>
        <v>-1</v>
      </c>
      <c r="TK8" s="30">
        <f t="shared" si="288"/>
        <v>-1</v>
      </c>
      <c r="TL8" s="30">
        <f t="shared" si="289"/>
        <v>-1</v>
      </c>
      <c r="TM8" s="43"/>
      <c r="TN8" s="31"/>
      <c r="TO8" s="29">
        <f t="shared" si="290"/>
        <v>0</v>
      </c>
      <c r="TP8" s="43"/>
      <c r="TQ8" s="31"/>
      <c r="TR8" s="29">
        <f t="shared" si="291"/>
        <v>0</v>
      </c>
      <c r="TS8" s="30" t="str">
        <f t="shared" si="292"/>
        <v/>
      </c>
      <c r="TT8" s="30" t="str">
        <f t="shared" si="293"/>
        <v/>
      </c>
      <c r="TU8" s="30" t="str">
        <f t="shared" si="294"/>
        <v/>
      </c>
      <c r="TV8" s="43">
        <v>24</v>
      </c>
      <c r="TW8" s="31">
        <v>48</v>
      </c>
      <c r="TX8" s="29">
        <f t="shared" si="295"/>
        <v>1152</v>
      </c>
      <c r="TY8" s="43"/>
      <c r="TZ8" s="31"/>
      <c r="UA8" s="29">
        <f t="shared" si="296"/>
        <v>0</v>
      </c>
      <c r="UB8" s="30">
        <f t="shared" si="297"/>
        <v>-1</v>
      </c>
      <c r="UC8" s="30">
        <f t="shared" si="298"/>
        <v>-1</v>
      </c>
      <c r="UD8" s="30">
        <f t="shared" si="299"/>
        <v>-1</v>
      </c>
      <c r="UE8" s="43">
        <v>24</v>
      </c>
      <c r="UF8" s="31">
        <v>55</v>
      </c>
      <c r="UG8" s="29">
        <f t="shared" si="300"/>
        <v>1320</v>
      </c>
      <c r="UH8" s="43"/>
      <c r="UI8" s="31"/>
      <c r="UJ8" s="29">
        <f t="shared" si="301"/>
        <v>0</v>
      </c>
      <c r="UK8" s="30">
        <f t="shared" si="302"/>
        <v>-1</v>
      </c>
      <c r="UL8" s="30">
        <f t="shared" si="303"/>
        <v>-1</v>
      </c>
      <c r="UM8" s="30">
        <f t="shared" si="304"/>
        <v>-1</v>
      </c>
      <c r="UN8" s="43"/>
      <c r="UO8" s="31"/>
      <c r="UP8" s="29">
        <f t="shared" si="305"/>
        <v>0</v>
      </c>
      <c r="UQ8" s="43"/>
      <c r="UR8" s="31"/>
      <c r="US8" s="29">
        <f t="shared" si="306"/>
        <v>0</v>
      </c>
      <c r="UT8" s="30" t="str">
        <f t="shared" si="307"/>
        <v/>
      </c>
      <c r="UU8" s="30" t="str">
        <f t="shared" si="308"/>
        <v/>
      </c>
      <c r="UV8" s="30" t="str">
        <f t="shared" si="309"/>
        <v/>
      </c>
      <c r="UW8" s="43"/>
      <c r="UX8" s="31"/>
      <c r="UY8" s="29">
        <f t="shared" si="310"/>
        <v>0</v>
      </c>
      <c r="UZ8" s="43"/>
      <c r="VA8" s="31"/>
      <c r="VB8" s="29">
        <f t="shared" si="311"/>
        <v>0</v>
      </c>
      <c r="VC8" s="30" t="str">
        <f t="shared" si="312"/>
        <v/>
      </c>
      <c r="VD8" s="30" t="str">
        <f t="shared" si="313"/>
        <v/>
      </c>
      <c r="VE8" s="30" t="str">
        <f t="shared" si="314"/>
        <v/>
      </c>
      <c r="VF8" s="43"/>
      <c r="VG8" s="31"/>
      <c r="VH8" s="29">
        <f t="shared" si="315"/>
        <v>0</v>
      </c>
      <c r="VI8" s="43"/>
      <c r="VJ8" s="31"/>
      <c r="VK8" s="29">
        <f t="shared" si="316"/>
        <v>0</v>
      </c>
      <c r="VL8" s="30" t="str">
        <f t="shared" si="317"/>
        <v/>
      </c>
      <c r="VM8" s="30" t="str">
        <f t="shared" si="318"/>
        <v/>
      </c>
      <c r="VN8" s="30" t="str">
        <f t="shared" si="319"/>
        <v/>
      </c>
      <c r="VO8" s="43"/>
      <c r="VP8" s="31"/>
      <c r="VQ8" s="29">
        <f t="shared" si="320"/>
        <v>0</v>
      </c>
      <c r="VR8" s="43"/>
      <c r="VS8" s="31"/>
      <c r="VT8" s="29">
        <f t="shared" si="321"/>
        <v>0</v>
      </c>
      <c r="VU8" s="30" t="str">
        <f t="shared" si="322"/>
        <v/>
      </c>
      <c r="VV8" s="30" t="str">
        <f t="shared" si="323"/>
        <v/>
      </c>
      <c r="VW8" s="30" t="str">
        <f t="shared" si="324"/>
        <v/>
      </c>
      <c r="VX8" s="43"/>
      <c r="VY8" s="31"/>
      <c r="VZ8" s="29">
        <f t="shared" si="325"/>
        <v>0</v>
      </c>
      <c r="WA8" s="43"/>
      <c r="WB8" s="31"/>
      <c r="WC8" s="29">
        <f t="shared" si="326"/>
        <v>0</v>
      </c>
      <c r="WD8" s="30" t="str">
        <f t="shared" si="327"/>
        <v/>
      </c>
      <c r="WE8" s="30" t="str">
        <f t="shared" si="328"/>
        <v/>
      </c>
      <c r="WF8" s="30" t="str">
        <f t="shared" si="329"/>
        <v/>
      </c>
      <c r="WG8" s="43"/>
      <c r="WH8" s="31"/>
      <c r="WI8" s="29">
        <f t="shared" si="330"/>
        <v>0</v>
      </c>
      <c r="WJ8" s="43"/>
      <c r="WK8" s="31"/>
      <c r="WL8" s="29">
        <f t="shared" si="331"/>
        <v>0</v>
      </c>
      <c r="WM8" s="30" t="str">
        <f t="shared" si="332"/>
        <v/>
      </c>
      <c r="WN8" s="30" t="str">
        <f t="shared" si="333"/>
        <v/>
      </c>
      <c r="WO8" s="30" t="str">
        <f t="shared" si="334"/>
        <v/>
      </c>
      <c r="WP8" s="43"/>
      <c r="WQ8" s="31"/>
      <c r="WR8" s="29">
        <f t="shared" si="335"/>
        <v>0</v>
      </c>
      <c r="WS8" s="43"/>
      <c r="WT8" s="31"/>
      <c r="WU8" s="29">
        <f t="shared" si="336"/>
        <v>0</v>
      </c>
      <c r="WV8" s="30" t="str">
        <f t="shared" si="337"/>
        <v/>
      </c>
      <c r="WW8" s="30" t="str">
        <f t="shared" si="338"/>
        <v/>
      </c>
      <c r="WX8" s="30" t="str">
        <f t="shared" si="339"/>
        <v/>
      </c>
      <c r="WY8" s="43">
        <v>120</v>
      </c>
      <c r="WZ8" s="31">
        <v>66</v>
      </c>
      <c r="XA8" s="29">
        <f t="shared" si="340"/>
        <v>7920</v>
      </c>
      <c r="XB8" s="43"/>
      <c r="XC8" s="31"/>
      <c r="XD8" s="29">
        <f t="shared" si="341"/>
        <v>0</v>
      </c>
      <c r="XE8" s="30">
        <f t="shared" si="342"/>
        <v>-1</v>
      </c>
      <c r="XF8" s="30">
        <f t="shared" si="343"/>
        <v>-1</v>
      </c>
      <c r="XG8" s="30">
        <f t="shared" si="344"/>
        <v>-1</v>
      </c>
      <c r="XH8" s="43"/>
      <c r="XI8" s="31"/>
      <c r="XJ8" s="29">
        <f t="shared" si="345"/>
        <v>0</v>
      </c>
      <c r="XK8" s="43"/>
      <c r="XL8" s="31"/>
      <c r="XM8" s="29">
        <f t="shared" si="346"/>
        <v>0</v>
      </c>
      <c r="XN8" s="30" t="str">
        <f t="shared" si="347"/>
        <v/>
      </c>
      <c r="XO8" s="30" t="str">
        <f t="shared" si="348"/>
        <v/>
      </c>
      <c r="XP8" s="30" t="str">
        <f t="shared" si="349"/>
        <v/>
      </c>
      <c r="XQ8" s="43"/>
      <c r="XR8" s="31"/>
      <c r="XS8" s="29">
        <f t="shared" si="350"/>
        <v>0</v>
      </c>
      <c r="XT8" s="43"/>
      <c r="XU8" s="31"/>
      <c r="XV8" s="29">
        <f t="shared" si="351"/>
        <v>0</v>
      </c>
      <c r="XW8" s="30" t="str">
        <f t="shared" si="352"/>
        <v/>
      </c>
      <c r="XX8" s="30" t="str">
        <f t="shared" si="353"/>
        <v/>
      </c>
      <c r="XY8" s="30" t="str">
        <f t="shared" si="354"/>
        <v/>
      </c>
      <c r="XZ8" s="43"/>
      <c r="YA8" s="31"/>
      <c r="YB8" s="29">
        <f t="shared" si="355"/>
        <v>0</v>
      </c>
      <c r="YC8" s="43"/>
      <c r="YD8" s="31"/>
      <c r="YE8" s="29">
        <f t="shared" si="356"/>
        <v>0</v>
      </c>
      <c r="YF8" s="30" t="str">
        <f t="shared" si="357"/>
        <v/>
      </c>
      <c r="YG8" s="30" t="str">
        <f t="shared" si="358"/>
        <v/>
      </c>
      <c r="YH8" s="30" t="str">
        <f t="shared" si="359"/>
        <v/>
      </c>
      <c r="YI8" s="43"/>
      <c r="YJ8" s="31"/>
      <c r="YK8" s="29">
        <f t="shared" si="360"/>
        <v>0</v>
      </c>
      <c r="YL8" s="43"/>
      <c r="YM8" s="31"/>
      <c r="YN8" s="29">
        <f t="shared" si="361"/>
        <v>0</v>
      </c>
      <c r="YO8" s="30" t="str">
        <f t="shared" si="362"/>
        <v/>
      </c>
      <c r="YP8" s="30" t="str">
        <f t="shared" si="363"/>
        <v/>
      </c>
      <c r="YQ8" s="30" t="str">
        <f t="shared" si="364"/>
        <v/>
      </c>
      <c r="YR8" s="43"/>
      <c r="YS8" s="31"/>
      <c r="YT8" s="29">
        <f t="shared" si="365"/>
        <v>0</v>
      </c>
      <c r="YU8" s="43"/>
      <c r="YV8" s="31"/>
      <c r="YW8" s="29">
        <f t="shared" si="366"/>
        <v>0</v>
      </c>
      <c r="YX8" s="30" t="str">
        <f t="shared" si="367"/>
        <v/>
      </c>
      <c r="YY8" s="30" t="str">
        <f t="shared" si="368"/>
        <v/>
      </c>
      <c r="YZ8" s="30" t="str">
        <f t="shared" si="369"/>
        <v/>
      </c>
      <c r="ZA8" s="43"/>
      <c r="ZB8" s="31"/>
      <c r="ZC8" s="29">
        <f t="shared" si="750"/>
        <v>0</v>
      </c>
      <c r="ZD8" s="43"/>
      <c r="ZE8" s="31"/>
      <c r="ZF8" s="29">
        <f t="shared" si="370"/>
        <v>0</v>
      </c>
      <c r="ZG8" s="30" t="str">
        <f t="shared" si="371"/>
        <v/>
      </c>
      <c r="ZH8" s="30" t="str">
        <f t="shared" si="372"/>
        <v/>
      </c>
      <c r="ZI8" s="30" t="str">
        <f t="shared" si="373"/>
        <v/>
      </c>
    </row>
    <row r="9" spans="1:685" x14ac:dyDescent="0.25">
      <c r="A9" s="11" t="s">
        <v>128</v>
      </c>
      <c r="B9" s="3" t="s">
        <v>113</v>
      </c>
      <c r="C9" s="9" t="s">
        <v>128</v>
      </c>
      <c r="D9" s="9" t="s">
        <v>128</v>
      </c>
      <c r="E9" s="22">
        <f>SUMIF($2:$2,"Achat 2013",9:9)</f>
        <v>0</v>
      </c>
      <c r="F9" s="35">
        <f>SUMIF($2:$2,"TOTAL 2013",9:9)</f>
        <v>0</v>
      </c>
      <c r="G9" s="22">
        <f>SUMIF($2:$2,"Achat 2014",9:9)</f>
        <v>0</v>
      </c>
      <c r="H9" s="35">
        <f>SUMIF($2:$2,"TOTAL 2014",9:9)</f>
        <v>0</v>
      </c>
      <c r="I9" s="28" t="str">
        <f t="shared" si="749"/>
        <v/>
      </c>
      <c r="J9" s="28" t="str">
        <f t="shared" si="749"/>
        <v/>
      </c>
      <c r="K9" s="43"/>
      <c r="L9" s="31"/>
      <c r="M9" s="29">
        <f t="shared" si="0"/>
        <v>0</v>
      </c>
      <c r="N9" s="43"/>
      <c r="O9" s="31"/>
      <c r="P9" s="29">
        <f t="shared" si="1"/>
        <v>0</v>
      </c>
      <c r="Q9" s="30" t="str">
        <f t="shared" si="2"/>
        <v/>
      </c>
      <c r="R9" s="30" t="str">
        <f t="shared" si="3"/>
        <v/>
      </c>
      <c r="S9" s="30" t="str">
        <f t="shared" si="4"/>
        <v/>
      </c>
      <c r="T9" s="43"/>
      <c r="U9" s="31"/>
      <c r="V9" s="29">
        <f t="shared" si="5"/>
        <v>0</v>
      </c>
      <c r="W9" s="43"/>
      <c r="X9" s="31"/>
      <c r="Y9" s="29">
        <f t="shared" si="6"/>
        <v>0</v>
      </c>
      <c r="Z9" s="30" t="str">
        <f t="shared" si="7"/>
        <v/>
      </c>
      <c r="AA9" s="30" t="str">
        <f t="shared" si="8"/>
        <v/>
      </c>
      <c r="AB9" s="30" t="str">
        <f t="shared" si="9"/>
        <v/>
      </c>
      <c r="AC9" s="43"/>
      <c r="AD9" s="31"/>
      <c r="AE9" s="29">
        <f t="shared" si="10"/>
        <v>0</v>
      </c>
      <c r="AF9" s="43"/>
      <c r="AG9" s="31"/>
      <c r="AH9" s="29">
        <f t="shared" si="11"/>
        <v>0</v>
      </c>
      <c r="AI9" s="30" t="str">
        <f t="shared" si="12"/>
        <v/>
      </c>
      <c r="AJ9" s="30" t="str">
        <f t="shared" si="13"/>
        <v/>
      </c>
      <c r="AK9" s="30" t="str">
        <f t="shared" si="14"/>
        <v/>
      </c>
      <c r="AL9" s="43"/>
      <c r="AM9" s="31"/>
      <c r="AN9" s="29">
        <f t="shared" si="15"/>
        <v>0</v>
      </c>
      <c r="AO9" s="43"/>
      <c r="AP9" s="31"/>
      <c r="AQ9" s="29">
        <f t="shared" si="16"/>
        <v>0</v>
      </c>
      <c r="AR9" s="30" t="str">
        <f t="shared" si="17"/>
        <v/>
      </c>
      <c r="AS9" s="30" t="str">
        <f t="shared" si="18"/>
        <v/>
      </c>
      <c r="AT9" s="30" t="str">
        <f t="shared" si="19"/>
        <v/>
      </c>
      <c r="AU9" s="43"/>
      <c r="AV9" s="31"/>
      <c r="AW9" s="29">
        <f t="shared" si="20"/>
        <v>0</v>
      </c>
      <c r="AX9" s="43"/>
      <c r="AY9" s="31"/>
      <c r="AZ9" s="29">
        <f t="shared" si="21"/>
        <v>0</v>
      </c>
      <c r="BA9" s="30" t="str">
        <f t="shared" si="22"/>
        <v/>
      </c>
      <c r="BB9" s="30" t="str">
        <f t="shared" si="23"/>
        <v/>
      </c>
      <c r="BC9" s="30" t="str">
        <f t="shared" si="24"/>
        <v/>
      </c>
      <c r="BD9" s="43"/>
      <c r="BE9" s="31"/>
      <c r="BF9" s="29">
        <f t="shared" si="25"/>
        <v>0</v>
      </c>
      <c r="BG9" s="43"/>
      <c r="BH9" s="31"/>
      <c r="BI9" s="29">
        <f t="shared" si="26"/>
        <v>0</v>
      </c>
      <c r="BJ9" s="30" t="str">
        <f t="shared" si="27"/>
        <v/>
      </c>
      <c r="BK9" s="30" t="str">
        <f t="shared" si="28"/>
        <v/>
      </c>
      <c r="BL9" s="30" t="str">
        <f t="shared" si="29"/>
        <v/>
      </c>
      <c r="BM9" s="43"/>
      <c r="BN9" s="31"/>
      <c r="BO9" s="29">
        <f t="shared" si="30"/>
        <v>0</v>
      </c>
      <c r="BP9" s="43"/>
      <c r="BQ9" s="31"/>
      <c r="BR9" s="29">
        <f t="shared" si="31"/>
        <v>0</v>
      </c>
      <c r="BS9" s="30" t="str">
        <f t="shared" si="32"/>
        <v/>
      </c>
      <c r="BT9" s="30" t="str">
        <f t="shared" si="33"/>
        <v/>
      </c>
      <c r="BU9" s="30" t="str">
        <f t="shared" si="34"/>
        <v/>
      </c>
      <c r="BV9" s="43"/>
      <c r="BW9" s="31"/>
      <c r="BX9" s="29">
        <f t="shared" si="35"/>
        <v>0</v>
      </c>
      <c r="BY9" s="43"/>
      <c r="BZ9" s="31"/>
      <c r="CA9" s="29">
        <f t="shared" si="36"/>
        <v>0</v>
      </c>
      <c r="CB9" s="30" t="str">
        <f t="shared" si="37"/>
        <v/>
      </c>
      <c r="CC9" s="30" t="str">
        <f t="shared" si="38"/>
        <v/>
      </c>
      <c r="CD9" s="30" t="str">
        <f t="shared" si="39"/>
        <v/>
      </c>
      <c r="CE9" s="43"/>
      <c r="CF9" s="31"/>
      <c r="CG9" s="29">
        <f t="shared" si="40"/>
        <v>0</v>
      </c>
      <c r="CH9" s="43"/>
      <c r="CI9" s="31"/>
      <c r="CJ9" s="29">
        <f t="shared" si="41"/>
        <v>0</v>
      </c>
      <c r="CK9" s="30" t="str">
        <f t="shared" si="42"/>
        <v/>
      </c>
      <c r="CL9" s="30" t="str">
        <f t="shared" si="43"/>
        <v/>
      </c>
      <c r="CM9" s="30" t="str">
        <f t="shared" si="44"/>
        <v/>
      </c>
      <c r="CN9" s="43"/>
      <c r="CO9" s="31"/>
      <c r="CP9" s="29">
        <f t="shared" si="45"/>
        <v>0</v>
      </c>
      <c r="CQ9" s="43"/>
      <c r="CR9" s="31"/>
      <c r="CS9" s="29">
        <f t="shared" si="46"/>
        <v>0</v>
      </c>
      <c r="CT9" s="30" t="str">
        <f t="shared" si="47"/>
        <v/>
      </c>
      <c r="CU9" s="30" t="str">
        <f t="shared" si="48"/>
        <v/>
      </c>
      <c r="CV9" s="30" t="str">
        <f t="shared" si="49"/>
        <v/>
      </c>
      <c r="CW9" s="43"/>
      <c r="CX9" s="31"/>
      <c r="CY9" s="29">
        <f t="shared" si="50"/>
        <v>0</v>
      </c>
      <c r="CZ9" s="43"/>
      <c r="DA9" s="31"/>
      <c r="DB9" s="29">
        <f t="shared" si="51"/>
        <v>0</v>
      </c>
      <c r="DC9" s="30" t="str">
        <f t="shared" si="52"/>
        <v/>
      </c>
      <c r="DD9" s="30" t="str">
        <f t="shared" si="53"/>
        <v/>
      </c>
      <c r="DE9" s="30" t="str">
        <f t="shared" si="54"/>
        <v/>
      </c>
      <c r="DF9" s="43"/>
      <c r="DG9" s="31"/>
      <c r="DH9" s="29">
        <f t="shared" si="55"/>
        <v>0</v>
      </c>
      <c r="DI9" s="43"/>
      <c r="DJ9" s="31"/>
      <c r="DK9" s="29">
        <f t="shared" si="56"/>
        <v>0</v>
      </c>
      <c r="DL9" s="30" t="str">
        <f t="shared" si="57"/>
        <v/>
      </c>
      <c r="DM9" s="30" t="str">
        <f t="shared" si="58"/>
        <v/>
      </c>
      <c r="DN9" s="30" t="str">
        <f t="shared" si="59"/>
        <v/>
      </c>
      <c r="DO9" s="43"/>
      <c r="DP9" s="31"/>
      <c r="DQ9" s="29">
        <f t="shared" si="60"/>
        <v>0</v>
      </c>
      <c r="DR9" s="43"/>
      <c r="DS9" s="31"/>
      <c r="DT9" s="29">
        <f t="shared" si="61"/>
        <v>0</v>
      </c>
      <c r="DU9" s="30" t="str">
        <f t="shared" si="62"/>
        <v/>
      </c>
      <c r="DV9" s="30" t="str">
        <f t="shared" si="63"/>
        <v/>
      </c>
      <c r="DW9" s="30" t="str">
        <f t="shared" si="64"/>
        <v/>
      </c>
      <c r="DX9" s="43"/>
      <c r="DY9" s="31"/>
      <c r="DZ9" s="29">
        <f t="shared" si="65"/>
        <v>0</v>
      </c>
      <c r="EA9" s="43"/>
      <c r="EB9" s="31"/>
      <c r="EC9" s="29">
        <f t="shared" si="66"/>
        <v>0</v>
      </c>
      <c r="ED9" s="30" t="str">
        <f t="shared" si="67"/>
        <v/>
      </c>
      <c r="EE9" s="30" t="str">
        <f t="shared" si="68"/>
        <v/>
      </c>
      <c r="EF9" s="30" t="str">
        <f t="shared" si="69"/>
        <v/>
      </c>
      <c r="EG9" s="43"/>
      <c r="EH9" s="31"/>
      <c r="EI9" s="29">
        <f t="shared" si="70"/>
        <v>0</v>
      </c>
      <c r="EJ9" s="43"/>
      <c r="EK9" s="31"/>
      <c r="EL9" s="29">
        <f t="shared" si="71"/>
        <v>0</v>
      </c>
      <c r="EM9" s="30" t="str">
        <f t="shared" si="72"/>
        <v/>
      </c>
      <c r="EN9" s="30" t="str">
        <f t="shared" si="73"/>
        <v/>
      </c>
      <c r="EO9" s="30" t="str">
        <f t="shared" si="74"/>
        <v/>
      </c>
      <c r="EP9" s="43"/>
      <c r="EQ9" s="31"/>
      <c r="ER9" s="29">
        <f t="shared" si="75"/>
        <v>0</v>
      </c>
      <c r="ES9" s="43"/>
      <c r="ET9" s="31"/>
      <c r="EU9" s="29">
        <f t="shared" si="76"/>
        <v>0</v>
      </c>
      <c r="EV9" s="30" t="str">
        <f t="shared" si="77"/>
        <v/>
      </c>
      <c r="EW9" s="30" t="str">
        <f t="shared" si="78"/>
        <v/>
      </c>
      <c r="EX9" s="30" t="str">
        <f t="shared" si="79"/>
        <v/>
      </c>
      <c r="EY9" s="43"/>
      <c r="EZ9" s="31"/>
      <c r="FA9" s="29">
        <f t="shared" si="80"/>
        <v>0</v>
      </c>
      <c r="FB9" s="43"/>
      <c r="FC9" s="31"/>
      <c r="FD9" s="29">
        <f t="shared" si="81"/>
        <v>0</v>
      </c>
      <c r="FE9" s="30" t="str">
        <f t="shared" si="82"/>
        <v/>
      </c>
      <c r="FF9" s="30" t="str">
        <f t="shared" si="83"/>
        <v/>
      </c>
      <c r="FG9" s="30" t="str">
        <f t="shared" si="84"/>
        <v/>
      </c>
      <c r="FH9" s="43"/>
      <c r="FI9" s="31"/>
      <c r="FJ9" s="29">
        <f t="shared" si="85"/>
        <v>0</v>
      </c>
      <c r="FK9" s="43"/>
      <c r="FL9" s="31"/>
      <c r="FM9" s="29">
        <f t="shared" si="86"/>
        <v>0</v>
      </c>
      <c r="FN9" s="30" t="str">
        <f t="shared" si="87"/>
        <v/>
      </c>
      <c r="FO9" s="30" t="str">
        <f t="shared" si="88"/>
        <v/>
      </c>
      <c r="FP9" s="30" t="str">
        <f t="shared" si="89"/>
        <v/>
      </c>
      <c r="FQ9" s="43"/>
      <c r="FR9" s="31"/>
      <c r="FS9" s="29">
        <f t="shared" si="90"/>
        <v>0</v>
      </c>
      <c r="FT9" s="43"/>
      <c r="FU9" s="31"/>
      <c r="FV9" s="29">
        <f t="shared" si="91"/>
        <v>0</v>
      </c>
      <c r="FW9" s="30" t="str">
        <f t="shared" si="92"/>
        <v/>
      </c>
      <c r="FX9" s="30" t="str">
        <f t="shared" si="93"/>
        <v/>
      </c>
      <c r="FY9" s="30" t="str">
        <f t="shared" si="94"/>
        <v/>
      </c>
      <c r="FZ9" s="43"/>
      <c r="GA9" s="31"/>
      <c r="GB9" s="29">
        <f t="shared" si="95"/>
        <v>0</v>
      </c>
      <c r="GC9" s="43"/>
      <c r="GD9" s="31"/>
      <c r="GE9" s="29">
        <f t="shared" si="96"/>
        <v>0</v>
      </c>
      <c r="GF9" s="30" t="str">
        <f t="shared" si="97"/>
        <v/>
      </c>
      <c r="GG9" s="30" t="str">
        <f t="shared" si="98"/>
        <v/>
      </c>
      <c r="GH9" s="30" t="str">
        <f t="shared" si="99"/>
        <v/>
      </c>
      <c r="GI9" s="43"/>
      <c r="GJ9" s="31"/>
      <c r="GK9" s="29">
        <f t="shared" si="100"/>
        <v>0</v>
      </c>
      <c r="GL9" s="43"/>
      <c r="GM9" s="31"/>
      <c r="GN9" s="29">
        <f t="shared" si="101"/>
        <v>0</v>
      </c>
      <c r="GO9" s="30" t="str">
        <f t="shared" si="102"/>
        <v/>
      </c>
      <c r="GP9" s="30" t="str">
        <f t="shared" si="103"/>
        <v/>
      </c>
      <c r="GQ9" s="30" t="str">
        <f t="shared" si="104"/>
        <v/>
      </c>
      <c r="GR9" s="43"/>
      <c r="GS9" s="31"/>
      <c r="GT9" s="29">
        <f t="shared" si="105"/>
        <v>0</v>
      </c>
      <c r="GU9" s="43"/>
      <c r="GV9" s="31"/>
      <c r="GW9" s="29">
        <f t="shared" si="106"/>
        <v>0</v>
      </c>
      <c r="GX9" s="30" t="str">
        <f t="shared" si="107"/>
        <v/>
      </c>
      <c r="GY9" s="30" t="str">
        <f t="shared" si="108"/>
        <v/>
      </c>
      <c r="GZ9" s="30" t="str">
        <f t="shared" si="109"/>
        <v/>
      </c>
      <c r="HA9" s="43"/>
      <c r="HB9" s="31"/>
      <c r="HC9" s="29">
        <f t="shared" si="110"/>
        <v>0</v>
      </c>
      <c r="HD9" s="43"/>
      <c r="HE9" s="31"/>
      <c r="HF9" s="29">
        <f t="shared" si="111"/>
        <v>0</v>
      </c>
      <c r="HG9" s="30" t="str">
        <f t="shared" si="112"/>
        <v/>
      </c>
      <c r="HH9" s="30" t="str">
        <f t="shared" si="113"/>
        <v/>
      </c>
      <c r="HI9" s="30" t="str">
        <f t="shared" si="114"/>
        <v/>
      </c>
      <c r="HJ9" s="43"/>
      <c r="HK9" s="31"/>
      <c r="HL9" s="29">
        <f t="shared" si="115"/>
        <v>0</v>
      </c>
      <c r="HM9" s="43"/>
      <c r="HN9" s="31"/>
      <c r="HO9" s="29">
        <f t="shared" si="116"/>
        <v>0</v>
      </c>
      <c r="HP9" s="30" t="str">
        <f t="shared" si="117"/>
        <v/>
      </c>
      <c r="HQ9" s="30" t="str">
        <f t="shared" si="118"/>
        <v/>
      </c>
      <c r="HR9" s="30" t="str">
        <f t="shared" si="119"/>
        <v/>
      </c>
      <c r="HS9" s="43"/>
      <c r="HT9" s="31"/>
      <c r="HU9" s="29">
        <f t="shared" si="120"/>
        <v>0</v>
      </c>
      <c r="HV9" s="43"/>
      <c r="HW9" s="31"/>
      <c r="HX9" s="29">
        <f t="shared" si="121"/>
        <v>0</v>
      </c>
      <c r="HY9" s="30" t="str">
        <f t="shared" si="122"/>
        <v/>
      </c>
      <c r="HZ9" s="30" t="str">
        <f t="shared" si="123"/>
        <v/>
      </c>
      <c r="IA9" s="30" t="str">
        <f t="shared" si="124"/>
        <v/>
      </c>
      <c r="IB9" s="43"/>
      <c r="IC9" s="31"/>
      <c r="ID9" s="29">
        <f t="shared" si="125"/>
        <v>0</v>
      </c>
      <c r="IE9" s="43"/>
      <c r="IF9" s="31"/>
      <c r="IG9" s="29">
        <f t="shared" si="126"/>
        <v>0</v>
      </c>
      <c r="IH9" s="30" t="str">
        <f t="shared" si="127"/>
        <v/>
      </c>
      <c r="II9" s="30" t="str">
        <f t="shared" si="128"/>
        <v/>
      </c>
      <c r="IJ9" s="30" t="str">
        <f t="shared" si="129"/>
        <v/>
      </c>
      <c r="IK9" s="43"/>
      <c r="IL9" s="31"/>
      <c r="IM9" s="29">
        <f t="shared" si="130"/>
        <v>0</v>
      </c>
      <c r="IN9" s="43"/>
      <c r="IO9" s="31"/>
      <c r="IP9" s="29">
        <f t="shared" si="131"/>
        <v>0</v>
      </c>
      <c r="IQ9" s="30" t="str">
        <f t="shared" si="132"/>
        <v/>
      </c>
      <c r="IR9" s="30" t="str">
        <f t="shared" si="133"/>
        <v/>
      </c>
      <c r="IS9" s="30" t="str">
        <f t="shared" si="134"/>
        <v/>
      </c>
      <c r="IT9" s="43"/>
      <c r="IU9" s="31"/>
      <c r="IV9" s="29">
        <f t="shared" si="135"/>
        <v>0</v>
      </c>
      <c r="IW9" s="43"/>
      <c r="IX9" s="31"/>
      <c r="IY9" s="29">
        <f t="shared" si="136"/>
        <v>0</v>
      </c>
      <c r="IZ9" s="30" t="str">
        <f t="shared" si="137"/>
        <v/>
      </c>
      <c r="JA9" s="30" t="str">
        <f t="shared" si="138"/>
        <v/>
      </c>
      <c r="JB9" s="30" t="str">
        <f t="shared" si="139"/>
        <v/>
      </c>
      <c r="JC9" s="43"/>
      <c r="JD9" s="31"/>
      <c r="JE9" s="29">
        <f t="shared" si="140"/>
        <v>0</v>
      </c>
      <c r="JF9" s="43"/>
      <c r="JG9" s="31"/>
      <c r="JH9" s="29">
        <f t="shared" si="141"/>
        <v>0</v>
      </c>
      <c r="JI9" s="30" t="str">
        <f t="shared" si="142"/>
        <v/>
      </c>
      <c r="JJ9" s="30" t="str">
        <f t="shared" si="143"/>
        <v/>
      </c>
      <c r="JK9" s="30" t="str">
        <f t="shared" si="144"/>
        <v/>
      </c>
      <c r="JL9" s="43"/>
      <c r="JM9" s="31"/>
      <c r="JN9" s="29">
        <f t="shared" si="145"/>
        <v>0</v>
      </c>
      <c r="JO9" s="43"/>
      <c r="JP9" s="31"/>
      <c r="JQ9" s="29">
        <f t="shared" si="146"/>
        <v>0</v>
      </c>
      <c r="JR9" s="30" t="str">
        <f t="shared" si="147"/>
        <v/>
      </c>
      <c r="JS9" s="30" t="str">
        <f t="shared" si="148"/>
        <v/>
      </c>
      <c r="JT9" s="30" t="str">
        <f t="shared" si="149"/>
        <v/>
      </c>
      <c r="JU9" s="43"/>
      <c r="JV9" s="31"/>
      <c r="JW9" s="29">
        <f t="shared" si="150"/>
        <v>0</v>
      </c>
      <c r="JX9" s="43"/>
      <c r="JY9" s="31"/>
      <c r="JZ9" s="29">
        <f t="shared" si="151"/>
        <v>0</v>
      </c>
      <c r="KA9" s="30" t="str">
        <f t="shared" si="152"/>
        <v/>
      </c>
      <c r="KB9" s="30" t="str">
        <f t="shared" si="153"/>
        <v/>
      </c>
      <c r="KC9" s="30" t="str">
        <f t="shared" si="154"/>
        <v/>
      </c>
      <c r="KD9" s="43"/>
      <c r="KE9" s="31"/>
      <c r="KF9" s="29">
        <f t="shared" si="155"/>
        <v>0</v>
      </c>
      <c r="KG9" s="43"/>
      <c r="KH9" s="31"/>
      <c r="KI9" s="29">
        <f t="shared" si="156"/>
        <v>0</v>
      </c>
      <c r="KJ9" s="30" t="str">
        <f t="shared" si="157"/>
        <v/>
      </c>
      <c r="KK9" s="30" t="str">
        <f t="shared" si="158"/>
        <v/>
      </c>
      <c r="KL9" s="30" t="str">
        <f t="shared" si="159"/>
        <v/>
      </c>
      <c r="KM9" s="43"/>
      <c r="KN9" s="31"/>
      <c r="KO9" s="29">
        <f t="shared" si="160"/>
        <v>0</v>
      </c>
      <c r="KP9" s="43"/>
      <c r="KQ9" s="31"/>
      <c r="KR9" s="29">
        <f t="shared" si="161"/>
        <v>0</v>
      </c>
      <c r="KS9" s="30" t="str">
        <f t="shared" si="162"/>
        <v/>
      </c>
      <c r="KT9" s="30" t="str">
        <f t="shared" si="163"/>
        <v/>
      </c>
      <c r="KU9" s="30" t="str">
        <f t="shared" si="164"/>
        <v/>
      </c>
      <c r="KV9" s="43"/>
      <c r="KW9" s="31"/>
      <c r="KX9" s="29">
        <f t="shared" si="165"/>
        <v>0</v>
      </c>
      <c r="KY9" s="43"/>
      <c r="KZ9" s="31"/>
      <c r="LA9" s="29">
        <f t="shared" si="166"/>
        <v>0</v>
      </c>
      <c r="LB9" s="30" t="str">
        <f t="shared" si="167"/>
        <v/>
      </c>
      <c r="LC9" s="30" t="str">
        <f t="shared" si="168"/>
        <v/>
      </c>
      <c r="LD9" s="30" t="str">
        <f t="shared" si="169"/>
        <v/>
      </c>
      <c r="LE9" s="43"/>
      <c r="LF9" s="31"/>
      <c r="LG9" s="29">
        <f t="shared" si="170"/>
        <v>0</v>
      </c>
      <c r="LH9" s="43"/>
      <c r="LI9" s="31"/>
      <c r="LJ9" s="29">
        <f t="shared" si="171"/>
        <v>0</v>
      </c>
      <c r="LK9" s="30" t="str">
        <f t="shared" si="172"/>
        <v/>
      </c>
      <c r="LL9" s="30" t="str">
        <f t="shared" si="173"/>
        <v/>
      </c>
      <c r="LM9" s="30" t="str">
        <f t="shared" si="174"/>
        <v/>
      </c>
      <c r="LN9" s="43"/>
      <c r="LO9" s="31"/>
      <c r="LP9" s="29">
        <f t="shared" si="175"/>
        <v>0</v>
      </c>
      <c r="LQ9" s="43"/>
      <c r="LR9" s="31"/>
      <c r="LS9" s="29">
        <f t="shared" si="176"/>
        <v>0</v>
      </c>
      <c r="LT9" s="30" t="str">
        <f t="shared" si="751"/>
        <v/>
      </c>
      <c r="LU9" s="30" t="str">
        <f t="shared" si="752"/>
        <v/>
      </c>
      <c r="LV9" s="30" t="str">
        <f t="shared" si="753"/>
        <v/>
      </c>
      <c r="LW9" s="43"/>
      <c r="LX9" s="31"/>
      <c r="LY9" s="29">
        <f t="shared" si="180"/>
        <v>0</v>
      </c>
      <c r="LZ9" s="43"/>
      <c r="MA9" s="31"/>
      <c r="MB9" s="29">
        <f t="shared" si="181"/>
        <v>0</v>
      </c>
      <c r="MC9" s="30" t="str">
        <f t="shared" si="182"/>
        <v/>
      </c>
      <c r="MD9" s="30" t="str">
        <f t="shared" si="183"/>
        <v/>
      </c>
      <c r="ME9" s="30" t="str">
        <f t="shared" si="184"/>
        <v/>
      </c>
      <c r="MF9" s="43"/>
      <c r="MG9" s="31"/>
      <c r="MH9" s="29">
        <f t="shared" si="185"/>
        <v>0</v>
      </c>
      <c r="MI9" s="43"/>
      <c r="MJ9" s="31"/>
      <c r="MK9" s="29">
        <f t="shared" si="186"/>
        <v>0</v>
      </c>
      <c r="ML9" s="30" t="str">
        <f t="shared" si="187"/>
        <v/>
      </c>
      <c r="MM9" s="30" t="str">
        <f t="shared" si="188"/>
        <v/>
      </c>
      <c r="MN9" s="30" t="str">
        <f t="shared" si="189"/>
        <v/>
      </c>
      <c r="MO9" s="43"/>
      <c r="MP9" s="31"/>
      <c r="MQ9" s="29">
        <f t="shared" si="190"/>
        <v>0</v>
      </c>
      <c r="MR9" s="43"/>
      <c r="MS9" s="31"/>
      <c r="MT9" s="29">
        <f t="shared" si="191"/>
        <v>0</v>
      </c>
      <c r="MU9" s="30" t="str">
        <f t="shared" si="566"/>
        <v/>
      </c>
      <c r="MV9" s="30" t="str">
        <f t="shared" si="567"/>
        <v/>
      </c>
      <c r="MW9" s="30" t="str">
        <f t="shared" si="568"/>
        <v/>
      </c>
      <c r="MX9" s="43"/>
      <c r="MY9" s="31"/>
      <c r="MZ9" s="29">
        <f t="shared" si="195"/>
        <v>0</v>
      </c>
      <c r="NA9" s="43"/>
      <c r="NB9" s="31"/>
      <c r="NC9" s="29">
        <f t="shared" si="196"/>
        <v>0</v>
      </c>
      <c r="ND9" s="30" t="str">
        <f t="shared" si="197"/>
        <v/>
      </c>
      <c r="NE9" s="30" t="str">
        <f t="shared" si="198"/>
        <v/>
      </c>
      <c r="NF9" s="30" t="str">
        <f t="shared" si="199"/>
        <v/>
      </c>
      <c r="NG9" s="43"/>
      <c r="NH9" s="31"/>
      <c r="NI9" s="29">
        <f t="shared" si="200"/>
        <v>0</v>
      </c>
      <c r="NJ9" s="43"/>
      <c r="NK9" s="31"/>
      <c r="NL9" s="29">
        <f t="shared" si="201"/>
        <v>0</v>
      </c>
      <c r="NM9" s="30" t="str">
        <f t="shared" si="202"/>
        <v/>
      </c>
      <c r="NN9" s="30" t="str">
        <f t="shared" si="203"/>
        <v/>
      </c>
      <c r="NO9" s="30" t="str">
        <f t="shared" si="204"/>
        <v/>
      </c>
      <c r="NP9" s="43"/>
      <c r="NQ9" s="31"/>
      <c r="NR9" s="29">
        <f t="shared" si="205"/>
        <v>0</v>
      </c>
      <c r="NS9" s="43"/>
      <c r="NT9" s="31"/>
      <c r="NU9" s="29">
        <f t="shared" si="206"/>
        <v>0</v>
      </c>
      <c r="NV9" s="30" t="str">
        <f t="shared" si="207"/>
        <v/>
      </c>
      <c r="NW9" s="30" t="str">
        <f t="shared" si="208"/>
        <v/>
      </c>
      <c r="NX9" s="30" t="str">
        <f t="shared" si="209"/>
        <v/>
      </c>
      <c r="NY9" s="43"/>
      <c r="NZ9" s="31"/>
      <c r="OA9" s="29">
        <f t="shared" si="210"/>
        <v>0</v>
      </c>
      <c r="OB9" s="43"/>
      <c r="OC9" s="31"/>
      <c r="OD9" s="29">
        <f t="shared" si="211"/>
        <v>0</v>
      </c>
      <c r="OE9" s="30" t="str">
        <f t="shared" si="212"/>
        <v/>
      </c>
      <c r="OF9" s="30" t="str">
        <f t="shared" si="213"/>
        <v/>
      </c>
      <c r="OG9" s="30" t="str">
        <f t="shared" si="214"/>
        <v/>
      </c>
      <c r="OH9" s="43"/>
      <c r="OI9" s="31"/>
      <c r="OJ9" s="29">
        <f t="shared" si="215"/>
        <v>0</v>
      </c>
      <c r="OK9" s="43"/>
      <c r="OL9" s="31"/>
      <c r="OM9" s="29">
        <f t="shared" si="216"/>
        <v>0</v>
      </c>
      <c r="ON9" s="30" t="str">
        <f t="shared" si="217"/>
        <v/>
      </c>
      <c r="OO9" s="30" t="str">
        <f t="shared" si="218"/>
        <v/>
      </c>
      <c r="OP9" s="30" t="str">
        <f t="shared" si="219"/>
        <v/>
      </c>
      <c r="OQ9" s="43"/>
      <c r="OR9" s="31"/>
      <c r="OS9" s="29">
        <f t="shared" si="220"/>
        <v>0</v>
      </c>
      <c r="OT9" s="43"/>
      <c r="OU9" s="31"/>
      <c r="OV9" s="29">
        <f t="shared" si="221"/>
        <v>0</v>
      </c>
      <c r="OW9" s="30" t="str">
        <f t="shared" si="222"/>
        <v/>
      </c>
      <c r="OX9" s="30" t="str">
        <f t="shared" si="223"/>
        <v/>
      </c>
      <c r="OY9" s="30" t="str">
        <f t="shared" si="224"/>
        <v/>
      </c>
      <c r="OZ9" s="43"/>
      <c r="PA9" s="31"/>
      <c r="PB9" s="29">
        <f t="shared" si="225"/>
        <v>0</v>
      </c>
      <c r="PC9" s="43"/>
      <c r="PD9" s="31"/>
      <c r="PE9" s="29">
        <f t="shared" si="226"/>
        <v>0</v>
      </c>
      <c r="PF9" s="30" t="str">
        <f t="shared" si="227"/>
        <v/>
      </c>
      <c r="PG9" s="30" t="str">
        <f t="shared" si="228"/>
        <v/>
      </c>
      <c r="PH9" s="30" t="str">
        <f t="shared" si="229"/>
        <v/>
      </c>
      <c r="PI9" s="43"/>
      <c r="PJ9" s="31"/>
      <c r="PK9" s="29">
        <f t="shared" si="230"/>
        <v>0</v>
      </c>
      <c r="PL9" s="43"/>
      <c r="PM9" s="31"/>
      <c r="PN9" s="29">
        <f t="shared" si="231"/>
        <v>0</v>
      </c>
      <c r="PO9" s="30" t="str">
        <f t="shared" si="232"/>
        <v/>
      </c>
      <c r="PP9" s="30" t="str">
        <f t="shared" si="233"/>
        <v/>
      </c>
      <c r="PQ9" s="30" t="str">
        <f t="shared" si="234"/>
        <v/>
      </c>
      <c r="PR9" s="43"/>
      <c r="PS9" s="31"/>
      <c r="PT9" s="29">
        <f t="shared" si="235"/>
        <v>0</v>
      </c>
      <c r="PU9" s="43"/>
      <c r="PV9" s="31"/>
      <c r="PW9" s="29">
        <f t="shared" si="236"/>
        <v>0</v>
      </c>
      <c r="PX9" s="30" t="str">
        <f t="shared" si="611"/>
        <v/>
      </c>
      <c r="PY9" s="30" t="str">
        <f t="shared" si="612"/>
        <v/>
      </c>
      <c r="PZ9" s="30" t="str">
        <f t="shared" si="613"/>
        <v/>
      </c>
      <c r="QA9" s="43"/>
      <c r="QB9" s="31"/>
      <c r="QC9" s="29">
        <f t="shared" si="240"/>
        <v>0</v>
      </c>
      <c r="QD9" s="43"/>
      <c r="QE9" s="31"/>
      <c r="QF9" s="29">
        <f t="shared" si="241"/>
        <v>0</v>
      </c>
      <c r="QG9" s="30" t="str">
        <f t="shared" si="242"/>
        <v/>
      </c>
      <c r="QH9" s="30" t="str">
        <f t="shared" si="243"/>
        <v/>
      </c>
      <c r="QI9" s="30" t="str">
        <f t="shared" si="244"/>
        <v/>
      </c>
      <c r="QJ9" s="43"/>
      <c r="QK9" s="31"/>
      <c r="QL9" s="29">
        <f t="shared" si="245"/>
        <v>0</v>
      </c>
      <c r="QM9" s="43"/>
      <c r="QN9" s="31"/>
      <c r="QO9" s="29">
        <f t="shared" si="246"/>
        <v>0</v>
      </c>
      <c r="QP9" s="30" t="str">
        <f t="shared" si="247"/>
        <v/>
      </c>
      <c r="QQ9" s="30" t="str">
        <f t="shared" si="248"/>
        <v/>
      </c>
      <c r="QR9" s="30" t="str">
        <f t="shared" si="249"/>
        <v/>
      </c>
      <c r="QS9" s="43"/>
      <c r="QT9" s="31"/>
      <c r="QU9" s="29">
        <f t="shared" si="250"/>
        <v>0</v>
      </c>
      <c r="QV9" s="43"/>
      <c r="QW9" s="31"/>
      <c r="QX9" s="29">
        <f t="shared" si="251"/>
        <v>0</v>
      </c>
      <c r="QY9" s="30" t="str">
        <f t="shared" si="252"/>
        <v/>
      </c>
      <c r="QZ9" s="30" t="str">
        <f t="shared" si="253"/>
        <v/>
      </c>
      <c r="RA9" s="30" t="str">
        <f t="shared" si="254"/>
        <v/>
      </c>
      <c r="RB9" s="43"/>
      <c r="RC9" s="31"/>
      <c r="RD9" s="29">
        <f t="shared" si="255"/>
        <v>0</v>
      </c>
      <c r="RE9" s="43"/>
      <c r="RF9" s="31"/>
      <c r="RG9" s="29">
        <f t="shared" si="256"/>
        <v>0</v>
      </c>
      <c r="RH9" s="30" t="str">
        <f t="shared" si="257"/>
        <v/>
      </c>
      <c r="RI9" s="30" t="str">
        <f t="shared" si="258"/>
        <v/>
      </c>
      <c r="RJ9" s="30" t="str">
        <f t="shared" si="259"/>
        <v/>
      </c>
      <c r="RK9" s="43"/>
      <c r="RL9" s="31"/>
      <c r="RM9" s="29">
        <f t="shared" si="260"/>
        <v>0</v>
      </c>
      <c r="RN9" s="43"/>
      <c r="RO9" s="31"/>
      <c r="RP9" s="29">
        <f t="shared" si="261"/>
        <v>0</v>
      </c>
      <c r="RQ9" s="30" t="str">
        <f t="shared" si="262"/>
        <v/>
      </c>
      <c r="RR9" s="30" t="str">
        <f t="shared" si="263"/>
        <v/>
      </c>
      <c r="RS9" s="30" t="str">
        <f t="shared" si="264"/>
        <v/>
      </c>
      <c r="RT9" s="43"/>
      <c r="RU9" s="31"/>
      <c r="RV9" s="29">
        <f t="shared" si="265"/>
        <v>0</v>
      </c>
      <c r="RW9" s="43"/>
      <c r="RX9" s="31"/>
      <c r="RY9" s="29">
        <f t="shared" si="266"/>
        <v>0</v>
      </c>
      <c r="RZ9" s="30" t="str">
        <f t="shared" si="267"/>
        <v/>
      </c>
      <c r="SA9" s="30" t="str">
        <f t="shared" si="268"/>
        <v/>
      </c>
      <c r="SB9" s="30" t="str">
        <f t="shared" si="269"/>
        <v/>
      </c>
      <c r="SC9" s="43"/>
      <c r="SD9" s="31"/>
      <c r="SE9" s="29">
        <f t="shared" si="270"/>
        <v>0</v>
      </c>
      <c r="SF9" s="43"/>
      <c r="SG9" s="31"/>
      <c r="SH9" s="29">
        <f t="shared" si="271"/>
        <v>0</v>
      </c>
      <c r="SI9" s="30" t="str">
        <f t="shared" si="272"/>
        <v/>
      </c>
      <c r="SJ9" s="30" t="str">
        <f t="shared" si="273"/>
        <v/>
      </c>
      <c r="SK9" s="30" t="str">
        <f t="shared" si="274"/>
        <v/>
      </c>
      <c r="SL9" s="43"/>
      <c r="SM9" s="31"/>
      <c r="SN9" s="29">
        <f t="shared" si="275"/>
        <v>0</v>
      </c>
      <c r="SO9" s="43"/>
      <c r="SP9" s="31"/>
      <c r="SQ9" s="29">
        <f t="shared" si="276"/>
        <v>0</v>
      </c>
      <c r="SR9" s="30" t="str">
        <f t="shared" si="277"/>
        <v/>
      </c>
      <c r="SS9" s="30" t="str">
        <f t="shared" si="278"/>
        <v/>
      </c>
      <c r="ST9" s="30" t="str">
        <f t="shared" si="279"/>
        <v/>
      </c>
      <c r="SU9" s="43"/>
      <c r="SV9" s="31"/>
      <c r="SW9" s="29">
        <f t="shared" si="280"/>
        <v>0</v>
      </c>
      <c r="SX9" s="43"/>
      <c r="SY9" s="31"/>
      <c r="SZ9" s="29">
        <f t="shared" si="281"/>
        <v>0</v>
      </c>
      <c r="TA9" s="30" t="str">
        <f t="shared" si="282"/>
        <v/>
      </c>
      <c r="TB9" s="30" t="str">
        <f t="shared" si="283"/>
        <v/>
      </c>
      <c r="TC9" s="30" t="str">
        <f t="shared" si="284"/>
        <v/>
      </c>
      <c r="TD9" s="45"/>
      <c r="TE9" s="31"/>
      <c r="TF9" s="29">
        <f t="shared" si="285"/>
        <v>0</v>
      </c>
      <c r="TG9" s="43"/>
      <c r="TH9" s="31"/>
      <c r="TI9" s="29">
        <f t="shared" si="286"/>
        <v>0</v>
      </c>
      <c r="TJ9" s="30" t="str">
        <f t="shared" si="287"/>
        <v/>
      </c>
      <c r="TK9" s="30" t="str">
        <f t="shared" si="288"/>
        <v/>
      </c>
      <c r="TL9" s="30" t="str">
        <f t="shared" si="289"/>
        <v/>
      </c>
      <c r="TM9" s="43"/>
      <c r="TN9" s="31"/>
      <c r="TO9" s="29">
        <f t="shared" si="290"/>
        <v>0</v>
      </c>
      <c r="TP9" s="43"/>
      <c r="TQ9" s="31"/>
      <c r="TR9" s="29">
        <f t="shared" si="291"/>
        <v>0</v>
      </c>
      <c r="TS9" s="30" t="str">
        <f t="shared" si="292"/>
        <v/>
      </c>
      <c r="TT9" s="30" t="str">
        <f t="shared" si="293"/>
        <v/>
      </c>
      <c r="TU9" s="30" t="str">
        <f t="shared" si="294"/>
        <v/>
      </c>
      <c r="TV9" s="43"/>
      <c r="TW9" s="31"/>
      <c r="TX9" s="29">
        <f t="shared" si="295"/>
        <v>0</v>
      </c>
      <c r="TY9" s="43"/>
      <c r="TZ9" s="31"/>
      <c r="UA9" s="29">
        <f t="shared" si="296"/>
        <v>0</v>
      </c>
      <c r="UB9" s="30" t="str">
        <f t="shared" si="297"/>
        <v/>
      </c>
      <c r="UC9" s="30" t="str">
        <f t="shared" si="298"/>
        <v/>
      </c>
      <c r="UD9" s="30" t="str">
        <f t="shared" si="299"/>
        <v/>
      </c>
      <c r="UE9" s="43"/>
      <c r="UF9" s="31"/>
      <c r="UG9" s="29">
        <f t="shared" si="300"/>
        <v>0</v>
      </c>
      <c r="UH9" s="43"/>
      <c r="UI9" s="31"/>
      <c r="UJ9" s="29">
        <f t="shared" si="301"/>
        <v>0</v>
      </c>
      <c r="UK9" s="30" t="str">
        <f t="shared" si="302"/>
        <v/>
      </c>
      <c r="UL9" s="30" t="str">
        <f t="shared" si="303"/>
        <v/>
      </c>
      <c r="UM9" s="30" t="str">
        <f t="shared" si="304"/>
        <v/>
      </c>
      <c r="UN9" s="43"/>
      <c r="UO9" s="31"/>
      <c r="UP9" s="29">
        <f t="shared" si="305"/>
        <v>0</v>
      </c>
      <c r="UQ9" s="43"/>
      <c r="UR9" s="31"/>
      <c r="US9" s="29">
        <f t="shared" si="306"/>
        <v>0</v>
      </c>
      <c r="UT9" s="30" t="str">
        <f t="shared" si="307"/>
        <v/>
      </c>
      <c r="UU9" s="30" t="str">
        <f t="shared" si="308"/>
        <v/>
      </c>
      <c r="UV9" s="30" t="str">
        <f t="shared" si="309"/>
        <v/>
      </c>
      <c r="UW9" s="43"/>
      <c r="UX9" s="31"/>
      <c r="UY9" s="29">
        <f t="shared" si="310"/>
        <v>0</v>
      </c>
      <c r="UZ9" s="43"/>
      <c r="VA9" s="31"/>
      <c r="VB9" s="29">
        <f t="shared" si="311"/>
        <v>0</v>
      </c>
      <c r="VC9" s="30" t="str">
        <f t="shared" si="312"/>
        <v/>
      </c>
      <c r="VD9" s="30" t="str">
        <f t="shared" si="313"/>
        <v/>
      </c>
      <c r="VE9" s="30" t="str">
        <f t="shared" si="314"/>
        <v/>
      </c>
      <c r="VF9" s="43"/>
      <c r="VG9" s="31"/>
      <c r="VH9" s="29">
        <f t="shared" si="315"/>
        <v>0</v>
      </c>
      <c r="VI9" s="43"/>
      <c r="VJ9" s="31"/>
      <c r="VK9" s="29">
        <f t="shared" si="316"/>
        <v>0</v>
      </c>
      <c r="VL9" s="30" t="str">
        <f t="shared" si="317"/>
        <v/>
      </c>
      <c r="VM9" s="30" t="str">
        <f t="shared" si="318"/>
        <v/>
      </c>
      <c r="VN9" s="30" t="str">
        <f t="shared" si="319"/>
        <v/>
      </c>
      <c r="VO9" s="43"/>
      <c r="VP9" s="31"/>
      <c r="VQ9" s="29">
        <f t="shared" si="320"/>
        <v>0</v>
      </c>
      <c r="VR9" s="43"/>
      <c r="VS9" s="31"/>
      <c r="VT9" s="29">
        <f t="shared" si="321"/>
        <v>0</v>
      </c>
      <c r="VU9" s="30" t="str">
        <f t="shared" si="322"/>
        <v/>
      </c>
      <c r="VV9" s="30" t="str">
        <f t="shared" si="323"/>
        <v/>
      </c>
      <c r="VW9" s="30" t="str">
        <f t="shared" si="324"/>
        <v/>
      </c>
      <c r="VX9" s="43"/>
      <c r="VY9" s="31"/>
      <c r="VZ9" s="29">
        <f t="shared" si="325"/>
        <v>0</v>
      </c>
      <c r="WA9" s="43"/>
      <c r="WB9" s="31"/>
      <c r="WC9" s="29">
        <f t="shared" si="326"/>
        <v>0</v>
      </c>
      <c r="WD9" s="30" t="str">
        <f t="shared" si="327"/>
        <v/>
      </c>
      <c r="WE9" s="30" t="str">
        <f t="shared" si="328"/>
        <v/>
      </c>
      <c r="WF9" s="30" t="str">
        <f t="shared" si="329"/>
        <v/>
      </c>
      <c r="WG9" s="43"/>
      <c r="WH9" s="31"/>
      <c r="WI9" s="29">
        <f t="shared" si="330"/>
        <v>0</v>
      </c>
      <c r="WJ9" s="43"/>
      <c r="WK9" s="31"/>
      <c r="WL9" s="29">
        <f t="shared" si="331"/>
        <v>0</v>
      </c>
      <c r="WM9" s="30" t="str">
        <f t="shared" si="332"/>
        <v/>
      </c>
      <c r="WN9" s="30" t="str">
        <f t="shared" si="333"/>
        <v/>
      </c>
      <c r="WO9" s="30" t="str">
        <f t="shared" si="334"/>
        <v/>
      </c>
      <c r="WP9" s="43"/>
      <c r="WQ9" s="31"/>
      <c r="WR9" s="29">
        <f t="shared" si="335"/>
        <v>0</v>
      </c>
      <c r="WS9" s="43"/>
      <c r="WT9" s="31"/>
      <c r="WU9" s="29">
        <f t="shared" si="336"/>
        <v>0</v>
      </c>
      <c r="WV9" s="30" t="str">
        <f t="shared" si="337"/>
        <v/>
      </c>
      <c r="WW9" s="30" t="str">
        <f t="shared" si="338"/>
        <v/>
      </c>
      <c r="WX9" s="30" t="str">
        <f t="shared" si="339"/>
        <v/>
      </c>
      <c r="WY9" s="43"/>
      <c r="WZ9" s="31"/>
      <c r="XA9" s="29">
        <f t="shared" si="340"/>
        <v>0</v>
      </c>
      <c r="XB9" s="43"/>
      <c r="XC9" s="31"/>
      <c r="XD9" s="29">
        <f t="shared" si="341"/>
        <v>0</v>
      </c>
      <c r="XE9" s="30" t="str">
        <f t="shared" si="342"/>
        <v/>
      </c>
      <c r="XF9" s="30" t="str">
        <f t="shared" si="343"/>
        <v/>
      </c>
      <c r="XG9" s="30" t="str">
        <f t="shared" si="344"/>
        <v/>
      </c>
      <c r="XH9" s="43"/>
      <c r="XI9" s="31"/>
      <c r="XJ9" s="29">
        <f t="shared" si="345"/>
        <v>0</v>
      </c>
      <c r="XK9" s="43"/>
      <c r="XL9" s="31"/>
      <c r="XM9" s="29">
        <f t="shared" si="346"/>
        <v>0</v>
      </c>
      <c r="XN9" s="30" t="str">
        <f t="shared" si="347"/>
        <v/>
      </c>
      <c r="XO9" s="30" t="str">
        <f t="shared" si="348"/>
        <v/>
      </c>
      <c r="XP9" s="30" t="str">
        <f t="shared" si="349"/>
        <v/>
      </c>
      <c r="XQ9" s="43"/>
      <c r="XR9" s="31"/>
      <c r="XS9" s="29">
        <f t="shared" si="350"/>
        <v>0</v>
      </c>
      <c r="XT9" s="43"/>
      <c r="XU9" s="31"/>
      <c r="XV9" s="29">
        <f t="shared" si="351"/>
        <v>0</v>
      </c>
      <c r="XW9" s="30" t="str">
        <f t="shared" si="352"/>
        <v/>
      </c>
      <c r="XX9" s="30" t="str">
        <f t="shared" si="353"/>
        <v/>
      </c>
      <c r="XY9" s="30" t="str">
        <f t="shared" si="354"/>
        <v/>
      </c>
      <c r="XZ9" s="43"/>
      <c r="YA9" s="31"/>
      <c r="YB9" s="29">
        <f t="shared" si="355"/>
        <v>0</v>
      </c>
      <c r="YC9" s="43"/>
      <c r="YD9" s="31"/>
      <c r="YE9" s="29">
        <f t="shared" si="356"/>
        <v>0</v>
      </c>
      <c r="YF9" s="30" t="str">
        <f t="shared" si="357"/>
        <v/>
      </c>
      <c r="YG9" s="30" t="str">
        <f t="shared" si="358"/>
        <v/>
      </c>
      <c r="YH9" s="30" t="str">
        <f t="shared" si="359"/>
        <v/>
      </c>
      <c r="YI9" s="43"/>
      <c r="YJ9" s="31"/>
      <c r="YK9" s="29">
        <f t="shared" si="360"/>
        <v>0</v>
      </c>
      <c r="YL9" s="43"/>
      <c r="YM9" s="31"/>
      <c r="YN9" s="29">
        <f t="shared" si="361"/>
        <v>0</v>
      </c>
      <c r="YO9" s="30" t="str">
        <f t="shared" si="362"/>
        <v/>
      </c>
      <c r="YP9" s="30" t="str">
        <f t="shared" si="363"/>
        <v/>
      </c>
      <c r="YQ9" s="30" t="str">
        <f t="shared" si="364"/>
        <v/>
      </c>
      <c r="YR9" s="43"/>
      <c r="YS9" s="31"/>
      <c r="YT9" s="29">
        <f t="shared" si="365"/>
        <v>0</v>
      </c>
      <c r="YU9" s="43"/>
      <c r="YV9" s="31"/>
      <c r="YW9" s="29">
        <f t="shared" si="366"/>
        <v>0</v>
      </c>
      <c r="YX9" s="30" t="str">
        <f t="shared" si="367"/>
        <v/>
      </c>
      <c r="YY9" s="30" t="str">
        <f t="shared" si="368"/>
        <v/>
      </c>
      <c r="YZ9" s="30" t="str">
        <f t="shared" si="369"/>
        <v/>
      </c>
      <c r="ZA9" s="43"/>
      <c r="ZB9" s="31"/>
      <c r="ZC9" s="29">
        <f t="shared" si="750"/>
        <v>0</v>
      </c>
      <c r="ZD9" s="43"/>
      <c r="ZE9" s="31"/>
      <c r="ZF9" s="29">
        <f t="shared" si="370"/>
        <v>0</v>
      </c>
      <c r="ZG9" s="30" t="str">
        <f t="shared" si="371"/>
        <v/>
      </c>
      <c r="ZH9" s="30" t="str">
        <f t="shared" si="372"/>
        <v/>
      </c>
      <c r="ZI9" s="30" t="str">
        <f t="shared" si="373"/>
        <v/>
      </c>
    </row>
    <row r="10" spans="1:685" x14ac:dyDescent="0.25">
      <c r="A10" s="11" t="s">
        <v>128</v>
      </c>
      <c r="B10" s="3" t="s">
        <v>114</v>
      </c>
      <c r="C10" s="9" t="s">
        <v>128</v>
      </c>
      <c r="D10" s="9" t="s">
        <v>128</v>
      </c>
      <c r="E10" s="22">
        <f>SUMIF($2:$2,"Achat 2013",10:10)</f>
        <v>114</v>
      </c>
      <c r="F10" s="35">
        <f>SUMIF($2:$2,"TOTAL 2013",10:10)</f>
        <v>7692</v>
      </c>
      <c r="G10" s="22">
        <f>SUMIF($2:$2,"Achat 2014",10:10)</f>
        <v>0</v>
      </c>
      <c r="H10" s="35">
        <f>SUMIF($2:$2,"TOTAL 2014",10:10)</f>
        <v>0</v>
      </c>
      <c r="I10" s="28">
        <f t="shared" si="749"/>
        <v>-1</v>
      </c>
      <c r="J10" s="28">
        <f t="shared" si="749"/>
        <v>-1</v>
      </c>
      <c r="K10" s="43"/>
      <c r="L10" s="31"/>
      <c r="M10" s="29">
        <f t="shared" si="0"/>
        <v>0</v>
      </c>
      <c r="N10" s="43"/>
      <c r="O10" s="31"/>
      <c r="P10" s="29">
        <f t="shared" si="1"/>
        <v>0</v>
      </c>
      <c r="Q10" s="30" t="str">
        <f t="shared" si="2"/>
        <v/>
      </c>
      <c r="R10" s="30" t="str">
        <f t="shared" si="3"/>
        <v/>
      </c>
      <c r="S10" s="30" t="str">
        <f t="shared" si="4"/>
        <v/>
      </c>
      <c r="T10" s="43"/>
      <c r="U10" s="31"/>
      <c r="V10" s="29">
        <f t="shared" si="5"/>
        <v>0</v>
      </c>
      <c r="W10" s="43"/>
      <c r="X10" s="31"/>
      <c r="Y10" s="29">
        <f t="shared" si="6"/>
        <v>0</v>
      </c>
      <c r="Z10" s="30" t="str">
        <f t="shared" si="7"/>
        <v/>
      </c>
      <c r="AA10" s="30" t="str">
        <f t="shared" si="8"/>
        <v/>
      </c>
      <c r="AB10" s="30" t="str">
        <f t="shared" si="9"/>
        <v/>
      </c>
      <c r="AC10" s="43"/>
      <c r="AD10" s="31"/>
      <c r="AE10" s="29">
        <f t="shared" si="10"/>
        <v>0</v>
      </c>
      <c r="AF10" s="43"/>
      <c r="AG10" s="31"/>
      <c r="AH10" s="29">
        <f t="shared" si="11"/>
        <v>0</v>
      </c>
      <c r="AI10" s="30" t="str">
        <f t="shared" si="12"/>
        <v/>
      </c>
      <c r="AJ10" s="30" t="str">
        <f t="shared" si="13"/>
        <v/>
      </c>
      <c r="AK10" s="30" t="str">
        <f t="shared" si="14"/>
        <v/>
      </c>
      <c r="AL10" s="43"/>
      <c r="AM10" s="31"/>
      <c r="AN10" s="29">
        <f t="shared" si="15"/>
        <v>0</v>
      </c>
      <c r="AO10" s="43"/>
      <c r="AP10" s="31"/>
      <c r="AQ10" s="29">
        <f t="shared" si="16"/>
        <v>0</v>
      </c>
      <c r="AR10" s="30" t="str">
        <f t="shared" si="17"/>
        <v/>
      </c>
      <c r="AS10" s="30" t="str">
        <f t="shared" si="18"/>
        <v/>
      </c>
      <c r="AT10" s="30" t="str">
        <f t="shared" si="19"/>
        <v/>
      </c>
      <c r="AU10" s="43"/>
      <c r="AV10" s="31"/>
      <c r="AW10" s="29">
        <f t="shared" si="20"/>
        <v>0</v>
      </c>
      <c r="AX10" s="43"/>
      <c r="AY10" s="31"/>
      <c r="AZ10" s="29">
        <f t="shared" si="21"/>
        <v>0</v>
      </c>
      <c r="BA10" s="30" t="str">
        <f t="shared" si="22"/>
        <v/>
      </c>
      <c r="BB10" s="30" t="str">
        <f t="shared" si="23"/>
        <v/>
      </c>
      <c r="BC10" s="30" t="str">
        <f t="shared" si="24"/>
        <v/>
      </c>
      <c r="BD10" s="43"/>
      <c r="BE10" s="31"/>
      <c r="BF10" s="29">
        <f t="shared" si="25"/>
        <v>0</v>
      </c>
      <c r="BG10" s="43"/>
      <c r="BH10" s="31"/>
      <c r="BI10" s="29">
        <f t="shared" si="26"/>
        <v>0</v>
      </c>
      <c r="BJ10" s="30" t="str">
        <f t="shared" si="27"/>
        <v/>
      </c>
      <c r="BK10" s="30" t="str">
        <f t="shared" si="28"/>
        <v/>
      </c>
      <c r="BL10" s="30" t="str">
        <f t="shared" si="29"/>
        <v/>
      </c>
      <c r="BM10" s="43"/>
      <c r="BN10" s="31"/>
      <c r="BO10" s="29">
        <f t="shared" si="30"/>
        <v>0</v>
      </c>
      <c r="BP10" s="43"/>
      <c r="BQ10" s="31"/>
      <c r="BR10" s="29">
        <f t="shared" si="31"/>
        <v>0</v>
      </c>
      <c r="BS10" s="30" t="str">
        <f t="shared" si="32"/>
        <v/>
      </c>
      <c r="BT10" s="30" t="str">
        <f t="shared" si="33"/>
        <v/>
      </c>
      <c r="BU10" s="30" t="str">
        <f t="shared" si="34"/>
        <v/>
      </c>
      <c r="BV10" s="43"/>
      <c r="BW10" s="31"/>
      <c r="BX10" s="29">
        <f t="shared" si="35"/>
        <v>0</v>
      </c>
      <c r="BY10" s="43"/>
      <c r="BZ10" s="31"/>
      <c r="CA10" s="29">
        <f t="shared" si="36"/>
        <v>0</v>
      </c>
      <c r="CB10" s="30" t="str">
        <f t="shared" si="37"/>
        <v/>
      </c>
      <c r="CC10" s="30" t="str">
        <f t="shared" si="38"/>
        <v/>
      </c>
      <c r="CD10" s="30" t="str">
        <f t="shared" si="39"/>
        <v/>
      </c>
      <c r="CE10" s="43"/>
      <c r="CF10" s="31"/>
      <c r="CG10" s="29">
        <f t="shared" si="40"/>
        <v>0</v>
      </c>
      <c r="CH10" s="43"/>
      <c r="CI10" s="31"/>
      <c r="CJ10" s="29">
        <f t="shared" si="41"/>
        <v>0</v>
      </c>
      <c r="CK10" s="30" t="str">
        <f t="shared" si="42"/>
        <v/>
      </c>
      <c r="CL10" s="30" t="str">
        <f t="shared" si="43"/>
        <v/>
      </c>
      <c r="CM10" s="30" t="str">
        <f t="shared" si="44"/>
        <v/>
      </c>
      <c r="CN10" s="43"/>
      <c r="CO10" s="31"/>
      <c r="CP10" s="29">
        <f t="shared" si="45"/>
        <v>0</v>
      </c>
      <c r="CQ10" s="43"/>
      <c r="CR10" s="31"/>
      <c r="CS10" s="29">
        <f t="shared" si="46"/>
        <v>0</v>
      </c>
      <c r="CT10" s="30" t="str">
        <f t="shared" si="47"/>
        <v/>
      </c>
      <c r="CU10" s="30" t="str">
        <f t="shared" si="48"/>
        <v/>
      </c>
      <c r="CV10" s="30" t="str">
        <f t="shared" si="49"/>
        <v/>
      </c>
      <c r="CW10" s="43"/>
      <c r="CX10" s="31"/>
      <c r="CY10" s="29">
        <f t="shared" si="50"/>
        <v>0</v>
      </c>
      <c r="CZ10" s="43"/>
      <c r="DA10" s="31"/>
      <c r="DB10" s="29">
        <f t="shared" si="51"/>
        <v>0</v>
      </c>
      <c r="DC10" s="30" t="str">
        <f t="shared" si="52"/>
        <v/>
      </c>
      <c r="DD10" s="30" t="str">
        <f t="shared" si="53"/>
        <v/>
      </c>
      <c r="DE10" s="30" t="str">
        <f t="shared" si="54"/>
        <v/>
      </c>
      <c r="DF10" s="43"/>
      <c r="DG10" s="31"/>
      <c r="DH10" s="29">
        <f t="shared" si="55"/>
        <v>0</v>
      </c>
      <c r="DI10" s="43"/>
      <c r="DJ10" s="31"/>
      <c r="DK10" s="29">
        <f t="shared" si="56"/>
        <v>0</v>
      </c>
      <c r="DL10" s="30" t="str">
        <f t="shared" si="57"/>
        <v/>
      </c>
      <c r="DM10" s="30" t="str">
        <f t="shared" si="58"/>
        <v/>
      </c>
      <c r="DN10" s="30" t="str">
        <f t="shared" si="59"/>
        <v/>
      </c>
      <c r="DO10" s="43"/>
      <c r="DP10" s="31"/>
      <c r="DQ10" s="29">
        <f t="shared" si="60"/>
        <v>0</v>
      </c>
      <c r="DR10" s="43"/>
      <c r="DS10" s="31"/>
      <c r="DT10" s="29">
        <f t="shared" si="61"/>
        <v>0</v>
      </c>
      <c r="DU10" s="30" t="str">
        <f t="shared" si="62"/>
        <v/>
      </c>
      <c r="DV10" s="30" t="str">
        <f t="shared" si="63"/>
        <v/>
      </c>
      <c r="DW10" s="30" t="str">
        <f t="shared" si="64"/>
        <v/>
      </c>
      <c r="DX10" s="43"/>
      <c r="DY10" s="31"/>
      <c r="DZ10" s="29">
        <f t="shared" si="65"/>
        <v>0</v>
      </c>
      <c r="EA10" s="43"/>
      <c r="EB10" s="31"/>
      <c r="EC10" s="29">
        <f t="shared" si="66"/>
        <v>0</v>
      </c>
      <c r="ED10" s="30" t="str">
        <f t="shared" si="67"/>
        <v/>
      </c>
      <c r="EE10" s="30" t="str">
        <f t="shared" si="68"/>
        <v/>
      </c>
      <c r="EF10" s="30" t="str">
        <f t="shared" si="69"/>
        <v/>
      </c>
      <c r="EG10" s="43"/>
      <c r="EH10" s="31"/>
      <c r="EI10" s="29">
        <f t="shared" si="70"/>
        <v>0</v>
      </c>
      <c r="EJ10" s="43"/>
      <c r="EK10" s="31"/>
      <c r="EL10" s="29">
        <f t="shared" si="71"/>
        <v>0</v>
      </c>
      <c r="EM10" s="30" t="str">
        <f t="shared" si="72"/>
        <v/>
      </c>
      <c r="EN10" s="30" t="str">
        <f t="shared" si="73"/>
        <v/>
      </c>
      <c r="EO10" s="30" t="str">
        <f t="shared" si="74"/>
        <v/>
      </c>
      <c r="EP10" s="43"/>
      <c r="EQ10" s="31"/>
      <c r="ER10" s="29">
        <f t="shared" si="75"/>
        <v>0</v>
      </c>
      <c r="ES10" s="43"/>
      <c r="ET10" s="31"/>
      <c r="EU10" s="29">
        <f t="shared" si="76"/>
        <v>0</v>
      </c>
      <c r="EV10" s="30" t="str">
        <f t="shared" si="77"/>
        <v/>
      </c>
      <c r="EW10" s="30" t="str">
        <f t="shared" si="78"/>
        <v/>
      </c>
      <c r="EX10" s="30" t="str">
        <f t="shared" si="79"/>
        <v/>
      </c>
      <c r="EY10" s="43"/>
      <c r="EZ10" s="31"/>
      <c r="FA10" s="29">
        <f t="shared" si="80"/>
        <v>0</v>
      </c>
      <c r="FB10" s="43"/>
      <c r="FC10" s="31"/>
      <c r="FD10" s="29">
        <f t="shared" si="81"/>
        <v>0</v>
      </c>
      <c r="FE10" s="30" t="str">
        <f t="shared" si="82"/>
        <v/>
      </c>
      <c r="FF10" s="30" t="str">
        <f t="shared" si="83"/>
        <v/>
      </c>
      <c r="FG10" s="30" t="str">
        <f t="shared" si="84"/>
        <v/>
      </c>
      <c r="FH10" s="43"/>
      <c r="FI10" s="31"/>
      <c r="FJ10" s="29">
        <f t="shared" si="85"/>
        <v>0</v>
      </c>
      <c r="FK10" s="43"/>
      <c r="FL10" s="31"/>
      <c r="FM10" s="29">
        <f t="shared" si="86"/>
        <v>0</v>
      </c>
      <c r="FN10" s="30" t="str">
        <f t="shared" si="87"/>
        <v/>
      </c>
      <c r="FO10" s="30" t="str">
        <f t="shared" si="88"/>
        <v/>
      </c>
      <c r="FP10" s="30" t="str">
        <f t="shared" si="89"/>
        <v/>
      </c>
      <c r="FQ10" s="43"/>
      <c r="FR10" s="31"/>
      <c r="FS10" s="29">
        <f t="shared" si="90"/>
        <v>0</v>
      </c>
      <c r="FT10" s="43"/>
      <c r="FU10" s="31"/>
      <c r="FV10" s="29">
        <f t="shared" si="91"/>
        <v>0</v>
      </c>
      <c r="FW10" s="30" t="str">
        <f t="shared" si="92"/>
        <v/>
      </c>
      <c r="FX10" s="30" t="str">
        <f t="shared" si="93"/>
        <v/>
      </c>
      <c r="FY10" s="30" t="str">
        <f t="shared" si="94"/>
        <v/>
      </c>
      <c r="FZ10" s="43"/>
      <c r="GA10" s="31"/>
      <c r="GB10" s="29">
        <f t="shared" si="95"/>
        <v>0</v>
      </c>
      <c r="GC10" s="43"/>
      <c r="GD10" s="31"/>
      <c r="GE10" s="29">
        <f t="shared" si="96"/>
        <v>0</v>
      </c>
      <c r="GF10" s="30" t="str">
        <f t="shared" si="97"/>
        <v/>
      </c>
      <c r="GG10" s="30" t="str">
        <f t="shared" si="98"/>
        <v/>
      </c>
      <c r="GH10" s="30" t="str">
        <f t="shared" si="99"/>
        <v/>
      </c>
      <c r="GI10" s="43"/>
      <c r="GJ10" s="31"/>
      <c r="GK10" s="29">
        <f t="shared" si="100"/>
        <v>0</v>
      </c>
      <c r="GL10" s="43"/>
      <c r="GM10" s="31"/>
      <c r="GN10" s="29">
        <f t="shared" si="101"/>
        <v>0</v>
      </c>
      <c r="GO10" s="30" t="str">
        <f t="shared" si="102"/>
        <v/>
      </c>
      <c r="GP10" s="30" t="str">
        <f t="shared" si="103"/>
        <v/>
      </c>
      <c r="GQ10" s="30" t="str">
        <f t="shared" si="104"/>
        <v/>
      </c>
      <c r="GR10" s="43"/>
      <c r="GS10" s="31"/>
      <c r="GT10" s="29">
        <f t="shared" si="105"/>
        <v>0</v>
      </c>
      <c r="GU10" s="43"/>
      <c r="GV10" s="31"/>
      <c r="GW10" s="29">
        <f t="shared" si="106"/>
        <v>0</v>
      </c>
      <c r="GX10" s="30" t="str">
        <f t="shared" si="107"/>
        <v/>
      </c>
      <c r="GY10" s="30" t="str">
        <f t="shared" si="108"/>
        <v/>
      </c>
      <c r="GZ10" s="30" t="str">
        <f t="shared" si="109"/>
        <v/>
      </c>
      <c r="HA10" s="43"/>
      <c r="HB10" s="31"/>
      <c r="HC10" s="29">
        <f t="shared" si="110"/>
        <v>0</v>
      </c>
      <c r="HD10" s="43"/>
      <c r="HE10" s="31"/>
      <c r="HF10" s="29">
        <f t="shared" si="111"/>
        <v>0</v>
      </c>
      <c r="HG10" s="30" t="str">
        <f t="shared" si="112"/>
        <v/>
      </c>
      <c r="HH10" s="30" t="str">
        <f t="shared" si="113"/>
        <v/>
      </c>
      <c r="HI10" s="30" t="str">
        <f t="shared" si="114"/>
        <v/>
      </c>
      <c r="HJ10" s="43"/>
      <c r="HK10" s="31"/>
      <c r="HL10" s="29">
        <f t="shared" si="115"/>
        <v>0</v>
      </c>
      <c r="HM10" s="43"/>
      <c r="HN10" s="31"/>
      <c r="HO10" s="29">
        <f t="shared" si="116"/>
        <v>0</v>
      </c>
      <c r="HP10" s="30" t="str">
        <f t="shared" si="117"/>
        <v/>
      </c>
      <c r="HQ10" s="30" t="str">
        <f t="shared" si="118"/>
        <v/>
      </c>
      <c r="HR10" s="30" t="str">
        <f t="shared" si="119"/>
        <v/>
      </c>
      <c r="HS10" s="43"/>
      <c r="HT10" s="31"/>
      <c r="HU10" s="29">
        <f t="shared" si="120"/>
        <v>0</v>
      </c>
      <c r="HV10" s="43"/>
      <c r="HW10" s="31"/>
      <c r="HX10" s="29">
        <f t="shared" si="121"/>
        <v>0</v>
      </c>
      <c r="HY10" s="30" t="str">
        <f t="shared" si="122"/>
        <v/>
      </c>
      <c r="HZ10" s="30" t="str">
        <f t="shared" si="123"/>
        <v/>
      </c>
      <c r="IA10" s="30" t="str">
        <f t="shared" si="124"/>
        <v/>
      </c>
      <c r="IB10" s="43"/>
      <c r="IC10" s="31"/>
      <c r="ID10" s="29">
        <f t="shared" si="125"/>
        <v>0</v>
      </c>
      <c r="IE10" s="43"/>
      <c r="IF10" s="31"/>
      <c r="IG10" s="29">
        <f t="shared" si="126"/>
        <v>0</v>
      </c>
      <c r="IH10" s="30" t="str">
        <f t="shared" si="127"/>
        <v/>
      </c>
      <c r="II10" s="30" t="str">
        <f t="shared" si="128"/>
        <v/>
      </c>
      <c r="IJ10" s="30" t="str">
        <f t="shared" si="129"/>
        <v/>
      </c>
      <c r="IK10" s="43"/>
      <c r="IL10" s="31"/>
      <c r="IM10" s="29">
        <f t="shared" si="130"/>
        <v>0</v>
      </c>
      <c r="IN10" s="43"/>
      <c r="IO10" s="31"/>
      <c r="IP10" s="29">
        <f t="shared" si="131"/>
        <v>0</v>
      </c>
      <c r="IQ10" s="30" t="str">
        <f t="shared" si="132"/>
        <v/>
      </c>
      <c r="IR10" s="30" t="str">
        <f t="shared" si="133"/>
        <v/>
      </c>
      <c r="IS10" s="30" t="str">
        <f t="shared" si="134"/>
        <v/>
      </c>
      <c r="IT10" s="43"/>
      <c r="IU10" s="31"/>
      <c r="IV10" s="29">
        <f t="shared" si="135"/>
        <v>0</v>
      </c>
      <c r="IW10" s="43"/>
      <c r="IX10" s="31"/>
      <c r="IY10" s="29">
        <f t="shared" si="136"/>
        <v>0</v>
      </c>
      <c r="IZ10" s="30" t="str">
        <f t="shared" si="137"/>
        <v/>
      </c>
      <c r="JA10" s="30" t="str">
        <f t="shared" si="138"/>
        <v/>
      </c>
      <c r="JB10" s="30" t="str">
        <f t="shared" si="139"/>
        <v/>
      </c>
      <c r="JC10" s="43"/>
      <c r="JD10" s="31"/>
      <c r="JE10" s="29">
        <f t="shared" si="140"/>
        <v>0</v>
      </c>
      <c r="JF10" s="43"/>
      <c r="JG10" s="31"/>
      <c r="JH10" s="29">
        <f t="shared" si="141"/>
        <v>0</v>
      </c>
      <c r="JI10" s="30" t="str">
        <f t="shared" si="142"/>
        <v/>
      </c>
      <c r="JJ10" s="30" t="str">
        <f t="shared" si="143"/>
        <v/>
      </c>
      <c r="JK10" s="30" t="str">
        <f t="shared" si="144"/>
        <v/>
      </c>
      <c r="JL10" s="43"/>
      <c r="JM10" s="31"/>
      <c r="JN10" s="29">
        <f t="shared" si="145"/>
        <v>0</v>
      </c>
      <c r="JO10" s="43"/>
      <c r="JP10" s="31"/>
      <c r="JQ10" s="29">
        <f t="shared" si="146"/>
        <v>0</v>
      </c>
      <c r="JR10" s="30" t="str">
        <f t="shared" si="147"/>
        <v/>
      </c>
      <c r="JS10" s="30" t="str">
        <f t="shared" si="148"/>
        <v/>
      </c>
      <c r="JT10" s="30" t="str">
        <f t="shared" si="149"/>
        <v/>
      </c>
      <c r="JU10" s="43"/>
      <c r="JV10" s="31"/>
      <c r="JW10" s="29">
        <f t="shared" si="150"/>
        <v>0</v>
      </c>
      <c r="JX10" s="43"/>
      <c r="JY10" s="31"/>
      <c r="JZ10" s="29">
        <f t="shared" si="151"/>
        <v>0</v>
      </c>
      <c r="KA10" s="30" t="str">
        <f t="shared" si="152"/>
        <v/>
      </c>
      <c r="KB10" s="30" t="str">
        <f t="shared" si="153"/>
        <v/>
      </c>
      <c r="KC10" s="30" t="str">
        <f t="shared" si="154"/>
        <v/>
      </c>
      <c r="KD10" s="43"/>
      <c r="KE10" s="31"/>
      <c r="KF10" s="29">
        <f t="shared" si="155"/>
        <v>0</v>
      </c>
      <c r="KG10" s="43"/>
      <c r="KH10" s="31"/>
      <c r="KI10" s="29">
        <f t="shared" si="156"/>
        <v>0</v>
      </c>
      <c r="KJ10" s="30" t="str">
        <f t="shared" si="157"/>
        <v/>
      </c>
      <c r="KK10" s="30" t="str">
        <f t="shared" si="158"/>
        <v/>
      </c>
      <c r="KL10" s="30" t="str">
        <f t="shared" si="159"/>
        <v/>
      </c>
      <c r="KM10" s="43"/>
      <c r="KN10" s="31"/>
      <c r="KO10" s="29">
        <f t="shared" si="160"/>
        <v>0</v>
      </c>
      <c r="KP10" s="43"/>
      <c r="KQ10" s="31"/>
      <c r="KR10" s="29">
        <f t="shared" si="161"/>
        <v>0</v>
      </c>
      <c r="KS10" s="30" t="str">
        <f t="shared" si="162"/>
        <v/>
      </c>
      <c r="KT10" s="30" t="str">
        <f t="shared" si="163"/>
        <v/>
      </c>
      <c r="KU10" s="30" t="str">
        <f t="shared" si="164"/>
        <v/>
      </c>
      <c r="KV10" s="43"/>
      <c r="KW10" s="31"/>
      <c r="KX10" s="29">
        <f t="shared" si="165"/>
        <v>0</v>
      </c>
      <c r="KY10" s="43"/>
      <c r="KZ10" s="31"/>
      <c r="LA10" s="29">
        <f t="shared" si="166"/>
        <v>0</v>
      </c>
      <c r="LB10" s="30" t="str">
        <f t="shared" si="167"/>
        <v/>
      </c>
      <c r="LC10" s="30" t="str">
        <f t="shared" si="168"/>
        <v/>
      </c>
      <c r="LD10" s="30" t="str">
        <f t="shared" si="169"/>
        <v/>
      </c>
      <c r="LE10" s="43"/>
      <c r="LF10" s="31"/>
      <c r="LG10" s="29">
        <f t="shared" si="170"/>
        <v>0</v>
      </c>
      <c r="LH10" s="43"/>
      <c r="LI10" s="31"/>
      <c r="LJ10" s="29">
        <f t="shared" si="171"/>
        <v>0</v>
      </c>
      <c r="LK10" s="30" t="str">
        <f t="shared" si="172"/>
        <v/>
      </c>
      <c r="LL10" s="30" t="str">
        <f t="shared" si="173"/>
        <v/>
      </c>
      <c r="LM10" s="30" t="str">
        <f t="shared" si="174"/>
        <v/>
      </c>
      <c r="LN10" s="43"/>
      <c r="LO10" s="31"/>
      <c r="LP10" s="29">
        <f t="shared" si="175"/>
        <v>0</v>
      </c>
      <c r="LQ10" s="43"/>
      <c r="LR10" s="31"/>
      <c r="LS10" s="29">
        <f t="shared" si="176"/>
        <v>0</v>
      </c>
      <c r="LT10" s="30" t="str">
        <f t="shared" si="751"/>
        <v/>
      </c>
      <c r="LU10" s="30" t="str">
        <f t="shared" si="752"/>
        <v/>
      </c>
      <c r="LV10" s="30" t="str">
        <f t="shared" si="753"/>
        <v/>
      </c>
      <c r="LW10" s="43">
        <v>6</v>
      </c>
      <c r="LX10" s="31">
        <v>288</v>
      </c>
      <c r="LY10" s="29">
        <f t="shared" si="180"/>
        <v>1728</v>
      </c>
      <c r="LZ10" s="43"/>
      <c r="MA10" s="31"/>
      <c r="MB10" s="29">
        <f t="shared" si="181"/>
        <v>0</v>
      </c>
      <c r="MC10" s="30">
        <f t="shared" si="182"/>
        <v>-1</v>
      </c>
      <c r="MD10" s="30">
        <f t="shared" si="183"/>
        <v>-1</v>
      </c>
      <c r="ME10" s="30">
        <f t="shared" si="184"/>
        <v>-1</v>
      </c>
      <c r="MF10" s="43"/>
      <c r="MG10" s="31"/>
      <c r="MH10" s="29">
        <f t="shared" si="185"/>
        <v>0</v>
      </c>
      <c r="MI10" s="43"/>
      <c r="MJ10" s="31"/>
      <c r="MK10" s="29">
        <f t="shared" si="186"/>
        <v>0</v>
      </c>
      <c r="ML10" s="30" t="str">
        <f t="shared" si="187"/>
        <v/>
      </c>
      <c r="MM10" s="30" t="str">
        <f t="shared" si="188"/>
        <v/>
      </c>
      <c r="MN10" s="30" t="str">
        <f t="shared" si="189"/>
        <v/>
      </c>
      <c r="MO10" s="43"/>
      <c r="MP10" s="31"/>
      <c r="MQ10" s="29">
        <f t="shared" si="190"/>
        <v>0</v>
      </c>
      <c r="MR10" s="43"/>
      <c r="MS10" s="31"/>
      <c r="MT10" s="29">
        <f t="shared" si="191"/>
        <v>0</v>
      </c>
      <c r="MU10" s="30" t="str">
        <f t="shared" si="566"/>
        <v/>
      </c>
      <c r="MV10" s="30" t="str">
        <f t="shared" si="567"/>
        <v/>
      </c>
      <c r="MW10" s="30" t="str">
        <f t="shared" si="568"/>
        <v/>
      </c>
      <c r="MX10" s="43"/>
      <c r="MY10" s="31"/>
      <c r="MZ10" s="29">
        <f t="shared" si="195"/>
        <v>0</v>
      </c>
      <c r="NA10" s="43"/>
      <c r="NB10" s="31"/>
      <c r="NC10" s="29">
        <f t="shared" si="196"/>
        <v>0</v>
      </c>
      <c r="ND10" s="30" t="str">
        <f t="shared" si="197"/>
        <v/>
      </c>
      <c r="NE10" s="30" t="str">
        <f t="shared" si="198"/>
        <v/>
      </c>
      <c r="NF10" s="30" t="str">
        <f t="shared" si="199"/>
        <v/>
      </c>
      <c r="NG10" s="43"/>
      <c r="NH10" s="31"/>
      <c r="NI10" s="29">
        <f t="shared" si="200"/>
        <v>0</v>
      </c>
      <c r="NJ10" s="43"/>
      <c r="NK10" s="31"/>
      <c r="NL10" s="29">
        <f t="shared" si="201"/>
        <v>0</v>
      </c>
      <c r="NM10" s="30" t="str">
        <f t="shared" si="202"/>
        <v/>
      </c>
      <c r="NN10" s="30" t="str">
        <f t="shared" si="203"/>
        <v/>
      </c>
      <c r="NO10" s="30" t="str">
        <f t="shared" si="204"/>
        <v/>
      </c>
      <c r="NP10" s="43"/>
      <c r="NQ10" s="31"/>
      <c r="NR10" s="29">
        <f t="shared" si="205"/>
        <v>0</v>
      </c>
      <c r="NS10" s="43"/>
      <c r="NT10" s="31"/>
      <c r="NU10" s="29">
        <f t="shared" si="206"/>
        <v>0</v>
      </c>
      <c r="NV10" s="30" t="str">
        <f t="shared" si="207"/>
        <v/>
      </c>
      <c r="NW10" s="30" t="str">
        <f t="shared" si="208"/>
        <v/>
      </c>
      <c r="NX10" s="30" t="str">
        <f t="shared" si="209"/>
        <v/>
      </c>
      <c r="NY10" s="43"/>
      <c r="NZ10" s="31"/>
      <c r="OA10" s="29">
        <f t="shared" si="210"/>
        <v>0</v>
      </c>
      <c r="OB10" s="43"/>
      <c r="OC10" s="31"/>
      <c r="OD10" s="29">
        <f t="shared" si="211"/>
        <v>0</v>
      </c>
      <c r="OE10" s="30" t="str">
        <f t="shared" si="212"/>
        <v/>
      </c>
      <c r="OF10" s="30" t="str">
        <f t="shared" si="213"/>
        <v/>
      </c>
      <c r="OG10" s="30" t="str">
        <f t="shared" si="214"/>
        <v/>
      </c>
      <c r="OH10" s="43">
        <v>36</v>
      </c>
      <c r="OI10" s="31">
        <v>50</v>
      </c>
      <c r="OJ10" s="29">
        <f t="shared" si="215"/>
        <v>1800</v>
      </c>
      <c r="OK10" s="43"/>
      <c r="OL10" s="31"/>
      <c r="OM10" s="29">
        <f t="shared" si="216"/>
        <v>0</v>
      </c>
      <c r="ON10" s="30">
        <f t="shared" si="217"/>
        <v>-1</v>
      </c>
      <c r="OO10" s="30">
        <f t="shared" si="218"/>
        <v>-1</v>
      </c>
      <c r="OP10" s="30">
        <f t="shared" si="219"/>
        <v>-1</v>
      </c>
      <c r="OQ10" s="43"/>
      <c r="OR10" s="31"/>
      <c r="OS10" s="29">
        <f t="shared" si="220"/>
        <v>0</v>
      </c>
      <c r="OT10" s="43"/>
      <c r="OU10" s="31"/>
      <c r="OV10" s="29">
        <f t="shared" si="221"/>
        <v>0</v>
      </c>
      <c r="OW10" s="30" t="str">
        <f t="shared" si="222"/>
        <v/>
      </c>
      <c r="OX10" s="30" t="str">
        <f t="shared" si="223"/>
        <v/>
      </c>
      <c r="OY10" s="30" t="str">
        <f t="shared" si="224"/>
        <v/>
      </c>
      <c r="OZ10" s="43">
        <v>6</v>
      </c>
      <c r="PA10" s="31">
        <v>215</v>
      </c>
      <c r="PB10" s="29">
        <f t="shared" si="225"/>
        <v>1290</v>
      </c>
      <c r="PC10" s="43"/>
      <c r="PD10" s="31"/>
      <c r="PE10" s="29">
        <f t="shared" si="226"/>
        <v>0</v>
      </c>
      <c r="PF10" s="30">
        <f t="shared" si="227"/>
        <v>-1</v>
      </c>
      <c r="PG10" s="30">
        <f t="shared" si="228"/>
        <v>-1</v>
      </c>
      <c r="PH10" s="30">
        <f t="shared" si="229"/>
        <v>-1</v>
      </c>
      <c r="PI10" s="43"/>
      <c r="PJ10" s="31"/>
      <c r="PK10" s="29">
        <f t="shared" si="230"/>
        <v>0</v>
      </c>
      <c r="PL10" s="43"/>
      <c r="PM10" s="31"/>
      <c r="PN10" s="29">
        <f t="shared" si="231"/>
        <v>0</v>
      </c>
      <c r="PO10" s="30" t="str">
        <f t="shared" si="232"/>
        <v/>
      </c>
      <c r="PP10" s="30" t="str">
        <f t="shared" si="233"/>
        <v/>
      </c>
      <c r="PQ10" s="30" t="str">
        <f t="shared" si="234"/>
        <v/>
      </c>
      <c r="PR10" s="43"/>
      <c r="PS10" s="31"/>
      <c r="PT10" s="29">
        <f t="shared" si="235"/>
        <v>0</v>
      </c>
      <c r="PU10" s="43"/>
      <c r="PV10" s="31"/>
      <c r="PW10" s="29">
        <f t="shared" si="236"/>
        <v>0</v>
      </c>
      <c r="PX10" s="30" t="str">
        <f t="shared" si="611"/>
        <v/>
      </c>
      <c r="PY10" s="30" t="str">
        <f t="shared" si="612"/>
        <v/>
      </c>
      <c r="PZ10" s="30" t="str">
        <f t="shared" si="613"/>
        <v/>
      </c>
      <c r="QA10" s="43"/>
      <c r="QB10" s="31"/>
      <c r="QC10" s="29">
        <f t="shared" si="240"/>
        <v>0</v>
      </c>
      <c r="QD10" s="43"/>
      <c r="QE10" s="31"/>
      <c r="QF10" s="29">
        <f t="shared" si="241"/>
        <v>0</v>
      </c>
      <c r="QG10" s="30" t="str">
        <f t="shared" si="242"/>
        <v/>
      </c>
      <c r="QH10" s="30" t="str">
        <f t="shared" si="243"/>
        <v/>
      </c>
      <c r="QI10" s="30" t="str">
        <f t="shared" si="244"/>
        <v/>
      </c>
      <c r="QJ10" s="43"/>
      <c r="QK10" s="31"/>
      <c r="QL10" s="29">
        <f t="shared" si="245"/>
        <v>0</v>
      </c>
      <c r="QM10" s="43"/>
      <c r="QN10" s="31"/>
      <c r="QO10" s="29">
        <f t="shared" si="246"/>
        <v>0</v>
      </c>
      <c r="QP10" s="30" t="str">
        <f t="shared" si="247"/>
        <v/>
      </c>
      <c r="QQ10" s="30" t="str">
        <f t="shared" si="248"/>
        <v/>
      </c>
      <c r="QR10" s="30" t="str">
        <f t="shared" si="249"/>
        <v/>
      </c>
      <c r="QS10" s="43"/>
      <c r="QT10" s="31"/>
      <c r="QU10" s="29">
        <f t="shared" si="250"/>
        <v>0</v>
      </c>
      <c r="QV10" s="43"/>
      <c r="QW10" s="31"/>
      <c r="QX10" s="29">
        <f t="shared" si="251"/>
        <v>0</v>
      </c>
      <c r="QY10" s="30" t="str">
        <f t="shared" si="252"/>
        <v/>
      </c>
      <c r="QZ10" s="30" t="str">
        <f t="shared" si="253"/>
        <v/>
      </c>
      <c r="RA10" s="30" t="str">
        <f t="shared" si="254"/>
        <v/>
      </c>
      <c r="RB10" s="43">
        <v>6</v>
      </c>
      <c r="RC10" s="31">
        <v>215</v>
      </c>
      <c r="RD10" s="29">
        <f t="shared" si="255"/>
        <v>1290</v>
      </c>
      <c r="RE10" s="43"/>
      <c r="RF10" s="31"/>
      <c r="RG10" s="29">
        <f t="shared" si="256"/>
        <v>0</v>
      </c>
      <c r="RH10" s="30">
        <f t="shared" si="257"/>
        <v>-1</v>
      </c>
      <c r="RI10" s="30">
        <f t="shared" si="258"/>
        <v>-1</v>
      </c>
      <c r="RJ10" s="30">
        <f t="shared" si="259"/>
        <v>-1</v>
      </c>
      <c r="RK10" s="43"/>
      <c r="RL10" s="31"/>
      <c r="RM10" s="29">
        <f t="shared" si="260"/>
        <v>0</v>
      </c>
      <c r="RN10" s="43"/>
      <c r="RO10" s="31"/>
      <c r="RP10" s="29">
        <f t="shared" si="261"/>
        <v>0</v>
      </c>
      <c r="RQ10" s="30" t="str">
        <f t="shared" si="262"/>
        <v/>
      </c>
      <c r="RR10" s="30" t="str">
        <f t="shared" si="263"/>
        <v/>
      </c>
      <c r="RS10" s="30" t="str">
        <f t="shared" si="264"/>
        <v/>
      </c>
      <c r="RT10" s="43"/>
      <c r="RU10" s="31"/>
      <c r="RV10" s="29">
        <f t="shared" si="265"/>
        <v>0</v>
      </c>
      <c r="RW10" s="43"/>
      <c r="RX10" s="31"/>
      <c r="RY10" s="29">
        <f t="shared" si="266"/>
        <v>0</v>
      </c>
      <c r="RZ10" s="30" t="str">
        <f t="shared" si="267"/>
        <v/>
      </c>
      <c r="SA10" s="30" t="str">
        <f t="shared" si="268"/>
        <v/>
      </c>
      <c r="SB10" s="30" t="str">
        <f t="shared" si="269"/>
        <v/>
      </c>
      <c r="SC10" s="43"/>
      <c r="SD10" s="31"/>
      <c r="SE10" s="29">
        <f t="shared" si="270"/>
        <v>0</v>
      </c>
      <c r="SF10" s="43"/>
      <c r="SG10" s="31"/>
      <c r="SH10" s="29">
        <f t="shared" si="271"/>
        <v>0</v>
      </c>
      <c r="SI10" s="30" t="str">
        <f t="shared" si="272"/>
        <v/>
      </c>
      <c r="SJ10" s="30" t="str">
        <f t="shared" si="273"/>
        <v/>
      </c>
      <c r="SK10" s="30" t="str">
        <f t="shared" si="274"/>
        <v/>
      </c>
      <c r="SL10" s="43"/>
      <c r="SM10" s="31"/>
      <c r="SN10" s="29">
        <f t="shared" si="275"/>
        <v>0</v>
      </c>
      <c r="SO10" s="43"/>
      <c r="SP10" s="31"/>
      <c r="SQ10" s="29">
        <f t="shared" si="276"/>
        <v>0</v>
      </c>
      <c r="SR10" s="30" t="str">
        <f t="shared" si="277"/>
        <v/>
      </c>
      <c r="SS10" s="30" t="str">
        <f t="shared" si="278"/>
        <v/>
      </c>
      <c r="ST10" s="30" t="str">
        <f t="shared" si="279"/>
        <v/>
      </c>
      <c r="SU10" s="43"/>
      <c r="SV10" s="31"/>
      <c r="SW10" s="29">
        <f t="shared" si="280"/>
        <v>0</v>
      </c>
      <c r="SX10" s="43"/>
      <c r="SY10" s="31"/>
      <c r="SZ10" s="29">
        <f t="shared" si="281"/>
        <v>0</v>
      </c>
      <c r="TA10" s="30" t="str">
        <f t="shared" si="282"/>
        <v/>
      </c>
      <c r="TB10" s="30" t="str">
        <f t="shared" si="283"/>
        <v/>
      </c>
      <c r="TC10" s="30" t="str">
        <f t="shared" si="284"/>
        <v/>
      </c>
      <c r="TD10" s="43"/>
      <c r="TE10" s="31"/>
      <c r="TF10" s="29">
        <f t="shared" si="285"/>
        <v>0</v>
      </c>
      <c r="TG10" s="43"/>
      <c r="TH10" s="31"/>
      <c r="TI10" s="29">
        <f t="shared" si="286"/>
        <v>0</v>
      </c>
      <c r="TJ10" s="30" t="str">
        <f t="shared" si="287"/>
        <v/>
      </c>
      <c r="TK10" s="30" t="str">
        <f t="shared" si="288"/>
        <v/>
      </c>
      <c r="TL10" s="30" t="str">
        <f t="shared" si="289"/>
        <v/>
      </c>
      <c r="TM10" s="43"/>
      <c r="TN10" s="31"/>
      <c r="TO10" s="29">
        <f t="shared" si="290"/>
        <v>0</v>
      </c>
      <c r="TP10" s="43"/>
      <c r="TQ10" s="31"/>
      <c r="TR10" s="29">
        <f t="shared" si="291"/>
        <v>0</v>
      </c>
      <c r="TS10" s="30" t="str">
        <f t="shared" si="292"/>
        <v/>
      </c>
      <c r="TT10" s="30" t="str">
        <f t="shared" si="293"/>
        <v/>
      </c>
      <c r="TU10" s="30" t="str">
        <f t="shared" si="294"/>
        <v/>
      </c>
      <c r="TV10" s="43"/>
      <c r="TW10" s="31"/>
      <c r="TX10" s="29">
        <f t="shared" si="295"/>
        <v>0</v>
      </c>
      <c r="TY10" s="43"/>
      <c r="TZ10" s="31"/>
      <c r="UA10" s="29">
        <f t="shared" si="296"/>
        <v>0</v>
      </c>
      <c r="UB10" s="30" t="str">
        <f t="shared" si="297"/>
        <v/>
      </c>
      <c r="UC10" s="30" t="str">
        <f t="shared" si="298"/>
        <v/>
      </c>
      <c r="UD10" s="30" t="str">
        <f t="shared" si="299"/>
        <v/>
      </c>
      <c r="UE10" s="43"/>
      <c r="UF10" s="31"/>
      <c r="UG10" s="29">
        <f t="shared" si="300"/>
        <v>0</v>
      </c>
      <c r="UH10" s="43"/>
      <c r="UI10" s="31"/>
      <c r="UJ10" s="29">
        <f t="shared" si="301"/>
        <v>0</v>
      </c>
      <c r="UK10" s="30" t="str">
        <f t="shared" si="302"/>
        <v/>
      </c>
      <c r="UL10" s="30" t="str">
        <f t="shared" si="303"/>
        <v/>
      </c>
      <c r="UM10" s="30" t="str">
        <f t="shared" si="304"/>
        <v/>
      </c>
      <c r="UN10" s="43"/>
      <c r="UO10" s="31"/>
      <c r="UP10" s="29">
        <f t="shared" si="305"/>
        <v>0</v>
      </c>
      <c r="UQ10" s="43"/>
      <c r="UR10" s="31"/>
      <c r="US10" s="29">
        <f t="shared" si="306"/>
        <v>0</v>
      </c>
      <c r="UT10" s="30" t="str">
        <f t="shared" si="307"/>
        <v/>
      </c>
      <c r="UU10" s="30" t="str">
        <f t="shared" si="308"/>
        <v/>
      </c>
      <c r="UV10" s="30" t="str">
        <f t="shared" si="309"/>
        <v/>
      </c>
      <c r="UW10" s="43">
        <v>60</v>
      </c>
      <c r="UX10" s="31">
        <v>26.4</v>
      </c>
      <c r="UY10" s="29">
        <f t="shared" si="310"/>
        <v>1584</v>
      </c>
      <c r="UZ10" s="43"/>
      <c r="VA10" s="31"/>
      <c r="VB10" s="29">
        <f t="shared" si="311"/>
        <v>0</v>
      </c>
      <c r="VC10" s="30">
        <f t="shared" si="312"/>
        <v>-1</v>
      </c>
      <c r="VD10" s="30">
        <f t="shared" si="313"/>
        <v>-1</v>
      </c>
      <c r="VE10" s="30">
        <f t="shared" si="314"/>
        <v>-1</v>
      </c>
      <c r="VF10" s="43"/>
      <c r="VG10" s="31"/>
      <c r="VH10" s="29">
        <f t="shared" si="315"/>
        <v>0</v>
      </c>
      <c r="VI10" s="43"/>
      <c r="VJ10" s="31"/>
      <c r="VK10" s="29">
        <f t="shared" si="316"/>
        <v>0</v>
      </c>
      <c r="VL10" s="30" t="str">
        <f t="shared" si="317"/>
        <v/>
      </c>
      <c r="VM10" s="30" t="str">
        <f t="shared" si="318"/>
        <v/>
      </c>
      <c r="VN10" s="30" t="str">
        <f t="shared" si="319"/>
        <v/>
      </c>
      <c r="VO10" s="43"/>
      <c r="VP10" s="31"/>
      <c r="VQ10" s="29">
        <f t="shared" si="320"/>
        <v>0</v>
      </c>
      <c r="VR10" s="43"/>
      <c r="VS10" s="31"/>
      <c r="VT10" s="29">
        <f t="shared" si="321"/>
        <v>0</v>
      </c>
      <c r="VU10" s="30" t="str">
        <f t="shared" si="322"/>
        <v/>
      </c>
      <c r="VV10" s="30" t="str">
        <f t="shared" si="323"/>
        <v/>
      </c>
      <c r="VW10" s="30" t="str">
        <f t="shared" si="324"/>
        <v/>
      </c>
      <c r="VX10" s="43"/>
      <c r="VY10" s="31"/>
      <c r="VZ10" s="29">
        <f t="shared" si="325"/>
        <v>0</v>
      </c>
      <c r="WA10" s="43"/>
      <c r="WB10" s="31"/>
      <c r="WC10" s="29">
        <f t="shared" si="326"/>
        <v>0</v>
      </c>
      <c r="WD10" s="30" t="str">
        <f t="shared" si="327"/>
        <v/>
      </c>
      <c r="WE10" s="30" t="str">
        <f t="shared" si="328"/>
        <v/>
      </c>
      <c r="WF10" s="30" t="str">
        <f t="shared" si="329"/>
        <v/>
      </c>
      <c r="WG10" s="43"/>
      <c r="WH10" s="31"/>
      <c r="WI10" s="29">
        <f t="shared" si="330"/>
        <v>0</v>
      </c>
      <c r="WJ10" s="43"/>
      <c r="WK10" s="31"/>
      <c r="WL10" s="29">
        <f t="shared" si="331"/>
        <v>0</v>
      </c>
      <c r="WM10" s="30" t="str">
        <f t="shared" si="332"/>
        <v/>
      </c>
      <c r="WN10" s="30" t="str">
        <f t="shared" si="333"/>
        <v/>
      </c>
      <c r="WO10" s="30" t="str">
        <f t="shared" si="334"/>
        <v/>
      </c>
      <c r="WP10" s="43"/>
      <c r="WQ10" s="31"/>
      <c r="WR10" s="29">
        <f t="shared" si="335"/>
        <v>0</v>
      </c>
      <c r="WS10" s="43"/>
      <c r="WT10" s="31"/>
      <c r="WU10" s="29">
        <f t="shared" si="336"/>
        <v>0</v>
      </c>
      <c r="WV10" s="30" t="str">
        <f t="shared" si="337"/>
        <v/>
      </c>
      <c r="WW10" s="30" t="str">
        <f t="shared" si="338"/>
        <v/>
      </c>
      <c r="WX10" s="30" t="str">
        <f t="shared" si="339"/>
        <v/>
      </c>
      <c r="WY10" s="43"/>
      <c r="WZ10" s="31"/>
      <c r="XA10" s="29">
        <f t="shared" si="340"/>
        <v>0</v>
      </c>
      <c r="XB10" s="43"/>
      <c r="XC10" s="31"/>
      <c r="XD10" s="29">
        <f t="shared" si="341"/>
        <v>0</v>
      </c>
      <c r="XE10" s="30" t="str">
        <f t="shared" si="342"/>
        <v/>
      </c>
      <c r="XF10" s="30" t="str">
        <f t="shared" si="343"/>
        <v/>
      </c>
      <c r="XG10" s="30" t="str">
        <f t="shared" si="344"/>
        <v/>
      </c>
      <c r="XH10" s="43"/>
      <c r="XI10" s="31"/>
      <c r="XJ10" s="29">
        <f t="shared" si="345"/>
        <v>0</v>
      </c>
      <c r="XK10" s="43"/>
      <c r="XL10" s="31"/>
      <c r="XM10" s="29">
        <f t="shared" si="346"/>
        <v>0</v>
      </c>
      <c r="XN10" s="30" t="str">
        <f t="shared" si="347"/>
        <v/>
      </c>
      <c r="XO10" s="30" t="str">
        <f t="shared" si="348"/>
        <v/>
      </c>
      <c r="XP10" s="30" t="str">
        <f t="shared" si="349"/>
        <v/>
      </c>
      <c r="XQ10" s="43"/>
      <c r="XR10" s="31"/>
      <c r="XS10" s="29">
        <f t="shared" si="350"/>
        <v>0</v>
      </c>
      <c r="XT10" s="43"/>
      <c r="XU10" s="31"/>
      <c r="XV10" s="29">
        <f t="shared" si="351"/>
        <v>0</v>
      </c>
      <c r="XW10" s="30" t="str">
        <f t="shared" si="352"/>
        <v/>
      </c>
      <c r="XX10" s="30" t="str">
        <f t="shared" si="353"/>
        <v/>
      </c>
      <c r="XY10" s="30" t="str">
        <f t="shared" si="354"/>
        <v/>
      </c>
      <c r="XZ10" s="43"/>
      <c r="YA10" s="31"/>
      <c r="YB10" s="29">
        <f t="shared" si="355"/>
        <v>0</v>
      </c>
      <c r="YC10" s="43"/>
      <c r="YD10" s="31"/>
      <c r="YE10" s="29">
        <f t="shared" si="356"/>
        <v>0</v>
      </c>
      <c r="YF10" s="30" t="str">
        <f t="shared" si="357"/>
        <v/>
      </c>
      <c r="YG10" s="30" t="str">
        <f t="shared" si="358"/>
        <v/>
      </c>
      <c r="YH10" s="30" t="str">
        <f t="shared" si="359"/>
        <v/>
      </c>
      <c r="YI10" s="43"/>
      <c r="YJ10" s="31"/>
      <c r="YK10" s="29">
        <f t="shared" si="360"/>
        <v>0</v>
      </c>
      <c r="YL10" s="43"/>
      <c r="YM10" s="31"/>
      <c r="YN10" s="29">
        <f t="shared" si="361"/>
        <v>0</v>
      </c>
      <c r="YO10" s="30" t="str">
        <f t="shared" si="362"/>
        <v/>
      </c>
      <c r="YP10" s="30" t="str">
        <f t="shared" si="363"/>
        <v/>
      </c>
      <c r="YQ10" s="30" t="str">
        <f t="shared" si="364"/>
        <v/>
      </c>
      <c r="YR10" s="43"/>
      <c r="YS10" s="31"/>
      <c r="YT10" s="29">
        <f t="shared" si="365"/>
        <v>0</v>
      </c>
      <c r="YU10" s="43"/>
      <c r="YV10" s="31"/>
      <c r="YW10" s="29">
        <f t="shared" si="366"/>
        <v>0</v>
      </c>
      <c r="YX10" s="30" t="str">
        <f t="shared" si="367"/>
        <v/>
      </c>
      <c r="YY10" s="30" t="str">
        <f t="shared" si="368"/>
        <v/>
      </c>
      <c r="YZ10" s="30" t="str">
        <f t="shared" si="369"/>
        <v/>
      </c>
      <c r="ZA10" s="43"/>
      <c r="ZB10" s="31"/>
      <c r="ZC10" s="29">
        <f t="shared" si="750"/>
        <v>0</v>
      </c>
      <c r="ZD10" s="43"/>
      <c r="ZE10" s="31"/>
      <c r="ZF10" s="29">
        <f t="shared" si="370"/>
        <v>0</v>
      </c>
      <c r="ZG10" s="30" t="str">
        <f t="shared" si="371"/>
        <v/>
      </c>
      <c r="ZH10" s="30" t="str">
        <f t="shared" si="372"/>
        <v/>
      </c>
      <c r="ZI10" s="30" t="str">
        <f t="shared" si="373"/>
        <v/>
      </c>
    </row>
    <row r="11" spans="1:685" x14ac:dyDescent="0.25">
      <c r="A11" s="11" t="s">
        <v>128</v>
      </c>
      <c r="B11" s="3" t="s">
        <v>130</v>
      </c>
      <c r="C11" s="9" t="s">
        <v>128</v>
      </c>
      <c r="D11" s="9" t="s">
        <v>128</v>
      </c>
      <c r="E11" s="22">
        <f>SUMIF($2:$2,"Achat 2013",11:11)</f>
        <v>660</v>
      </c>
      <c r="F11" s="35">
        <f>SUMIF($2:$2,"TOTAL 2013",11:11)</f>
        <v>40931.4</v>
      </c>
      <c r="G11" s="22">
        <f>SUMIF($2:$2,"Achat 2014",11:11)</f>
        <v>0</v>
      </c>
      <c r="H11" s="35">
        <f>SUMIF($2:$2,"TOTAL 2014",11:11)</f>
        <v>0</v>
      </c>
      <c r="I11" s="28">
        <f t="shared" si="749"/>
        <v>-1</v>
      </c>
      <c r="J11" s="28">
        <f t="shared" si="749"/>
        <v>-1</v>
      </c>
      <c r="K11" s="43"/>
      <c r="L11" s="31"/>
      <c r="M11" s="29">
        <f t="shared" si="0"/>
        <v>0</v>
      </c>
      <c r="N11" s="43"/>
      <c r="O11" s="31"/>
      <c r="P11" s="29">
        <f t="shared" si="1"/>
        <v>0</v>
      </c>
      <c r="Q11" s="30" t="str">
        <f t="shared" si="2"/>
        <v/>
      </c>
      <c r="R11" s="30" t="str">
        <f t="shared" si="3"/>
        <v/>
      </c>
      <c r="S11" s="30" t="str">
        <f t="shared" si="4"/>
        <v/>
      </c>
      <c r="T11" s="43"/>
      <c r="U11" s="31"/>
      <c r="V11" s="29">
        <f t="shared" si="5"/>
        <v>0</v>
      </c>
      <c r="W11" s="43"/>
      <c r="X11" s="31"/>
      <c r="Y11" s="29">
        <f t="shared" si="6"/>
        <v>0</v>
      </c>
      <c r="Z11" s="30" t="str">
        <f t="shared" si="7"/>
        <v/>
      </c>
      <c r="AA11" s="30" t="str">
        <f t="shared" si="8"/>
        <v/>
      </c>
      <c r="AB11" s="30" t="str">
        <f t="shared" si="9"/>
        <v/>
      </c>
      <c r="AC11" s="43">
        <v>300</v>
      </c>
      <c r="AD11" s="31">
        <v>13.8</v>
      </c>
      <c r="AE11" s="29">
        <f t="shared" si="10"/>
        <v>4140</v>
      </c>
      <c r="AF11" s="43"/>
      <c r="AG11" s="31"/>
      <c r="AH11" s="29">
        <f t="shared" si="11"/>
        <v>0</v>
      </c>
      <c r="AI11" s="30">
        <f t="shared" si="12"/>
        <v>-1</v>
      </c>
      <c r="AJ11" s="30">
        <f t="shared" si="13"/>
        <v>-1</v>
      </c>
      <c r="AK11" s="30">
        <f t="shared" si="14"/>
        <v>-1</v>
      </c>
      <c r="AL11" s="43"/>
      <c r="AM11" s="31"/>
      <c r="AN11" s="29">
        <f t="shared" si="15"/>
        <v>0</v>
      </c>
      <c r="AO11" s="43"/>
      <c r="AP11" s="31"/>
      <c r="AQ11" s="29">
        <f t="shared" si="16"/>
        <v>0</v>
      </c>
      <c r="AR11" s="30" t="str">
        <f t="shared" si="17"/>
        <v/>
      </c>
      <c r="AS11" s="30" t="str">
        <f t="shared" si="18"/>
        <v/>
      </c>
      <c r="AT11" s="30" t="str">
        <f t="shared" si="19"/>
        <v/>
      </c>
      <c r="AU11" s="43"/>
      <c r="AV11" s="31"/>
      <c r="AW11" s="29">
        <f t="shared" si="20"/>
        <v>0</v>
      </c>
      <c r="AX11" s="43"/>
      <c r="AY11" s="31"/>
      <c r="AZ11" s="29">
        <f t="shared" si="21"/>
        <v>0</v>
      </c>
      <c r="BA11" s="30" t="str">
        <f t="shared" si="22"/>
        <v/>
      </c>
      <c r="BB11" s="30" t="str">
        <f t="shared" si="23"/>
        <v/>
      </c>
      <c r="BC11" s="30" t="str">
        <f t="shared" si="24"/>
        <v/>
      </c>
      <c r="BD11" s="43"/>
      <c r="BE11" s="31"/>
      <c r="BF11" s="29">
        <f t="shared" si="25"/>
        <v>0</v>
      </c>
      <c r="BG11" s="43"/>
      <c r="BH11" s="31"/>
      <c r="BI11" s="29">
        <f t="shared" si="26"/>
        <v>0</v>
      </c>
      <c r="BJ11" s="30" t="str">
        <f t="shared" si="27"/>
        <v/>
      </c>
      <c r="BK11" s="30" t="str">
        <f t="shared" si="28"/>
        <v/>
      </c>
      <c r="BL11" s="30" t="str">
        <f t="shared" si="29"/>
        <v/>
      </c>
      <c r="BM11" s="43"/>
      <c r="BN11" s="31"/>
      <c r="BO11" s="29">
        <f t="shared" si="30"/>
        <v>0</v>
      </c>
      <c r="BP11" s="43"/>
      <c r="BQ11" s="31"/>
      <c r="BR11" s="29">
        <f t="shared" si="31"/>
        <v>0</v>
      </c>
      <c r="BS11" s="30" t="str">
        <f t="shared" si="32"/>
        <v/>
      </c>
      <c r="BT11" s="30" t="str">
        <f t="shared" si="33"/>
        <v/>
      </c>
      <c r="BU11" s="30" t="str">
        <f t="shared" si="34"/>
        <v/>
      </c>
      <c r="BV11" s="43"/>
      <c r="BW11" s="31"/>
      <c r="BX11" s="29">
        <f t="shared" si="35"/>
        <v>0</v>
      </c>
      <c r="BY11" s="43"/>
      <c r="BZ11" s="31"/>
      <c r="CA11" s="29">
        <f t="shared" si="36"/>
        <v>0</v>
      </c>
      <c r="CB11" s="30" t="str">
        <f t="shared" si="37"/>
        <v/>
      </c>
      <c r="CC11" s="30" t="str">
        <f t="shared" si="38"/>
        <v/>
      </c>
      <c r="CD11" s="30" t="str">
        <f t="shared" si="39"/>
        <v/>
      </c>
      <c r="CE11" s="43"/>
      <c r="CF11" s="31"/>
      <c r="CG11" s="29">
        <f t="shared" si="40"/>
        <v>0</v>
      </c>
      <c r="CH11" s="43"/>
      <c r="CI11" s="31"/>
      <c r="CJ11" s="29">
        <f t="shared" si="41"/>
        <v>0</v>
      </c>
      <c r="CK11" s="30" t="str">
        <f t="shared" si="42"/>
        <v/>
      </c>
      <c r="CL11" s="30" t="str">
        <f t="shared" si="43"/>
        <v/>
      </c>
      <c r="CM11" s="30" t="str">
        <f t="shared" si="44"/>
        <v/>
      </c>
      <c r="CN11" s="43">
        <v>36</v>
      </c>
      <c r="CO11" s="31">
        <v>38.4</v>
      </c>
      <c r="CP11" s="29">
        <f t="shared" si="45"/>
        <v>1382.3999999999999</v>
      </c>
      <c r="CQ11" s="43"/>
      <c r="CR11" s="31"/>
      <c r="CS11" s="29">
        <f t="shared" si="46"/>
        <v>0</v>
      </c>
      <c r="CT11" s="30">
        <f t="shared" si="47"/>
        <v>-1</v>
      </c>
      <c r="CU11" s="30">
        <f t="shared" si="48"/>
        <v>-1</v>
      </c>
      <c r="CV11" s="30">
        <f t="shared" si="49"/>
        <v>-1</v>
      </c>
      <c r="CW11" s="43"/>
      <c r="CX11" s="31"/>
      <c r="CY11" s="29">
        <f t="shared" si="50"/>
        <v>0</v>
      </c>
      <c r="CZ11" s="43"/>
      <c r="DA11" s="31"/>
      <c r="DB11" s="29">
        <f t="shared" si="51"/>
        <v>0</v>
      </c>
      <c r="DC11" s="30" t="str">
        <f t="shared" si="52"/>
        <v/>
      </c>
      <c r="DD11" s="30" t="str">
        <f t="shared" si="53"/>
        <v/>
      </c>
      <c r="DE11" s="30" t="str">
        <f t="shared" si="54"/>
        <v/>
      </c>
      <c r="DF11" s="43">
        <v>60</v>
      </c>
      <c r="DG11" s="31">
        <v>37.200000000000003</v>
      </c>
      <c r="DH11" s="29">
        <f t="shared" si="55"/>
        <v>2232</v>
      </c>
      <c r="DI11" s="43"/>
      <c r="DJ11" s="31"/>
      <c r="DK11" s="29">
        <f t="shared" si="56"/>
        <v>0</v>
      </c>
      <c r="DL11" s="30">
        <f t="shared" si="57"/>
        <v>-1</v>
      </c>
      <c r="DM11" s="30">
        <f t="shared" si="58"/>
        <v>-1</v>
      </c>
      <c r="DN11" s="30">
        <f t="shared" si="59"/>
        <v>-1</v>
      </c>
      <c r="DO11" s="43"/>
      <c r="DP11" s="31"/>
      <c r="DQ11" s="29">
        <f t="shared" si="60"/>
        <v>0</v>
      </c>
      <c r="DR11" s="43"/>
      <c r="DS11" s="31"/>
      <c r="DT11" s="29">
        <f t="shared" si="61"/>
        <v>0</v>
      </c>
      <c r="DU11" s="30" t="str">
        <f t="shared" si="62"/>
        <v/>
      </c>
      <c r="DV11" s="30" t="str">
        <f t="shared" si="63"/>
        <v/>
      </c>
      <c r="DW11" s="30" t="str">
        <f t="shared" si="64"/>
        <v/>
      </c>
      <c r="DX11" s="43"/>
      <c r="DY11" s="31"/>
      <c r="DZ11" s="29">
        <f t="shared" si="65"/>
        <v>0</v>
      </c>
      <c r="EA11" s="43"/>
      <c r="EB11" s="31"/>
      <c r="EC11" s="29">
        <f t="shared" si="66"/>
        <v>0</v>
      </c>
      <c r="ED11" s="30" t="str">
        <f t="shared" si="67"/>
        <v/>
      </c>
      <c r="EE11" s="30" t="str">
        <f t="shared" si="68"/>
        <v/>
      </c>
      <c r="EF11" s="30" t="str">
        <f t="shared" si="69"/>
        <v/>
      </c>
      <c r="EG11" s="43"/>
      <c r="EH11" s="31"/>
      <c r="EI11" s="29">
        <f t="shared" si="70"/>
        <v>0</v>
      </c>
      <c r="EJ11" s="43"/>
      <c r="EK11" s="31"/>
      <c r="EL11" s="29">
        <f t="shared" si="71"/>
        <v>0</v>
      </c>
      <c r="EM11" s="30" t="str">
        <f t="shared" si="72"/>
        <v/>
      </c>
      <c r="EN11" s="30" t="str">
        <f t="shared" si="73"/>
        <v/>
      </c>
      <c r="EO11" s="30" t="str">
        <f t="shared" si="74"/>
        <v/>
      </c>
      <c r="EP11" s="43"/>
      <c r="EQ11" s="31"/>
      <c r="ER11" s="29">
        <f t="shared" si="75"/>
        <v>0</v>
      </c>
      <c r="ES11" s="43"/>
      <c r="ET11" s="31"/>
      <c r="EU11" s="29">
        <f t="shared" si="76"/>
        <v>0</v>
      </c>
      <c r="EV11" s="30" t="str">
        <f t="shared" si="77"/>
        <v/>
      </c>
      <c r="EW11" s="30" t="str">
        <f t="shared" si="78"/>
        <v/>
      </c>
      <c r="EX11" s="30" t="str">
        <f t="shared" si="79"/>
        <v/>
      </c>
      <c r="EY11" s="43"/>
      <c r="EZ11" s="31"/>
      <c r="FA11" s="29">
        <f t="shared" si="80"/>
        <v>0</v>
      </c>
      <c r="FB11" s="43"/>
      <c r="FC11" s="31"/>
      <c r="FD11" s="29">
        <f t="shared" si="81"/>
        <v>0</v>
      </c>
      <c r="FE11" s="30" t="str">
        <f t="shared" si="82"/>
        <v/>
      </c>
      <c r="FF11" s="30" t="str">
        <f t="shared" si="83"/>
        <v/>
      </c>
      <c r="FG11" s="30" t="str">
        <f t="shared" si="84"/>
        <v/>
      </c>
      <c r="FH11" s="43"/>
      <c r="FI11" s="31"/>
      <c r="FJ11" s="29">
        <f t="shared" si="85"/>
        <v>0</v>
      </c>
      <c r="FK11" s="43"/>
      <c r="FL11" s="31"/>
      <c r="FM11" s="29">
        <f t="shared" si="86"/>
        <v>0</v>
      </c>
      <c r="FN11" s="30" t="str">
        <f t="shared" si="87"/>
        <v/>
      </c>
      <c r="FO11" s="30" t="str">
        <f t="shared" si="88"/>
        <v/>
      </c>
      <c r="FP11" s="30" t="str">
        <f t="shared" si="89"/>
        <v/>
      </c>
      <c r="FQ11" s="43"/>
      <c r="FR11" s="31"/>
      <c r="FS11" s="29">
        <f t="shared" si="90"/>
        <v>0</v>
      </c>
      <c r="FT11" s="43"/>
      <c r="FU11" s="31"/>
      <c r="FV11" s="29">
        <f t="shared" si="91"/>
        <v>0</v>
      </c>
      <c r="FW11" s="30" t="str">
        <f t="shared" si="92"/>
        <v/>
      </c>
      <c r="FX11" s="30" t="str">
        <f t="shared" si="93"/>
        <v/>
      </c>
      <c r="FY11" s="30" t="str">
        <f t="shared" si="94"/>
        <v/>
      </c>
      <c r="FZ11" s="43"/>
      <c r="GA11" s="31"/>
      <c r="GB11" s="29">
        <f t="shared" si="95"/>
        <v>0</v>
      </c>
      <c r="GC11" s="43"/>
      <c r="GD11" s="31"/>
      <c r="GE11" s="29">
        <f t="shared" si="96"/>
        <v>0</v>
      </c>
      <c r="GF11" s="30" t="str">
        <f t="shared" si="97"/>
        <v/>
      </c>
      <c r="GG11" s="30" t="str">
        <f t="shared" si="98"/>
        <v/>
      </c>
      <c r="GH11" s="30" t="str">
        <f t="shared" si="99"/>
        <v/>
      </c>
      <c r="GI11" s="43"/>
      <c r="GJ11" s="31"/>
      <c r="GK11" s="29">
        <f t="shared" si="100"/>
        <v>0</v>
      </c>
      <c r="GL11" s="43"/>
      <c r="GM11" s="31"/>
      <c r="GN11" s="29">
        <f t="shared" si="101"/>
        <v>0</v>
      </c>
      <c r="GO11" s="30" t="str">
        <f t="shared" si="102"/>
        <v/>
      </c>
      <c r="GP11" s="30" t="str">
        <f t="shared" si="103"/>
        <v/>
      </c>
      <c r="GQ11" s="30" t="str">
        <f t="shared" si="104"/>
        <v/>
      </c>
      <c r="GR11" s="43"/>
      <c r="GS11" s="31"/>
      <c r="GT11" s="29">
        <f t="shared" si="105"/>
        <v>0</v>
      </c>
      <c r="GU11" s="43"/>
      <c r="GV11" s="31"/>
      <c r="GW11" s="29">
        <f t="shared" si="106"/>
        <v>0</v>
      </c>
      <c r="GX11" s="30" t="str">
        <f t="shared" si="107"/>
        <v/>
      </c>
      <c r="GY11" s="30" t="str">
        <f t="shared" si="108"/>
        <v/>
      </c>
      <c r="GZ11" s="30" t="str">
        <f t="shared" si="109"/>
        <v/>
      </c>
      <c r="HA11" s="43"/>
      <c r="HB11" s="31"/>
      <c r="HC11" s="29">
        <f t="shared" si="110"/>
        <v>0</v>
      </c>
      <c r="HD11" s="43"/>
      <c r="HE11" s="31"/>
      <c r="HF11" s="29">
        <f t="shared" si="111"/>
        <v>0</v>
      </c>
      <c r="HG11" s="30" t="str">
        <f t="shared" si="112"/>
        <v/>
      </c>
      <c r="HH11" s="30" t="str">
        <f t="shared" si="113"/>
        <v/>
      </c>
      <c r="HI11" s="30" t="str">
        <f t="shared" si="114"/>
        <v/>
      </c>
      <c r="HJ11" s="43"/>
      <c r="HK11" s="31"/>
      <c r="HL11" s="29">
        <f t="shared" si="115"/>
        <v>0</v>
      </c>
      <c r="HM11" s="43"/>
      <c r="HN11" s="31"/>
      <c r="HO11" s="29">
        <f t="shared" si="116"/>
        <v>0</v>
      </c>
      <c r="HP11" s="30" t="str">
        <f t="shared" si="117"/>
        <v/>
      </c>
      <c r="HQ11" s="30" t="str">
        <f t="shared" si="118"/>
        <v/>
      </c>
      <c r="HR11" s="30" t="str">
        <f t="shared" si="119"/>
        <v/>
      </c>
      <c r="HS11" s="43"/>
      <c r="HT11" s="31"/>
      <c r="HU11" s="29">
        <f t="shared" si="120"/>
        <v>0</v>
      </c>
      <c r="HV11" s="43"/>
      <c r="HW11" s="31"/>
      <c r="HX11" s="29">
        <f t="shared" si="121"/>
        <v>0</v>
      </c>
      <c r="HY11" s="30" t="str">
        <f t="shared" si="122"/>
        <v/>
      </c>
      <c r="HZ11" s="30" t="str">
        <f t="shared" si="123"/>
        <v/>
      </c>
      <c r="IA11" s="30" t="str">
        <f t="shared" si="124"/>
        <v/>
      </c>
      <c r="IB11" s="43"/>
      <c r="IC11" s="31"/>
      <c r="ID11" s="29">
        <f t="shared" si="125"/>
        <v>0</v>
      </c>
      <c r="IE11" s="43"/>
      <c r="IF11" s="31"/>
      <c r="IG11" s="29">
        <f t="shared" si="126"/>
        <v>0</v>
      </c>
      <c r="IH11" s="30" t="str">
        <f t="shared" si="127"/>
        <v/>
      </c>
      <c r="II11" s="30" t="str">
        <f t="shared" si="128"/>
        <v/>
      </c>
      <c r="IJ11" s="30" t="str">
        <f t="shared" si="129"/>
        <v/>
      </c>
      <c r="IK11" s="43"/>
      <c r="IL11" s="31"/>
      <c r="IM11" s="29">
        <f t="shared" si="130"/>
        <v>0</v>
      </c>
      <c r="IN11" s="43"/>
      <c r="IO11" s="31"/>
      <c r="IP11" s="29">
        <f t="shared" si="131"/>
        <v>0</v>
      </c>
      <c r="IQ11" s="30" t="str">
        <f t="shared" si="132"/>
        <v/>
      </c>
      <c r="IR11" s="30" t="str">
        <f t="shared" si="133"/>
        <v/>
      </c>
      <c r="IS11" s="30" t="str">
        <f t="shared" si="134"/>
        <v/>
      </c>
      <c r="IT11" s="43"/>
      <c r="IU11" s="31"/>
      <c r="IV11" s="29">
        <f t="shared" si="135"/>
        <v>0</v>
      </c>
      <c r="IW11" s="43"/>
      <c r="IX11" s="31"/>
      <c r="IY11" s="29">
        <f t="shared" si="136"/>
        <v>0</v>
      </c>
      <c r="IZ11" s="30" t="str">
        <f t="shared" si="137"/>
        <v/>
      </c>
      <c r="JA11" s="30" t="str">
        <f t="shared" si="138"/>
        <v/>
      </c>
      <c r="JB11" s="30" t="str">
        <f t="shared" si="139"/>
        <v/>
      </c>
      <c r="JC11" s="43"/>
      <c r="JD11" s="31"/>
      <c r="JE11" s="29">
        <f t="shared" si="140"/>
        <v>0</v>
      </c>
      <c r="JF11" s="43"/>
      <c r="JG11" s="31"/>
      <c r="JH11" s="29">
        <f t="shared" si="141"/>
        <v>0</v>
      </c>
      <c r="JI11" s="30" t="str">
        <f t="shared" si="142"/>
        <v/>
      </c>
      <c r="JJ11" s="30" t="str">
        <f t="shared" si="143"/>
        <v/>
      </c>
      <c r="JK11" s="30" t="str">
        <f t="shared" si="144"/>
        <v/>
      </c>
      <c r="JL11" s="43">
        <v>60</v>
      </c>
      <c r="JM11" s="31">
        <v>24.95</v>
      </c>
      <c r="JN11" s="29">
        <f t="shared" si="145"/>
        <v>1497</v>
      </c>
      <c r="JO11" s="43"/>
      <c r="JP11" s="31"/>
      <c r="JQ11" s="29">
        <f t="shared" si="146"/>
        <v>0</v>
      </c>
      <c r="JR11" s="30">
        <f t="shared" si="147"/>
        <v>-1</v>
      </c>
      <c r="JS11" s="30">
        <f t="shared" si="148"/>
        <v>-1</v>
      </c>
      <c r="JT11" s="30">
        <f t="shared" si="149"/>
        <v>-1</v>
      </c>
      <c r="JU11" s="43"/>
      <c r="JV11" s="31"/>
      <c r="JW11" s="29">
        <f t="shared" si="150"/>
        <v>0</v>
      </c>
      <c r="JX11" s="43"/>
      <c r="JY11" s="31"/>
      <c r="JZ11" s="29">
        <f t="shared" si="151"/>
        <v>0</v>
      </c>
      <c r="KA11" s="30" t="str">
        <f t="shared" si="152"/>
        <v/>
      </c>
      <c r="KB11" s="30" t="str">
        <f t="shared" si="153"/>
        <v/>
      </c>
      <c r="KC11" s="30" t="str">
        <f t="shared" si="154"/>
        <v/>
      </c>
      <c r="KD11" s="43"/>
      <c r="KE11" s="31"/>
      <c r="KF11" s="29">
        <f t="shared" si="155"/>
        <v>0</v>
      </c>
      <c r="KG11" s="43"/>
      <c r="KH11" s="31"/>
      <c r="KI11" s="29">
        <f t="shared" si="156"/>
        <v>0</v>
      </c>
      <c r="KJ11" s="30" t="str">
        <f t="shared" si="157"/>
        <v/>
      </c>
      <c r="KK11" s="30" t="str">
        <f t="shared" si="158"/>
        <v/>
      </c>
      <c r="KL11" s="30" t="str">
        <f t="shared" si="159"/>
        <v/>
      </c>
      <c r="KM11" s="43"/>
      <c r="KN11" s="31"/>
      <c r="KO11" s="29">
        <f t="shared" si="160"/>
        <v>0</v>
      </c>
      <c r="KP11" s="43"/>
      <c r="KQ11" s="31"/>
      <c r="KR11" s="29">
        <f t="shared" si="161"/>
        <v>0</v>
      </c>
      <c r="KS11" s="30" t="str">
        <f t="shared" si="162"/>
        <v/>
      </c>
      <c r="KT11" s="30" t="str">
        <f t="shared" si="163"/>
        <v/>
      </c>
      <c r="KU11" s="30" t="str">
        <f t="shared" si="164"/>
        <v/>
      </c>
      <c r="KV11" s="43"/>
      <c r="KW11" s="31"/>
      <c r="KX11" s="29">
        <f t="shared" si="165"/>
        <v>0</v>
      </c>
      <c r="KY11" s="43"/>
      <c r="KZ11" s="31"/>
      <c r="LA11" s="29">
        <f t="shared" si="166"/>
        <v>0</v>
      </c>
      <c r="LB11" s="30" t="str">
        <f t="shared" si="167"/>
        <v/>
      </c>
      <c r="LC11" s="30" t="str">
        <f t="shared" si="168"/>
        <v/>
      </c>
      <c r="LD11" s="30" t="str">
        <f t="shared" si="169"/>
        <v/>
      </c>
      <c r="LE11" s="43"/>
      <c r="LF11" s="31"/>
      <c r="LG11" s="29">
        <f t="shared" si="170"/>
        <v>0</v>
      </c>
      <c r="LH11" s="43"/>
      <c r="LI11" s="31"/>
      <c r="LJ11" s="29">
        <f t="shared" si="171"/>
        <v>0</v>
      </c>
      <c r="LK11" s="30" t="str">
        <f t="shared" si="172"/>
        <v/>
      </c>
      <c r="LL11" s="30" t="str">
        <f t="shared" si="173"/>
        <v/>
      </c>
      <c r="LM11" s="30" t="str">
        <f t="shared" si="174"/>
        <v/>
      </c>
      <c r="LN11" s="43"/>
      <c r="LO11" s="31"/>
      <c r="LP11" s="29">
        <f t="shared" si="175"/>
        <v>0</v>
      </c>
      <c r="LQ11" s="43"/>
      <c r="LR11" s="31"/>
      <c r="LS11" s="29">
        <f t="shared" si="176"/>
        <v>0</v>
      </c>
      <c r="LT11" s="30" t="str">
        <f t="shared" si="751"/>
        <v/>
      </c>
      <c r="LU11" s="30" t="str">
        <f t="shared" si="752"/>
        <v/>
      </c>
      <c r="LV11" s="30" t="str">
        <f t="shared" si="753"/>
        <v/>
      </c>
      <c r="LW11" s="43"/>
      <c r="LX11" s="31"/>
      <c r="LY11" s="29">
        <f t="shared" si="180"/>
        <v>0</v>
      </c>
      <c r="LZ11" s="43"/>
      <c r="MA11" s="31"/>
      <c r="MB11" s="29">
        <f t="shared" si="181"/>
        <v>0</v>
      </c>
      <c r="MC11" s="30" t="str">
        <f t="shared" si="182"/>
        <v/>
      </c>
      <c r="MD11" s="30" t="str">
        <f t="shared" si="183"/>
        <v/>
      </c>
      <c r="ME11" s="30" t="str">
        <f t="shared" si="184"/>
        <v/>
      </c>
      <c r="MF11" s="43"/>
      <c r="MG11" s="31"/>
      <c r="MH11" s="29">
        <f t="shared" si="185"/>
        <v>0</v>
      </c>
      <c r="MI11" s="43"/>
      <c r="MJ11" s="31"/>
      <c r="MK11" s="29">
        <f t="shared" si="186"/>
        <v>0</v>
      </c>
      <c r="ML11" s="30" t="str">
        <f t="shared" si="187"/>
        <v/>
      </c>
      <c r="MM11" s="30" t="str">
        <f t="shared" si="188"/>
        <v/>
      </c>
      <c r="MN11" s="30" t="str">
        <f t="shared" si="189"/>
        <v/>
      </c>
      <c r="MO11" s="43"/>
      <c r="MP11" s="31"/>
      <c r="MQ11" s="29">
        <f t="shared" si="190"/>
        <v>0</v>
      </c>
      <c r="MR11" s="43"/>
      <c r="MS11" s="31"/>
      <c r="MT11" s="29">
        <f t="shared" si="191"/>
        <v>0</v>
      </c>
      <c r="MU11" s="30" t="str">
        <f t="shared" si="566"/>
        <v/>
      </c>
      <c r="MV11" s="30" t="str">
        <f t="shared" si="567"/>
        <v/>
      </c>
      <c r="MW11" s="30" t="str">
        <f t="shared" si="568"/>
        <v/>
      </c>
      <c r="MX11" s="43"/>
      <c r="MY11" s="31"/>
      <c r="MZ11" s="29">
        <f t="shared" si="195"/>
        <v>0</v>
      </c>
      <c r="NA11" s="43"/>
      <c r="NB11" s="31"/>
      <c r="NC11" s="29">
        <f t="shared" si="196"/>
        <v>0</v>
      </c>
      <c r="ND11" s="30" t="str">
        <f t="shared" si="197"/>
        <v/>
      </c>
      <c r="NE11" s="30" t="str">
        <f t="shared" si="198"/>
        <v/>
      </c>
      <c r="NF11" s="30" t="str">
        <f t="shared" si="199"/>
        <v/>
      </c>
      <c r="NG11" s="43"/>
      <c r="NH11" s="31"/>
      <c r="NI11" s="29">
        <f t="shared" si="200"/>
        <v>0</v>
      </c>
      <c r="NJ11" s="43"/>
      <c r="NK11" s="31"/>
      <c r="NL11" s="29">
        <f t="shared" si="201"/>
        <v>0</v>
      </c>
      <c r="NM11" s="30" t="str">
        <f t="shared" si="202"/>
        <v/>
      </c>
      <c r="NN11" s="30" t="str">
        <f t="shared" si="203"/>
        <v/>
      </c>
      <c r="NO11" s="30" t="str">
        <f t="shared" si="204"/>
        <v/>
      </c>
      <c r="NP11" s="43">
        <v>36</v>
      </c>
      <c r="NQ11" s="31">
        <v>79</v>
      </c>
      <c r="NR11" s="29">
        <f t="shared" si="205"/>
        <v>2844</v>
      </c>
      <c r="NS11" s="43"/>
      <c r="NT11" s="31"/>
      <c r="NU11" s="29">
        <f t="shared" si="206"/>
        <v>0</v>
      </c>
      <c r="NV11" s="30">
        <f t="shared" si="207"/>
        <v>-1</v>
      </c>
      <c r="NW11" s="30">
        <f t="shared" si="208"/>
        <v>-1</v>
      </c>
      <c r="NX11" s="30">
        <f t="shared" si="209"/>
        <v>-1</v>
      </c>
      <c r="NY11" s="43"/>
      <c r="NZ11" s="31"/>
      <c r="OA11" s="29">
        <f t="shared" si="210"/>
        <v>0</v>
      </c>
      <c r="OB11" s="43"/>
      <c r="OC11" s="31"/>
      <c r="OD11" s="29">
        <f t="shared" si="211"/>
        <v>0</v>
      </c>
      <c r="OE11" s="30" t="str">
        <f t="shared" si="212"/>
        <v/>
      </c>
      <c r="OF11" s="30" t="str">
        <f t="shared" si="213"/>
        <v/>
      </c>
      <c r="OG11" s="30" t="str">
        <f t="shared" si="214"/>
        <v/>
      </c>
      <c r="OH11" s="43"/>
      <c r="OI11" s="31"/>
      <c r="OJ11" s="29">
        <f t="shared" si="215"/>
        <v>0</v>
      </c>
      <c r="OK11" s="43"/>
      <c r="OL11" s="31"/>
      <c r="OM11" s="29">
        <f t="shared" si="216"/>
        <v>0</v>
      </c>
      <c r="ON11" s="30" t="str">
        <f t="shared" si="217"/>
        <v/>
      </c>
      <c r="OO11" s="30" t="str">
        <f t="shared" si="218"/>
        <v/>
      </c>
      <c r="OP11" s="30" t="str">
        <f t="shared" si="219"/>
        <v/>
      </c>
      <c r="OQ11" s="43"/>
      <c r="OR11" s="31"/>
      <c r="OS11" s="29">
        <f t="shared" si="220"/>
        <v>0</v>
      </c>
      <c r="OT11" s="43"/>
      <c r="OU11" s="31"/>
      <c r="OV11" s="29">
        <f t="shared" si="221"/>
        <v>0</v>
      </c>
      <c r="OW11" s="30" t="str">
        <f t="shared" si="222"/>
        <v/>
      </c>
      <c r="OX11" s="30" t="str">
        <f t="shared" si="223"/>
        <v/>
      </c>
      <c r="OY11" s="30" t="str">
        <f t="shared" si="224"/>
        <v/>
      </c>
      <c r="OZ11" s="43"/>
      <c r="PA11" s="31"/>
      <c r="PB11" s="29">
        <f t="shared" si="225"/>
        <v>0</v>
      </c>
      <c r="PC11" s="43"/>
      <c r="PD11" s="31"/>
      <c r="PE11" s="29">
        <f t="shared" si="226"/>
        <v>0</v>
      </c>
      <c r="PF11" s="30" t="str">
        <f t="shared" si="227"/>
        <v/>
      </c>
      <c r="PG11" s="30" t="str">
        <f t="shared" si="228"/>
        <v/>
      </c>
      <c r="PH11" s="30" t="str">
        <f t="shared" si="229"/>
        <v/>
      </c>
      <c r="PI11" s="43"/>
      <c r="PJ11" s="31"/>
      <c r="PK11" s="29">
        <f t="shared" si="230"/>
        <v>0</v>
      </c>
      <c r="PL11" s="43"/>
      <c r="PM11" s="31"/>
      <c r="PN11" s="29">
        <f t="shared" si="231"/>
        <v>0</v>
      </c>
      <c r="PO11" s="30" t="str">
        <f t="shared" si="232"/>
        <v/>
      </c>
      <c r="PP11" s="30" t="str">
        <f t="shared" si="233"/>
        <v/>
      </c>
      <c r="PQ11" s="30" t="str">
        <f t="shared" si="234"/>
        <v/>
      </c>
      <c r="PR11" s="43"/>
      <c r="PS11" s="31"/>
      <c r="PT11" s="29">
        <f t="shared" si="235"/>
        <v>0</v>
      </c>
      <c r="PU11" s="43"/>
      <c r="PV11" s="31"/>
      <c r="PW11" s="29">
        <f t="shared" si="236"/>
        <v>0</v>
      </c>
      <c r="PX11" s="30" t="str">
        <f t="shared" si="611"/>
        <v/>
      </c>
      <c r="PY11" s="30" t="str">
        <f t="shared" si="612"/>
        <v/>
      </c>
      <c r="PZ11" s="30" t="str">
        <f t="shared" si="613"/>
        <v/>
      </c>
      <c r="QA11" s="43"/>
      <c r="QB11" s="31"/>
      <c r="QC11" s="29">
        <f t="shared" si="240"/>
        <v>0</v>
      </c>
      <c r="QD11" s="43"/>
      <c r="QE11" s="31"/>
      <c r="QF11" s="29">
        <f t="shared" si="241"/>
        <v>0</v>
      </c>
      <c r="QG11" s="30" t="str">
        <f t="shared" si="242"/>
        <v/>
      </c>
      <c r="QH11" s="30" t="str">
        <f t="shared" si="243"/>
        <v/>
      </c>
      <c r="QI11" s="30" t="str">
        <f t="shared" si="244"/>
        <v/>
      </c>
      <c r="QJ11" s="43"/>
      <c r="QK11" s="31"/>
      <c r="QL11" s="29">
        <f t="shared" si="245"/>
        <v>0</v>
      </c>
      <c r="QM11" s="43"/>
      <c r="QN11" s="31"/>
      <c r="QO11" s="29">
        <f t="shared" si="246"/>
        <v>0</v>
      </c>
      <c r="QP11" s="30" t="str">
        <f t="shared" si="247"/>
        <v/>
      </c>
      <c r="QQ11" s="30" t="str">
        <f t="shared" si="248"/>
        <v/>
      </c>
      <c r="QR11" s="30" t="str">
        <f t="shared" si="249"/>
        <v/>
      </c>
      <c r="QS11" s="43"/>
      <c r="QT11" s="31"/>
      <c r="QU11" s="29">
        <f t="shared" si="250"/>
        <v>0</v>
      </c>
      <c r="QV11" s="43"/>
      <c r="QW11" s="31"/>
      <c r="QX11" s="29">
        <f t="shared" si="251"/>
        <v>0</v>
      </c>
      <c r="QY11" s="30" t="str">
        <f t="shared" si="252"/>
        <v/>
      </c>
      <c r="QZ11" s="30" t="str">
        <f t="shared" si="253"/>
        <v/>
      </c>
      <c r="RA11" s="30" t="str">
        <f t="shared" si="254"/>
        <v/>
      </c>
      <c r="RB11" s="43">
        <v>120</v>
      </c>
      <c r="RC11" s="31">
        <v>215</v>
      </c>
      <c r="RD11" s="29">
        <f t="shared" si="255"/>
        <v>25800</v>
      </c>
      <c r="RE11" s="43"/>
      <c r="RF11" s="31"/>
      <c r="RG11" s="29">
        <f t="shared" si="256"/>
        <v>0</v>
      </c>
      <c r="RH11" s="30">
        <f t="shared" si="257"/>
        <v>-1</v>
      </c>
      <c r="RI11" s="30">
        <f t="shared" si="258"/>
        <v>-1</v>
      </c>
      <c r="RJ11" s="30">
        <f t="shared" si="259"/>
        <v>-1</v>
      </c>
      <c r="RK11" s="43"/>
      <c r="RL11" s="31"/>
      <c r="RM11" s="29">
        <f t="shared" si="260"/>
        <v>0</v>
      </c>
      <c r="RN11" s="43"/>
      <c r="RO11" s="31"/>
      <c r="RP11" s="29">
        <f t="shared" si="261"/>
        <v>0</v>
      </c>
      <c r="RQ11" s="30" t="str">
        <f t="shared" si="262"/>
        <v/>
      </c>
      <c r="RR11" s="30" t="str">
        <f t="shared" si="263"/>
        <v/>
      </c>
      <c r="RS11" s="30" t="str">
        <f t="shared" si="264"/>
        <v/>
      </c>
      <c r="RT11" s="43"/>
      <c r="RU11" s="31"/>
      <c r="RV11" s="29">
        <f t="shared" si="265"/>
        <v>0</v>
      </c>
      <c r="RW11" s="43"/>
      <c r="RX11" s="31"/>
      <c r="RY11" s="29">
        <f t="shared" si="266"/>
        <v>0</v>
      </c>
      <c r="RZ11" s="30" t="str">
        <f t="shared" si="267"/>
        <v/>
      </c>
      <c r="SA11" s="30" t="str">
        <f t="shared" si="268"/>
        <v/>
      </c>
      <c r="SB11" s="30" t="str">
        <f t="shared" si="269"/>
        <v/>
      </c>
      <c r="SC11" s="43"/>
      <c r="SD11" s="31"/>
      <c r="SE11" s="29">
        <f t="shared" si="270"/>
        <v>0</v>
      </c>
      <c r="SF11" s="43"/>
      <c r="SG11" s="31"/>
      <c r="SH11" s="29">
        <f t="shared" si="271"/>
        <v>0</v>
      </c>
      <c r="SI11" s="30" t="str">
        <f t="shared" si="272"/>
        <v/>
      </c>
      <c r="SJ11" s="30" t="str">
        <f t="shared" si="273"/>
        <v/>
      </c>
      <c r="SK11" s="30" t="str">
        <f t="shared" si="274"/>
        <v/>
      </c>
      <c r="SL11" s="43"/>
      <c r="SM11" s="31"/>
      <c r="SN11" s="29">
        <f t="shared" si="275"/>
        <v>0</v>
      </c>
      <c r="SO11" s="43"/>
      <c r="SP11" s="31"/>
      <c r="SQ11" s="29">
        <f t="shared" si="276"/>
        <v>0</v>
      </c>
      <c r="SR11" s="30" t="str">
        <f t="shared" si="277"/>
        <v/>
      </c>
      <c r="SS11" s="30" t="str">
        <f t="shared" si="278"/>
        <v/>
      </c>
      <c r="ST11" s="30" t="str">
        <f t="shared" si="279"/>
        <v/>
      </c>
      <c r="SU11" s="43"/>
      <c r="SV11" s="31"/>
      <c r="SW11" s="29">
        <f t="shared" si="280"/>
        <v>0</v>
      </c>
      <c r="SX11" s="43"/>
      <c r="SY11" s="31"/>
      <c r="SZ11" s="29">
        <f t="shared" si="281"/>
        <v>0</v>
      </c>
      <c r="TA11" s="30" t="str">
        <f t="shared" si="282"/>
        <v/>
      </c>
      <c r="TB11" s="30" t="str">
        <f t="shared" si="283"/>
        <v/>
      </c>
      <c r="TC11" s="30" t="str">
        <f t="shared" si="284"/>
        <v/>
      </c>
      <c r="TD11" s="43"/>
      <c r="TE11" s="31"/>
      <c r="TF11" s="29">
        <f t="shared" si="285"/>
        <v>0</v>
      </c>
      <c r="TG11" s="43"/>
      <c r="TH11" s="31"/>
      <c r="TI11" s="29">
        <f t="shared" si="286"/>
        <v>0</v>
      </c>
      <c r="TJ11" s="30" t="str">
        <f t="shared" si="287"/>
        <v/>
      </c>
      <c r="TK11" s="30" t="str">
        <f t="shared" si="288"/>
        <v/>
      </c>
      <c r="TL11" s="30" t="str">
        <f t="shared" si="289"/>
        <v/>
      </c>
      <c r="TM11" s="43"/>
      <c r="TN11" s="31"/>
      <c r="TO11" s="29">
        <f t="shared" si="290"/>
        <v>0</v>
      </c>
      <c r="TP11" s="43"/>
      <c r="TQ11" s="31"/>
      <c r="TR11" s="29">
        <f t="shared" si="291"/>
        <v>0</v>
      </c>
      <c r="TS11" s="30" t="str">
        <f t="shared" si="292"/>
        <v/>
      </c>
      <c r="TT11" s="30" t="str">
        <f t="shared" si="293"/>
        <v/>
      </c>
      <c r="TU11" s="30" t="str">
        <f t="shared" si="294"/>
        <v/>
      </c>
      <c r="TV11" s="43"/>
      <c r="TW11" s="31"/>
      <c r="TX11" s="29">
        <f t="shared" si="295"/>
        <v>0</v>
      </c>
      <c r="TY11" s="43"/>
      <c r="TZ11" s="31"/>
      <c r="UA11" s="29">
        <f t="shared" si="296"/>
        <v>0</v>
      </c>
      <c r="UB11" s="30" t="str">
        <f t="shared" si="297"/>
        <v/>
      </c>
      <c r="UC11" s="30" t="str">
        <f t="shared" si="298"/>
        <v/>
      </c>
      <c r="UD11" s="30" t="str">
        <f t="shared" si="299"/>
        <v/>
      </c>
      <c r="UE11" s="43">
        <v>12</v>
      </c>
      <c r="UF11" s="31">
        <v>55</v>
      </c>
      <c r="UG11" s="29">
        <f t="shared" si="300"/>
        <v>660</v>
      </c>
      <c r="UH11" s="43"/>
      <c r="UI11" s="31"/>
      <c r="UJ11" s="29">
        <f t="shared" si="301"/>
        <v>0</v>
      </c>
      <c r="UK11" s="30">
        <f t="shared" si="302"/>
        <v>-1</v>
      </c>
      <c r="UL11" s="30">
        <f t="shared" si="303"/>
        <v>-1</v>
      </c>
      <c r="UM11" s="30">
        <f t="shared" si="304"/>
        <v>-1</v>
      </c>
      <c r="UN11" s="43"/>
      <c r="UO11" s="31"/>
      <c r="UP11" s="29">
        <f t="shared" si="305"/>
        <v>0</v>
      </c>
      <c r="UQ11" s="43"/>
      <c r="UR11" s="31"/>
      <c r="US11" s="29">
        <f t="shared" si="306"/>
        <v>0</v>
      </c>
      <c r="UT11" s="30" t="str">
        <f t="shared" si="307"/>
        <v/>
      </c>
      <c r="UU11" s="30" t="str">
        <f t="shared" si="308"/>
        <v/>
      </c>
      <c r="UV11" s="30" t="str">
        <f t="shared" si="309"/>
        <v/>
      </c>
      <c r="UW11" s="43"/>
      <c r="UX11" s="31"/>
      <c r="UY11" s="29">
        <f t="shared" si="310"/>
        <v>0</v>
      </c>
      <c r="UZ11" s="43"/>
      <c r="VA11" s="31"/>
      <c r="VB11" s="29">
        <f t="shared" si="311"/>
        <v>0</v>
      </c>
      <c r="VC11" s="30" t="str">
        <f t="shared" si="312"/>
        <v/>
      </c>
      <c r="VD11" s="30" t="str">
        <f t="shared" si="313"/>
        <v/>
      </c>
      <c r="VE11" s="30" t="str">
        <f t="shared" si="314"/>
        <v/>
      </c>
      <c r="VF11" s="43"/>
      <c r="VG11" s="31"/>
      <c r="VH11" s="29">
        <f t="shared" si="315"/>
        <v>0</v>
      </c>
      <c r="VI11" s="43"/>
      <c r="VJ11" s="31"/>
      <c r="VK11" s="29">
        <f t="shared" si="316"/>
        <v>0</v>
      </c>
      <c r="VL11" s="30" t="str">
        <f t="shared" si="317"/>
        <v/>
      </c>
      <c r="VM11" s="30" t="str">
        <f t="shared" si="318"/>
        <v/>
      </c>
      <c r="VN11" s="30" t="str">
        <f t="shared" si="319"/>
        <v/>
      </c>
      <c r="VO11" s="43"/>
      <c r="VP11" s="31"/>
      <c r="VQ11" s="29">
        <f t="shared" si="320"/>
        <v>0</v>
      </c>
      <c r="VR11" s="43"/>
      <c r="VS11" s="31"/>
      <c r="VT11" s="29">
        <f t="shared" si="321"/>
        <v>0</v>
      </c>
      <c r="VU11" s="30" t="str">
        <f t="shared" si="322"/>
        <v/>
      </c>
      <c r="VV11" s="30" t="str">
        <f t="shared" si="323"/>
        <v/>
      </c>
      <c r="VW11" s="30" t="str">
        <f t="shared" si="324"/>
        <v/>
      </c>
      <c r="VX11" s="43"/>
      <c r="VY11" s="31"/>
      <c r="VZ11" s="29">
        <f t="shared" si="325"/>
        <v>0</v>
      </c>
      <c r="WA11" s="43"/>
      <c r="WB11" s="31"/>
      <c r="WC11" s="29">
        <f t="shared" si="326"/>
        <v>0</v>
      </c>
      <c r="WD11" s="30" t="str">
        <f t="shared" si="327"/>
        <v/>
      </c>
      <c r="WE11" s="30" t="str">
        <f t="shared" si="328"/>
        <v/>
      </c>
      <c r="WF11" s="30" t="str">
        <f t="shared" si="329"/>
        <v/>
      </c>
      <c r="WG11" s="43"/>
      <c r="WH11" s="31"/>
      <c r="WI11" s="29">
        <f t="shared" si="330"/>
        <v>0</v>
      </c>
      <c r="WJ11" s="43"/>
      <c r="WK11" s="31"/>
      <c r="WL11" s="29">
        <f t="shared" si="331"/>
        <v>0</v>
      </c>
      <c r="WM11" s="30" t="str">
        <f t="shared" si="332"/>
        <v/>
      </c>
      <c r="WN11" s="30" t="str">
        <f t="shared" si="333"/>
        <v/>
      </c>
      <c r="WO11" s="30" t="str">
        <f t="shared" si="334"/>
        <v/>
      </c>
      <c r="WP11" s="43"/>
      <c r="WQ11" s="31"/>
      <c r="WR11" s="29">
        <f t="shared" si="335"/>
        <v>0</v>
      </c>
      <c r="WS11" s="43"/>
      <c r="WT11" s="31"/>
      <c r="WU11" s="29">
        <f t="shared" si="336"/>
        <v>0</v>
      </c>
      <c r="WV11" s="30" t="str">
        <f t="shared" si="337"/>
        <v/>
      </c>
      <c r="WW11" s="30" t="str">
        <f t="shared" si="338"/>
        <v/>
      </c>
      <c r="WX11" s="30" t="str">
        <f t="shared" si="339"/>
        <v/>
      </c>
      <c r="WY11" s="43">
        <v>36</v>
      </c>
      <c r="WZ11" s="31">
        <v>66</v>
      </c>
      <c r="XA11" s="29">
        <f t="shared" si="340"/>
        <v>2376</v>
      </c>
      <c r="XB11" s="43"/>
      <c r="XC11" s="31"/>
      <c r="XD11" s="29">
        <f t="shared" si="341"/>
        <v>0</v>
      </c>
      <c r="XE11" s="30">
        <f t="shared" si="342"/>
        <v>-1</v>
      </c>
      <c r="XF11" s="30">
        <f t="shared" si="343"/>
        <v>-1</v>
      </c>
      <c r="XG11" s="30">
        <f t="shared" si="344"/>
        <v>-1</v>
      </c>
      <c r="XH11" s="43"/>
      <c r="XI11" s="31"/>
      <c r="XJ11" s="29">
        <f t="shared" si="345"/>
        <v>0</v>
      </c>
      <c r="XK11" s="43"/>
      <c r="XL11" s="31"/>
      <c r="XM11" s="29">
        <f t="shared" si="346"/>
        <v>0</v>
      </c>
      <c r="XN11" s="30" t="str">
        <f t="shared" si="347"/>
        <v/>
      </c>
      <c r="XO11" s="30" t="str">
        <f t="shared" si="348"/>
        <v/>
      </c>
      <c r="XP11" s="30" t="str">
        <f t="shared" si="349"/>
        <v/>
      </c>
      <c r="XQ11" s="43"/>
      <c r="XR11" s="31"/>
      <c r="XS11" s="29">
        <f t="shared" si="350"/>
        <v>0</v>
      </c>
      <c r="XT11" s="43"/>
      <c r="XU11" s="31"/>
      <c r="XV11" s="29">
        <f t="shared" si="351"/>
        <v>0</v>
      </c>
      <c r="XW11" s="30" t="str">
        <f t="shared" si="352"/>
        <v/>
      </c>
      <c r="XX11" s="30" t="str">
        <f t="shared" si="353"/>
        <v/>
      </c>
      <c r="XY11" s="30" t="str">
        <f t="shared" si="354"/>
        <v/>
      </c>
      <c r="XZ11" s="43"/>
      <c r="YA11" s="31"/>
      <c r="YB11" s="29">
        <f t="shared" si="355"/>
        <v>0</v>
      </c>
      <c r="YC11" s="43"/>
      <c r="YD11" s="31"/>
      <c r="YE11" s="29">
        <f t="shared" si="356"/>
        <v>0</v>
      </c>
      <c r="YF11" s="30" t="str">
        <f t="shared" si="357"/>
        <v/>
      </c>
      <c r="YG11" s="30" t="str">
        <f t="shared" si="358"/>
        <v/>
      </c>
      <c r="YH11" s="30" t="str">
        <f t="shared" si="359"/>
        <v/>
      </c>
      <c r="YI11" s="43"/>
      <c r="YJ11" s="31"/>
      <c r="YK11" s="29">
        <f t="shared" si="360"/>
        <v>0</v>
      </c>
      <c r="YL11" s="43"/>
      <c r="YM11" s="31"/>
      <c r="YN11" s="29">
        <f t="shared" si="361"/>
        <v>0</v>
      </c>
      <c r="YO11" s="30" t="str">
        <f t="shared" si="362"/>
        <v/>
      </c>
      <c r="YP11" s="30" t="str">
        <f t="shared" si="363"/>
        <v/>
      </c>
      <c r="YQ11" s="30" t="str">
        <f t="shared" si="364"/>
        <v/>
      </c>
      <c r="YR11" s="43"/>
      <c r="YS11" s="31"/>
      <c r="YT11" s="29">
        <f t="shared" si="365"/>
        <v>0</v>
      </c>
      <c r="YU11" s="43"/>
      <c r="YV11" s="31"/>
      <c r="YW11" s="29">
        <f t="shared" si="366"/>
        <v>0</v>
      </c>
      <c r="YX11" s="30" t="str">
        <f t="shared" si="367"/>
        <v/>
      </c>
      <c r="YY11" s="30" t="str">
        <f t="shared" si="368"/>
        <v/>
      </c>
      <c r="YZ11" s="30" t="str">
        <f t="shared" si="369"/>
        <v/>
      </c>
      <c r="ZA11" s="43"/>
      <c r="ZB11" s="31"/>
      <c r="ZC11" s="29">
        <f t="shared" si="750"/>
        <v>0</v>
      </c>
      <c r="ZD11" s="43"/>
      <c r="ZE11" s="31"/>
      <c r="ZF11" s="29">
        <f t="shared" si="370"/>
        <v>0</v>
      </c>
      <c r="ZG11" s="30" t="str">
        <f t="shared" si="371"/>
        <v/>
      </c>
      <c r="ZH11" s="30" t="str">
        <f t="shared" si="372"/>
        <v/>
      </c>
      <c r="ZI11" s="30" t="str">
        <f t="shared" si="373"/>
        <v/>
      </c>
    </row>
    <row r="12" spans="1:685" x14ac:dyDescent="0.25">
      <c r="A12" s="8" t="s">
        <v>128</v>
      </c>
      <c r="B12" s="1" t="s">
        <v>131</v>
      </c>
      <c r="C12" s="9" t="s">
        <v>128</v>
      </c>
      <c r="D12" s="9" t="s">
        <v>128</v>
      </c>
      <c r="E12" s="22">
        <f>SUMIF($2:$2,"Achat 2013",12:12)</f>
        <v>0</v>
      </c>
      <c r="F12" s="35">
        <f>SUMIF($2:$2,"TOTAL 2013",12:12)</f>
        <v>0</v>
      </c>
      <c r="G12" s="22">
        <f>SUMIF($2:$2,"Achat 2014",12:12)</f>
        <v>0</v>
      </c>
      <c r="H12" s="35">
        <f>SUMIF($2:$2,"TOTAL 2014",12:12)</f>
        <v>0</v>
      </c>
      <c r="I12" s="28" t="str">
        <f t="shared" ref="I12" si="754">IF(E12&lt;&gt;0,((G12-E12)/E12),"")</f>
        <v/>
      </c>
      <c r="J12" s="28" t="str">
        <f t="shared" ref="J12" si="755">IF(F12&lt;&gt;0,((H12-F12)/F12),"")</f>
        <v/>
      </c>
      <c r="K12" s="43"/>
      <c r="L12" s="31"/>
      <c r="M12" s="29">
        <f t="shared" ref="M12" si="756">K12*L12</f>
        <v>0</v>
      </c>
      <c r="N12" s="43"/>
      <c r="O12" s="31"/>
      <c r="P12" s="29">
        <f t="shared" ref="P12" si="757">N12*O12</f>
        <v>0</v>
      </c>
      <c r="Q12" s="30" t="str">
        <f t="shared" ref="Q12" si="758">IF(K12&lt;&gt;0,((N12-K12)/K12),"")</f>
        <v/>
      </c>
      <c r="R12" s="30" t="str">
        <f t="shared" ref="R12" si="759">IF(L12&lt;&gt;0,((O12-L12)/L12),"")</f>
        <v/>
      </c>
      <c r="S12" s="30" t="str">
        <f t="shared" ref="S12" si="760">IF(M12&lt;&gt;0,((P12-M12)/M12),"")</f>
        <v/>
      </c>
      <c r="T12" s="43"/>
      <c r="U12" s="31"/>
      <c r="V12" s="29">
        <f t="shared" ref="V12" si="761">T12*U12</f>
        <v>0</v>
      </c>
      <c r="W12" s="43"/>
      <c r="X12" s="31"/>
      <c r="Y12" s="29">
        <f t="shared" ref="Y12" si="762">W12*X12</f>
        <v>0</v>
      </c>
      <c r="Z12" s="30" t="str">
        <f t="shared" ref="Z12" si="763">IF(T12&lt;&gt;0,((W12-T12)/T12),"")</f>
        <v/>
      </c>
      <c r="AA12" s="30" t="str">
        <f t="shared" ref="AA12" si="764">IF(U12&lt;&gt;0,((X12-U12)/U12),"")</f>
        <v/>
      </c>
      <c r="AB12" s="30" t="str">
        <f t="shared" ref="AB12" si="765">IF(V12&lt;&gt;0,((Y12-V12)/V12),"")</f>
        <v/>
      </c>
      <c r="AC12" s="43"/>
      <c r="AD12" s="31"/>
      <c r="AE12" s="29">
        <f t="shared" ref="AE12" si="766">AC12*AD12</f>
        <v>0</v>
      </c>
      <c r="AF12" s="43"/>
      <c r="AG12" s="31"/>
      <c r="AH12" s="29">
        <f t="shared" ref="AH12" si="767">AF12*AG12</f>
        <v>0</v>
      </c>
      <c r="AI12" s="30" t="str">
        <f t="shared" ref="AI12" si="768">IF(AC12&lt;&gt;0,((AF12-AC12)/AC12),"")</f>
        <v/>
      </c>
      <c r="AJ12" s="30" t="str">
        <f t="shared" ref="AJ12" si="769">IF(AD12&lt;&gt;0,((AG12-AD12)/AD12),"")</f>
        <v/>
      </c>
      <c r="AK12" s="30" t="str">
        <f t="shared" ref="AK12" si="770">IF(AE12&lt;&gt;0,((AH12-AE12)/AE12),"")</f>
        <v/>
      </c>
      <c r="AL12" s="43"/>
      <c r="AM12" s="31"/>
      <c r="AN12" s="29">
        <f t="shared" ref="AN12" si="771">AL12*AM12</f>
        <v>0</v>
      </c>
      <c r="AO12" s="43"/>
      <c r="AP12" s="31"/>
      <c r="AQ12" s="29">
        <f t="shared" ref="AQ12" si="772">AO12*AP12</f>
        <v>0</v>
      </c>
      <c r="AR12" s="30" t="str">
        <f t="shared" ref="AR12" si="773">IF(AL12&lt;&gt;0,((AO12-AL12)/AL12),"")</f>
        <v/>
      </c>
      <c r="AS12" s="30" t="str">
        <f t="shared" ref="AS12" si="774">IF(AM12&lt;&gt;0,((AP12-AM12)/AM12),"")</f>
        <v/>
      </c>
      <c r="AT12" s="30" t="str">
        <f t="shared" ref="AT12" si="775">IF(AN12&lt;&gt;0,((AQ12-AN12)/AN12),"")</f>
        <v/>
      </c>
      <c r="AU12" s="43"/>
      <c r="AV12" s="31"/>
      <c r="AW12" s="29">
        <f t="shared" ref="AW12" si="776">AU12*AV12</f>
        <v>0</v>
      </c>
      <c r="AX12" s="43"/>
      <c r="AY12" s="31"/>
      <c r="AZ12" s="29">
        <f t="shared" ref="AZ12" si="777">AX12*AY12</f>
        <v>0</v>
      </c>
      <c r="BA12" s="30" t="str">
        <f t="shared" ref="BA12" si="778">IF(AU12&lt;&gt;0,((AX12-AU12)/AU12),"")</f>
        <v/>
      </c>
      <c r="BB12" s="30" t="str">
        <f t="shared" ref="BB12" si="779">IF(AV12&lt;&gt;0,((AY12-AV12)/AV12),"")</f>
        <v/>
      </c>
      <c r="BC12" s="30" t="str">
        <f t="shared" ref="BC12" si="780">IF(AW12&lt;&gt;0,((AZ12-AW12)/AW12),"")</f>
        <v/>
      </c>
      <c r="BD12" s="43"/>
      <c r="BE12" s="31"/>
      <c r="BF12" s="29">
        <f t="shared" ref="BF12" si="781">BD12*BE12</f>
        <v>0</v>
      </c>
      <c r="BG12" s="43"/>
      <c r="BH12" s="31"/>
      <c r="BI12" s="29">
        <f t="shared" ref="BI12" si="782">BG12*BH12</f>
        <v>0</v>
      </c>
      <c r="BJ12" s="30" t="str">
        <f t="shared" ref="BJ12" si="783">IF(BD12&lt;&gt;0,((BG12-BD12)/BD12),"")</f>
        <v/>
      </c>
      <c r="BK12" s="30" t="str">
        <f t="shared" ref="BK12" si="784">IF(BE12&lt;&gt;0,((BH12-BE12)/BE12),"")</f>
        <v/>
      </c>
      <c r="BL12" s="30" t="str">
        <f t="shared" ref="BL12" si="785">IF(BF12&lt;&gt;0,((BI12-BF12)/BF12),"")</f>
        <v/>
      </c>
      <c r="BM12" s="43"/>
      <c r="BN12" s="31"/>
      <c r="BO12" s="29">
        <f t="shared" ref="BO12" si="786">BM12*BN12</f>
        <v>0</v>
      </c>
      <c r="BP12" s="43"/>
      <c r="BQ12" s="31"/>
      <c r="BR12" s="29">
        <f t="shared" ref="BR12" si="787">BP12*BQ12</f>
        <v>0</v>
      </c>
      <c r="BS12" s="30" t="str">
        <f t="shared" ref="BS12" si="788">IF(BM12&lt;&gt;0,((BP12-BM12)/BM12),"")</f>
        <v/>
      </c>
      <c r="BT12" s="30" t="str">
        <f t="shared" ref="BT12" si="789">IF(BN12&lt;&gt;0,((BQ12-BN12)/BN12),"")</f>
        <v/>
      </c>
      <c r="BU12" s="30" t="str">
        <f t="shared" ref="BU12" si="790">IF(BO12&lt;&gt;0,((BR12-BO12)/BO12),"")</f>
        <v/>
      </c>
      <c r="BV12" s="43"/>
      <c r="BW12" s="31"/>
      <c r="BX12" s="29">
        <f t="shared" ref="BX12" si="791">BV12*BW12</f>
        <v>0</v>
      </c>
      <c r="BY12" s="43"/>
      <c r="BZ12" s="31"/>
      <c r="CA12" s="29">
        <f t="shared" ref="CA12" si="792">BY12*BZ12</f>
        <v>0</v>
      </c>
      <c r="CB12" s="30" t="str">
        <f t="shared" ref="CB12" si="793">IF(BV12&lt;&gt;0,((BY12-BV12)/BV12),"")</f>
        <v/>
      </c>
      <c r="CC12" s="30" t="str">
        <f t="shared" ref="CC12" si="794">IF(BW12&lt;&gt;0,((BZ12-BW12)/BW12),"")</f>
        <v/>
      </c>
      <c r="CD12" s="30" t="str">
        <f t="shared" ref="CD12" si="795">IF(BX12&lt;&gt;0,((CA12-BX12)/BX12),"")</f>
        <v/>
      </c>
      <c r="CE12" s="43"/>
      <c r="CF12" s="31"/>
      <c r="CG12" s="29">
        <f t="shared" ref="CG12" si="796">CE12*CF12</f>
        <v>0</v>
      </c>
      <c r="CH12" s="43"/>
      <c r="CI12" s="31"/>
      <c r="CJ12" s="29">
        <f t="shared" ref="CJ12" si="797">CH12*CI12</f>
        <v>0</v>
      </c>
      <c r="CK12" s="30" t="str">
        <f t="shared" ref="CK12" si="798">IF(CE12&lt;&gt;0,((CH12-CE12)/CE12),"")</f>
        <v/>
      </c>
      <c r="CL12" s="30" t="str">
        <f t="shared" ref="CL12" si="799">IF(CF12&lt;&gt;0,((CI12-CF12)/CF12),"")</f>
        <v/>
      </c>
      <c r="CM12" s="30" t="str">
        <f t="shared" ref="CM12" si="800">IF(CG12&lt;&gt;0,((CJ12-CG12)/CG12),"")</f>
        <v/>
      </c>
      <c r="CN12" s="43"/>
      <c r="CO12" s="31"/>
      <c r="CP12" s="29">
        <f t="shared" ref="CP12" si="801">CN12*CO12</f>
        <v>0</v>
      </c>
      <c r="CQ12" s="43"/>
      <c r="CR12" s="31"/>
      <c r="CS12" s="29">
        <f t="shared" ref="CS12" si="802">CQ12*CR12</f>
        <v>0</v>
      </c>
      <c r="CT12" s="30" t="str">
        <f t="shared" ref="CT12" si="803">IF(CN12&lt;&gt;0,((CQ12-CN12)/CN12),"")</f>
        <v/>
      </c>
      <c r="CU12" s="30" t="str">
        <f t="shared" ref="CU12" si="804">IF(CO12&lt;&gt;0,((CR12-CO12)/CO12),"")</f>
        <v/>
      </c>
      <c r="CV12" s="30" t="str">
        <f t="shared" ref="CV12" si="805">IF(CP12&lt;&gt;0,((CS12-CP12)/CP12),"")</f>
        <v/>
      </c>
      <c r="CW12" s="43"/>
      <c r="CX12" s="31"/>
      <c r="CY12" s="29">
        <f t="shared" ref="CY12" si="806">CW12*CX12</f>
        <v>0</v>
      </c>
      <c r="CZ12" s="43"/>
      <c r="DA12" s="31"/>
      <c r="DB12" s="29">
        <f t="shared" ref="DB12" si="807">CZ12*DA12</f>
        <v>0</v>
      </c>
      <c r="DC12" s="30" t="str">
        <f t="shared" ref="DC12" si="808">IF(CW12&lt;&gt;0,((CZ12-CW12)/CW12),"")</f>
        <v/>
      </c>
      <c r="DD12" s="30" t="str">
        <f t="shared" ref="DD12" si="809">IF(CX12&lt;&gt;0,((DA12-CX12)/CX12),"")</f>
        <v/>
      </c>
      <c r="DE12" s="30" t="str">
        <f t="shared" ref="DE12" si="810">IF(CY12&lt;&gt;0,((DB12-CY12)/CY12),"")</f>
        <v/>
      </c>
      <c r="DF12" s="43"/>
      <c r="DG12" s="31"/>
      <c r="DH12" s="29">
        <f t="shared" ref="DH12" si="811">DF12*DG12</f>
        <v>0</v>
      </c>
      <c r="DI12" s="43"/>
      <c r="DJ12" s="31"/>
      <c r="DK12" s="29">
        <f t="shared" ref="DK12" si="812">DI12*DJ12</f>
        <v>0</v>
      </c>
      <c r="DL12" s="30" t="str">
        <f t="shared" ref="DL12" si="813">IF(DF12&lt;&gt;0,((DI12-DF12)/DF12),"")</f>
        <v/>
      </c>
      <c r="DM12" s="30" t="str">
        <f t="shared" ref="DM12" si="814">IF(DG12&lt;&gt;0,((DJ12-DG12)/DG12),"")</f>
        <v/>
      </c>
      <c r="DN12" s="30" t="str">
        <f t="shared" ref="DN12" si="815">IF(DH12&lt;&gt;0,((DK12-DH12)/DH12),"")</f>
        <v/>
      </c>
      <c r="DO12" s="43"/>
      <c r="DP12" s="31"/>
      <c r="DQ12" s="29">
        <f t="shared" ref="DQ12" si="816">DO12*DP12</f>
        <v>0</v>
      </c>
      <c r="DR12" s="43"/>
      <c r="DS12" s="31"/>
      <c r="DT12" s="29">
        <f t="shared" ref="DT12" si="817">DR12*DS12</f>
        <v>0</v>
      </c>
      <c r="DU12" s="30" t="str">
        <f t="shared" ref="DU12" si="818">IF(DO12&lt;&gt;0,((DR12-DO12)/DO12),"")</f>
        <v/>
      </c>
      <c r="DV12" s="30" t="str">
        <f t="shared" ref="DV12" si="819">IF(DP12&lt;&gt;0,((DS12-DP12)/DP12),"")</f>
        <v/>
      </c>
      <c r="DW12" s="30" t="str">
        <f t="shared" ref="DW12" si="820">IF(DQ12&lt;&gt;0,((DT12-DQ12)/DQ12),"")</f>
        <v/>
      </c>
      <c r="DX12" s="43"/>
      <c r="DY12" s="31"/>
      <c r="DZ12" s="29">
        <f t="shared" ref="DZ12" si="821">DX12*DY12</f>
        <v>0</v>
      </c>
      <c r="EA12" s="43"/>
      <c r="EB12" s="31"/>
      <c r="EC12" s="29">
        <f t="shared" ref="EC12" si="822">EA12*EB12</f>
        <v>0</v>
      </c>
      <c r="ED12" s="30" t="str">
        <f t="shared" ref="ED12" si="823">IF(DX12&lt;&gt;0,((EA12-DX12)/DX12),"")</f>
        <v/>
      </c>
      <c r="EE12" s="30" t="str">
        <f t="shared" ref="EE12" si="824">IF(DY12&lt;&gt;0,((EB12-DY12)/DY12),"")</f>
        <v/>
      </c>
      <c r="EF12" s="30" t="str">
        <f t="shared" ref="EF12" si="825">IF(DZ12&lt;&gt;0,((EC12-DZ12)/DZ12),"")</f>
        <v/>
      </c>
      <c r="EG12" s="43"/>
      <c r="EH12" s="31"/>
      <c r="EI12" s="29">
        <f t="shared" ref="EI12" si="826">EG12*EH12</f>
        <v>0</v>
      </c>
      <c r="EJ12" s="43"/>
      <c r="EK12" s="31"/>
      <c r="EL12" s="29">
        <f t="shared" ref="EL12" si="827">EJ12*EK12</f>
        <v>0</v>
      </c>
      <c r="EM12" s="30" t="str">
        <f t="shared" ref="EM12" si="828">IF(EG12&lt;&gt;0,((EJ12-EG12)/EG12),"")</f>
        <v/>
      </c>
      <c r="EN12" s="30" t="str">
        <f t="shared" ref="EN12" si="829">IF(EH12&lt;&gt;0,((EK12-EH12)/EH12),"")</f>
        <v/>
      </c>
      <c r="EO12" s="30" t="str">
        <f t="shared" ref="EO12" si="830">IF(EI12&lt;&gt;0,((EL12-EI12)/EI12),"")</f>
        <v/>
      </c>
      <c r="EP12" s="43"/>
      <c r="EQ12" s="31"/>
      <c r="ER12" s="29">
        <f t="shared" ref="ER12" si="831">EP12*EQ12</f>
        <v>0</v>
      </c>
      <c r="ES12" s="43"/>
      <c r="ET12" s="31"/>
      <c r="EU12" s="29">
        <f t="shared" ref="EU12" si="832">ES12*ET12</f>
        <v>0</v>
      </c>
      <c r="EV12" s="30" t="str">
        <f t="shared" ref="EV12" si="833">IF(EP12&lt;&gt;0,((ES12-EP12)/EP12),"")</f>
        <v/>
      </c>
      <c r="EW12" s="30" t="str">
        <f t="shared" ref="EW12" si="834">IF(EQ12&lt;&gt;0,((ET12-EQ12)/EQ12),"")</f>
        <v/>
      </c>
      <c r="EX12" s="30" t="str">
        <f t="shared" ref="EX12" si="835">IF(ER12&lt;&gt;0,((EU12-ER12)/ER12),"")</f>
        <v/>
      </c>
      <c r="EY12" s="43"/>
      <c r="EZ12" s="31"/>
      <c r="FA12" s="29">
        <f t="shared" ref="FA12" si="836">EY12*EZ12</f>
        <v>0</v>
      </c>
      <c r="FB12" s="43"/>
      <c r="FC12" s="31"/>
      <c r="FD12" s="29">
        <f t="shared" ref="FD12" si="837">FB12*FC12</f>
        <v>0</v>
      </c>
      <c r="FE12" s="30" t="str">
        <f t="shared" ref="FE12" si="838">IF(EY12&lt;&gt;0,((FB12-EY12)/EY12),"")</f>
        <v/>
      </c>
      <c r="FF12" s="30" t="str">
        <f t="shared" ref="FF12" si="839">IF(EZ12&lt;&gt;0,((FC12-EZ12)/EZ12),"")</f>
        <v/>
      </c>
      <c r="FG12" s="30" t="str">
        <f t="shared" ref="FG12" si="840">IF(FA12&lt;&gt;0,((FD12-FA12)/FA12),"")</f>
        <v/>
      </c>
      <c r="FH12" s="43"/>
      <c r="FI12" s="31"/>
      <c r="FJ12" s="29">
        <f t="shared" ref="FJ12" si="841">FH12*FI12</f>
        <v>0</v>
      </c>
      <c r="FK12" s="43"/>
      <c r="FL12" s="31"/>
      <c r="FM12" s="29">
        <f t="shared" ref="FM12" si="842">FK12*FL12</f>
        <v>0</v>
      </c>
      <c r="FN12" s="30" t="str">
        <f t="shared" ref="FN12" si="843">IF(FH12&lt;&gt;0,((FK12-FH12)/FH12),"")</f>
        <v/>
      </c>
      <c r="FO12" s="30" t="str">
        <f t="shared" ref="FO12" si="844">IF(FI12&lt;&gt;0,((FL12-FI12)/FI12),"")</f>
        <v/>
      </c>
      <c r="FP12" s="30" t="str">
        <f t="shared" ref="FP12" si="845">IF(FJ12&lt;&gt;0,((FM12-FJ12)/FJ12),"")</f>
        <v/>
      </c>
      <c r="FQ12" s="43"/>
      <c r="FR12" s="31"/>
      <c r="FS12" s="29">
        <f t="shared" ref="FS12" si="846">FQ12*FR12</f>
        <v>0</v>
      </c>
      <c r="FT12" s="43"/>
      <c r="FU12" s="31"/>
      <c r="FV12" s="29">
        <f t="shared" ref="FV12" si="847">FT12*FU12</f>
        <v>0</v>
      </c>
      <c r="FW12" s="30" t="str">
        <f t="shared" ref="FW12" si="848">IF(FQ12&lt;&gt;0,((FT12-FQ12)/FQ12),"")</f>
        <v/>
      </c>
      <c r="FX12" s="30" t="str">
        <f t="shared" ref="FX12" si="849">IF(FR12&lt;&gt;0,((FU12-FR12)/FR12),"")</f>
        <v/>
      </c>
      <c r="FY12" s="30" t="str">
        <f t="shared" ref="FY12" si="850">IF(FS12&lt;&gt;0,((FV12-FS12)/FS12),"")</f>
        <v/>
      </c>
      <c r="FZ12" s="43"/>
      <c r="GA12" s="31"/>
      <c r="GB12" s="29">
        <f t="shared" ref="GB12" si="851">FZ12*GA12</f>
        <v>0</v>
      </c>
      <c r="GC12" s="43"/>
      <c r="GD12" s="31"/>
      <c r="GE12" s="29">
        <f t="shared" ref="GE12" si="852">GC12*GD12</f>
        <v>0</v>
      </c>
      <c r="GF12" s="30" t="str">
        <f t="shared" ref="GF12" si="853">IF(FZ12&lt;&gt;0,((GC12-FZ12)/FZ12),"")</f>
        <v/>
      </c>
      <c r="GG12" s="30" t="str">
        <f t="shared" ref="GG12" si="854">IF(GA12&lt;&gt;0,((GD12-GA12)/GA12),"")</f>
        <v/>
      </c>
      <c r="GH12" s="30" t="str">
        <f t="shared" ref="GH12" si="855">IF(GB12&lt;&gt;0,((GE12-GB12)/GB12),"")</f>
        <v/>
      </c>
      <c r="GI12" s="43"/>
      <c r="GJ12" s="31"/>
      <c r="GK12" s="29">
        <f t="shared" ref="GK12" si="856">GI12*GJ12</f>
        <v>0</v>
      </c>
      <c r="GL12" s="43"/>
      <c r="GM12" s="31"/>
      <c r="GN12" s="29">
        <f t="shared" ref="GN12" si="857">GL12*GM12</f>
        <v>0</v>
      </c>
      <c r="GO12" s="30" t="str">
        <f t="shared" ref="GO12" si="858">IF(GI12&lt;&gt;0,((GL12-GI12)/GI12),"")</f>
        <v/>
      </c>
      <c r="GP12" s="30" t="str">
        <f t="shared" ref="GP12" si="859">IF(GJ12&lt;&gt;0,((GM12-GJ12)/GJ12),"")</f>
        <v/>
      </c>
      <c r="GQ12" s="30" t="str">
        <f t="shared" ref="GQ12" si="860">IF(GK12&lt;&gt;0,((GN12-GK12)/GK12),"")</f>
        <v/>
      </c>
      <c r="GR12" s="43"/>
      <c r="GS12" s="31"/>
      <c r="GT12" s="29">
        <f t="shared" ref="GT12" si="861">GR12*GS12</f>
        <v>0</v>
      </c>
      <c r="GU12" s="43"/>
      <c r="GV12" s="31"/>
      <c r="GW12" s="29">
        <f t="shared" ref="GW12" si="862">GU12*GV12</f>
        <v>0</v>
      </c>
      <c r="GX12" s="30" t="str">
        <f t="shared" ref="GX12" si="863">IF(GR12&lt;&gt;0,((GU12-GR12)/GR12),"")</f>
        <v/>
      </c>
      <c r="GY12" s="30" t="str">
        <f t="shared" ref="GY12" si="864">IF(GS12&lt;&gt;0,((GV12-GS12)/GS12),"")</f>
        <v/>
      </c>
      <c r="GZ12" s="30" t="str">
        <f t="shared" ref="GZ12" si="865">IF(GT12&lt;&gt;0,((GW12-GT12)/GT12),"")</f>
        <v/>
      </c>
      <c r="HA12" s="43"/>
      <c r="HB12" s="31"/>
      <c r="HC12" s="29">
        <f t="shared" ref="HC12" si="866">HA12*HB12</f>
        <v>0</v>
      </c>
      <c r="HD12" s="43"/>
      <c r="HE12" s="31"/>
      <c r="HF12" s="29">
        <f t="shared" ref="HF12" si="867">HD12*HE12</f>
        <v>0</v>
      </c>
      <c r="HG12" s="30" t="str">
        <f t="shared" ref="HG12" si="868">IF(HA12&lt;&gt;0,((HD12-HA12)/HA12),"")</f>
        <v/>
      </c>
      <c r="HH12" s="30" t="str">
        <f t="shared" ref="HH12" si="869">IF(HB12&lt;&gt;0,((HE12-HB12)/HB12),"")</f>
        <v/>
      </c>
      <c r="HI12" s="30" t="str">
        <f t="shared" ref="HI12" si="870">IF(HC12&lt;&gt;0,((HF12-HC12)/HC12),"")</f>
        <v/>
      </c>
      <c r="HJ12" s="43"/>
      <c r="HK12" s="31"/>
      <c r="HL12" s="29">
        <f t="shared" ref="HL12" si="871">HJ12*HK12</f>
        <v>0</v>
      </c>
      <c r="HM12" s="43"/>
      <c r="HN12" s="31"/>
      <c r="HO12" s="29">
        <f t="shared" ref="HO12" si="872">HM12*HN12</f>
        <v>0</v>
      </c>
      <c r="HP12" s="30" t="str">
        <f t="shared" ref="HP12" si="873">IF(HJ12&lt;&gt;0,((HM12-HJ12)/HJ12),"")</f>
        <v/>
      </c>
      <c r="HQ12" s="30" t="str">
        <f t="shared" ref="HQ12" si="874">IF(HK12&lt;&gt;0,((HN12-HK12)/HK12),"")</f>
        <v/>
      </c>
      <c r="HR12" s="30" t="str">
        <f t="shared" ref="HR12" si="875">IF(HL12&lt;&gt;0,((HO12-HL12)/HL12),"")</f>
        <v/>
      </c>
      <c r="HS12" s="43"/>
      <c r="HT12" s="31"/>
      <c r="HU12" s="29">
        <f t="shared" ref="HU12" si="876">HS12*HT12</f>
        <v>0</v>
      </c>
      <c r="HV12" s="43"/>
      <c r="HW12" s="31"/>
      <c r="HX12" s="29">
        <f t="shared" ref="HX12" si="877">HV12*HW12</f>
        <v>0</v>
      </c>
      <c r="HY12" s="30" t="str">
        <f t="shared" ref="HY12" si="878">IF(HS12&lt;&gt;0,((HV12-HS12)/HS12),"")</f>
        <v/>
      </c>
      <c r="HZ12" s="30" t="str">
        <f t="shared" ref="HZ12" si="879">IF(HT12&lt;&gt;0,((HW12-HT12)/HT12),"")</f>
        <v/>
      </c>
      <c r="IA12" s="30" t="str">
        <f t="shared" ref="IA12" si="880">IF(HU12&lt;&gt;0,((HX12-HU12)/HU12),"")</f>
        <v/>
      </c>
      <c r="IB12" s="43"/>
      <c r="IC12" s="31"/>
      <c r="ID12" s="29">
        <f t="shared" ref="ID12" si="881">IB12*IC12</f>
        <v>0</v>
      </c>
      <c r="IE12" s="43"/>
      <c r="IF12" s="31"/>
      <c r="IG12" s="29">
        <f t="shared" ref="IG12" si="882">IE12*IF12</f>
        <v>0</v>
      </c>
      <c r="IH12" s="30" t="str">
        <f t="shared" ref="IH12" si="883">IF(IB12&lt;&gt;0,((IE12-IB12)/IB12),"")</f>
        <v/>
      </c>
      <c r="II12" s="30" t="str">
        <f t="shared" ref="II12" si="884">IF(IC12&lt;&gt;0,((IF12-IC12)/IC12),"")</f>
        <v/>
      </c>
      <c r="IJ12" s="30" t="str">
        <f t="shared" ref="IJ12" si="885">IF(ID12&lt;&gt;0,((IG12-ID12)/ID12),"")</f>
        <v/>
      </c>
      <c r="IK12" s="43"/>
      <c r="IL12" s="31"/>
      <c r="IM12" s="29">
        <f t="shared" ref="IM12" si="886">IK12*IL12</f>
        <v>0</v>
      </c>
      <c r="IN12" s="43"/>
      <c r="IO12" s="31"/>
      <c r="IP12" s="29">
        <f t="shared" ref="IP12" si="887">IN12*IO12</f>
        <v>0</v>
      </c>
      <c r="IQ12" s="30" t="str">
        <f t="shared" ref="IQ12" si="888">IF(IK12&lt;&gt;0,((IN12-IK12)/IK12),"")</f>
        <v/>
      </c>
      <c r="IR12" s="30" t="str">
        <f t="shared" ref="IR12" si="889">IF(IL12&lt;&gt;0,((IO12-IL12)/IL12),"")</f>
        <v/>
      </c>
      <c r="IS12" s="30" t="str">
        <f t="shared" ref="IS12" si="890">IF(IM12&lt;&gt;0,((IP12-IM12)/IM12),"")</f>
        <v/>
      </c>
      <c r="IT12" s="43"/>
      <c r="IU12" s="31"/>
      <c r="IV12" s="29">
        <f t="shared" ref="IV12" si="891">IT12*IU12</f>
        <v>0</v>
      </c>
      <c r="IW12" s="43"/>
      <c r="IX12" s="31"/>
      <c r="IY12" s="29">
        <f t="shared" ref="IY12" si="892">IW12*IX12</f>
        <v>0</v>
      </c>
      <c r="IZ12" s="30" t="str">
        <f t="shared" ref="IZ12" si="893">IF(IT12&lt;&gt;0,((IW12-IT12)/IT12),"")</f>
        <v/>
      </c>
      <c r="JA12" s="30" t="str">
        <f t="shared" ref="JA12" si="894">IF(IU12&lt;&gt;0,((IX12-IU12)/IU12),"")</f>
        <v/>
      </c>
      <c r="JB12" s="30" t="str">
        <f t="shared" ref="JB12" si="895">IF(IV12&lt;&gt;0,((IY12-IV12)/IV12),"")</f>
        <v/>
      </c>
      <c r="JC12" s="43"/>
      <c r="JD12" s="31"/>
      <c r="JE12" s="29">
        <f t="shared" ref="JE12" si="896">JC12*JD12</f>
        <v>0</v>
      </c>
      <c r="JF12" s="43"/>
      <c r="JG12" s="31"/>
      <c r="JH12" s="29">
        <f t="shared" ref="JH12" si="897">JF12*JG12</f>
        <v>0</v>
      </c>
      <c r="JI12" s="30" t="str">
        <f t="shared" ref="JI12" si="898">IF(JC12&lt;&gt;0,((JF12-JC12)/JC12),"")</f>
        <v/>
      </c>
      <c r="JJ12" s="30" t="str">
        <f t="shared" ref="JJ12" si="899">IF(JD12&lt;&gt;0,((JG12-JD12)/JD12),"")</f>
        <v/>
      </c>
      <c r="JK12" s="30" t="str">
        <f t="shared" ref="JK12" si="900">IF(JE12&lt;&gt;0,((JH12-JE12)/JE12),"")</f>
        <v/>
      </c>
      <c r="JL12" s="43"/>
      <c r="JM12" s="31"/>
      <c r="JN12" s="29">
        <f t="shared" ref="JN12" si="901">JL12*JM12</f>
        <v>0</v>
      </c>
      <c r="JO12" s="43"/>
      <c r="JP12" s="31"/>
      <c r="JQ12" s="29">
        <f t="shared" ref="JQ12" si="902">JO12*JP12</f>
        <v>0</v>
      </c>
      <c r="JR12" s="30" t="str">
        <f t="shared" ref="JR12" si="903">IF(JL12&lt;&gt;0,((JO12-JL12)/JL12),"")</f>
        <v/>
      </c>
      <c r="JS12" s="30" t="str">
        <f t="shared" ref="JS12" si="904">IF(JM12&lt;&gt;0,((JP12-JM12)/JM12),"")</f>
        <v/>
      </c>
      <c r="JT12" s="30" t="str">
        <f t="shared" ref="JT12" si="905">IF(JN12&lt;&gt;0,((JQ12-JN12)/JN12),"")</f>
        <v/>
      </c>
      <c r="JU12" s="43"/>
      <c r="JV12" s="31"/>
      <c r="JW12" s="29">
        <f t="shared" ref="JW12" si="906">JU12*JV12</f>
        <v>0</v>
      </c>
      <c r="JX12" s="43"/>
      <c r="JY12" s="31"/>
      <c r="JZ12" s="29">
        <f t="shared" ref="JZ12" si="907">JX12*JY12</f>
        <v>0</v>
      </c>
      <c r="KA12" s="30" t="str">
        <f t="shared" ref="KA12" si="908">IF(JU12&lt;&gt;0,((JX12-JU12)/JU12),"")</f>
        <v/>
      </c>
      <c r="KB12" s="30" t="str">
        <f t="shared" ref="KB12" si="909">IF(JV12&lt;&gt;0,((JY12-JV12)/JV12),"")</f>
        <v/>
      </c>
      <c r="KC12" s="30" t="str">
        <f t="shared" ref="KC12" si="910">IF(JW12&lt;&gt;0,((JZ12-JW12)/JW12),"")</f>
        <v/>
      </c>
      <c r="KD12" s="43"/>
      <c r="KE12" s="31"/>
      <c r="KF12" s="29">
        <f t="shared" ref="KF12" si="911">KD12*KE12</f>
        <v>0</v>
      </c>
      <c r="KG12" s="43"/>
      <c r="KH12" s="31"/>
      <c r="KI12" s="29">
        <f t="shared" ref="KI12" si="912">KG12*KH12</f>
        <v>0</v>
      </c>
      <c r="KJ12" s="30" t="str">
        <f t="shared" ref="KJ12" si="913">IF(KD12&lt;&gt;0,((KG12-KD12)/KD12),"")</f>
        <v/>
      </c>
      <c r="KK12" s="30" t="str">
        <f t="shared" ref="KK12" si="914">IF(KE12&lt;&gt;0,((KH12-KE12)/KE12),"")</f>
        <v/>
      </c>
      <c r="KL12" s="30" t="str">
        <f t="shared" ref="KL12" si="915">IF(KF12&lt;&gt;0,((KI12-KF12)/KF12),"")</f>
        <v/>
      </c>
      <c r="KM12" s="43"/>
      <c r="KN12" s="31"/>
      <c r="KO12" s="29">
        <f t="shared" ref="KO12" si="916">KM12*KN12</f>
        <v>0</v>
      </c>
      <c r="KP12" s="43"/>
      <c r="KQ12" s="31"/>
      <c r="KR12" s="29">
        <f t="shared" ref="KR12" si="917">KP12*KQ12</f>
        <v>0</v>
      </c>
      <c r="KS12" s="30" t="str">
        <f t="shared" ref="KS12" si="918">IF(KM12&lt;&gt;0,((KP12-KM12)/KM12),"")</f>
        <v/>
      </c>
      <c r="KT12" s="30" t="str">
        <f t="shared" ref="KT12" si="919">IF(KN12&lt;&gt;0,((KQ12-KN12)/KN12),"")</f>
        <v/>
      </c>
      <c r="KU12" s="30" t="str">
        <f t="shared" ref="KU12" si="920">IF(KO12&lt;&gt;0,((KR12-KO12)/KO12),"")</f>
        <v/>
      </c>
      <c r="KV12" s="43"/>
      <c r="KW12" s="31"/>
      <c r="KX12" s="29">
        <f t="shared" ref="KX12" si="921">KV12*KW12</f>
        <v>0</v>
      </c>
      <c r="KY12" s="43"/>
      <c r="KZ12" s="31"/>
      <c r="LA12" s="29">
        <f t="shared" ref="LA12" si="922">KY12*KZ12</f>
        <v>0</v>
      </c>
      <c r="LB12" s="30" t="str">
        <f t="shared" ref="LB12" si="923">IF(KV12&lt;&gt;0,((KY12-KV12)/KV12),"")</f>
        <v/>
      </c>
      <c r="LC12" s="30" t="str">
        <f t="shared" ref="LC12" si="924">IF(KW12&lt;&gt;0,((KZ12-KW12)/KW12),"")</f>
        <v/>
      </c>
      <c r="LD12" s="30" t="str">
        <f t="shared" ref="LD12" si="925">IF(KX12&lt;&gt;0,((LA12-KX12)/KX12),"")</f>
        <v/>
      </c>
      <c r="LE12" s="43"/>
      <c r="LF12" s="31"/>
      <c r="LG12" s="29">
        <f t="shared" ref="LG12" si="926">LE12*LF12</f>
        <v>0</v>
      </c>
      <c r="LH12" s="43"/>
      <c r="LI12" s="31"/>
      <c r="LJ12" s="29">
        <f t="shared" ref="LJ12" si="927">LH12*LI12</f>
        <v>0</v>
      </c>
      <c r="LK12" s="30" t="str">
        <f t="shared" ref="LK12" si="928">IF(LE12&lt;&gt;0,((LH12-LE12)/LE12),"")</f>
        <v/>
      </c>
      <c r="LL12" s="30" t="str">
        <f t="shared" ref="LL12" si="929">IF(LF12&lt;&gt;0,((LI12-LF12)/LF12),"")</f>
        <v/>
      </c>
      <c r="LM12" s="30" t="str">
        <f t="shared" ref="LM12" si="930">IF(LG12&lt;&gt;0,((LJ12-LG12)/LG12),"")</f>
        <v/>
      </c>
      <c r="LN12" s="43"/>
      <c r="LO12" s="31"/>
      <c r="LP12" s="29">
        <f t="shared" ref="LP12" si="931">LN12*LO12</f>
        <v>0</v>
      </c>
      <c r="LQ12" s="43"/>
      <c r="LR12" s="31"/>
      <c r="LS12" s="29">
        <f t="shared" ref="LS12" si="932">LQ12*LR12</f>
        <v>0</v>
      </c>
      <c r="LT12" s="30" t="str">
        <f t="shared" ref="LT12" si="933">IF(LN12&lt;&gt;0,((LQ12-LN12)/LN12),"")</f>
        <v/>
      </c>
      <c r="LU12" s="30" t="str">
        <f t="shared" ref="LU12" si="934">IF(LO12&lt;&gt;0,((LR12-LO12)/LO12),"")</f>
        <v/>
      </c>
      <c r="LV12" s="30" t="str">
        <f t="shared" ref="LV12" si="935">IF(LP12&lt;&gt;0,((LS12-LP12)/LP12),"")</f>
        <v/>
      </c>
      <c r="LW12" s="43"/>
      <c r="LX12" s="31"/>
      <c r="LY12" s="29">
        <f t="shared" ref="LY12" si="936">LW12*LX12</f>
        <v>0</v>
      </c>
      <c r="LZ12" s="43"/>
      <c r="MA12" s="31"/>
      <c r="MB12" s="29">
        <f t="shared" ref="MB12" si="937">LZ12*MA12</f>
        <v>0</v>
      </c>
      <c r="MC12" s="30" t="str">
        <f t="shared" ref="MC12" si="938">IF(LW12&lt;&gt;0,((LZ12-LW12)/LW12),"")</f>
        <v/>
      </c>
      <c r="MD12" s="30" t="str">
        <f t="shared" ref="MD12" si="939">IF(LX12&lt;&gt;0,((MA12-LX12)/LX12),"")</f>
        <v/>
      </c>
      <c r="ME12" s="30" t="str">
        <f t="shared" ref="ME12" si="940">IF(LY12&lt;&gt;0,((MB12-LY12)/LY12),"")</f>
        <v/>
      </c>
      <c r="MF12" s="43"/>
      <c r="MG12" s="31"/>
      <c r="MH12" s="29">
        <f t="shared" ref="MH12" si="941">MF12*MG12</f>
        <v>0</v>
      </c>
      <c r="MI12" s="43"/>
      <c r="MJ12" s="31"/>
      <c r="MK12" s="29">
        <f t="shared" ref="MK12" si="942">MI12*MJ12</f>
        <v>0</v>
      </c>
      <c r="ML12" s="30" t="str">
        <f t="shared" ref="ML12" si="943">IF(MF12&lt;&gt;0,((MI12-MF12)/MF12),"")</f>
        <v/>
      </c>
      <c r="MM12" s="30" t="str">
        <f t="shared" ref="MM12" si="944">IF(MG12&lt;&gt;0,((MJ12-MG12)/MG12),"")</f>
        <v/>
      </c>
      <c r="MN12" s="30" t="str">
        <f t="shared" ref="MN12" si="945">IF(MH12&lt;&gt;0,((MK12-MH12)/MH12),"")</f>
        <v/>
      </c>
      <c r="MO12" s="43"/>
      <c r="MP12" s="31"/>
      <c r="MQ12" s="29">
        <f t="shared" ref="MQ12" si="946">MO12*MP12</f>
        <v>0</v>
      </c>
      <c r="MR12" s="43"/>
      <c r="MS12" s="31"/>
      <c r="MT12" s="29">
        <f t="shared" ref="MT12" si="947">MR12*MS12</f>
        <v>0</v>
      </c>
      <c r="MU12" s="30" t="str">
        <f t="shared" ref="MU12" si="948">IF(MO12&lt;&gt;0,((MR12-MO12)/MO12),"")</f>
        <v/>
      </c>
      <c r="MV12" s="30" t="str">
        <f t="shared" ref="MV12" si="949">IF(MP12&lt;&gt;0,((MS12-MP12)/MP12),"")</f>
        <v/>
      </c>
      <c r="MW12" s="30" t="str">
        <f t="shared" ref="MW12" si="950">IF(MQ12&lt;&gt;0,((MT12-MQ12)/MQ12),"")</f>
        <v/>
      </c>
      <c r="MX12" s="43"/>
      <c r="MY12" s="31"/>
      <c r="MZ12" s="29">
        <f t="shared" ref="MZ12" si="951">MX12*MY12</f>
        <v>0</v>
      </c>
      <c r="NA12" s="43"/>
      <c r="NB12" s="31"/>
      <c r="NC12" s="29">
        <f t="shared" ref="NC12" si="952">NA12*NB12</f>
        <v>0</v>
      </c>
      <c r="ND12" s="30" t="str">
        <f t="shared" ref="ND12" si="953">IF(MX12&lt;&gt;0,((NA12-MX12)/MX12),"")</f>
        <v/>
      </c>
      <c r="NE12" s="30" t="str">
        <f t="shared" ref="NE12" si="954">IF(MY12&lt;&gt;0,((NB12-MY12)/MY12),"")</f>
        <v/>
      </c>
      <c r="NF12" s="30" t="str">
        <f t="shared" ref="NF12" si="955">IF(MZ12&lt;&gt;0,((NC12-MZ12)/MZ12),"")</f>
        <v/>
      </c>
      <c r="NG12" s="43"/>
      <c r="NH12" s="31"/>
      <c r="NI12" s="29">
        <f t="shared" ref="NI12" si="956">NG12*NH12</f>
        <v>0</v>
      </c>
      <c r="NJ12" s="43"/>
      <c r="NK12" s="31"/>
      <c r="NL12" s="29">
        <f t="shared" ref="NL12" si="957">NJ12*NK12</f>
        <v>0</v>
      </c>
      <c r="NM12" s="30" t="str">
        <f t="shared" ref="NM12" si="958">IF(NG12&lt;&gt;0,((NJ12-NG12)/NG12),"")</f>
        <v/>
      </c>
      <c r="NN12" s="30" t="str">
        <f t="shared" ref="NN12" si="959">IF(NH12&lt;&gt;0,((NK12-NH12)/NH12),"")</f>
        <v/>
      </c>
      <c r="NO12" s="30" t="str">
        <f t="shared" ref="NO12" si="960">IF(NI12&lt;&gt;0,((NL12-NI12)/NI12),"")</f>
        <v/>
      </c>
      <c r="NP12" s="43"/>
      <c r="NQ12" s="31"/>
      <c r="NR12" s="29">
        <f t="shared" ref="NR12" si="961">NP12*NQ12</f>
        <v>0</v>
      </c>
      <c r="NS12" s="43"/>
      <c r="NT12" s="31"/>
      <c r="NU12" s="29">
        <f t="shared" ref="NU12" si="962">NS12*NT12</f>
        <v>0</v>
      </c>
      <c r="NV12" s="30" t="str">
        <f t="shared" ref="NV12" si="963">IF(NP12&lt;&gt;0,((NS12-NP12)/NP12),"")</f>
        <v/>
      </c>
      <c r="NW12" s="30" t="str">
        <f t="shared" ref="NW12" si="964">IF(NQ12&lt;&gt;0,((NT12-NQ12)/NQ12),"")</f>
        <v/>
      </c>
      <c r="NX12" s="30" t="str">
        <f t="shared" ref="NX12" si="965">IF(NR12&lt;&gt;0,((NU12-NR12)/NR12),"")</f>
        <v/>
      </c>
      <c r="NY12" s="43"/>
      <c r="NZ12" s="31"/>
      <c r="OA12" s="29">
        <f t="shared" ref="OA12" si="966">NY12*NZ12</f>
        <v>0</v>
      </c>
      <c r="OB12" s="43"/>
      <c r="OC12" s="31"/>
      <c r="OD12" s="29">
        <f t="shared" ref="OD12" si="967">OB12*OC12</f>
        <v>0</v>
      </c>
      <c r="OE12" s="30" t="str">
        <f t="shared" ref="OE12" si="968">IF(NY12&lt;&gt;0,((OB12-NY12)/NY12),"")</f>
        <v/>
      </c>
      <c r="OF12" s="30" t="str">
        <f t="shared" ref="OF12" si="969">IF(NZ12&lt;&gt;0,((OC12-NZ12)/NZ12),"")</f>
        <v/>
      </c>
      <c r="OG12" s="30" t="str">
        <f t="shared" ref="OG12" si="970">IF(OA12&lt;&gt;0,((OD12-OA12)/OA12),"")</f>
        <v/>
      </c>
      <c r="OH12" s="43"/>
      <c r="OI12" s="31"/>
      <c r="OJ12" s="29">
        <f t="shared" ref="OJ12" si="971">OH12*OI12</f>
        <v>0</v>
      </c>
      <c r="OK12" s="43"/>
      <c r="OL12" s="31"/>
      <c r="OM12" s="29">
        <f t="shared" ref="OM12" si="972">OK12*OL12</f>
        <v>0</v>
      </c>
      <c r="ON12" s="30" t="str">
        <f t="shared" ref="ON12" si="973">IF(OH12&lt;&gt;0,((OK12-OH12)/OH12),"")</f>
        <v/>
      </c>
      <c r="OO12" s="30" t="str">
        <f t="shared" ref="OO12" si="974">IF(OI12&lt;&gt;0,((OL12-OI12)/OI12),"")</f>
        <v/>
      </c>
      <c r="OP12" s="30" t="str">
        <f t="shared" ref="OP12" si="975">IF(OJ12&lt;&gt;0,((OM12-OJ12)/OJ12),"")</f>
        <v/>
      </c>
      <c r="OQ12" s="43"/>
      <c r="OR12" s="31"/>
      <c r="OS12" s="29">
        <f t="shared" ref="OS12" si="976">OQ12*OR12</f>
        <v>0</v>
      </c>
      <c r="OT12" s="43"/>
      <c r="OU12" s="31"/>
      <c r="OV12" s="29">
        <f t="shared" ref="OV12" si="977">OT12*OU12</f>
        <v>0</v>
      </c>
      <c r="OW12" s="30" t="str">
        <f t="shared" ref="OW12" si="978">IF(OQ12&lt;&gt;0,((OT12-OQ12)/OQ12),"")</f>
        <v/>
      </c>
      <c r="OX12" s="30" t="str">
        <f t="shared" ref="OX12" si="979">IF(OR12&lt;&gt;0,((OU12-OR12)/OR12),"")</f>
        <v/>
      </c>
      <c r="OY12" s="30" t="str">
        <f t="shared" ref="OY12" si="980">IF(OS12&lt;&gt;0,((OV12-OS12)/OS12),"")</f>
        <v/>
      </c>
      <c r="OZ12" s="43"/>
      <c r="PA12" s="31"/>
      <c r="PB12" s="29">
        <f t="shared" ref="PB12" si="981">OZ12*PA12</f>
        <v>0</v>
      </c>
      <c r="PC12" s="43"/>
      <c r="PD12" s="31"/>
      <c r="PE12" s="29">
        <f t="shared" ref="PE12" si="982">PC12*PD12</f>
        <v>0</v>
      </c>
      <c r="PF12" s="30" t="str">
        <f t="shared" ref="PF12" si="983">IF(OZ12&lt;&gt;0,((PC12-OZ12)/OZ12),"")</f>
        <v/>
      </c>
      <c r="PG12" s="30" t="str">
        <f t="shared" ref="PG12" si="984">IF(PA12&lt;&gt;0,((PD12-PA12)/PA12),"")</f>
        <v/>
      </c>
      <c r="PH12" s="30" t="str">
        <f t="shared" ref="PH12" si="985">IF(PB12&lt;&gt;0,((PE12-PB12)/PB12),"")</f>
        <v/>
      </c>
      <c r="PI12" s="43"/>
      <c r="PJ12" s="31"/>
      <c r="PK12" s="29">
        <f t="shared" ref="PK12" si="986">PI12*PJ12</f>
        <v>0</v>
      </c>
      <c r="PL12" s="43"/>
      <c r="PM12" s="31"/>
      <c r="PN12" s="29">
        <f t="shared" ref="PN12" si="987">PL12*PM12</f>
        <v>0</v>
      </c>
      <c r="PO12" s="30" t="str">
        <f t="shared" ref="PO12" si="988">IF(PI12&lt;&gt;0,((PL12-PI12)/PI12),"")</f>
        <v/>
      </c>
      <c r="PP12" s="30" t="str">
        <f t="shared" ref="PP12" si="989">IF(PJ12&lt;&gt;0,((PM12-PJ12)/PJ12),"")</f>
        <v/>
      </c>
      <c r="PQ12" s="30" t="str">
        <f t="shared" ref="PQ12" si="990">IF(PK12&lt;&gt;0,((PN12-PK12)/PK12),"")</f>
        <v/>
      </c>
      <c r="PR12" s="43"/>
      <c r="PS12" s="31"/>
      <c r="PT12" s="29">
        <f t="shared" ref="PT12" si="991">PR12*PS12</f>
        <v>0</v>
      </c>
      <c r="PU12" s="43"/>
      <c r="PV12" s="31"/>
      <c r="PW12" s="29">
        <f t="shared" ref="PW12" si="992">PU12*PV12</f>
        <v>0</v>
      </c>
      <c r="PX12" s="30" t="str">
        <f t="shared" ref="PX12" si="993">IF(PR12&lt;&gt;0,((PU12-PR12)/PR12),"")</f>
        <v/>
      </c>
      <c r="PY12" s="30" t="str">
        <f t="shared" ref="PY12" si="994">IF(PS12&lt;&gt;0,((PV12-PS12)/PS12),"")</f>
        <v/>
      </c>
      <c r="PZ12" s="30" t="str">
        <f t="shared" ref="PZ12" si="995">IF(PT12&lt;&gt;0,((PW12-PT12)/PT12),"")</f>
        <v/>
      </c>
      <c r="QA12" s="43"/>
      <c r="QB12" s="31"/>
      <c r="QC12" s="29">
        <f t="shared" ref="QC12" si="996">QA12*QB12</f>
        <v>0</v>
      </c>
      <c r="QD12" s="43"/>
      <c r="QE12" s="31"/>
      <c r="QF12" s="29">
        <f t="shared" ref="QF12" si="997">QD12*QE12</f>
        <v>0</v>
      </c>
      <c r="QG12" s="30" t="str">
        <f t="shared" ref="QG12" si="998">IF(QA12&lt;&gt;0,((QD12-QA12)/QA12),"")</f>
        <v/>
      </c>
      <c r="QH12" s="30" t="str">
        <f t="shared" ref="QH12" si="999">IF(QB12&lt;&gt;0,((QE12-QB12)/QB12),"")</f>
        <v/>
      </c>
      <c r="QI12" s="30" t="str">
        <f t="shared" ref="QI12" si="1000">IF(QC12&lt;&gt;0,((QF12-QC12)/QC12),"")</f>
        <v/>
      </c>
      <c r="QJ12" s="43"/>
      <c r="QK12" s="31"/>
      <c r="QL12" s="29">
        <f t="shared" ref="QL12" si="1001">QJ12*QK12</f>
        <v>0</v>
      </c>
      <c r="QM12" s="43"/>
      <c r="QN12" s="31"/>
      <c r="QO12" s="29">
        <f t="shared" ref="QO12" si="1002">QM12*QN12</f>
        <v>0</v>
      </c>
      <c r="QP12" s="30" t="str">
        <f t="shared" ref="QP12" si="1003">IF(QJ12&lt;&gt;0,((QM12-QJ12)/QJ12),"")</f>
        <v/>
      </c>
      <c r="QQ12" s="30" t="str">
        <f t="shared" ref="QQ12" si="1004">IF(QK12&lt;&gt;0,((QN12-QK12)/QK12),"")</f>
        <v/>
      </c>
      <c r="QR12" s="30" t="str">
        <f t="shared" ref="QR12" si="1005">IF(QL12&lt;&gt;0,((QO12-QL12)/QL12),"")</f>
        <v/>
      </c>
      <c r="QS12" s="43"/>
      <c r="QT12" s="31"/>
      <c r="QU12" s="29">
        <f t="shared" ref="QU12" si="1006">QS12*QT12</f>
        <v>0</v>
      </c>
      <c r="QV12" s="43"/>
      <c r="QW12" s="31"/>
      <c r="QX12" s="29">
        <f t="shared" ref="QX12" si="1007">QV12*QW12</f>
        <v>0</v>
      </c>
      <c r="QY12" s="30" t="str">
        <f t="shared" ref="QY12" si="1008">IF(QS12&lt;&gt;0,((QV12-QS12)/QS12),"")</f>
        <v/>
      </c>
      <c r="QZ12" s="30" t="str">
        <f t="shared" ref="QZ12" si="1009">IF(QT12&lt;&gt;0,((QW12-QT12)/QT12),"")</f>
        <v/>
      </c>
      <c r="RA12" s="30" t="str">
        <f t="shared" ref="RA12" si="1010">IF(QU12&lt;&gt;0,((QX12-QU12)/QU12),"")</f>
        <v/>
      </c>
      <c r="RB12" s="43"/>
      <c r="RC12" s="31"/>
      <c r="RD12" s="29">
        <f t="shared" ref="RD12" si="1011">RB12*RC12</f>
        <v>0</v>
      </c>
      <c r="RE12" s="43"/>
      <c r="RF12" s="31"/>
      <c r="RG12" s="29">
        <f t="shared" ref="RG12" si="1012">RE12*RF12</f>
        <v>0</v>
      </c>
      <c r="RH12" s="30" t="str">
        <f t="shared" ref="RH12" si="1013">IF(RB12&lt;&gt;0,((RE12-RB12)/RB12),"")</f>
        <v/>
      </c>
      <c r="RI12" s="30" t="str">
        <f t="shared" ref="RI12" si="1014">IF(RC12&lt;&gt;0,((RF12-RC12)/RC12),"")</f>
        <v/>
      </c>
      <c r="RJ12" s="30" t="str">
        <f t="shared" ref="RJ12" si="1015">IF(RD12&lt;&gt;0,((RG12-RD12)/RD12),"")</f>
        <v/>
      </c>
      <c r="RK12" s="43"/>
      <c r="RL12" s="31"/>
      <c r="RM12" s="29">
        <f t="shared" ref="RM12" si="1016">RK12*RL12</f>
        <v>0</v>
      </c>
      <c r="RN12" s="43"/>
      <c r="RO12" s="31"/>
      <c r="RP12" s="29">
        <f t="shared" ref="RP12" si="1017">RN12*RO12</f>
        <v>0</v>
      </c>
      <c r="RQ12" s="30" t="str">
        <f t="shared" ref="RQ12" si="1018">IF(RK12&lt;&gt;0,((RN12-RK12)/RK12),"")</f>
        <v/>
      </c>
      <c r="RR12" s="30" t="str">
        <f t="shared" ref="RR12" si="1019">IF(RL12&lt;&gt;0,((RO12-RL12)/RL12),"")</f>
        <v/>
      </c>
      <c r="RS12" s="30" t="str">
        <f t="shared" ref="RS12" si="1020">IF(RM12&lt;&gt;0,((RP12-RM12)/RM12),"")</f>
        <v/>
      </c>
      <c r="RT12" s="43"/>
      <c r="RU12" s="31"/>
      <c r="RV12" s="29">
        <f t="shared" ref="RV12" si="1021">RT12*RU12</f>
        <v>0</v>
      </c>
      <c r="RW12" s="43"/>
      <c r="RX12" s="31"/>
      <c r="RY12" s="29">
        <f t="shared" ref="RY12" si="1022">RW12*RX12</f>
        <v>0</v>
      </c>
      <c r="RZ12" s="30" t="str">
        <f t="shared" ref="RZ12" si="1023">IF(RT12&lt;&gt;0,((RW12-RT12)/RT12),"")</f>
        <v/>
      </c>
      <c r="SA12" s="30" t="str">
        <f t="shared" ref="SA12" si="1024">IF(RU12&lt;&gt;0,((RX12-RU12)/RU12),"")</f>
        <v/>
      </c>
      <c r="SB12" s="30" t="str">
        <f t="shared" ref="SB12" si="1025">IF(RV12&lt;&gt;0,((RY12-RV12)/RV12),"")</f>
        <v/>
      </c>
      <c r="SC12" s="43"/>
      <c r="SD12" s="31"/>
      <c r="SE12" s="29">
        <f t="shared" ref="SE12" si="1026">SC12*SD12</f>
        <v>0</v>
      </c>
      <c r="SF12" s="43"/>
      <c r="SG12" s="31"/>
      <c r="SH12" s="29">
        <f t="shared" ref="SH12" si="1027">SF12*SG12</f>
        <v>0</v>
      </c>
      <c r="SI12" s="30" t="str">
        <f t="shared" ref="SI12" si="1028">IF(SC12&lt;&gt;0,((SF12-SC12)/SC12),"")</f>
        <v/>
      </c>
      <c r="SJ12" s="30" t="str">
        <f t="shared" ref="SJ12" si="1029">IF(SD12&lt;&gt;0,((SG12-SD12)/SD12),"")</f>
        <v/>
      </c>
      <c r="SK12" s="30" t="str">
        <f t="shared" ref="SK12" si="1030">IF(SE12&lt;&gt;0,((SH12-SE12)/SE12),"")</f>
        <v/>
      </c>
      <c r="SL12" s="43"/>
      <c r="SM12" s="31"/>
      <c r="SN12" s="29">
        <f t="shared" ref="SN12" si="1031">SL12*SM12</f>
        <v>0</v>
      </c>
      <c r="SO12" s="43"/>
      <c r="SP12" s="31"/>
      <c r="SQ12" s="29">
        <f t="shared" ref="SQ12" si="1032">SO12*SP12</f>
        <v>0</v>
      </c>
      <c r="SR12" s="30" t="str">
        <f t="shared" ref="SR12" si="1033">IF(SL12&lt;&gt;0,((SO12-SL12)/SL12),"")</f>
        <v/>
      </c>
      <c r="SS12" s="30" t="str">
        <f t="shared" ref="SS12" si="1034">IF(SM12&lt;&gt;0,((SP12-SM12)/SM12),"")</f>
        <v/>
      </c>
      <c r="ST12" s="30" t="str">
        <f t="shared" ref="ST12" si="1035">IF(SN12&lt;&gt;0,((SQ12-SN12)/SN12),"")</f>
        <v/>
      </c>
      <c r="SU12" s="43"/>
      <c r="SV12" s="31"/>
      <c r="SW12" s="29">
        <f t="shared" ref="SW12" si="1036">SU12*SV12</f>
        <v>0</v>
      </c>
      <c r="SX12" s="43"/>
      <c r="SY12" s="31"/>
      <c r="SZ12" s="29">
        <f t="shared" ref="SZ12" si="1037">SX12*SY12</f>
        <v>0</v>
      </c>
      <c r="TA12" s="30" t="str">
        <f t="shared" ref="TA12" si="1038">IF(SU12&lt;&gt;0,((SX12-SU12)/SU12),"")</f>
        <v/>
      </c>
      <c r="TB12" s="30" t="str">
        <f t="shared" ref="TB12" si="1039">IF(SV12&lt;&gt;0,((SY12-SV12)/SV12),"")</f>
        <v/>
      </c>
      <c r="TC12" s="30" t="str">
        <f t="shared" ref="TC12" si="1040">IF(SW12&lt;&gt;0,((SZ12-SW12)/SW12),"")</f>
        <v/>
      </c>
      <c r="TD12" s="45"/>
      <c r="TE12" s="31"/>
      <c r="TF12" s="29">
        <f t="shared" ref="TF12" si="1041">TD12*TE12</f>
        <v>0</v>
      </c>
      <c r="TG12" s="43"/>
      <c r="TH12" s="31"/>
      <c r="TI12" s="29">
        <f t="shared" ref="TI12" si="1042">TG12*TH12</f>
        <v>0</v>
      </c>
      <c r="TJ12" s="30" t="str">
        <f t="shared" ref="TJ12" si="1043">IF(TD12&lt;&gt;0,((TG12-TD12)/TD12),"")</f>
        <v/>
      </c>
      <c r="TK12" s="30" t="str">
        <f t="shared" ref="TK12" si="1044">IF(TE12&lt;&gt;0,((TH12-TE12)/TE12),"")</f>
        <v/>
      </c>
      <c r="TL12" s="30" t="str">
        <f t="shared" ref="TL12" si="1045">IF(TF12&lt;&gt;0,((TI12-TF12)/TF12),"")</f>
        <v/>
      </c>
      <c r="TM12" s="43"/>
      <c r="TN12" s="31"/>
      <c r="TO12" s="29">
        <f t="shared" ref="TO12" si="1046">TM12*TN12</f>
        <v>0</v>
      </c>
      <c r="TP12" s="43"/>
      <c r="TQ12" s="31"/>
      <c r="TR12" s="29">
        <f t="shared" ref="TR12" si="1047">TP12*TQ12</f>
        <v>0</v>
      </c>
      <c r="TS12" s="30" t="str">
        <f t="shared" ref="TS12" si="1048">IF(TM12&lt;&gt;0,((TP12-TM12)/TM12),"")</f>
        <v/>
      </c>
      <c r="TT12" s="30" t="str">
        <f t="shared" ref="TT12" si="1049">IF(TN12&lt;&gt;0,((TQ12-TN12)/TN12),"")</f>
        <v/>
      </c>
      <c r="TU12" s="30" t="str">
        <f t="shared" ref="TU12" si="1050">IF(TO12&lt;&gt;0,((TR12-TO12)/TO12),"")</f>
        <v/>
      </c>
      <c r="TV12" s="43"/>
      <c r="TW12" s="31"/>
      <c r="TX12" s="29">
        <f t="shared" ref="TX12" si="1051">TV12*TW12</f>
        <v>0</v>
      </c>
      <c r="TY12" s="43"/>
      <c r="TZ12" s="31"/>
      <c r="UA12" s="29">
        <f t="shared" ref="UA12" si="1052">TY12*TZ12</f>
        <v>0</v>
      </c>
      <c r="UB12" s="30" t="str">
        <f t="shared" ref="UB12" si="1053">IF(TV12&lt;&gt;0,((TY12-TV12)/TV12),"")</f>
        <v/>
      </c>
      <c r="UC12" s="30" t="str">
        <f t="shared" ref="UC12" si="1054">IF(TW12&lt;&gt;0,((TZ12-TW12)/TW12),"")</f>
        <v/>
      </c>
      <c r="UD12" s="30" t="str">
        <f t="shared" ref="UD12" si="1055">IF(TX12&lt;&gt;0,((UA12-TX12)/TX12),"")</f>
        <v/>
      </c>
      <c r="UE12" s="43"/>
      <c r="UF12" s="31"/>
      <c r="UG12" s="29">
        <f t="shared" ref="UG12" si="1056">UE12*UF12</f>
        <v>0</v>
      </c>
      <c r="UH12" s="43"/>
      <c r="UI12" s="31"/>
      <c r="UJ12" s="29">
        <f t="shared" ref="UJ12" si="1057">UH12*UI12</f>
        <v>0</v>
      </c>
      <c r="UK12" s="30" t="str">
        <f t="shared" ref="UK12" si="1058">IF(UE12&lt;&gt;0,((UH12-UE12)/UE12),"")</f>
        <v/>
      </c>
      <c r="UL12" s="30" t="str">
        <f t="shared" ref="UL12" si="1059">IF(UF12&lt;&gt;0,((UI12-UF12)/UF12),"")</f>
        <v/>
      </c>
      <c r="UM12" s="30" t="str">
        <f t="shared" ref="UM12" si="1060">IF(UG12&lt;&gt;0,((UJ12-UG12)/UG12),"")</f>
        <v/>
      </c>
      <c r="UN12" s="43"/>
      <c r="UO12" s="31"/>
      <c r="UP12" s="29">
        <f t="shared" ref="UP12" si="1061">UN12*UO12</f>
        <v>0</v>
      </c>
      <c r="UQ12" s="43"/>
      <c r="UR12" s="31"/>
      <c r="US12" s="29">
        <f t="shared" ref="US12" si="1062">UQ12*UR12</f>
        <v>0</v>
      </c>
      <c r="UT12" s="30" t="str">
        <f t="shared" ref="UT12" si="1063">IF(UN12&lt;&gt;0,((UQ12-UN12)/UN12),"")</f>
        <v/>
      </c>
      <c r="UU12" s="30" t="str">
        <f t="shared" ref="UU12" si="1064">IF(UO12&lt;&gt;0,((UR12-UO12)/UO12),"")</f>
        <v/>
      </c>
      <c r="UV12" s="30" t="str">
        <f t="shared" ref="UV12" si="1065">IF(UP12&lt;&gt;0,((US12-UP12)/UP12),"")</f>
        <v/>
      </c>
      <c r="UW12" s="43"/>
      <c r="UX12" s="31"/>
      <c r="UY12" s="29">
        <f t="shared" ref="UY12" si="1066">UW12*UX12</f>
        <v>0</v>
      </c>
      <c r="UZ12" s="43"/>
      <c r="VA12" s="31"/>
      <c r="VB12" s="29">
        <f t="shared" ref="VB12" si="1067">UZ12*VA12</f>
        <v>0</v>
      </c>
      <c r="VC12" s="30" t="str">
        <f t="shared" ref="VC12" si="1068">IF(UW12&lt;&gt;0,((UZ12-UW12)/UW12),"")</f>
        <v/>
      </c>
      <c r="VD12" s="30" t="str">
        <f t="shared" ref="VD12" si="1069">IF(UX12&lt;&gt;0,((VA12-UX12)/UX12),"")</f>
        <v/>
      </c>
      <c r="VE12" s="30" t="str">
        <f t="shared" ref="VE12" si="1070">IF(UY12&lt;&gt;0,((VB12-UY12)/UY12),"")</f>
        <v/>
      </c>
      <c r="VF12" s="43"/>
      <c r="VG12" s="31"/>
      <c r="VH12" s="29">
        <f t="shared" ref="VH12" si="1071">VF12*VG12</f>
        <v>0</v>
      </c>
      <c r="VI12" s="43"/>
      <c r="VJ12" s="31"/>
      <c r="VK12" s="29">
        <f t="shared" ref="VK12" si="1072">VI12*VJ12</f>
        <v>0</v>
      </c>
      <c r="VL12" s="30" t="str">
        <f t="shared" ref="VL12" si="1073">IF(VF12&lt;&gt;0,((VI12-VF12)/VF12),"")</f>
        <v/>
      </c>
      <c r="VM12" s="30" t="str">
        <f t="shared" ref="VM12" si="1074">IF(VG12&lt;&gt;0,((VJ12-VG12)/VG12),"")</f>
        <v/>
      </c>
      <c r="VN12" s="30" t="str">
        <f t="shared" ref="VN12" si="1075">IF(VH12&lt;&gt;0,((VK12-VH12)/VH12),"")</f>
        <v/>
      </c>
      <c r="VO12" s="43"/>
      <c r="VP12" s="31"/>
      <c r="VQ12" s="29">
        <f t="shared" ref="VQ12" si="1076">VO12*VP12</f>
        <v>0</v>
      </c>
      <c r="VR12" s="43"/>
      <c r="VS12" s="31"/>
      <c r="VT12" s="29">
        <f t="shared" ref="VT12" si="1077">VR12*VS12</f>
        <v>0</v>
      </c>
      <c r="VU12" s="30" t="str">
        <f t="shared" ref="VU12" si="1078">IF(VO12&lt;&gt;0,((VR12-VO12)/VO12),"")</f>
        <v/>
      </c>
      <c r="VV12" s="30" t="str">
        <f t="shared" ref="VV12" si="1079">IF(VP12&lt;&gt;0,((VS12-VP12)/VP12),"")</f>
        <v/>
      </c>
      <c r="VW12" s="30" t="str">
        <f t="shared" ref="VW12" si="1080">IF(VQ12&lt;&gt;0,((VT12-VQ12)/VQ12),"")</f>
        <v/>
      </c>
      <c r="VX12" s="43"/>
      <c r="VY12" s="31"/>
      <c r="VZ12" s="29">
        <f t="shared" ref="VZ12" si="1081">VX12*VY12</f>
        <v>0</v>
      </c>
      <c r="WA12" s="43"/>
      <c r="WB12" s="31"/>
      <c r="WC12" s="29">
        <f t="shared" ref="WC12" si="1082">WA12*WB12</f>
        <v>0</v>
      </c>
      <c r="WD12" s="30" t="str">
        <f t="shared" ref="WD12" si="1083">IF(VX12&lt;&gt;0,((WA12-VX12)/VX12),"")</f>
        <v/>
      </c>
      <c r="WE12" s="30" t="str">
        <f t="shared" ref="WE12" si="1084">IF(VY12&lt;&gt;0,((WB12-VY12)/VY12),"")</f>
        <v/>
      </c>
      <c r="WF12" s="30" t="str">
        <f t="shared" ref="WF12" si="1085">IF(VZ12&lt;&gt;0,((WC12-VZ12)/VZ12),"")</f>
        <v/>
      </c>
      <c r="WG12" s="43"/>
      <c r="WH12" s="31"/>
      <c r="WI12" s="29">
        <f t="shared" ref="WI12" si="1086">WG12*WH12</f>
        <v>0</v>
      </c>
      <c r="WJ12" s="43"/>
      <c r="WK12" s="31"/>
      <c r="WL12" s="29">
        <f t="shared" ref="WL12" si="1087">WJ12*WK12</f>
        <v>0</v>
      </c>
      <c r="WM12" s="30" t="str">
        <f t="shared" ref="WM12" si="1088">IF(WG12&lt;&gt;0,((WJ12-WG12)/WG12),"")</f>
        <v/>
      </c>
      <c r="WN12" s="30" t="str">
        <f t="shared" ref="WN12" si="1089">IF(WH12&lt;&gt;0,((WK12-WH12)/WH12),"")</f>
        <v/>
      </c>
      <c r="WO12" s="30" t="str">
        <f t="shared" ref="WO12" si="1090">IF(WI12&lt;&gt;0,((WL12-WI12)/WI12),"")</f>
        <v/>
      </c>
      <c r="WP12" s="43"/>
      <c r="WQ12" s="31"/>
      <c r="WR12" s="29">
        <f t="shared" ref="WR12" si="1091">WP12*WQ12</f>
        <v>0</v>
      </c>
      <c r="WS12" s="43"/>
      <c r="WT12" s="31"/>
      <c r="WU12" s="29">
        <f t="shared" ref="WU12" si="1092">WS12*WT12</f>
        <v>0</v>
      </c>
      <c r="WV12" s="30" t="str">
        <f t="shared" ref="WV12" si="1093">IF(WP12&lt;&gt;0,((WS12-WP12)/WP12),"")</f>
        <v/>
      </c>
      <c r="WW12" s="30" t="str">
        <f t="shared" ref="WW12" si="1094">IF(WQ12&lt;&gt;0,((WT12-WQ12)/WQ12),"")</f>
        <v/>
      </c>
      <c r="WX12" s="30" t="str">
        <f t="shared" ref="WX12" si="1095">IF(WR12&lt;&gt;0,((WU12-WR12)/WR12),"")</f>
        <v/>
      </c>
      <c r="WY12" s="43"/>
      <c r="WZ12" s="31"/>
      <c r="XA12" s="29">
        <f t="shared" ref="XA12" si="1096">WY12*WZ12</f>
        <v>0</v>
      </c>
      <c r="XB12" s="43"/>
      <c r="XC12" s="31"/>
      <c r="XD12" s="29">
        <f t="shared" ref="XD12" si="1097">XB12*XC12</f>
        <v>0</v>
      </c>
      <c r="XE12" s="30" t="str">
        <f t="shared" ref="XE12" si="1098">IF(WY12&lt;&gt;0,((XB12-WY12)/WY12),"")</f>
        <v/>
      </c>
      <c r="XF12" s="30" t="str">
        <f t="shared" ref="XF12" si="1099">IF(WZ12&lt;&gt;0,((XC12-WZ12)/WZ12),"")</f>
        <v/>
      </c>
      <c r="XG12" s="30" t="str">
        <f t="shared" ref="XG12" si="1100">IF(XA12&lt;&gt;0,((XD12-XA12)/XA12),"")</f>
        <v/>
      </c>
      <c r="XH12" s="43"/>
      <c r="XI12" s="31"/>
      <c r="XJ12" s="29">
        <f t="shared" ref="XJ12" si="1101">XH12*XI12</f>
        <v>0</v>
      </c>
      <c r="XK12" s="43"/>
      <c r="XL12" s="31"/>
      <c r="XM12" s="29">
        <f t="shared" ref="XM12" si="1102">XK12*XL12</f>
        <v>0</v>
      </c>
      <c r="XN12" s="30" t="str">
        <f t="shared" ref="XN12" si="1103">IF(XH12&lt;&gt;0,((XK12-XH12)/XH12),"")</f>
        <v/>
      </c>
      <c r="XO12" s="30" t="str">
        <f t="shared" ref="XO12" si="1104">IF(XI12&lt;&gt;0,((XL12-XI12)/XI12),"")</f>
        <v/>
      </c>
      <c r="XP12" s="30" t="str">
        <f t="shared" ref="XP12" si="1105">IF(XJ12&lt;&gt;0,((XM12-XJ12)/XJ12),"")</f>
        <v/>
      </c>
      <c r="XQ12" s="43"/>
      <c r="XR12" s="31"/>
      <c r="XS12" s="29">
        <f t="shared" ref="XS12" si="1106">XQ12*XR12</f>
        <v>0</v>
      </c>
      <c r="XT12" s="43"/>
      <c r="XU12" s="31"/>
      <c r="XV12" s="29">
        <f t="shared" ref="XV12" si="1107">XT12*XU12</f>
        <v>0</v>
      </c>
      <c r="XW12" s="30" t="str">
        <f t="shared" ref="XW12" si="1108">IF(XQ12&lt;&gt;0,((XT12-XQ12)/XQ12),"")</f>
        <v/>
      </c>
      <c r="XX12" s="30" t="str">
        <f t="shared" ref="XX12" si="1109">IF(XR12&lt;&gt;0,((XU12-XR12)/XR12),"")</f>
        <v/>
      </c>
      <c r="XY12" s="30" t="str">
        <f t="shared" ref="XY12" si="1110">IF(XS12&lt;&gt;0,((XV12-XS12)/XS12),"")</f>
        <v/>
      </c>
      <c r="XZ12" s="43"/>
      <c r="YA12" s="31"/>
      <c r="YB12" s="29">
        <f t="shared" ref="YB12" si="1111">XZ12*YA12</f>
        <v>0</v>
      </c>
      <c r="YC12" s="43"/>
      <c r="YD12" s="31"/>
      <c r="YE12" s="29">
        <f t="shared" ref="YE12" si="1112">YC12*YD12</f>
        <v>0</v>
      </c>
      <c r="YF12" s="30" t="str">
        <f t="shared" ref="YF12" si="1113">IF(XZ12&lt;&gt;0,((YC12-XZ12)/XZ12),"")</f>
        <v/>
      </c>
      <c r="YG12" s="30" t="str">
        <f t="shared" ref="YG12" si="1114">IF(YA12&lt;&gt;0,((YD12-YA12)/YA12),"")</f>
        <v/>
      </c>
      <c r="YH12" s="30" t="str">
        <f t="shared" ref="YH12" si="1115">IF(YB12&lt;&gt;0,((YE12-YB12)/YB12),"")</f>
        <v/>
      </c>
      <c r="YI12" s="43"/>
      <c r="YJ12" s="31"/>
      <c r="YK12" s="29">
        <f t="shared" ref="YK12" si="1116">YI12*YJ12</f>
        <v>0</v>
      </c>
      <c r="YL12" s="43"/>
      <c r="YM12" s="31"/>
      <c r="YN12" s="29">
        <f t="shared" ref="YN12" si="1117">YL12*YM12</f>
        <v>0</v>
      </c>
      <c r="YO12" s="30" t="str">
        <f t="shared" ref="YO12" si="1118">IF(YI12&lt;&gt;0,((YL12-YI12)/YI12),"")</f>
        <v/>
      </c>
      <c r="YP12" s="30" t="str">
        <f t="shared" ref="YP12" si="1119">IF(YJ12&lt;&gt;0,((YM12-YJ12)/YJ12),"")</f>
        <v/>
      </c>
      <c r="YQ12" s="30" t="str">
        <f t="shared" ref="YQ12" si="1120">IF(YK12&lt;&gt;0,((YN12-YK12)/YK12),"")</f>
        <v/>
      </c>
      <c r="YR12" s="43"/>
      <c r="YS12" s="31"/>
      <c r="YT12" s="29">
        <f t="shared" ref="YT12" si="1121">YR12*YS12</f>
        <v>0</v>
      </c>
      <c r="YU12" s="43"/>
      <c r="YV12" s="31"/>
      <c r="YW12" s="29">
        <f t="shared" ref="YW12" si="1122">YU12*YV12</f>
        <v>0</v>
      </c>
      <c r="YX12" s="30" t="str">
        <f t="shared" ref="YX12" si="1123">IF(YR12&lt;&gt;0,((YU12-YR12)/YR12),"")</f>
        <v/>
      </c>
      <c r="YY12" s="30" t="str">
        <f t="shared" ref="YY12" si="1124">IF(YS12&lt;&gt;0,((YV12-YS12)/YS12),"")</f>
        <v/>
      </c>
      <c r="YZ12" s="30" t="str">
        <f t="shared" ref="YZ12" si="1125">IF(YT12&lt;&gt;0,((YW12-YT12)/YT12),"")</f>
        <v/>
      </c>
      <c r="ZA12" s="43"/>
      <c r="ZB12" s="31"/>
      <c r="ZC12" s="29">
        <f t="shared" ref="ZC12" si="1126">ZA12*ZB12</f>
        <v>0</v>
      </c>
      <c r="ZD12" s="43"/>
      <c r="ZE12" s="31"/>
      <c r="ZF12" s="29">
        <f t="shared" ref="ZF12" si="1127">ZD12*ZE12</f>
        <v>0</v>
      </c>
      <c r="ZG12" s="30" t="str">
        <f t="shared" ref="ZG12" si="1128">IF(ZA12&lt;&gt;0,((ZD12-ZA12)/ZA12),"")</f>
        <v/>
      </c>
      <c r="ZH12" s="30" t="str">
        <f t="shared" ref="ZH12" si="1129">IF(ZB12&lt;&gt;0,((ZE12-ZB12)/ZB12),"")</f>
        <v/>
      </c>
      <c r="ZI12" s="30" t="str">
        <f t="shared" ref="ZI12" si="1130">IF(ZC12&lt;&gt;0,((ZF12-ZC12)/ZC12),"")</f>
        <v/>
      </c>
    </row>
    <row r="13" spans="1:685" x14ac:dyDescent="0.25">
      <c r="A13" s="8" t="s">
        <v>128</v>
      </c>
      <c r="B13" s="1" t="s">
        <v>115</v>
      </c>
      <c r="C13" s="9" t="s">
        <v>128</v>
      </c>
      <c r="D13" s="9" t="s">
        <v>128</v>
      </c>
      <c r="E13" s="22">
        <f>SUMIF($2:$2,"Achat 2013",13:13)</f>
        <v>360</v>
      </c>
      <c r="F13" s="35">
        <f>SUMIF($2:$2,"TOTAL 2013",13:13)</f>
        <v>24607.200000000001</v>
      </c>
      <c r="G13" s="22">
        <f>SUMIF($2:$2,"Achat 2014",13:13)</f>
        <v>0</v>
      </c>
      <c r="H13" s="35">
        <f>SUMIF($2:$2,"TOTAL 2014",13:13)</f>
        <v>0</v>
      </c>
      <c r="I13" s="28">
        <f t="shared" si="749"/>
        <v>-1</v>
      </c>
      <c r="J13" s="28">
        <f t="shared" si="749"/>
        <v>-1</v>
      </c>
      <c r="K13" s="43"/>
      <c r="L13" s="31"/>
      <c r="M13" s="29">
        <f t="shared" si="0"/>
        <v>0</v>
      </c>
      <c r="N13" s="43"/>
      <c r="O13" s="31"/>
      <c r="P13" s="29">
        <f t="shared" si="1"/>
        <v>0</v>
      </c>
      <c r="Q13" s="30" t="str">
        <f t="shared" si="2"/>
        <v/>
      </c>
      <c r="R13" s="30" t="str">
        <f t="shared" si="3"/>
        <v/>
      </c>
      <c r="S13" s="30" t="str">
        <f t="shared" si="4"/>
        <v/>
      </c>
      <c r="T13" s="43"/>
      <c r="U13" s="31"/>
      <c r="V13" s="29">
        <f t="shared" si="5"/>
        <v>0</v>
      </c>
      <c r="W13" s="43"/>
      <c r="X13" s="31"/>
      <c r="Y13" s="29">
        <f t="shared" si="6"/>
        <v>0</v>
      </c>
      <c r="Z13" s="30" t="str">
        <f t="shared" si="7"/>
        <v/>
      </c>
      <c r="AA13" s="30" t="str">
        <f t="shared" si="8"/>
        <v/>
      </c>
      <c r="AB13" s="30" t="str">
        <f t="shared" si="9"/>
        <v/>
      </c>
      <c r="AC13" s="43"/>
      <c r="AD13" s="31"/>
      <c r="AE13" s="29">
        <f t="shared" si="10"/>
        <v>0</v>
      </c>
      <c r="AF13" s="43"/>
      <c r="AG13" s="31"/>
      <c r="AH13" s="29">
        <f t="shared" si="11"/>
        <v>0</v>
      </c>
      <c r="AI13" s="30" t="str">
        <f t="shared" si="12"/>
        <v/>
      </c>
      <c r="AJ13" s="30" t="str">
        <f t="shared" si="13"/>
        <v/>
      </c>
      <c r="AK13" s="30" t="str">
        <f t="shared" si="14"/>
        <v/>
      </c>
      <c r="AL13" s="43"/>
      <c r="AM13" s="31"/>
      <c r="AN13" s="29">
        <f t="shared" si="15"/>
        <v>0</v>
      </c>
      <c r="AO13" s="43"/>
      <c r="AP13" s="31"/>
      <c r="AQ13" s="29">
        <f t="shared" si="16"/>
        <v>0</v>
      </c>
      <c r="AR13" s="30" t="str">
        <f t="shared" si="17"/>
        <v/>
      </c>
      <c r="AS13" s="30" t="str">
        <f t="shared" si="18"/>
        <v/>
      </c>
      <c r="AT13" s="30" t="str">
        <f t="shared" si="19"/>
        <v/>
      </c>
      <c r="AU13" s="43"/>
      <c r="AV13" s="31"/>
      <c r="AW13" s="29">
        <f t="shared" si="20"/>
        <v>0</v>
      </c>
      <c r="AX13" s="43"/>
      <c r="AY13" s="31"/>
      <c r="AZ13" s="29">
        <f t="shared" si="21"/>
        <v>0</v>
      </c>
      <c r="BA13" s="30" t="str">
        <f t="shared" si="22"/>
        <v/>
      </c>
      <c r="BB13" s="30" t="str">
        <f t="shared" si="23"/>
        <v/>
      </c>
      <c r="BC13" s="30" t="str">
        <f t="shared" si="24"/>
        <v/>
      </c>
      <c r="BD13" s="43"/>
      <c r="BE13" s="31"/>
      <c r="BF13" s="29">
        <f t="shared" si="25"/>
        <v>0</v>
      </c>
      <c r="BG13" s="43"/>
      <c r="BH13" s="31"/>
      <c r="BI13" s="29">
        <f t="shared" si="26"/>
        <v>0</v>
      </c>
      <c r="BJ13" s="30" t="str">
        <f t="shared" si="27"/>
        <v/>
      </c>
      <c r="BK13" s="30" t="str">
        <f t="shared" si="28"/>
        <v/>
      </c>
      <c r="BL13" s="30" t="str">
        <f t="shared" si="29"/>
        <v/>
      </c>
      <c r="BM13" s="43"/>
      <c r="BN13" s="31"/>
      <c r="BO13" s="29">
        <f t="shared" si="30"/>
        <v>0</v>
      </c>
      <c r="BP13" s="43"/>
      <c r="BQ13" s="31"/>
      <c r="BR13" s="29">
        <f t="shared" si="31"/>
        <v>0</v>
      </c>
      <c r="BS13" s="30" t="str">
        <f t="shared" si="32"/>
        <v/>
      </c>
      <c r="BT13" s="30" t="str">
        <f t="shared" si="33"/>
        <v/>
      </c>
      <c r="BU13" s="30" t="str">
        <f t="shared" si="34"/>
        <v/>
      </c>
      <c r="BV13" s="43"/>
      <c r="BW13" s="31"/>
      <c r="BX13" s="29">
        <f t="shared" si="35"/>
        <v>0</v>
      </c>
      <c r="BY13" s="43"/>
      <c r="BZ13" s="31"/>
      <c r="CA13" s="29">
        <f t="shared" si="36"/>
        <v>0</v>
      </c>
      <c r="CB13" s="30" t="str">
        <f t="shared" si="37"/>
        <v/>
      </c>
      <c r="CC13" s="30" t="str">
        <f t="shared" si="38"/>
        <v/>
      </c>
      <c r="CD13" s="30" t="str">
        <f t="shared" si="39"/>
        <v/>
      </c>
      <c r="CE13" s="43"/>
      <c r="CF13" s="31"/>
      <c r="CG13" s="29">
        <f t="shared" si="40"/>
        <v>0</v>
      </c>
      <c r="CH13" s="43"/>
      <c r="CI13" s="31"/>
      <c r="CJ13" s="29">
        <f t="shared" si="41"/>
        <v>0</v>
      </c>
      <c r="CK13" s="30" t="str">
        <f t="shared" si="42"/>
        <v/>
      </c>
      <c r="CL13" s="30" t="str">
        <f t="shared" si="43"/>
        <v/>
      </c>
      <c r="CM13" s="30" t="str">
        <f t="shared" si="44"/>
        <v/>
      </c>
      <c r="CN13" s="43"/>
      <c r="CO13" s="31"/>
      <c r="CP13" s="29">
        <f t="shared" si="45"/>
        <v>0</v>
      </c>
      <c r="CQ13" s="43"/>
      <c r="CR13" s="31"/>
      <c r="CS13" s="29">
        <f t="shared" si="46"/>
        <v>0</v>
      </c>
      <c r="CT13" s="30" t="str">
        <f t="shared" si="47"/>
        <v/>
      </c>
      <c r="CU13" s="30" t="str">
        <f t="shared" si="48"/>
        <v/>
      </c>
      <c r="CV13" s="30" t="str">
        <f t="shared" si="49"/>
        <v/>
      </c>
      <c r="CW13" s="43"/>
      <c r="CX13" s="31"/>
      <c r="CY13" s="29">
        <f t="shared" si="50"/>
        <v>0</v>
      </c>
      <c r="CZ13" s="43"/>
      <c r="DA13" s="31"/>
      <c r="DB13" s="29">
        <f t="shared" si="51"/>
        <v>0</v>
      </c>
      <c r="DC13" s="30" t="str">
        <f t="shared" si="52"/>
        <v/>
      </c>
      <c r="DD13" s="30" t="str">
        <f t="shared" si="53"/>
        <v/>
      </c>
      <c r="DE13" s="30" t="str">
        <f t="shared" si="54"/>
        <v/>
      </c>
      <c r="DF13" s="43">
        <v>276</v>
      </c>
      <c r="DG13" s="31">
        <v>37.200000000000003</v>
      </c>
      <c r="DH13" s="29">
        <f t="shared" si="55"/>
        <v>10267.200000000001</v>
      </c>
      <c r="DI13" s="43"/>
      <c r="DJ13" s="31"/>
      <c r="DK13" s="29">
        <f t="shared" si="56"/>
        <v>0</v>
      </c>
      <c r="DL13" s="30">
        <f t="shared" si="57"/>
        <v>-1</v>
      </c>
      <c r="DM13" s="30">
        <f t="shared" si="58"/>
        <v>-1</v>
      </c>
      <c r="DN13" s="30">
        <f t="shared" si="59"/>
        <v>-1</v>
      </c>
      <c r="DO13" s="43"/>
      <c r="DP13" s="31"/>
      <c r="DQ13" s="29">
        <f t="shared" si="60"/>
        <v>0</v>
      </c>
      <c r="DR13" s="43"/>
      <c r="DS13" s="31"/>
      <c r="DT13" s="29">
        <f t="shared" si="61"/>
        <v>0</v>
      </c>
      <c r="DU13" s="30" t="str">
        <f t="shared" si="62"/>
        <v/>
      </c>
      <c r="DV13" s="30" t="str">
        <f t="shared" si="63"/>
        <v/>
      </c>
      <c r="DW13" s="30" t="str">
        <f t="shared" si="64"/>
        <v/>
      </c>
      <c r="DX13" s="43"/>
      <c r="DY13" s="31"/>
      <c r="DZ13" s="29">
        <f t="shared" si="65"/>
        <v>0</v>
      </c>
      <c r="EA13" s="43"/>
      <c r="EB13" s="31"/>
      <c r="EC13" s="29">
        <f t="shared" si="66"/>
        <v>0</v>
      </c>
      <c r="ED13" s="30" t="str">
        <f t="shared" si="67"/>
        <v/>
      </c>
      <c r="EE13" s="30" t="str">
        <f t="shared" si="68"/>
        <v/>
      </c>
      <c r="EF13" s="30" t="str">
        <f t="shared" si="69"/>
        <v/>
      </c>
      <c r="EG13" s="43"/>
      <c r="EH13" s="31"/>
      <c r="EI13" s="29">
        <f t="shared" si="70"/>
        <v>0</v>
      </c>
      <c r="EJ13" s="43"/>
      <c r="EK13" s="31"/>
      <c r="EL13" s="29">
        <f t="shared" si="71"/>
        <v>0</v>
      </c>
      <c r="EM13" s="30" t="str">
        <f t="shared" si="72"/>
        <v/>
      </c>
      <c r="EN13" s="30" t="str">
        <f t="shared" si="73"/>
        <v/>
      </c>
      <c r="EO13" s="30" t="str">
        <f t="shared" si="74"/>
        <v/>
      </c>
      <c r="EP13" s="43"/>
      <c r="EQ13" s="31"/>
      <c r="ER13" s="29">
        <f t="shared" si="75"/>
        <v>0</v>
      </c>
      <c r="ES13" s="43"/>
      <c r="ET13" s="31"/>
      <c r="EU13" s="29">
        <f t="shared" si="76"/>
        <v>0</v>
      </c>
      <c r="EV13" s="30" t="str">
        <f t="shared" si="77"/>
        <v/>
      </c>
      <c r="EW13" s="30" t="str">
        <f t="shared" si="78"/>
        <v/>
      </c>
      <c r="EX13" s="30" t="str">
        <f t="shared" si="79"/>
        <v/>
      </c>
      <c r="EY13" s="43"/>
      <c r="EZ13" s="31"/>
      <c r="FA13" s="29">
        <f t="shared" si="80"/>
        <v>0</v>
      </c>
      <c r="FB13" s="43"/>
      <c r="FC13" s="31"/>
      <c r="FD13" s="29">
        <f t="shared" si="81"/>
        <v>0</v>
      </c>
      <c r="FE13" s="30" t="str">
        <f t="shared" si="82"/>
        <v/>
      </c>
      <c r="FF13" s="30" t="str">
        <f t="shared" si="83"/>
        <v/>
      </c>
      <c r="FG13" s="30" t="str">
        <f t="shared" si="84"/>
        <v/>
      </c>
      <c r="FH13" s="43"/>
      <c r="FI13" s="31"/>
      <c r="FJ13" s="29">
        <f t="shared" si="85"/>
        <v>0</v>
      </c>
      <c r="FK13" s="43"/>
      <c r="FL13" s="31"/>
      <c r="FM13" s="29">
        <f t="shared" si="86"/>
        <v>0</v>
      </c>
      <c r="FN13" s="30" t="str">
        <f t="shared" si="87"/>
        <v/>
      </c>
      <c r="FO13" s="30" t="str">
        <f t="shared" si="88"/>
        <v/>
      </c>
      <c r="FP13" s="30" t="str">
        <f t="shared" si="89"/>
        <v/>
      </c>
      <c r="FQ13" s="43"/>
      <c r="FR13" s="31"/>
      <c r="FS13" s="29">
        <f t="shared" si="90"/>
        <v>0</v>
      </c>
      <c r="FT13" s="43"/>
      <c r="FU13" s="31"/>
      <c r="FV13" s="29">
        <f t="shared" si="91"/>
        <v>0</v>
      </c>
      <c r="FW13" s="30" t="str">
        <f t="shared" si="92"/>
        <v/>
      </c>
      <c r="FX13" s="30" t="str">
        <f t="shared" si="93"/>
        <v/>
      </c>
      <c r="FY13" s="30" t="str">
        <f t="shared" si="94"/>
        <v/>
      </c>
      <c r="FZ13" s="43"/>
      <c r="GA13" s="31"/>
      <c r="GB13" s="29">
        <f t="shared" si="95"/>
        <v>0</v>
      </c>
      <c r="GC13" s="43"/>
      <c r="GD13" s="31"/>
      <c r="GE13" s="29">
        <f t="shared" si="96"/>
        <v>0</v>
      </c>
      <c r="GF13" s="30" t="str">
        <f t="shared" si="97"/>
        <v/>
      </c>
      <c r="GG13" s="30" t="str">
        <f t="shared" si="98"/>
        <v/>
      </c>
      <c r="GH13" s="30" t="str">
        <f t="shared" si="99"/>
        <v/>
      </c>
      <c r="GI13" s="43"/>
      <c r="GJ13" s="31"/>
      <c r="GK13" s="29">
        <f t="shared" si="100"/>
        <v>0</v>
      </c>
      <c r="GL13" s="43"/>
      <c r="GM13" s="31"/>
      <c r="GN13" s="29">
        <f t="shared" si="101"/>
        <v>0</v>
      </c>
      <c r="GO13" s="30" t="str">
        <f t="shared" si="102"/>
        <v/>
      </c>
      <c r="GP13" s="30" t="str">
        <f t="shared" si="103"/>
        <v/>
      </c>
      <c r="GQ13" s="30" t="str">
        <f t="shared" si="104"/>
        <v/>
      </c>
      <c r="GR13" s="43"/>
      <c r="GS13" s="31"/>
      <c r="GT13" s="29">
        <f t="shared" si="105"/>
        <v>0</v>
      </c>
      <c r="GU13" s="43"/>
      <c r="GV13" s="31"/>
      <c r="GW13" s="29">
        <f t="shared" si="106"/>
        <v>0</v>
      </c>
      <c r="GX13" s="30" t="str">
        <f t="shared" si="107"/>
        <v/>
      </c>
      <c r="GY13" s="30" t="str">
        <f t="shared" si="108"/>
        <v/>
      </c>
      <c r="GZ13" s="30" t="str">
        <f t="shared" si="109"/>
        <v/>
      </c>
      <c r="HA13" s="43"/>
      <c r="HB13" s="31"/>
      <c r="HC13" s="29">
        <f t="shared" si="110"/>
        <v>0</v>
      </c>
      <c r="HD13" s="43"/>
      <c r="HE13" s="31"/>
      <c r="HF13" s="29">
        <f t="shared" si="111"/>
        <v>0</v>
      </c>
      <c r="HG13" s="30" t="str">
        <f t="shared" si="112"/>
        <v/>
      </c>
      <c r="HH13" s="30" t="str">
        <f t="shared" si="113"/>
        <v/>
      </c>
      <c r="HI13" s="30" t="str">
        <f t="shared" si="114"/>
        <v/>
      </c>
      <c r="HJ13" s="43"/>
      <c r="HK13" s="31"/>
      <c r="HL13" s="29">
        <f t="shared" si="115"/>
        <v>0</v>
      </c>
      <c r="HM13" s="43"/>
      <c r="HN13" s="31"/>
      <c r="HO13" s="29">
        <f t="shared" si="116"/>
        <v>0</v>
      </c>
      <c r="HP13" s="30" t="str">
        <f t="shared" si="117"/>
        <v/>
      </c>
      <c r="HQ13" s="30" t="str">
        <f t="shared" si="118"/>
        <v/>
      </c>
      <c r="HR13" s="30" t="str">
        <f t="shared" si="119"/>
        <v/>
      </c>
      <c r="HS13" s="43"/>
      <c r="HT13" s="31"/>
      <c r="HU13" s="29">
        <f t="shared" si="120"/>
        <v>0</v>
      </c>
      <c r="HV13" s="43"/>
      <c r="HW13" s="31"/>
      <c r="HX13" s="29">
        <f t="shared" si="121"/>
        <v>0</v>
      </c>
      <c r="HY13" s="30" t="str">
        <f t="shared" si="122"/>
        <v/>
      </c>
      <c r="HZ13" s="30" t="str">
        <f t="shared" si="123"/>
        <v/>
      </c>
      <c r="IA13" s="30" t="str">
        <f t="shared" si="124"/>
        <v/>
      </c>
      <c r="IB13" s="43"/>
      <c r="IC13" s="31"/>
      <c r="ID13" s="29">
        <f t="shared" si="125"/>
        <v>0</v>
      </c>
      <c r="IE13" s="43"/>
      <c r="IF13" s="31"/>
      <c r="IG13" s="29">
        <f t="shared" si="126"/>
        <v>0</v>
      </c>
      <c r="IH13" s="30" t="str">
        <f t="shared" si="127"/>
        <v/>
      </c>
      <c r="II13" s="30" t="str">
        <f t="shared" si="128"/>
        <v/>
      </c>
      <c r="IJ13" s="30" t="str">
        <f t="shared" si="129"/>
        <v/>
      </c>
      <c r="IK13" s="43"/>
      <c r="IL13" s="31"/>
      <c r="IM13" s="29">
        <f t="shared" si="130"/>
        <v>0</v>
      </c>
      <c r="IN13" s="43"/>
      <c r="IO13" s="31"/>
      <c r="IP13" s="29">
        <f t="shared" si="131"/>
        <v>0</v>
      </c>
      <c r="IQ13" s="30" t="str">
        <f t="shared" si="132"/>
        <v/>
      </c>
      <c r="IR13" s="30" t="str">
        <f t="shared" si="133"/>
        <v/>
      </c>
      <c r="IS13" s="30" t="str">
        <f t="shared" si="134"/>
        <v/>
      </c>
      <c r="IT13" s="43"/>
      <c r="IU13" s="31"/>
      <c r="IV13" s="29">
        <f t="shared" si="135"/>
        <v>0</v>
      </c>
      <c r="IW13" s="43"/>
      <c r="IX13" s="31"/>
      <c r="IY13" s="29">
        <f t="shared" si="136"/>
        <v>0</v>
      </c>
      <c r="IZ13" s="30" t="str">
        <f t="shared" si="137"/>
        <v/>
      </c>
      <c r="JA13" s="30" t="str">
        <f t="shared" si="138"/>
        <v/>
      </c>
      <c r="JB13" s="30" t="str">
        <f t="shared" si="139"/>
        <v/>
      </c>
      <c r="JC13" s="43"/>
      <c r="JD13" s="31"/>
      <c r="JE13" s="29">
        <f t="shared" si="140"/>
        <v>0</v>
      </c>
      <c r="JF13" s="43"/>
      <c r="JG13" s="31"/>
      <c r="JH13" s="29">
        <f t="shared" si="141"/>
        <v>0</v>
      </c>
      <c r="JI13" s="30" t="str">
        <f t="shared" si="142"/>
        <v/>
      </c>
      <c r="JJ13" s="30" t="str">
        <f t="shared" si="143"/>
        <v/>
      </c>
      <c r="JK13" s="30" t="str">
        <f t="shared" si="144"/>
        <v/>
      </c>
      <c r="JL13" s="43"/>
      <c r="JM13" s="31"/>
      <c r="JN13" s="29">
        <f t="shared" si="145"/>
        <v>0</v>
      </c>
      <c r="JO13" s="43"/>
      <c r="JP13" s="31"/>
      <c r="JQ13" s="29">
        <f t="shared" si="146"/>
        <v>0</v>
      </c>
      <c r="JR13" s="30" t="str">
        <f t="shared" si="147"/>
        <v/>
      </c>
      <c r="JS13" s="30" t="str">
        <f t="shared" si="148"/>
        <v/>
      </c>
      <c r="JT13" s="30" t="str">
        <f t="shared" si="149"/>
        <v/>
      </c>
      <c r="JU13" s="43"/>
      <c r="JV13" s="31"/>
      <c r="JW13" s="29">
        <f t="shared" si="150"/>
        <v>0</v>
      </c>
      <c r="JX13" s="43"/>
      <c r="JY13" s="31"/>
      <c r="JZ13" s="29">
        <f t="shared" si="151"/>
        <v>0</v>
      </c>
      <c r="KA13" s="30" t="str">
        <f t="shared" si="152"/>
        <v/>
      </c>
      <c r="KB13" s="30" t="str">
        <f t="shared" si="153"/>
        <v/>
      </c>
      <c r="KC13" s="30" t="str">
        <f t="shared" si="154"/>
        <v/>
      </c>
      <c r="KD13" s="43"/>
      <c r="KE13" s="31"/>
      <c r="KF13" s="29">
        <f t="shared" si="155"/>
        <v>0</v>
      </c>
      <c r="KG13" s="43"/>
      <c r="KH13" s="31"/>
      <c r="KI13" s="29">
        <f t="shared" si="156"/>
        <v>0</v>
      </c>
      <c r="KJ13" s="30" t="str">
        <f t="shared" si="157"/>
        <v/>
      </c>
      <c r="KK13" s="30" t="str">
        <f t="shared" si="158"/>
        <v/>
      </c>
      <c r="KL13" s="30" t="str">
        <f t="shared" si="159"/>
        <v/>
      </c>
      <c r="KM13" s="43"/>
      <c r="KN13" s="31"/>
      <c r="KO13" s="29">
        <f t="shared" si="160"/>
        <v>0</v>
      </c>
      <c r="KP13" s="43"/>
      <c r="KQ13" s="31"/>
      <c r="KR13" s="29">
        <f t="shared" si="161"/>
        <v>0</v>
      </c>
      <c r="KS13" s="30" t="str">
        <f t="shared" si="162"/>
        <v/>
      </c>
      <c r="KT13" s="30" t="str">
        <f t="shared" si="163"/>
        <v/>
      </c>
      <c r="KU13" s="30" t="str">
        <f t="shared" si="164"/>
        <v/>
      </c>
      <c r="KV13" s="43"/>
      <c r="KW13" s="31"/>
      <c r="KX13" s="29">
        <f t="shared" si="165"/>
        <v>0</v>
      </c>
      <c r="KY13" s="43"/>
      <c r="KZ13" s="31"/>
      <c r="LA13" s="29">
        <f t="shared" si="166"/>
        <v>0</v>
      </c>
      <c r="LB13" s="30" t="str">
        <f t="shared" si="167"/>
        <v/>
      </c>
      <c r="LC13" s="30" t="str">
        <f t="shared" si="168"/>
        <v/>
      </c>
      <c r="LD13" s="30" t="str">
        <f t="shared" si="169"/>
        <v/>
      </c>
      <c r="LE13" s="43"/>
      <c r="LF13" s="31"/>
      <c r="LG13" s="29">
        <f t="shared" si="170"/>
        <v>0</v>
      </c>
      <c r="LH13" s="43"/>
      <c r="LI13" s="31"/>
      <c r="LJ13" s="29">
        <f t="shared" si="171"/>
        <v>0</v>
      </c>
      <c r="LK13" s="30" t="str">
        <f t="shared" si="172"/>
        <v/>
      </c>
      <c r="LL13" s="30" t="str">
        <f t="shared" si="173"/>
        <v/>
      </c>
      <c r="LM13" s="30" t="str">
        <f t="shared" si="174"/>
        <v/>
      </c>
      <c r="LN13" s="43"/>
      <c r="LO13" s="31"/>
      <c r="LP13" s="29">
        <f t="shared" si="175"/>
        <v>0</v>
      </c>
      <c r="LQ13" s="43"/>
      <c r="LR13" s="31"/>
      <c r="LS13" s="29">
        <f t="shared" si="176"/>
        <v>0</v>
      </c>
      <c r="LT13" s="30" t="str">
        <f t="shared" si="751"/>
        <v/>
      </c>
      <c r="LU13" s="30" t="str">
        <f t="shared" si="752"/>
        <v/>
      </c>
      <c r="LV13" s="30" t="str">
        <f t="shared" si="753"/>
        <v/>
      </c>
      <c r="LW13" s="43"/>
      <c r="LX13" s="31"/>
      <c r="LY13" s="29">
        <f t="shared" si="180"/>
        <v>0</v>
      </c>
      <c r="LZ13" s="43"/>
      <c r="MA13" s="31"/>
      <c r="MB13" s="29">
        <f t="shared" si="181"/>
        <v>0</v>
      </c>
      <c r="MC13" s="30" t="str">
        <f t="shared" si="182"/>
        <v/>
      </c>
      <c r="MD13" s="30" t="str">
        <f t="shared" si="183"/>
        <v/>
      </c>
      <c r="ME13" s="30" t="str">
        <f t="shared" si="184"/>
        <v/>
      </c>
      <c r="MF13" s="43"/>
      <c r="MG13" s="31"/>
      <c r="MH13" s="29">
        <f t="shared" si="185"/>
        <v>0</v>
      </c>
      <c r="MI13" s="43"/>
      <c r="MJ13" s="31"/>
      <c r="MK13" s="29">
        <f t="shared" si="186"/>
        <v>0</v>
      </c>
      <c r="ML13" s="30" t="str">
        <f t="shared" si="187"/>
        <v/>
      </c>
      <c r="MM13" s="30" t="str">
        <f t="shared" si="188"/>
        <v/>
      </c>
      <c r="MN13" s="30" t="str">
        <f t="shared" si="189"/>
        <v/>
      </c>
      <c r="MO13" s="43"/>
      <c r="MP13" s="31"/>
      <c r="MQ13" s="29">
        <f t="shared" si="190"/>
        <v>0</v>
      </c>
      <c r="MR13" s="43"/>
      <c r="MS13" s="31"/>
      <c r="MT13" s="29">
        <f t="shared" si="191"/>
        <v>0</v>
      </c>
      <c r="MU13" s="30" t="str">
        <f t="shared" si="566"/>
        <v/>
      </c>
      <c r="MV13" s="30" t="str">
        <f t="shared" si="567"/>
        <v/>
      </c>
      <c r="MW13" s="30" t="str">
        <f t="shared" si="568"/>
        <v/>
      </c>
      <c r="MX13" s="43"/>
      <c r="MY13" s="31"/>
      <c r="MZ13" s="29">
        <f t="shared" si="195"/>
        <v>0</v>
      </c>
      <c r="NA13" s="43"/>
      <c r="NB13" s="31"/>
      <c r="NC13" s="29">
        <f t="shared" si="196"/>
        <v>0</v>
      </c>
      <c r="ND13" s="30" t="str">
        <f t="shared" si="197"/>
        <v/>
      </c>
      <c r="NE13" s="30" t="str">
        <f t="shared" si="198"/>
        <v/>
      </c>
      <c r="NF13" s="30" t="str">
        <f t="shared" si="199"/>
        <v/>
      </c>
      <c r="NG13" s="43"/>
      <c r="NH13" s="31"/>
      <c r="NI13" s="29">
        <f t="shared" si="200"/>
        <v>0</v>
      </c>
      <c r="NJ13" s="43"/>
      <c r="NK13" s="31"/>
      <c r="NL13" s="29">
        <f t="shared" si="201"/>
        <v>0</v>
      </c>
      <c r="NM13" s="30" t="str">
        <f t="shared" si="202"/>
        <v/>
      </c>
      <c r="NN13" s="30" t="str">
        <f t="shared" si="203"/>
        <v/>
      </c>
      <c r="NO13" s="30" t="str">
        <f t="shared" si="204"/>
        <v/>
      </c>
      <c r="NP13" s="43"/>
      <c r="NQ13" s="31"/>
      <c r="NR13" s="29">
        <f t="shared" si="205"/>
        <v>0</v>
      </c>
      <c r="NS13" s="43"/>
      <c r="NT13" s="31"/>
      <c r="NU13" s="29">
        <f t="shared" si="206"/>
        <v>0</v>
      </c>
      <c r="NV13" s="30" t="str">
        <f t="shared" si="207"/>
        <v/>
      </c>
      <c r="NW13" s="30" t="str">
        <f t="shared" si="208"/>
        <v/>
      </c>
      <c r="NX13" s="30" t="str">
        <f t="shared" si="209"/>
        <v/>
      </c>
      <c r="NY13" s="43"/>
      <c r="NZ13" s="31"/>
      <c r="OA13" s="29">
        <f t="shared" si="210"/>
        <v>0</v>
      </c>
      <c r="OB13" s="43"/>
      <c r="OC13" s="31"/>
      <c r="OD13" s="29">
        <f t="shared" si="211"/>
        <v>0</v>
      </c>
      <c r="OE13" s="30" t="str">
        <f t="shared" si="212"/>
        <v/>
      </c>
      <c r="OF13" s="30" t="str">
        <f t="shared" si="213"/>
        <v/>
      </c>
      <c r="OG13" s="30" t="str">
        <f t="shared" si="214"/>
        <v/>
      </c>
      <c r="OH13" s="43"/>
      <c r="OI13" s="31"/>
      <c r="OJ13" s="29">
        <f t="shared" si="215"/>
        <v>0</v>
      </c>
      <c r="OK13" s="43"/>
      <c r="OL13" s="31"/>
      <c r="OM13" s="29">
        <f t="shared" si="216"/>
        <v>0</v>
      </c>
      <c r="ON13" s="30" t="str">
        <f t="shared" si="217"/>
        <v/>
      </c>
      <c r="OO13" s="30" t="str">
        <f t="shared" si="218"/>
        <v/>
      </c>
      <c r="OP13" s="30" t="str">
        <f t="shared" si="219"/>
        <v/>
      </c>
      <c r="OQ13" s="43"/>
      <c r="OR13" s="31"/>
      <c r="OS13" s="29">
        <f t="shared" si="220"/>
        <v>0</v>
      </c>
      <c r="OT13" s="43"/>
      <c r="OU13" s="31"/>
      <c r="OV13" s="29">
        <f t="shared" si="221"/>
        <v>0</v>
      </c>
      <c r="OW13" s="30" t="str">
        <f t="shared" si="222"/>
        <v/>
      </c>
      <c r="OX13" s="30" t="str">
        <f t="shared" si="223"/>
        <v/>
      </c>
      <c r="OY13" s="30" t="str">
        <f t="shared" si="224"/>
        <v/>
      </c>
      <c r="OZ13" s="43"/>
      <c r="PA13" s="31"/>
      <c r="PB13" s="29">
        <f t="shared" si="225"/>
        <v>0</v>
      </c>
      <c r="PC13" s="43"/>
      <c r="PD13" s="31"/>
      <c r="PE13" s="29">
        <f t="shared" si="226"/>
        <v>0</v>
      </c>
      <c r="PF13" s="30" t="str">
        <f t="shared" si="227"/>
        <v/>
      </c>
      <c r="PG13" s="30" t="str">
        <f t="shared" si="228"/>
        <v/>
      </c>
      <c r="PH13" s="30" t="str">
        <f t="shared" si="229"/>
        <v/>
      </c>
      <c r="PI13" s="43"/>
      <c r="PJ13" s="31"/>
      <c r="PK13" s="29">
        <f t="shared" si="230"/>
        <v>0</v>
      </c>
      <c r="PL13" s="43"/>
      <c r="PM13" s="31"/>
      <c r="PN13" s="29">
        <f t="shared" si="231"/>
        <v>0</v>
      </c>
      <c r="PO13" s="30" t="str">
        <f t="shared" si="232"/>
        <v/>
      </c>
      <c r="PP13" s="30" t="str">
        <f t="shared" si="233"/>
        <v/>
      </c>
      <c r="PQ13" s="30" t="str">
        <f t="shared" si="234"/>
        <v/>
      </c>
      <c r="PR13" s="43"/>
      <c r="PS13" s="31"/>
      <c r="PT13" s="29">
        <f t="shared" si="235"/>
        <v>0</v>
      </c>
      <c r="PU13" s="43"/>
      <c r="PV13" s="31"/>
      <c r="PW13" s="29">
        <f t="shared" si="236"/>
        <v>0</v>
      </c>
      <c r="PX13" s="30" t="str">
        <f t="shared" si="611"/>
        <v/>
      </c>
      <c r="PY13" s="30" t="str">
        <f t="shared" si="612"/>
        <v/>
      </c>
      <c r="PZ13" s="30" t="str">
        <f t="shared" si="613"/>
        <v/>
      </c>
      <c r="QA13" s="43"/>
      <c r="QB13" s="31"/>
      <c r="QC13" s="29">
        <f t="shared" si="240"/>
        <v>0</v>
      </c>
      <c r="QD13" s="43"/>
      <c r="QE13" s="31"/>
      <c r="QF13" s="29">
        <f t="shared" si="241"/>
        <v>0</v>
      </c>
      <c r="QG13" s="30" t="str">
        <f t="shared" si="242"/>
        <v/>
      </c>
      <c r="QH13" s="30" t="str">
        <f t="shared" si="243"/>
        <v/>
      </c>
      <c r="QI13" s="30" t="str">
        <f t="shared" si="244"/>
        <v/>
      </c>
      <c r="QJ13" s="43"/>
      <c r="QK13" s="31"/>
      <c r="QL13" s="29">
        <f t="shared" si="245"/>
        <v>0</v>
      </c>
      <c r="QM13" s="43"/>
      <c r="QN13" s="31"/>
      <c r="QO13" s="29">
        <f t="shared" si="246"/>
        <v>0</v>
      </c>
      <c r="QP13" s="30" t="str">
        <f t="shared" si="247"/>
        <v/>
      </c>
      <c r="QQ13" s="30" t="str">
        <f t="shared" si="248"/>
        <v/>
      </c>
      <c r="QR13" s="30" t="str">
        <f t="shared" si="249"/>
        <v/>
      </c>
      <c r="QS13" s="43"/>
      <c r="QT13" s="31"/>
      <c r="QU13" s="29">
        <f t="shared" si="250"/>
        <v>0</v>
      </c>
      <c r="QV13" s="43"/>
      <c r="QW13" s="31"/>
      <c r="QX13" s="29">
        <f t="shared" si="251"/>
        <v>0</v>
      </c>
      <c r="QY13" s="30" t="str">
        <f t="shared" si="252"/>
        <v/>
      </c>
      <c r="QZ13" s="30" t="str">
        <f t="shared" si="253"/>
        <v/>
      </c>
      <c r="RA13" s="30" t="str">
        <f t="shared" si="254"/>
        <v/>
      </c>
      <c r="RB13" s="43">
        <v>60</v>
      </c>
      <c r="RC13" s="31">
        <v>215</v>
      </c>
      <c r="RD13" s="29">
        <f t="shared" si="255"/>
        <v>12900</v>
      </c>
      <c r="RE13" s="43"/>
      <c r="RF13" s="31"/>
      <c r="RG13" s="29">
        <f t="shared" si="256"/>
        <v>0</v>
      </c>
      <c r="RH13" s="30">
        <f t="shared" si="257"/>
        <v>-1</v>
      </c>
      <c r="RI13" s="30">
        <f t="shared" si="258"/>
        <v>-1</v>
      </c>
      <c r="RJ13" s="30">
        <f t="shared" si="259"/>
        <v>-1</v>
      </c>
      <c r="RK13" s="43"/>
      <c r="RL13" s="31"/>
      <c r="RM13" s="29">
        <f t="shared" si="260"/>
        <v>0</v>
      </c>
      <c r="RN13" s="43"/>
      <c r="RO13" s="31"/>
      <c r="RP13" s="29">
        <f t="shared" si="261"/>
        <v>0</v>
      </c>
      <c r="RQ13" s="30" t="str">
        <f t="shared" si="262"/>
        <v/>
      </c>
      <c r="RR13" s="30" t="str">
        <f t="shared" si="263"/>
        <v/>
      </c>
      <c r="RS13" s="30" t="str">
        <f t="shared" si="264"/>
        <v/>
      </c>
      <c r="RT13" s="43"/>
      <c r="RU13" s="31"/>
      <c r="RV13" s="29">
        <f t="shared" si="265"/>
        <v>0</v>
      </c>
      <c r="RW13" s="43"/>
      <c r="RX13" s="31"/>
      <c r="RY13" s="29">
        <f t="shared" si="266"/>
        <v>0</v>
      </c>
      <c r="RZ13" s="30" t="str">
        <f t="shared" si="267"/>
        <v/>
      </c>
      <c r="SA13" s="30" t="str">
        <f t="shared" si="268"/>
        <v/>
      </c>
      <c r="SB13" s="30" t="str">
        <f t="shared" si="269"/>
        <v/>
      </c>
      <c r="SC13" s="43"/>
      <c r="SD13" s="31"/>
      <c r="SE13" s="29">
        <f t="shared" si="270"/>
        <v>0</v>
      </c>
      <c r="SF13" s="43"/>
      <c r="SG13" s="31"/>
      <c r="SH13" s="29">
        <f t="shared" si="271"/>
        <v>0</v>
      </c>
      <c r="SI13" s="30" t="str">
        <f t="shared" si="272"/>
        <v/>
      </c>
      <c r="SJ13" s="30" t="str">
        <f t="shared" si="273"/>
        <v/>
      </c>
      <c r="SK13" s="30" t="str">
        <f t="shared" si="274"/>
        <v/>
      </c>
      <c r="SL13" s="43"/>
      <c r="SM13" s="31"/>
      <c r="SN13" s="29">
        <f t="shared" si="275"/>
        <v>0</v>
      </c>
      <c r="SO13" s="43"/>
      <c r="SP13" s="31"/>
      <c r="SQ13" s="29">
        <f t="shared" si="276"/>
        <v>0</v>
      </c>
      <c r="SR13" s="30" t="str">
        <f t="shared" si="277"/>
        <v/>
      </c>
      <c r="SS13" s="30" t="str">
        <f t="shared" si="278"/>
        <v/>
      </c>
      <c r="ST13" s="30" t="str">
        <f t="shared" si="279"/>
        <v/>
      </c>
      <c r="SU13" s="43"/>
      <c r="SV13" s="31"/>
      <c r="SW13" s="29">
        <f t="shared" si="280"/>
        <v>0</v>
      </c>
      <c r="SX13" s="43"/>
      <c r="SY13" s="31"/>
      <c r="SZ13" s="29">
        <f t="shared" si="281"/>
        <v>0</v>
      </c>
      <c r="TA13" s="30" t="str">
        <f t="shared" si="282"/>
        <v/>
      </c>
      <c r="TB13" s="30" t="str">
        <f t="shared" si="283"/>
        <v/>
      </c>
      <c r="TC13" s="30" t="str">
        <f t="shared" si="284"/>
        <v/>
      </c>
      <c r="TD13" s="45">
        <v>24</v>
      </c>
      <c r="TE13" s="31">
        <v>60</v>
      </c>
      <c r="TF13" s="29">
        <f t="shared" si="285"/>
        <v>1440</v>
      </c>
      <c r="TG13" s="43"/>
      <c r="TH13" s="31"/>
      <c r="TI13" s="29">
        <f t="shared" si="286"/>
        <v>0</v>
      </c>
      <c r="TJ13" s="30">
        <f t="shared" si="287"/>
        <v>-1</v>
      </c>
      <c r="TK13" s="30">
        <f t="shared" si="288"/>
        <v>-1</v>
      </c>
      <c r="TL13" s="30">
        <f t="shared" si="289"/>
        <v>-1</v>
      </c>
      <c r="TM13" s="43"/>
      <c r="TN13" s="31"/>
      <c r="TO13" s="29">
        <f t="shared" si="290"/>
        <v>0</v>
      </c>
      <c r="TP13" s="43"/>
      <c r="TQ13" s="31"/>
      <c r="TR13" s="29">
        <f t="shared" si="291"/>
        <v>0</v>
      </c>
      <c r="TS13" s="30" t="str">
        <f t="shared" si="292"/>
        <v/>
      </c>
      <c r="TT13" s="30" t="str">
        <f t="shared" si="293"/>
        <v/>
      </c>
      <c r="TU13" s="30" t="str">
        <f t="shared" si="294"/>
        <v/>
      </c>
      <c r="TV13" s="43"/>
      <c r="TW13" s="31"/>
      <c r="TX13" s="29">
        <f t="shared" si="295"/>
        <v>0</v>
      </c>
      <c r="TY13" s="43"/>
      <c r="TZ13" s="31"/>
      <c r="UA13" s="29">
        <f t="shared" si="296"/>
        <v>0</v>
      </c>
      <c r="UB13" s="30" t="str">
        <f t="shared" si="297"/>
        <v/>
      </c>
      <c r="UC13" s="30" t="str">
        <f t="shared" si="298"/>
        <v/>
      </c>
      <c r="UD13" s="30" t="str">
        <f t="shared" si="299"/>
        <v/>
      </c>
      <c r="UE13" s="43"/>
      <c r="UF13" s="31"/>
      <c r="UG13" s="29">
        <f t="shared" si="300"/>
        <v>0</v>
      </c>
      <c r="UH13" s="43"/>
      <c r="UI13" s="31"/>
      <c r="UJ13" s="29">
        <f t="shared" si="301"/>
        <v>0</v>
      </c>
      <c r="UK13" s="30" t="str">
        <f t="shared" si="302"/>
        <v/>
      </c>
      <c r="UL13" s="30" t="str">
        <f t="shared" si="303"/>
        <v/>
      </c>
      <c r="UM13" s="30" t="str">
        <f t="shared" si="304"/>
        <v/>
      </c>
      <c r="UN13" s="43"/>
      <c r="UO13" s="31"/>
      <c r="UP13" s="29">
        <f t="shared" si="305"/>
        <v>0</v>
      </c>
      <c r="UQ13" s="43"/>
      <c r="UR13" s="31"/>
      <c r="US13" s="29">
        <f t="shared" si="306"/>
        <v>0</v>
      </c>
      <c r="UT13" s="30" t="str">
        <f t="shared" si="307"/>
        <v/>
      </c>
      <c r="UU13" s="30" t="str">
        <f t="shared" si="308"/>
        <v/>
      </c>
      <c r="UV13" s="30" t="str">
        <f t="shared" si="309"/>
        <v/>
      </c>
      <c r="UW13" s="43"/>
      <c r="UX13" s="31"/>
      <c r="UY13" s="29">
        <f t="shared" si="310"/>
        <v>0</v>
      </c>
      <c r="UZ13" s="43"/>
      <c r="VA13" s="31"/>
      <c r="VB13" s="29">
        <f t="shared" si="311"/>
        <v>0</v>
      </c>
      <c r="VC13" s="30" t="str">
        <f t="shared" si="312"/>
        <v/>
      </c>
      <c r="VD13" s="30" t="str">
        <f t="shared" si="313"/>
        <v/>
      </c>
      <c r="VE13" s="30" t="str">
        <f t="shared" si="314"/>
        <v/>
      </c>
      <c r="VF13" s="43"/>
      <c r="VG13" s="31"/>
      <c r="VH13" s="29">
        <f t="shared" si="315"/>
        <v>0</v>
      </c>
      <c r="VI13" s="43"/>
      <c r="VJ13" s="31"/>
      <c r="VK13" s="29">
        <f t="shared" si="316"/>
        <v>0</v>
      </c>
      <c r="VL13" s="30" t="str">
        <f t="shared" si="317"/>
        <v/>
      </c>
      <c r="VM13" s="30" t="str">
        <f t="shared" si="318"/>
        <v/>
      </c>
      <c r="VN13" s="30" t="str">
        <f t="shared" si="319"/>
        <v/>
      </c>
      <c r="VO13" s="43"/>
      <c r="VP13" s="31"/>
      <c r="VQ13" s="29">
        <f t="shared" si="320"/>
        <v>0</v>
      </c>
      <c r="VR13" s="43"/>
      <c r="VS13" s="31"/>
      <c r="VT13" s="29">
        <f t="shared" si="321"/>
        <v>0</v>
      </c>
      <c r="VU13" s="30" t="str">
        <f t="shared" si="322"/>
        <v/>
      </c>
      <c r="VV13" s="30" t="str">
        <f t="shared" si="323"/>
        <v/>
      </c>
      <c r="VW13" s="30" t="str">
        <f t="shared" si="324"/>
        <v/>
      </c>
      <c r="VX13" s="43"/>
      <c r="VY13" s="31"/>
      <c r="VZ13" s="29">
        <f t="shared" si="325"/>
        <v>0</v>
      </c>
      <c r="WA13" s="43"/>
      <c r="WB13" s="31"/>
      <c r="WC13" s="29">
        <f t="shared" si="326"/>
        <v>0</v>
      </c>
      <c r="WD13" s="30" t="str">
        <f t="shared" si="327"/>
        <v/>
      </c>
      <c r="WE13" s="30" t="str">
        <f t="shared" si="328"/>
        <v/>
      </c>
      <c r="WF13" s="30" t="str">
        <f t="shared" si="329"/>
        <v/>
      </c>
      <c r="WG13" s="43"/>
      <c r="WH13" s="31"/>
      <c r="WI13" s="29">
        <f t="shared" si="330"/>
        <v>0</v>
      </c>
      <c r="WJ13" s="43"/>
      <c r="WK13" s="31"/>
      <c r="WL13" s="29">
        <f t="shared" si="331"/>
        <v>0</v>
      </c>
      <c r="WM13" s="30" t="str">
        <f t="shared" si="332"/>
        <v/>
      </c>
      <c r="WN13" s="30" t="str">
        <f t="shared" si="333"/>
        <v/>
      </c>
      <c r="WO13" s="30" t="str">
        <f t="shared" si="334"/>
        <v/>
      </c>
      <c r="WP13" s="43"/>
      <c r="WQ13" s="31"/>
      <c r="WR13" s="29">
        <f t="shared" si="335"/>
        <v>0</v>
      </c>
      <c r="WS13" s="43"/>
      <c r="WT13" s="31"/>
      <c r="WU13" s="29">
        <f t="shared" si="336"/>
        <v>0</v>
      </c>
      <c r="WV13" s="30" t="str">
        <f t="shared" si="337"/>
        <v/>
      </c>
      <c r="WW13" s="30" t="str">
        <f t="shared" si="338"/>
        <v/>
      </c>
      <c r="WX13" s="30" t="str">
        <f t="shared" si="339"/>
        <v/>
      </c>
      <c r="WY13" s="43"/>
      <c r="WZ13" s="31"/>
      <c r="XA13" s="29">
        <f t="shared" si="340"/>
        <v>0</v>
      </c>
      <c r="XB13" s="43"/>
      <c r="XC13" s="31"/>
      <c r="XD13" s="29">
        <f t="shared" si="341"/>
        <v>0</v>
      </c>
      <c r="XE13" s="30" t="str">
        <f t="shared" si="342"/>
        <v/>
      </c>
      <c r="XF13" s="30" t="str">
        <f t="shared" si="343"/>
        <v/>
      </c>
      <c r="XG13" s="30" t="str">
        <f t="shared" si="344"/>
        <v/>
      </c>
      <c r="XH13" s="43"/>
      <c r="XI13" s="31"/>
      <c r="XJ13" s="29">
        <f t="shared" si="345"/>
        <v>0</v>
      </c>
      <c r="XK13" s="43"/>
      <c r="XL13" s="31"/>
      <c r="XM13" s="29">
        <f t="shared" si="346"/>
        <v>0</v>
      </c>
      <c r="XN13" s="30" t="str">
        <f t="shared" si="347"/>
        <v/>
      </c>
      <c r="XO13" s="30" t="str">
        <f t="shared" si="348"/>
        <v/>
      </c>
      <c r="XP13" s="30" t="str">
        <f t="shared" si="349"/>
        <v/>
      </c>
      <c r="XQ13" s="43"/>
      <c r="XR13" s="31"/>
      <c r="XS13" s="29">
        <f t="shared" si="350"/>
        <v>0</v>
      </c>
      <c r="XT13" s="43"/>
      <c r="XU13" s="31"/>
      <c r="XV13" s="29">
        <f t="shared" si="351"/>
        <v>0</v>
      </c>
      <c r="XW13" s="30" t="str">
        <f t="shared" si="352"/>
        <v/>
      </c>
      <c r="XX13" s="30" t="str">
        <f t="shared" si="353"/>
        <v/>
      </c>
      <c r="XY13" s="30" t="str">
        <f t="shared" si="354"/>
        <v/>
      </c>
      <c r="XZ13" s="43"/>
      <c r="YA13" s="31"/>
      <c r="YB13" s="29">
        <f t="shared" si="355"/>
        <v>0</v>
      </c>
      <c r="YC13" s="43"/>
      <c r="YD13" s="31"/>
      <c r="YE13" s="29">
        <f t="shared" si="356"/>
        <v>0</v>
      </c>
      <c r="YF13" s="30" t="str">
        <f t="shared" si="357"/>
        <v/>
      </c>
      <c r="YG13" s="30" t="str">
        <f t="shared" si="358"/>
        <v/>
      </c>
      <c r="YH13" s="30" t="str">
        <f t="shared" si="359"/>
        <v/>
      </c>
      <c r="YI13" s="43"/>
      <c r="YJ13" s="31"/>
      <c r="YK13" s="29">
        <f t="shared" si="360"/>
        <v>0</v>
      </c>
      <c r="YL13" s="43"/>
      <c r="YM13" s="31"/>
      <c r="YN13" s="29">
        <f t="shared" si="361"/>
        <v>0</v>
      </c>
      <c r="YO13" s="30" t="str">
        <f t="shared" si="362"/>
        <v/>
      </c>
      <c r="YP13" s="30" t="str">
        <f t="shared" si="363"/>
        <v/>
      </c>
      <c r="YQ13" s="30" t="str">
        <f t="shared" si="364"/>
        <v/>
      </c>
      <c r="YR13" s="43"/>
      <c r="YS13" s="31"/>
      <c r="YT13" s="29">
        <f t="shared" si="365"/>
        <v>0</v>
      </c>
      <c r="YU13" s="43"/>
      <c r="YV13" s="31"/>
      <c r="YW13" s="29">
        <f t="shared" si="366"/>
        <v>0</v>
      </c>
      <c r="YX13" s="30" t="str">
        <f t="shared" si="367"/>
        <v/>
      </c>
      <c r="YY13" s="30" t="str">
        <f t="shared" si="368"/>
        <v/>
      </c>
      <c r="YZ13" s="30" t="str">
        <f t="shared" si="369"/>
        <v/>
      </c>
      <c r="ZA13" s="43"/>
      <c r="ZB13" s="31"/>
      <c r="ZC13" s="29">
        <f t="shared" si="750"/>
        <v>0</v>
      </c>
      <c r="ZD13" s="43"/>
      <c r="ZE13" s="31"/>
      <c r="ZF13" s="29">
        <f t="shared" si="370"/>
        <v>0</v>
      </c>
      <c r="ZG13" s="30" t="str">
        <f t="shared" si="371"/>
        <v/>
      </c>
      <c r="ZH13" s="30" t="str">
        <f t="shared" si="372"/>
        <v/>
      </c>
      <c r="ZI13" s="30" t="str">
        <f t="shared" si="373"/>
        <v/>
      </c>
    </row>
    <row r="14" spans="1:685" x14ac:dyDescent="0.25">
      <c r="A14" s="8" t="s">
        <v>128</v>
      </c>
      <c r="B14" s="1" t="s">
        <v>116</v>
      </c>
      <c r="C14" s="9" t="s">
        <v>128</v>
      </c>
      <c r="D14" s="9" t="s">
        <v>128</v>
      </c>
      <c r="E14" s="22">
        <f>SUMIF($2:$2,"Achat 2013",14:14)</f>
        <v>48</v>
      </c>
      <c r="F14" s="35">
        <f>SUMIF($2:$2,"TOTAL 2013",14:14)</f>
        <v>1785.6000000000001</v>
      </c>
      <c r="G14" s="22">
        <f>SUMIF($2:$2,"Achat 2014",14:14)</f>
        <v>0</v>
      </c>
      <c r="H14" s="35">
        <f>SUMIF($2:$2,"TOTAL 2014",14:14)</f>
        <v>0</v>
      </c>
      <c r="I14" s="28">
        <f t="shared" si="749"/>
        <v>-1</v>
      </c>
      <c r="J14" s="28">
        <f t="shared" si="749"/>
        <v>-1</v>
      </c>
      <c r="K14" s="43"/>
      <c r="L14" s="31"/>
      <c r="M14" s="29">
        <f t="shared" si="0"/>
        <v>0</v>
      </c>
      <c r="N14" s="43"/>
      <c r="O14" s="31"/>
      <c r="P14" s="29">
        <f t="shared" si="1"/>
        <v>0</v>
      </c>
      <c r="Q14" s="30" t="str">
        <f t="shared" si="2"/>
        <v/>
      </c>
      <c r="R14" s="30" t="str">
        <f t="shared" si="3"/>
        <v/>
      </c>
      <c r="S14" s="30" t="str">
        <f t="shared" si="4"/>
        <v/>
      </c>
      <c r="T14" s="43"/>
      <c r="U14" s="31"/>
      <c r="V14" s="29">
        <f t="shared" si="5"/>
        <v>0</v>
      </c>
      <c r="W14" s="43"/>
      <c r="X14" s="31"/>
      <c r="Y14" s="29">
        <f t="shared" si="6"/>
        <v>0</v>
      </c>
      <c r="Z14" s="30" t="str">
        <f t="shared" si="7"/>
        <v/>
      </c>
      <c r="AA14" s="30" t="str">
        <f t="shared" si="8"/>
        <v/>
      </c>
      <c r="AB14" s="30" t="str">
        <f t="shared" si="9"/>
        <v/>
      </c>
      <c r="AC14" s="43"/>
      <c r="AD14" s="31"/>
      <c r="AE14" s="29">
        <f t="shared" si="10"/>
        <v>0</v>
      </c>
      <c r="AF14" s="43"/>
      <c r="AG14" s="31"/>
      <c r="AH14" s="29">
        <f t="shared" si="11"/>
        <v>0</v>
      </c>
      <c r="AI14" s="30" t="str">
        <f t="shared" si="12"/>
        <v/>
      </c>
      <c r="AJ14" s="30" t="str">
        <f t="shared" si="13"/>
        <v/>
      </c>
      <c r="AK14" s="30" t="str">
        <f t="shared" si="14"/>
        <v/>
      </c>
      <c r="AL14" s="43"/>
      <c r="AM14" s="31"/>
      <c r="AN14" s="29">
        <f t="shared" si="15"/>
        <v>0</v>
      </c>
      <c r="AO14" s="43"/>
      <c r="AP14" s="31"/>
      <c r="AQ14" s="29">
        <f t="shared" si="16"/>
        <v>0</v>
      </c>
      <c r="AR14" s="30" t="str">
        <f t="shared" si="17"/>
        <v/>
      </c>
      <c r="AS14" s="30" t="str">
        <f t="shared" si="18"/>
        <v/>
      </c>
      <c r="AT14" s="30" t="str">
        <f t="shared" si="19"/>
        <v/>
      </c>
      <c r="AU14" s="43"/>
      <c r="AV14" s="31"/>
      <c r="AW14" s="29">
        <f t="shared" si="20"/>
        <v>0</v>
      </c>
      <c r="AX14" s="43"/>
      <c r="AY14" s="31"/>
      <c r="AZ14" s="29">
        <f t="shared" si="21"/>
        <v>0</v>
      </c>
      <c r="BA14" s="30" t="str">
        <f t="shared" si="22"/>
        <v/>
      </c>
      <c r="BB14" s="30" t="str">
        <f t="shared" si="23"/>
        <v/>
      </c>
      <c r="BC14" s="30" t="str">
        <f t="shared" si="24"/>
        <v/>
      </c>
      <c r="BD14" s="43"/>
      <c r="BE14" s="31"/>
      <c r="BF14" s="29">
        <f t="shared" si="25"/>
        <v>0</v>
      </c>
      <c r="BG14" s="43"/>
      <c r="BH14" s="31"/>
      <c r="BI14" s="29">
        <f t="shared" si="26"/>
        <v>0</v>
      </c>
      <c r="BJ14" s="30" t="str">
        <f t="shared" si="27"/>
        <v/>
      </c>
      <c r="BK14" s="30" t="str">
        <f t="shared" si="28"/>
        <v/>
      </c>
      <c r="BL14" s="30" t="str">
        <f t="shared" si="29"/>
        <v/>
      </c>
      <c r="BM14" s="43"/>
      <c r="BN14" s="31"/>
      <c r="BO14" s="29">
        <f t="shared" si="30"/>
        <v>0</v>
      </c>
      <c r="BP14" s="43"/>
      <c r="BQ14" s="31"/>
      <c r="BR14" s="29">
        <f t="shared" si="31"/>
        <v>0</v>
      </c>
      <c r="BS14" s="30" t="str">
        <f t="shared" si="32"/>
        <v/>
      </c>
      <c r="BT14" s="30" t="str">
        <f t="shared" si="33"/>
        <v/>
      </c>
      <c r="BU14" s="30" t="str">
        <f t="shared" si="34"/>
        <v/>
      </c>
      <c r="BV14" s="43"/>
      <c r="BW14" s="31"/>
      <c r="BX14" s="29">
        <f t="shared" si="35"/>
        <v>0</v>
      </c>
      <c r="BY14" s="43"/>
      <c r="BZ14" s="31"/>
      <c r="CA14" s="29">
        <f t="shared" si="36"/>
        <v>0</v>
      </c>
      <c r="CB14" s="30" t="str">
        <f t="shared" si="37"/>
        <v/>
      </c>
      <c r="CC14" s="30" t="str">
        <f t="shared" si="38"/>
        <v/>
      </c>
      <c r="CD14" s="30" t="str">
        <f t="shared" si="39"/>
        <v/>
      </c>
      <c r="CE14" s="43"/>
      <c r="CF14" s="31"/>
      <c r="CG14" s="29">
        <f t="shared" si="40"/>
        <v>0</v>
      </c>
      <c r="CH14" s="43"/>
      <c r="CI14" s="31"/>
      <c r="CJ14" s="29">
        <f t="shared" si="41"/>
        <v>0</v>
      </c>
      <c r="CK14" s="30" t="str">
        <f t="shared" si="42"/>
        <v/>
      </c>
      <c r="CL14" s="30" t="str">
        <f t="shared" si="43"/>
        <v/>
      </c>
      <c r="CM14" s="30" t="str">
        <f t="shared" si="44"/>
        <v/>
      </c>
      <c r="CN14" s="43"/>
      <c r="CO14" s="31"/>
      <c r="CP14" s="29">
        <f t="shared" si="45"/>
        <v>0</v>
      </c>
      <c r="CQ14" s="43"/>
      <c r="CR14" s="31"/>
      <c r="CS14" s="29">
        <f t="shared" si="46"/>
        <v>0</v>
      </c>
      <c r="CT14" s="30" t="str">
        <f t="shared" si="47"/>
        <v/>
      </c>
      <c r="CU14" s="30" t="str">
        <f t="shared" si="48"/>
        <v/>
      </c>
      <c r="CV14" s="30" t="str">
        <f t="shared" si="49"/>
        <v/>
      </c>
      <c r="CW14" s="43"/>
      <c r="CX14" s="31"/>
      <c r="CY14" s="29">
        <f t="shared" si="50"/>
        <v>0</v>
      </c>
      <c r="CZ14" s="43"/>
      <c r="DA14" s="31"/>
      <c r="DB14" s="29">
        <f t="shared" si="51"/>
        <v>0</v>
      </c>
      <c r="DC14" s="30" t="str">
        <f t="shared" si="52"/>
        <v/>
      </c>
      <c r="DD14" s="30" t="str">
        <f t="shared" si="53"/>
        <v/>
      </c>
      <c r="DE14" s="30" t="str">
        <f t="shared" si="54"/>
        <v/>
      </c>
      <c r="DF14" s="43">
        <v>48</v>
      </c>
      <c r="DG14" s="31">
        <v>37.200000000000003</v>
      </c>
      <c r="DH14" s="29">
        <f t="shared" si="55"/>
        <v>1785.6000000000001</v>
      </c>
      <c r="DI14" s="43"/>
      <c r="DJ14" s="31"/>
      <c r="DK14" s="29">
        <f t="shared" si="56"/>
        <v>0</v>
      </c>
      <c r="DL14" s="30">
        <f t="shared" si="57"/>
        <v>-1</v>
      </c>
      <c r="DM14" s="30">
        <f t="shared" si="58"/>
        <v>-1</v>
      </c>
      <c r="DN14" s="30">
        <f t="shared" si="59"/>
        <v>-1</v>
      </c>
      <c r="DO14" s="43"/>
      <c r="DP14" s="31"/>
      <c r="DQ14" s="29">
        <f t="shared" si="60"/>
        <v>0</v>
      </c>
      <c r="DR14" s="43"/>
      <c r="DS14" s="31"/>
      <c r="DT14" s="29">
        <f t="shared" si="61"/>
        <v>0</v>
      </c>
      <c r="DU14" s="30" t="str">
        <f t="shared" si="62"/>
        <v/>
      </c>
      <c r="DV14" s="30" t="str">
        <f t="shared" si="63"/>
        <v/>
      </c>
      <c r="DW14" s="30" t="str">
        <f t="shared" si="64"/>
        <v/>
      </c>
      <c r="DX14" s="43"/>
      <c r="DY14" s="31"/>
      <c r="DZ14" s="29">
        <f t="shared" si="65"/>
        <v>0</v>
      </c>
      <c r="EA14" s="43"/>
      <c r="EB14" s="31"/>
      <c r="EC14" s="29">
        <f t="shared" si="66"/>
        <v>0</v>
      </c>
      <c r="ED14" s="30" t="str">
        <f t="shared" si="67"/>
        <v/>
      </c>
      <c r="EE14" s="30" t="str">
        <f t="shared" si="68"/>
        <v/>
      </c>
      <c r="EF14" s="30" t="str">
        <f t="shared" si="69"/>
        <v/>
      </c>
      <c r="EG14" s="43"/>
      <c r="EH14" s="31"/>
      <c r="EI14" s="29">
        <f t="shared" si="70"/>
        <v>0</v>
      </c>
      <c r="EJ14" s="43"/>
      <c r="EK14" s="31"/>
      <c r="EL14" s="29">
        <f t="shared" si="71"/>
        <v>0</v>
      </c>
      <c r="EM14" s="30" t="str">
        <f t="shared" si="72"/>
        <v/>
      </c>
      <c r="EN14" s="30" t="str">
        <f t="shared" si="73"/>
        <v/>
      </c>
      <c r="EO14" s="30" t="str">
        <f t="shared" si="74"/>
        <v/>
      </c>
      <c r="EP14" s="43"/>
      <c r="EQ14" s="31"/>
      <c r="ER14" s="29">
        <f t="shared" si="75"/>
        <v>0</v>
      </c>
      <c r="ES14" s="43"/>
      <c r="ET14" s="31"/>
      <c r="EU14" s="29">
        <f t="shared" si="76"/>
        <v>0</v>
      </c>
      <c r="EV14" s="30" t="str">
        <f t="shared" si="77"/>
        <v/>
      </c>
      <c r="EW14" s="30" t="str">
        <f t="shared" si="78"/>
        <v/>
      </c>
      <c r="EX14" s="30" t="str">
        <f t="shared" si="79"/>
        <v/>
      </c>
      <c r="EY14" s="43"/>
      <c r="EZ14" s="31"/>
      <c r="FA14" s="29">
        <f t="shared" si="80"/>
        <v>0</v>
      </c>
      <c r="FB14" s="43"/>
      <c r="FC14" s="31"/>
      <c r="FD14" s="29">
        <f t="shared" si="81"/>
        <v>0</v>
      </c>
      <c r="FE14" s="30" t="str">
        <f t="shared" si="82"/>
        <v/>
      </c>
      <c r="FF14" s="30" t="str">
        <f t="shared" si="83"/>
        <v/>
      </c>
      <c r="FG14" s="30" t="str">
        <f t="shared" si="84"/>
        <v/>
      </c>
      <c r="FH14" s="43"/>
      <c r="FI14" s="31"/>
      <c r="FJ14" s="29">
        <f t="shared" si="85"/>
        <v>0</v>
      </c>
      <c r="FK14" s="43"/>
      <c r="FL14" s="31"/>
      <c r="FM14" s="29">
        <f t="shared" si="86"/>
        <v>0</v>
      </c>
      <c r="FN14" s="30" t="str">
        <f t="shared" si="87"/>
        <v/>
      </c>
      <c r="FO14" s="30" t="str">
        <f t="shared" si="88"/>
        <v/>
      </c>
      <c r="FP14" s="30" t="str">
        <f t="shared" si="89"/>
        <v/>
      </c>
      <c r="FQ14" s="43"/>
      <c r="FR14" s="31"/>
      <c r="FS14" s="29">
        <f t="shared" si="90"/>
        <v>0</v>
      </c>
      <c r="FT14" s="43"/>
      <c r="FU14" s="31"/>
      <c r="FV14" s="29">
        <f t="shared" si="91"/>
        <v>0</v>
      </c>
      <c r="FW14" s="30" t="str">
        <f t="shared" si="92"/>
        <v/>
      </c>
      <c r="FX14" s="30" t="str">
        <f t="shared" si="93"/>
        <v/>
      </c>
      <c r="FY14" s="30" t="str">
        <f t="shared" si="94"/>
        <v/>
      </c>
      <c r="FZ14" s="43"/>
      <c r="GA14" s="31"/>
      <c r="GB14" s="29">
        <f t="shared" si="95"/>
        <v>0</v>
      </c>
      <c r="GC14" s="43"/>
      <c r="GD14" s="31"/>
      <c r="GE14" s="29">
        <f t="shared" si="96"/>
        <v>0</v>
      </c>
      <c r="GF14" s="30" t="str">
        <f t="shared" si="97"/>
        <v/>
      </c>
      <c r="GG14" s="30" t="str">
        <f t="shared" si="98"/>
        <v/>
      </c>
      <c r="GH14" s="30" t="str">
        <f t="shared" si="99"/>
        <v/>
      </c>
      <c r="GI14" s="43"/>
      <c r="GJ14" s="31"/>
      <c r="GK14" s="29">
        <f t="shared" si="100"/>
        <v>0</v>
      </c>
      <c r="GL14" s="43"/>
      <c r="GM14" s="31"/>
      <c r="GN14" s="29">
        <f t="shared" si="101"/>
        <v>0</v>
      </c>
      <c r="GO14" s="30" t="str">
        <f t="shared" si="102"/>
        <v/>
      </c>
      <c r="GP14" s="30" t="str">
        <f t="shared" si="103"/>
        <v/>
      </c>
      <c r="GQ14" s="30" t="str">
        <f t="shared" si="104"/>
        <v/>
      </c>
      <c r="GR14" s="43"/>
      <c r="GS14" s="31"/>
      <c r="GT14" s="29">
        <f t="shared" si="105"/>
        <v>0</v>
      </c>
      <c r="GU14" s="43"/>
      <c r="GV14" s="31"/>
      <c r="GW14" s="29">
        <f t="shared" si="106"/>
        <v>0</v>
      </c>
      <c r="GX14" s="30" t="str">
        <f t="shared" si="107"/>
        <v/>
      </c>
      <c r="GY14" s="30" t="str">
        <f t="shared" si="108"/>
        <v/>
      </c>
      <c r="GZ14" s="30" t="str">
        <f t="shared" si="109"/>
        <v/>
      </c>
      <c r="HA14" s="43"/>
      <c r="HB14" s="31"/>
      <c r="HC14" s="29">
        <f t="shared" si="110"/>
        <v>0</v>
      </c>
      <c r="HD14" s="43"/>
      <c r="HE14" s="31"/>
      <c r="HF14" s="29">
        <f t="shared" si="111"/>
        <v>0</v>
      </c>
      <c r="HG14" s="30" t="str">
        <f t="shared" si="112"/>
        <v/>
      </c>
      <c r="HH14" s="30" t="str">
        <f t="shared" si="113"/>
        <v/>
      </c>
      <c r="HI14" s="30" t="str">
        <f t="shared" si="114"/>
        <v/>
      </c>
      <c r="HJ14" s="43"/>
      <c r="HK14" s="31"/>
      <c r="HL14" s="29">
        <f t="shared" si="115"/>
        <v>0</v>
      </c>
      <c r="HM14" s="43"/>
      <c r="HN14" s="31"/>
      <c r="HO14" s="29">
        <f t="shared" si="116"/>
        <v>0</v>
      </c>
      <c r="HP14" s="30" t="str">
        <f t="shared" si="117"/>
        <v/>
      </c>
      <c r="HQ14" s="30" t="str">
        <f t="shared" si="118"/>
        <v/>
      </c>
      <c r="HR14" s="30" t="str">
        <f t="shared" si="119"/>
        <v/>
      </c>
      <c r="HS14" s="43"/>
      <c r="HT14" s="31"/>
      <c r="HU14" s="29">
        <f t="shared" si="120"/>
        <v>0</v>
      </c>
      <c r="HV14" s="43"/>
      <c r="HW14" s="31"/>
      <c r="HX14" s="29">
        <f t="shared" si="121"/>
        <v>0</v>
      </c>
      <c r="HY14" s="30" t="str">
        <f t="shared" si="122"/>
        <v/>
      </c>
      <c r="HZ14" s="30" t="str">
        <f t="shared" si="123"/>
        <v/>
      </c>
      <c r="IA14" s="30" t="str">
        <f t="shared" si="124"/>
        <v/>
      </c>
      <c r="IB14" s="43"/>
      <c r="IC14" s="31"/>
      <c r="ID14" s="29">
        <f t="shared" si="125"/>
        <v>0</v>
      </c>
      <c r="IE14" s="43"/>
      <c r="IF14" s="31"/>
      <c r="IG14" s="29">
        <f t="shared" si="126"/>
        <v>0</v>
      </c>
      <c r="IH14" s="30" t="str">
        <f t="shared" si="127"/>
        <v/>
      </c>
      <c r="II14" s="30" t="str">
        <f t="shared" si="128"/>
        <v/>
      </c>
      <c r="IJ14" s="30" t="str">
        <f t="shared" si="129"/>
        <v/>
      </c>
      <c r="IK14" s="43"/>
      <c r="IL14" s="31"/>
      <c r="IM14" s="29">
        <f t="shared" si="130"/>
        <v>0</v>
      </c>
      <c r="IN14" s="43"/>
      <c r="IO14" s="31"/>
      <c r="IP14" s="29">
        <f t="shared" si="131"/>
        <v>0</v>
      </c>
      <c r="IQ14" s="30" t="str">
        <f t="shared" si="132"/>
        <v/>
      </c>
      <c r="IR14" s="30" t="str">
        <f t="shared" si="133"/>
        <v/>
      </c>
      <c r="IS14" s="30" t="str">
        <f t="shared" si="134"/>
        <v/>
      </c>
      <c r="IT14" s="43"/>
      <c r="IU14" s="31"/>
      <c r="IV14" s="29">
        <f t="shared" si="135"/>
        <v>0</v>
      </c>
      <c r="IW14" s="43"/>
      <c r="IX14" s="31"/>
      <c r="IY14" s="29">
        <f t="shared" si="136"/>
        <v>0</v>
      </c>
      <c r="IZ14" s="30" t="str">
        <f t="shared" si="137"/>
        <v/>
      </c>
      <c r="JA14" s="30" t="str">
        <f t="shared" si="138"/>
        <v/>
      </c>
      <c r="JB14" s="30" t="str">
        <f t="shared" si="139"/>
        <v/>
      </c>
      <c r="JC14" s="43"/>
      <c r="JD14" s="31"/>
      <c r="JE14" s="29">
        <f t="shared" si="140"/>
        <v>0</v>
      </c>
      <c r="JF14" s="43"/>
      <c r="JG14" s="31"/>
      <c r="JH14" s="29">
        <f t="shared" si="141"/>
        <v>0</v>
      </c>
      <c r="JI14" s="30" t="str">
        <f t="shared" si="142"/>
        <v/>
      </c>
      <c r="JJ14" s="30" t="str">
        <f t="shared" si="143"/>
        <v/>
      </c>
      <c r="JK14" s="30" t="str">
        <f t="shared" si="144"/>
        <v/>
      </c>
      <c r="JL14" s="43"/>
      <c r="JM14" s="31"/>
      <c r="JN14" s="29">
        <f t="shared" si="145"/>
        <v>0</v>
      </c>
      <c r="JO14" s="43"/>
      <c r="JP14" s="31"/>
      <c r="JQ14" s="29">
        <f t="shared" si="146"/>
        <v>0</v>
      </c>
      <c r="JR14" s="30" t="str">
        <f t="shared" si="147"/>
        <v/>
      </c>
      <c r="JS14" s="30" t="str">
        <f t="shared" si="148"/>
        <v/>
      </c>
      <c r="JT14" s="30" t="str">
        <f t="shared" si="149"/>
        <v/>
      </c>
      <c r="JU14" s="43"/>
      <c r="JV14" s="31"/>
      <c r="JW14" s="29">
        <f t="shared" si="150"/>
        <v>0</v>
      </c>
      <c r="JX14" s="43"/>
      <c r="JY14" s="31"/>
      <c r="JZ14" s="29">
        <f t="shared" si="151"/>
        <v>0</v>
      </c>
      <c r="KA14" s="30" t="str">
        <f t="shared" si="152"/>
        <v/>
      </c>
      <c r="KB14" s="30" t="str">
        <f t="shared" si="153"/>
        <v/>
      </c>
      <c r="KC14" s="30" t="str">
        <f t="shared" si="154"/>
        <v/>
      </c>
      <c r="KD14" s="43"/>
      <c r="KE14" s="31"/>
      <c r="KF14" s="29">
        <f t="shared" si="155"/>
        <v>0</v>
      </c>
      <c r="KG14" s="43"/>
      <c r="KH14" s="31"/>
      <c r="KI14" s="29">
        <f t="shared" si="156"/>
        <v>0</v>
      </c>
      <c r="KJ14" s="30" t="str">
        <f t="shared" si="157"/>
        <v/>
      </c>
      <c r="KK14" s="30" t="str">
        <f t="shared" si="158"/>
        <v/>
      </c>
      <c r="KL14" s="30" t="str">
        <f t="shared" si="159"/>
        <v/>
      </c>
      <c r="KM14" s="43"/>
      <c r="KN14" s="31"/>
      <c r="KO14" s="29">
        <f t="shared" si="160"/>
        <v>0</v>
      </c>
      <c r="KP14" s="43"/>
      <c r="KQ14" s="31"/>
      <c r="KR14" s="29">
        <f t="shared" si="161"/>
        <v>0</v>
      </c>
      <c r="KS14" s="30" t="str">
        <f t="shared" si="162"/>
        <v/>
      </c>
      <c r="KT14" s="30" t="str">
        <f t="shared" si="163"/>
        <v/>
      </c>
      <c r="KU14" s="30" t="str">
        <f t="shared" si="164"/>
        <v/>
      </c>
      <c r="KV14" s="43"/>
      <c r="KW14" s="31"/>
      <c r="KX14" s="29">
        <f t="shared" si="165"/>
        <v>0</v>
      </c>
      <c r="KY14" s="43"/>
      <c r="KZ14" s="31"/>
      <c r="LA14" s="29">
        <f t="shared" si="166"/>
        <v>0</v>
      </c>
      <c r="LB14" s="30" t="str">
        <f t="shared" si="167"/>
        <v/>
      </c>
      <c r="LC14" s="30" t="str">
        <f t="shared" si="168"/>
        <v/>
      </c>
      <c r="LD14" s="30" t="str">
        <f t="shared" si="169"/>
        <v/>
      </c>
      <c r="LE14" s="43"/>
      <c r="LF14" s="31"/>
      <c r="LG14" s="29">
        <f t="shared" si="170"/>
        <v>0</v>
      </c>
      <c r="LH14" s="43"/>
      <c r="LI14" s="31"/>
      <c r="LJ14" s="29">
        <f t="shared" si="171"/>
        <v>0</v>
      </c>
      <c r="LK14" s="30" t="str">
        <f t="shared" si="172"/>
        <v/>
      </c>
      <c r="LL14" s="30" t="str">
        <f t="shared" si="173"/>
        <v/>
      </c>
      <c r="LM14" s="30" t="str">
        <f t="shared" si="174"/>
        <v/>
      </c>
      <c r="LN14" s="43"/>
      <c r="LO14" s="31"/>
      <c r="LP14" s="29">
        <f t="shared" si="175"/>
        <v>0</v>
      </c>
      <c r="LQ14" s="43"/>
      <c r="LR14" s="31"/>
      <c r="LS14" s="29">
        <f t="shared" si="176"/>
        <v>0</v>
      </c>
      <c r="LT14" s="30" t="str">
        <f t="shared" si="751"/>
        <v/>
      </c>
      <c r="LU14" s="30" t="str">
        <f t="shared" si="752"/>
        <v/>
      </c>
      <c r="LV14" s="30" t="str">
        <f t="shared" si="753"/>
        <v/>
      </c>
      <c r="LW14" s="43"/>
      <c r="LX14" s="31"/>
      <c r="LY14" s="29">
        <f t="shared" si="180"/>
        <v>0</v>
      </c>
      <c r="LZ14" s="43"/>
      <c r="MA14" s="31"/>
      <c r="MB14" s="29">
        <f t="shared" si="181"/>
        <v>0</v>
      </c>
      <c r="MC14" s="30" t="str">
        <f t="shared" si="182"/>
        <v/>
      </c>
      <c r="MD14" s="30" t="str">
        <f t="shared" si="183"/>
        <v/>
      </c>
      <c r="ME14" s="30" t="str">
        <f t="shared" si="184"/>
        <v/>
      </c>
      <c r="MF14" s="43"/>
      <c r="MG14" s="31"/>
      <c r="MH14" s="29">
        <f t="shared" si="185"/>
        <v>0</v>
      </c>
      <c r="MI14" s="43"/>
      <c r="MJ14" s="31"/>
      <c r="MK14" s="29">
        <f t="shared" si="186"/>
        <v>0</v>
      </c>
      <c r="ML14" s="30" t="str">
        <f t="shared" si="187"/>
        <v/>
      </c>
      <c r="MM14" s="30" t="str">
        <f t="shared" si="188"/>
        <v/>
      </c>
      <c r="MN14" s="30" t="str">
        <f t="shared" si="189"/>
        <v/>
      </c>
      <c r="MO14" s="43"/>
      <c r="MP14" s="31"/>
      <c r="MQ14" s="29">
        <f t="shared" si="190"/>
        <v>0</v>
      </c>
      <c r="MR14" s="43"/>
      <c r="MS14" s="31"/>
      <c r="MT14" s="29">
        <f t="shared" si="191"/>
        <v>0</v>
      </c>
      <c r="MU14" s="30" t="str">
        <f t="shared" si="566"/>
        <v/>
      </c>
      <c r="MV14" s="30" t="str">
        <f t="shared" si="567"/>
        <v/>
      </c>
      <c r="MW14" s="30" t="str">
        <f t="shared" si="568"/>
        <v/>
      </c>
      <c r="MX14" s="43"/>
      <c r="MY14" s="31"/>
      <c r="MZ14" s="29">
        <f t="shared" si="195"/>
        <v>0</v>
      </c>
      <c r="NA14" s="43"/>
      <c r="NB14" s="31"/>
      <c r="NC14" s="29">
        <f t="shared" si="196"/>
        <v>0</v>
      </c>
      <c r="ND14" s="30" t="str">
        <f t="shared" si="197"/>
        <v/>
      </c>
      <c r="NE14" s="30" t="str">
        <f t="shared" si="198"/>
        <v/>
      </c>
      <c r="NF14" s="30" t="str">
        <f t="shared" si="199"/>
        <v/>
      </c>
      <c r="NG14" s="43"/>
      <c r="NH14" s="31"/>
      <c r="NI14" s="29">
        <f t="shared" si="200"/>
        <v>0</v>
      </c>
      <c r="NJ14" s="43"/>
      <c r="NK14" s="31"/>
      <c r="NL14" s="29">
        <f t="shared" si="201"/>
        <v>0</v>
      </c>
      <c r="NM14" s="30" t="str">
        <f t="shared" si="202"/>
        <v/>
      </c>
      <c r="NN14" s="30" t="str">
        <f t="shared" si="203"/>
        <v/>
      </c>
      <c r="NO14" s="30" t="str">
        <f t="shared" si="204"/>
        <v/>
      </c>
      <c r="NP14" s="43"/>
      <c r="NQ14" s="31"/>
      <c r="NR14" s="29">
        <f t="shared" si="205"/>
        <v>0</v>
      </c>
      <c r="NS14" s="43"/>
      <c r="NT14" s="31"/>
      <c r="NU14" s="29">
        <f t="shared" si="206"/>
        <v>0</v>
      </c>
      <c r="NV14" s="30" t="str">
        <f t="shared" si="207"/>
        <v/>
      </c>
      <c r="NW14" s="30" t="str">
        <f t="shared" si="208"/>
        <v/>
      </c>
      <c r="NX14" s="30" t="str">
        <f t="shared" si="209"/>
        <v/>
      </c>
      <c r="NY14" s="43"/>
      <c r="NZ14" s="31"/>
      <c r="OA14" s="29">
        <f t="shared" si="210"/>
        <v>0</v>
      </c>
      <c r="OB14" s="43"/>
      <c r="OC14" s="31"/>
      <c r="OD14" s="29">
        <f t="shared" si="211"/>
        <v>0</v>
      </c>
      <c r="OE14" s="30" t="str">
        <f t="shared" si="212"/>
        <v/>
      </c>
      <c r="OF14" s="30" t="str">
        <f t="shared" si="213"/>
        <v/>
      </c>
      <c r="OG14" s="30" t="str">
        <f t="shared" si="214"/>
        <v/>
      </c>
      <c r="OH14" s="43"/>
      <c r="OI14" s="31"/>
      <c r="OJ14" s="29">
        <f t="shared" si="215"/>
        <v>0</v>
      </c>
      <c r="OK14" s="43"/>
      <c r="OL14" s="31"/>
      <c r="OM14" s="29">
        <f t="shared" si="216"/>
        <v>0</v>
      </c>
      <c r="ON14" s="30" t="str">
        <f t="shared" si="217"/>
        <v/>
      </c>
      <c r="OO14" s="30" t="str">
        <f t="shared" si="218"/>
        <v/>
      </c>
      <c r="OP14" s="30" t="str">
        <f t="shared" si="219"/>
        <v/>
      </c>
      <c r="OQ14" s="43"/>
      <c r="OR14" s="31"/>
      <c r="OS14" s="29">
        <f t="shared" si="220"/>
        <v>0</v>
      </c>
      <c r="OT14" s="43"/>
      <c r="OU14" s="31"/>
      <c r="OV14" s="29">
        <f t="shared" si="221"/>
        <v>0</v>
      </c>
      <c r="OW14" s="30" t="str">
        <f t="shared" si="222"/>
        <v/>
      </c>
      <c r="OX14" s="30" t="str">
        <f t="shared" si="223"/>
        <v/>
      </c>
      <c r="OY14" s="30" t="str">
        <f t="shared" si="224"/>
        <v/>
      </c>
      <c r="OZ14" s="43"/>
      <c r="PA14" s="31"/>
      <c r="PB14" s="29">
        <f t="shared" si="225"/>
        <v>0</v>
      </c>
      <c r="PC14" s="43"/>
      <c r="PD14" s="31"/>
      <c r="PE14" s="29">
        <f t="shared" si="226"/>
        <v>0</v>
      </c>
      <c r="PF14" s="30" t="str">
        <f t="shared" si="227"/>
        <v/>
      </c>
      <c r="PG14" s="30" t="str">
        <f t="shared" si="228"/>
        <v/>
      </c>
      <c r="PH14" s="30" t="str">
        <f t="shared" si="229"/>
        <v/>
      </c>
      <c r="PI14" s="43"/>
      <c r="PJ14" s="31"/>
      <c r="PK14" s="29">
        <f t="shared" si="230"/>
        <v>0</v>
      </c>
      <c r="PL14" s="43"/>
      <c r="PM14" s="31"/>
      <c r="PN14" s="29">
        <f t="shared" si="231"/>
        <v>0</v>
      </c>
      <c r="PO14" s="30" t="str">
        <f t="shared" si="232"/>
        <v/>
      </c>
      <c r="PP14" s="30" t="str">
        <f t="shared" si="233"/>
        <v/>
      </c>
      <c r="PQ14" s="30" t="str">
        <f t="shared" si="234"/>
        <v/>
      </c>
      <c r="PR14" s="43"/>
      <c r="PS14" s="31"/>
      <c r="PT14" s="29">
        <f t="shared" si="235"/>
        <v>0</v>
      </c>
      <c r="PU14" s="43"/>
      <c r="PV14" s="31"/>
      <c r="PW14" s="29">
        <f t="shared" si="236"/>
        <v>0</v>
      </c>
      <c r="PX14" s="30" t="str">
        <f t="shared" si="611"/>
        <v/>
      </c>
      <c r="PY14" s="30" t="str">
        <f t="shared" si="612"/>
        <v/>
      </c>
      <c r="PZ14" s="30" t="str">
        <f t="shared" si="613"/>
        <v/>
      </c>
      <c r="QA14" s="43"/>
      <c r="QB14" s="31"/>
      <c r="QC14" s="29">
        <f t="shared" si="240"/>
        <v>0</v>
      </c>
      <c r="QD14" s="43"/>
      <c r="QE14" s="31"/>
      <c r="QF14" s="29">
        <f t="shared" si="241"/>
        <v>0</v>
      </c>
      <c r="QG14" s="30" t="str">
        <f t="shared" si="242"/>
        <v/>
      </c>
      <c r="QH14" s="30" t="str">
        <f t="shared" si="243"/>
        <v/>
      </c>
      <c r="QI14" s="30" t="str">
        <f t="shared" si="244"/>
        <v/>
      </c>
      <c r="QJ14" s="43"/>
      <c r="QK14" s="31"/>
      <c r="QL14" s="29">
        <f t="shared" si="245"/>
        <v>0</v>
      </c>
      <c r="QM14" s="43"/>
      <c r="QN14" s="31"/>
      <c r="QO14" s="29">
        <f t="shared" si="246"/>
        <v>0</v>
      </c>
      <c r="QP14" s="30" t="str">
        <f t="shared" si="247"/>
        <v/>
      </c>
      <c r="QQ14" s="30" t="str">
        <f t="shared" si="248"/>
        <v/>
      </c>
      <c r="QR14" s="30" t="str">
        <f t="shared" si="249"/>
        <v/>
      </c>
      <c r="QS14" s="43"/>
      <c r="QT14" s="31"/>
      <c r="QU14" s="29">
        <f t="shared" si="250"/>
        <v>0</v>
      </c>
      <c r="QV14" s="43"/>
      <c r="QW14" s="31"/>
      <c r="QX14" s="29">
        <f t="shared" si="251"/>
        <v>0</v>
      </c>
      <c r="QY14" s="30" t="str">
        <f t="shared" si="252"/>
        <v/>
      </c>
      <c r="QZ14" s="30" t="str">
        <f t="shared" si="253"/>
        <v/>
      </c>
      <c r="RA14" s="30" t="str">
        <f t="shared" si="254"/>
        <v/>
      </c>
      <c r="RB14" s="43"/>
      <c r="RC14" s="31"/>
      <c r="RD14" s="29">
        <f t="shared" si="255"/>
        <v>0</v>
      </c>
      <c r="RE14" s="43"/>
      <c r="RF14" s="31"/>
      <c r="RG14" s="29">
        <f t="shared" si="256"/>
        <v>0</v>
      </c>
      <c r="RH14" s="30" t="str">
        <f t="shared" si="257"/>
        <v/>
      </c>
      <c r="RI14" s="30" t="str">
        <f t="shared" si="258"/>
        <v/>
      </c>
      <c r="RJ14" s="30" t="str">
        <f t="shared" si="259"/>
        <v/>
      </c>
      <c r="RK14" s="43"/>
      <c r="RL14" s="31"/>
      <c r="RM14" s="29">
        <f t="shared" si="260"/>
        <v>0</v>
      </c>
      <c r="RN14" s="43"/>
      <c r="RO14" s="31"/>
      <c r="RP14" s="29">
        <f t="shared" si="261"/>
        <v>0</v>
      </c>
      <c r="RQ14" s="30" t="str">
        <f t="shared" si="262"/>
        <v/>
      </c>
      <c r="RR14" s="30" t="str">
        <f t="shared" si="263"/>
        <v/>
      </c>
      <c r="RS14" s="30" t="str">
        <f t="shared" si="264"/>
        <v/>
      </c>
      <c r="RT14" s="43"/>
      <c r="RU14" s="31"/>
      <c r="RV14" s="29">
        <f t="shared" si="265"/>
        <v>0</v>
      </c>
      <c r="RW14" s="43"/>
      <c r="RX14" s="31"/>
      <c r="RY14" s="29">
        <f t="shared" si="266"/>
        <v>0</v>
      </c>
      <c r="RZ14" s="30" t="str">
        <f t="shared" si="267"/>
        <v/>
      </c>
      <c r="SA14" s="30" t="str">
        <f t="shared" si="268"/>
        <v/>
      </c>
      <c r="SB14" s="30" t="str">
        <f t="shared" si="269"/>
        <v/>
      </c>
      <c r="SC14" s="43"/>
      <c r="SD14" s="31"/>
      <c r="SE14" s="29">
        <f t="shared" si="270"/>
        <v>0</v>
      </c>
      <c r="SF14" s="43"/>
      <c r="SG14" s="31"/>
      <c r="SH14" s="29">
        <f t="shared" si="271"/>
        <v>0</v>
      </c>
      <c r="SI14" s="30" t="str">
        <f t="shared" si="272"/>
        <v/>
      </c>
      <c r="SJ14" s="30" t="str">
        <f t="shared" si="273"/>
        <v/>
      </c>
      <c r="SK14" s="30" t="str">
        <f t="shared" si="274"/>
        <v/>
      </c>
      <c r="SL14" s="43"/>
      <c r="SM14" s="31"/>
      <c r="SN14" s="29">
        <f t="shared" si="275"/>
        <v>0</v>
      </c>
      <c r="SO14" s="43"/>
      <c r="SP14" s="31"/>
      <c r="SQ14" s="29">
        <f t="shared" si="276"/>
        <v>0</v>
      </c>
      <c r="SR14" s="30" t="str">
        <f t="shared" si="277"/>
        <v/>
      </c>
      <c r="SS14" s="30" t="str">
        <f t="shared" si="278"/>
        <v/>
      </c>
      <c r="ST14" s="30" t="str">
        <f t="shared" si="279"/>
        <v/>
      </c>
      <c r="SU14" s="43"/>
      <c r="SV14" s="31"/>
      <c r="SW14" s="29">
        <f t="shared" si="280"/>
        <v>0</v>
      </c>
      <c r="SX14" s="43"/>
      <c r="SY14" s="31"/>
      <c r="SZ14" s="29">
        <f t="shared" si="281"/>
        <v>0</v>
      </c>
      <c r="TA14" s="30" t="str">
        <f t="shared" si="282"/>
        <v/>
      </c>
      <c r="TB14" s="30" t="str">
        <f t="shared" si="283"/>
        <v/>
      </c>
      <c r="TC14" s="30" t="str">
        <f t="shared" si="284"/>
        <v/>
      </c>
      <c r="TD14" s="43"/>
      <c r="TE14" s="31"/>
      <c r="TF14" s="29">
        <f t="shared" si="285"/>
        <v>0</v>
      </c>
      <c r="TG14" s="43"/>
      <c r="TH14" s="31"/>
      <c r="TI14" s="29">
        <f t="shared" si="286"/>
        <v>0</v>
      </c>
      <c r="TJ14" s="30" t="str">
        <f t="shared" si="287"/>
        <v/>
      </c>
      <c r="TK14" s="30" t="str">
        <f t="shared" si="288"/>
        <v/>
      </c>
      <c r="TL14" s="30" t="str">
        <f t="shared" si="289"/>
        <v/>
      </c>
      <c r="TM14" s="43"/>
      <c r="TN14" s="31"/>
      <c r="TO14" s="29">
        <f t="shared" si="290"/>
        <v>0</v>
      </c>
      <c r="TP14" s="43"/>
      <c r="TQ14" s="31"/>
      <c r="TR14" s="29">
        <f t="shared" si="291"/>
        <v>0</v>
      </c>
      <c r="TS14" s="30" t="str">
        <f t="shared" si="292"/>
        <v/>
      </c>
      <c r="TT14" s="30" t="str">
        <f t="shared" si="293"/>
        <v/>
      </c>
      <c r="TU14" s="30" t="str">
        <f t="shared" si="294"/>
        <v/>
      </c>
      <c r="TV14" s="43"/>
      <c r="TW14" s="31"/>
      <c r="TX14" s="29">
        <f t="shared" si="295"/>
        <v>0</v>
      </c>
      <c r="TY14" s="43"/>
      <c r="TZ14" s="31"/>
      <c r="UA14" s="29">
        <f t="shared" si="296"/>
        <v>0</v>
      </c>
      <c r="UB14" s="30" t="str">
        <f t="shared" si="297"/>
        <v/>
      </c>
      <c r="UC14" s="30" t="str">
        <f t="shared" si="298"/>
        <v/>
      </c>
      <c r="UD14" s="30" t="str">
        <f t="shared" si="299"/>
        <v/>
      </c>
      <c r="UE14" s="43"/>
      <c r="UF14" s="31"/>
      <c r="UG14" s="29">
        <f t="shared" si="300"/>
        <v>0</v>
      </c>
      <c r="UH14" s="43"/>
      <c r="UI14" s="31"/>
      <c r="UJ14" s="29">
        <f t="shared" si="301"/>
        <v>0</v>
      </c>
      <c r="UK14" s="30" t="str">
        <f t="shared" si="302"/>
        <v/>
      </c>
      <c r="UL14" s="30" t="str">
        <f t="shared" si="303"/>
        <v/>
      </c>
      <c r="UM14" s="30" t="str">
        <f t="shared" si="304"/>
        <v/>
      </c>
      <c r="UN14" s="43"/>
      <c r="UO14" s="31"/>
      <c r="UP14" s="29">
        <f t="shared" si="305"/>
        <v>0</v>
      </c>
      <c r="UQ14" s="43"/>
      <c r="UR14" s="31"/>
      <c r="US14" s="29">
        <f t="shared" si="306"/>
        <v>0</v>
      </c>
      <c r="UT14" s="30" t="str">
        <f t="shared" si="307"/>
        <v/>
      </c>
      <c r="UU14" s="30" t="str">
        <f t="shared" si="308"/>
        <v/>
      </c>
      <c r="UV14" s="30" t="str">
        <f t="shared" si="309"/>
        <v/>
      </c>
      <c r="UW14" s="43"/>
      <c r="UX14" s="31"/>
      <c r="UY14" s="29">
        <f t="shared" si="310"/>
        <v>0</v>
      </c>
      <c r="UZ14" s="43"/>
      <c r="VA14" s="31"/>
      <c r="VB14" s="29">
        <f t="shared" si="311"/>
        <v>0</v>
      </c>
      <c r="VC14" s="30" t="str">
        <f t="shared" si="312"/>
        <v/>
      </c>
      <c r="VD14" s="30" t="str">
        <f t="shared" si="313"/>
        <v/>
      </c>
      <c r="VE14" s="30" t="str">
        <f t="shared" si="314"/>
        <v/>
      </c>
      <c r="VF14" s="43"/>
      <c r="VG14" s="31"/>
      <c r="VH14" s="29">
        <f t="shared" si="315"/>
        <v>0</v>
      </c>
      <c r="VI14" s="43"/>
      <c r="VJ14" s="31"/>
      <c r="VK14" s="29">
        <f t="shared" si="316"/>
        <v>0</v>
      </c>
      <c r="VL14" s="30" t="str">
        <f t="shared" si="317"/>
        <v/>
      </c>
      <c r="VM14" s="30" t="str">
        <f t="shared" si="318"/>
        <v/>
      </c>
      <c r="VN14" s="30" t="str">
        <f t="shared" si="319"/>
        <v/>
      </c>
      <c r="VO14" s="43"/>
      <c r="VP14" s="31"/>
      <c r="VQ14" s="29">
        <f t="shared" si="320"/>
        <v>0</v>
      </c>
      <c r="VR14" s="43"/>
      <c r="VS14" s="31"/>
      <c r="VT14" s="29">
        <f t="shared" si="321"/>
        <v>0</v>
      </c>
      <c r="VU14" s="30" t="str">
        <f t="shared" si="322"/>
        <v/>
      </c>
      <c r="VV14" s="30" t="str">
        <f t="shared" si="323"/>
        <v/>
      </c>
      <c r="VW14" s="30" t="str">
        <f t="shared" si="324"/>
        <v/>
      </c>
      <c r="VX14" s="43"/>
      <c r="VY14" s="31"/>
      <c r="VZ14" s="29">
        <f t="shared" si="325"/>
        <v>0</v>
      </c>
      <c r="WA14" s="43"/>
      <c r="WB14" s="31"/>
      <c r="WC14" s="29">
        <f t="shared" si="326"/>
        <v>0</v>
      </c>
      <c r="WD14" s="30" t="str">
        <f t="shared" si="327"/>
        <v/>
      </c>
      <c r="WE14" s="30" t="str">
        <f t="shared" si="328"/>
        <v/>
      </c>
      <c r="WF14" s="30" t="str">
        <f t="shared" si="329"/>
        <v/>
      </c>
      <c r="WG14" s="43"/>
      <c r="WH14" s="31"/>
      <c r="WI14" s="29">
        <f t="shared" si="330"/>
        <v>0</v>
      </c>
      <c r="WJ14" s="43"/>
      <c r="WK14" s="31"/>
      <c r="WL14" s="29">
        <f t="shared" si="331"/>
        <v>0</v>
      </c>
      <c r="WM14" s="30" t="str">
        <f t="shared" si="332"/>
        <v/>
      </c>
      <c r="WN14" s="30" t="str">
        <f t="shared" si="333"/>
        <v/>
      </c>
      <c r="WO14" s="30" t="str">
        <f t="shared" si="334"/>
        <v/>
      </c>
      <c r="WP14" s="43"/>
      <c r="WQ14" s="31"/>
      <c r="WR14" s="29">
        <f t="shared" si="335"/>
        <v>0</v>
      </c>
      <c r="WS14" s="43"/>
      <c r="WT14" s="31"/>
      <c r="WU14" s="29">
        <f t="shared" si="336"/>
        <v>0</v>
      </c>
      <c r="WV14" s="30" t="str">
        <f t="shared" si="337"/>
        <v/>
      </c>
      <c r="WW14" s="30" t="str">
        <f t="shared" si="338"/>
        <v/>
      </c>
      <c r="WX14" s="30" t="str">
        <f t="shared" si="339"/>
        <v/>
      </c>
      <c r="WY14" s="43"/>
      <c r="WZ14" s="31"/>
      <c r="XA14" s="29">
        <f t="shared" si="340"/>
        <v>0</v>
      </c>
      <c r="XB14" s="43"/>
      <c r="XC14" s="31"/>
      <c r="XD14" s="29">
        <f t="shared" si="341"/>
        <v>0</v>
      </c>
      <c r="XE14" s="30" t="str">
        <f t="shared" si="342"/>
        <v/>
      </c>
      <c r="XF14" s="30" t="str">
        <f t="shared" si="343"/>
        <v/>
      </c>
      <c r="XG14" s="30" t="str">
        <f t="shared" si="344"/>
        <v/>
      </c>
      <c r="XH14" s="43"/>
      <c r="XI14" s="31"/>
      <c r="XJ14" s="29">
        <f t="shared" si="345"/>
        <v>0</v>
      </c>
      <c r="XK14" s="43"/>
      <c r="XL14" s="31"/>
      <c r="XM14" s="29">
        <f t="shared" si="346"/>
        <v>0</v>
      </c>
      <c r="XN14" s="30" t="str">
        <f t="shared" si="347"/>
        <v/>
      </c>
      <c r="XO14" s="30" t="str">
        <f t="shared" si="348"/>
        <v/>
      </c>
      <c r="XP14" s="30" t="str">
        <f t="shared" si="349"/>
        <v/>
      </c>
      <c r="XQ14" s="43"/>
      <c r="XR14" s="31"/>
      <c r="XS14" s="29">
        <f t="shared" si="350"/>
        <v>0</v>
      </c>
      <c r="XT14" s="43"/>
      <c r="XU14" s="31"/>
      <c r="XV14" s="29">
        <f t="shared" si="351"/>
        <v>0</v>
      </c>
      <c r="XW14" s="30" t="str">
        <f t="shared" si="352"/>
        <v/>
      </c>
      <c r="XX14" s="30" t="str">
        <f t="shared" si="353"/>
        <v/>
      </c>
      <c r="XY14" s="30" t="str">
        <f t="shared" si="354"/>
        <v/>
      </c>
      <c r="XZ14" s="43"/>
      <c r="YA14" s="31"/>
      <c r="YB14" s="29">
        <f t="shared" si="355"/>
        <v>0</v>
      </c>
      <c r="YC14" s="43"/>
      <c r="YD14" s="31"/>
      <c r="YE14" s="29">
        <f t="shared" si="356"/>
        <v>0</v>
      </c>
      <c r="YF14" s="30" t="str">
        <f t="shared" si="357"/>
        <v/>
      </c>
      <c r="YG14" s="30" t="str">
        <f t="shared" si="358"/>
        <v/>
      </c>
      <c r="YH14" s="30" t="str">
        <f t="shared" si="359"/>
        <v/>
      </c>
      <c r="YI14" s="43"/>
      <c r="YJ14" s="31"/>
      <c r="YK14" s="29">
        <f t="shared" si="360"/>
        <v>0</v>
      </c>
      <c r="YL14" s="43"/>
      <c r="YM14" s="31"/>
      <c r="YN14" s="29">
        <f t="shared" si="361"/>
        <v>0</v>
      </c>
      <c r="YO14" s="30" t="str">
        <f t="shared" si="362"/>
        <v/>
      </c>
      <c r="YP14" s="30" t="str">
        <f t="shared" si="363"/>
        <v/>
      </c>
      <c r="YQ14" s="30" t="str">
        <f t="shared" si="364"/>
        <v/>
      </c>
      <c r="YR14" s="43"/>
      <c r="YS14" s="31"/>
      <c r="YT14" s="29">
        <f t="shared" si="365"/>
        <v>0</v>
      </c>
      <c r="YU14" s="43"/>
      <c r="YV14" s="31"/>
      <c r="YW14" s="29">
        <f t="shared" si="366"/>
        <v>0</v>
      </c>
      <c r="YX14" s="30" t="str">
        <f t="shared" si="367"/>
        <v/>
      </c>
      <c r="YY14" s="30" t="str">
        <f t="shared" si="368"/>
        <v/>
      </c>
      <c r="YZ14" s="30" t="str">
        <f t="shared" si="369"/>
        <v/>
      </c>
      <c r="ZA14" s="43"/>
      <c r="ZB14" s="31"/>
      <c r="ZC14" s="29">
        <f t="shared" si="750"/>
        <v>0</v>
      </c>
      <c r="ZD14" s="43"/>
      <c r="ZE14" s="31"/>
      <c r="ZF14" s="29">
        <f t="shared" si="370"/>
        <v>0</v>
      </c>
      <c r="ZG14" s="30" t="str">
        <f t="shared" si="371"/>
        <v/>
      </c>
      <c r="ZH14" s="30" t="str">
        <f t="shared" si="372"/>
        <v/>
      </c>
      <c r="ZI14" s="30" t="str">
        <f t="shared" si="373"/>
        <v/>
      </c>
    </row>
    <row r="15" spans="1:685" x14ac:dyDescent="0.25">
      <c r="A15" s="8" t="s">
        <v>128</v>
      </c>
      <c r="B15" s="1" t="s">
        <v>117</v>
      </c>
      <c r="C15" s="9" t="s">
        <v>128</v>
      </c>
      <c r="D15" s="9" t="s">
        <v>128</v>
      </c>
      <c r="E15" s="22">
        <f>SUMIF($2:$2,"Achat 2013",15:15)</f>
        <v>20634</v>
      </c>
      <c r="F15" s="35">
        <f>SUMIF($2:$2,"TOTAL 2013",15:15)</f>
        <v>314165.39999999997</v>
      </c>
      <c r="G15" s="22">
        <f>SUMIF($2:$2,"Achat 2014",15:15)</f>
        <v>0</v>
      </c>
      <c r="H15" s="35">
        <f>SUMIF($2:$2,"TOTAL 2014",15:15)</f>
        <v>0</v>
      </c>
      <c r="I15" s="28">
        <f t="shared" si="749"/>
        <v>-1</v>
      </c>
      <c r="J15" s="28">
        <f t="shared" si="749"/>
        <v>-1</v>
      </c>
      <c r="K15" s="45">
        <v>420</v>
      </c>
      <c r="L15" s="33">
        <v>48</v>
      </c>
      <c r="M15" s="29">
        <f t="shared" si="0"/>
        <v>20160</v>
      </c>
      <c r="N15" s="45"/>
      <c r="O15" s="33"/>
      <c r="P15" s="29">
        <f t="shared" si="1"/>
        <v>0</v>
      </c>
      <c r="Q15" s="30">
        <f t="shared" si="2"/>
        <v>-1</v>
      </c>
      <c r="R15" s="30">
        <f t="shared" si="3"/>
        <v>-1</v>
      </c>
      <c r="S15" s="30">
        <f t="shared" si="4"/>
        <v>-1</v>
      </c>
      <c r="T15" s="45">
        <v>30</v>
      </c>
      <c r="U15" s="33">
        <v>21.6</v>
      </c>
      <c r="V15" s="29">
        <f t="shared" si="5"/>
        <v>648</v>
      </c>
      <c r="W15" s="45"/>
      <c r="X15" s="33"/>
      <c r="Y15" s="29">
        <f t="shared" si="6"/>
        <v>0</v>
      </c>
      <c r="Z15" s="30">
        <f t="shared" si="7"/>
        <v>-1</v>
      </c>
      <c r="AA15" s="30">
        <f t="shared" si="8"/>
        <v>-1</v>
      </c>
      <c r="AB15" s="30">
        <f t="shared" si="9"/>
        <v>-1</v>
      </c>
      <c r="AC15" s="45">
        <v>240</v>
      </c>
      <c r="AD15" s="33">
        <v>13.8</v>
      </c>
      <c r="AE15" s="29">
        <f t="shared" si="10"/>
        <v>3312</v>
      </c>
      <c r="AF15" s="45"/>
      <c r="AG15" s="33"/>
      <c r="AH15" s="29">
        <f t="shared" si="11"/>
        <v>0</v>
      </c>
      <c r="AI15" s="30">
        <f t="shared" si="12"/>
        <v>-1</v>
      </c>
      <c r="AJ15" s="30">
        <f t="shared" si="13"/>
        <v>-1</v>
      </c>
      <c r="AK15" s="30">
        <f t="shared" si="14"/>
        <v>-1</v>
      </c>
      <c r="AL15" s="45">
        <v>648</v>
      </c>
      <c r="AM15" s="33">
        <v>15.6</v>
      </c>
      <c r="AN15" s="29">
        <f t="shared" si="15"/>
        <v>10108.799999999999</v>
      </c>
      <c r="AO15" s="45"/>
      <c r="AP15" s="33"/>
      <c r="AQ15" s="29">
        <f t="shared" si="16"/>
        <v>0</v>
      </c>
      <c r="AR15" s="30">
        <f t="shared" si="17"/>
        <v>-1</v>
      </c>
      <c r="AS15" s="30">
        <f t="shared" si="18"/>
        <v>-1</v>
      </c>
      <c r="AT15" s="30">
        <f t="shared" si="19"/>
        <v>-1</v>
      </c>
      <c r="AU15" s="45">
        <v>240</v>
      </c>
      <c r="AV15" s="33">
        <v>14.5</v>
      </c>
      <c r="AW15" s="29">
        <f t="shared" si="20"/>
        <v>3480</v>
      </c>
      <c r="AX15" s="45"/>
      <c r="AY15" s="33"/>
      <c r="AZ15" s="29">
        <f t="shared" si="21"/>
        <v>0</v>
      </c>
      <c r="BA15" s="30">
        <f t="shared" si="22"/>
        <v>-1</v>
      </c>
      <c r="BB15" s="30">
        <f t="shared" si="23"/>
        <v>-1</v>
      </c>
      <c r="BC15" s="30">
        <f t="shared" si="24"/>
        <v>-1</v>
      </c>
      <c r="BD15" s="45">
        <v>132</v>
      </c>
      <c r="BE15" s="33">
        <v>90</v>
      </c>
      <c r="BF15" s="29">
        <f t="shared" si="25"/>
        <v>11880</v>
      </c>
      <c r="BG15" s="45"/>
      <c r="BH15" s="33"/>
      <c r="BI15" s="29">
        <f t="shared" si="26"/>
        <v>0</v>
      </c>
      <c r="BJ15" s="30">
        <f t="shared" si="27"/>
        <v>-1</v>
      </c>
      <c r="BK15" s="30">
        <f t="shared" si="28"/>
        <v>-1</v>
      </c>
      <c r="BL15" s="30">
        <f t="shared" si="29"/>
        <v>-1</v>
      </c>
      <c r="BM15" s="45"/>
      <c r="BN15" s="33"/>
      <c r="BO15" s="29">
        <f t="shared" si="30"/>
        <v>0</v>
      </c>
      <c r="BP15" s="45"/>
      <c r="BQ15" s="33"/>
      <c r="BR15" s="29">
        <f t="shared" si="31"/>
        <v>0</v>
      </c>
      <c r="BS15" s="30" t="str">
        <f t="shared" si="32"/>
        <v/>
      </c>
      <c r="BT15" s="30" t="str">
        <f t="shared" si="33"/>
        <v/>
      </c>
      <c r="BU15" s="30" t="str">
        <f t="shared" si="34"/>
        <v/>
      </c>
      <c r="BV15" s="45"/>
      <c r="BW15" s="33"/>
      <c r="BX15" s="29">
        <f t="shared" si="35"/>
        <v>0</v>
      </c>
      <c r="BY15" s="45"/>
      <c r="BZ15" s="33"/>
      <c r="CA15" s="29">
        <f t="shared" si="36"/>
        <v>0</v>
      </c>
      <c r="CB15" s="30" t="str">
        <f t="shared" si="37"/>
        <v/>
      </c>
      <c r="CC15" s="30" t="str">
        <f t="shared" si="38"/>
        <v/>
      </c>
      <c r="CD15" s="30" t="str">
        <f t="shared" si="39"/>
        <v/>
      </c>
      <c r="CE15" s="45">
        <v>6000</v>
      </c>
      <c r="CF15" s="33">
        <v>7.2</v>
      </c>
      <c r="CG15" s="29">
        <f t="shared" si="40"/>
        <v>43200</v>
      </c>
      <c r="CH15" s="45"/>
      <c r="CI15" s="33"/>
      <c r="CJ15" s="29">
        <f t="shared" si="41"/>
        <v>0</v>
      </c>
      <c r="CK15" s="30">
        <f t="shared" si="42"/>
        <v>-1</v>
      </c>
      <c r="CL15" s="30">
        <f t="shared" si="43"/>
        <v>-1</v>
      </c>
      <c r="CM15" s="30">
        <f t="shared" si="44"/>
        <v>-1</v>
      </c>
      <c r="CN15" s="45"/>
      <c r="CO15" s="33"/>
      <c r="CP15" s="29">
        <f t="shared" si="45"/>
        <v>0</v>
      </c>
      <c r="CQ15" s="45"/>
      <c r="CR15" s="33"/>
      <c r="CS15" s="29">
        <f t="shared" si="46"/>
        <v>0</v>
      </c>
      <c r="CT15" s="30" t="str">
        <f t="shared" si="47"/>
        <v/>
      </c>
      <c r="CU15" s="30" t="str">
        <f t="shared" si="48"/>
        <v/>
      </c>
      <c r="CV15" s="30" t="str">
        <f t="shared" si="49"/>
        <v/>
      </c>
      <c r="CW15" s="45"/>
      <c r="CX15" s="33"/>
      <c r="CY15" s="29">
        <f t="shared" si="50"/>
        <v>0</v>
      </c>
      <c r="CZ15" s="45"/>
      <c r="DA15" s="33"/>
      <c r="DB15" s="29">
        <f t="shared" si="51"/>
        <v>0</v>
      </c>
      <c r="DC15" s="30" t="str">
        <f t="shared" si="52"/>
        <v/>
      </c>
      <c r="DD15" s="30" t="str">
        <f t="shared" si="53"/>
        <v/>
      </c>
      <c r="DE15" s="30" t="str">
        <f t="shared" si="54"/>
        <v/>
      </c>
      <c r="DF15" s="45">
        <v>534</v>
      </c>
      <c r="DG15" s="33">
        <v>37.200000000000003</v>
      </c>
      <c r="DH15" s="29">
        <f t="shared" si="55"/>
        <v>19864.800000000003</v>
      </c>
      <c r="DI15" s="45"/>
      <c r="DJ15" s="33"/>
      <c r="DK15" s="29">
        <f t="shared" si="56"/>
        <v>0</v>
      </c>
      <c r="DL15" s="30">
        <f t="shared" si="57"/>
        <v>-1</v>
      </c>
      <c r="DM15" s="30">
        <f t="shared" si="58"/>
        <v>-1</v>
      </c>
      <c r="DN15" s="30">
        <f t="shared" si="59"/>
        <v>-1</v>
      </c>
      <c r="DO15" s="45"/>
      <c r="DP15" s="33"/>
      <c r="DQ15" s="29">
        <f t="shared" si="60"/>
        <v>0</v>
      </c>
      <c r="DR15" s="45"/>
      <c r="DS15" s="33"/>
      <c r="DT15" s="29">
        <f t="shared" si="61"/>
        <v>0</v>
      </c>
      <c r="DU15" s="30" t="str">
        <f t="shared" si="62"/>
        <v/>
      </c>
      <c r="DV15" s="30" t="str">
        <f t="shared" si="63"/>
        <v/>
      </c>
      <c r="DW15" s="30" t="str">
        <f t="shared" si="64"/>
        <v/>
      </c>
      <c r="DX15" s="45"/>
      <c r="DY15" s="33"/>
      <c r="DZ15" s="29">
        <f t="shared" si="65"/>
        <v>0</v>
      </c>
      <c r="EA15" s="45"/>
      <c r="EB15" s="33"/>
      <c r="EC15" s="29">
        <f t="shared" si="66"/>
        <v>0</v>
      </c>
      <c r="ED15" s="30" t="str">
        <f t="shared" si="67"/>
        <v/>
      </c>
      <c r="EE15" s="30" t="str">
        <f t="shared" si="68"/>
        <v/>
      </c>
      <c r="EF15" s="30" t="str">
        <f t="shared" si="69"/>
        <v/>
      </c>
      <c r="EG15" s="45">
        <v>258</v>
      </c>
      <c r="EH15" s="33">
        <v>18.899999999999999</v>
      </c>
      <c r="EI15" s="29">
        <f t="shared" si="70"/>
        <v>4876.2</v>
      </c>
      <c r="EJ15" s="45"/>
      <c r="EK15" s="33"/>
      <c r="EL15" s="29">
        <f t="shared" si="71"/>
        <v>0</v>
      </c>
      <c r="EM15" s="30">
        <f t="shared" si="72"/>
        <v>-1</v>
      </c>
      <c r="EN15" s="30">
        <f t="shared" si="73"/>
        <v>-1</v>
      </c>
      <c r="EO15" s="30">
        <f t="shared" si="74"/>
        <v>-1</v>
      </c>
      <c r="EP15" s="45">
        <v>60</v>
      </c>
      <c r="EQ15" s="33">
        <v>16.2</v>
      </c>
      <c r="ER15" s="29">
        <f t="shared" si="75"/>
        <v>972</v>
      </c>
      <c r="ES15" s="45"/>
      <c r="ET15" s="33"/>
      <c r="EU15" s="29">
        <f t="shared" si="76"/>
        <v>0</v>
      </c>
      <c r="EV15" s="30">
        <f t="shared" si="77"/>
        <v>-1</v>
      </c>
      <c r="EW15" s="30">
        <f t="shared" si="78"/>
        <v>-1</v>
      </c>
      <c r="EX15" s="30">
        <f t="shared" si="79"/>
        <v>-1</v>
      </c>
      <c r="EY15" s="45"/>
      <c r="EZ15" s="33"/>
      <c r="FA15" s="29">
        <f t="shared" si="80"/>
        <v>0</v>
      </c>
      <c r="FB15" s="45"/>
      <c r="FC15" s="33"/>
      <c r="FD15" s="29">
        <f t="shared" si="81"/>
        <v>0</v>
      </c>
      <c r="FE15" s="30" t="str">
        <f t="shared" si="82"/>
        <v/>
      </c>
      <c r="FF15" s="30" t="str">
        <f t="shared" si="83"/>
        <v/>
      </c>
      <c r="FG15" s="30" t="str">
        <f t="shared" si="84"/>
        <v/>
      </c>
      <c r="FH15" s="45"/>
      <c r="FI15" s="33"/>
      <c r="FJ15" s="29">
        <f t="shared" si="85"/>
        <v>0</v>
      </c>
      <c r="FK15" s="45"/>
      <c r="FL15" s="33"/>
      <c r="FM15" s="29">
        <f t="shared" si="86"/>
        <v>0</v>
      </c>
      <c r="FN15" s="30" t="str">
        <f t="shared" si="87"/>
        <v/>
      </c>
      <c r="FO15" s="30" t="str">
        <f t="shared" si="88"/>
        <v/>
      </c>
      <c r="FP15" s="30" t="str">
        <f t="shared" si="89"/>
        <v/>
      </c>
      <c r="FQ15" s="45"/>
      <c r="FR15" s="33"/>
      <c r="FS15" s="29">
        <f t="shared" si="90"/>
        <v>0</v>
      </c>
      <c r="FT15" s="45"/>
      <c r="FU15" s="33"/>
      <c r="FV15" s="29">
        <f t="shared" si="91"/>
        <v>0</v>
      </c>
      <c r="FW15" s="30" t="str">
        <f t="shared" si="92"/>
        <v/>
      </c>
      <c r="FX15" s="30" t="str">
        <f t="shared" si="93"/>
        <v/>
      </c>
      <c r="FY15" s="30" t="str">
        <f t="shared" si="94"/>
        <v/>
      </c>
      <c r="FZ15" s="45"/>
      <c r="GA15" s="33"/>
      <c r="GB15" s="29">
        <f t="shared" si="95"/>
        <v>0</v>
      </c>
      <c r="GC15" s="45"/>
      <c r="GD15" s="33"/>
      <c r="GE15" s="29">
        <f t="shared" si="96"/>
        <v>0</v>
      </c>
      <c r="GF15" s="30" t="str">
        <f t="shared" si="97"/>
        <v/>
      </c>
      <c r="GG15" s="30" t="str">
        <f t="shared" si="98"/>
        <v/>
      </c>
      <c r="GH15" s="30" t="str">
        <f t="shared" si="99"/>
        <v/>
      </c>
      <c r="GI15" s="45">
        <v>180</v>
      </c>
      <c r="GJ15" s="33">
        <v>44</v>
      </c>
      <c r="GK15" s="29">
        <f t="shared" si="100"/>
        <v>7920</v>
      </c>
      <c r="GL15" s="45"/>
      <c r="GM15" s="33"/>
      <c r="GN15" s="29">
        <f t="shared" si="101"/>
        <v>0</v>
      </c>
      <c r="GO15" s="30">
        <f t="shared" si="102"/>
        <v>-1</v>
      </c>
      <c r="GP15" s="30">
        <f t="shared" si="103"/>
        <v>-1</v>
      </c>
      <c r="GQ15" s="30">
        <f t="shared" si="104"/>
        <v>-1</v>
      </c>
      <c r="GR15" s="45"/>
      <c r="GS15" s="33"/>
      <c r="GT15" s="29">
        <f t="shared" si="105"/>
        <v>0</v>
      </c>
      <c r="GU15" s="45"/>
      <c r="GV15" s="33"/>
      <c r="GW15" s="29">
        <f t="shared" si="106"/>
        <v>0</v>
      </c>
      <c r="GX15" s="30" t="str">
        <f t="shared" si="107"/>
        <v/>
      </c>
      <c r="GY15" s="30" t="str">
        <f t="shared" si="108"/>
        <v/>
      </c>
      <c r="GZ15" s="30" t="str">
        <f t="shared" si="109"/>
        <v/>
      </c>
      <c r="HA15" s="45">
        <v>360</v>
      </c>
      <c r="HB15" s="33">
        <v>22.8</v>
      </c>
      <c r="HC15" s="29">
        <f t="shared" si="110"/>
        <v>8208</v>
      </c>
      <c r="HD15" s="45"/>
      <c r="HE15" s="33"/>
      <c r="HF15" s="29">
        <f t="shared" si="111"/>
        <v>0</v>
      </c>
      <c r="HG15" s="30">
        <f t="shared" si="112"/>
        <v>-1</v>
      </c>
      <c r="HH15" s="30">
        <f t="shared" si="113"/>
        <v>-1</v>
      </c>
      <c r="HI15" s="30">
        <f t="shared" si="114"/>
        <v>-1</v>
      </c>
      <c r="HJ15" s="45"/>
      <c r="HK15" s="33"/>
      <c r="HL15" s="29">
        <f t="shared" si="115"/>
        <v>0</v>
      </c>
      <c r="HM15" s="45"/>
      <c r="HN15" s="33"/>
      <c r="HO15" s="29">
        <f t="shared" si="116"/>
        <v>0</v>
      </c>
      <c r="HP15" s="30" t="str">
        <f t="shared" si="117"/>
        <v/>
      </c>
      <c r="HQ15" s="30" t="str">
        <f t="shared" si="118"/>
        <v/>
      </c>
      <c r="HR15" s="30" t="str">
        <f t="shared" si="119"/>
        <v/>
      </c>
      <c r="HS15" s="45"/>
      <c r="HT15" s="33"/>
      <c r="HU15" s="29">
        <f t="shared" si="120"/>
        <v>0</v>
      </c>
      <c r="HV15" s="45"/>
      <c r="HW15" s="33"/>
      <c r="HX15" s="29">
        <f t="shared" si="121"/>
        <v>0</v>
      </c>
      <c r="HY15" s="30" t="str">
        <f t="shared" si="122"/>
        <v/>
      </c>
      <c r="HZ15" s="30" t="str">
        <f t="shared" si="123"/>
        <v/>
      </c>
      <c r="IA15" s="30" t="str">
        <f t="shared" si="124"/>
        <v/>
      </c>
      <c r="IB15" s="45"/>
      <c r="IC15" s="33"/>
      <c r="ID15" s="29">
        <f t="shared" si="125"/>
        <v>0</v>
      </c>
      <c r="IE15" s="45"/>
      <c r="IF15" s="33"/>
      <c r="IG15" s="29">
        <f t="shared" si="126"/>
        <v>0</v>
      </c>
      <c r="IH15" s="30" t="str">
        <f t="shared" si="127"/>
        <v/>
      </c>
      <c r="II15" s="30" t="str">
        <f t="shared" si="128"/>
        <v/>
      </c>
      <c r="IJ15" s="30" t="str">
        <f t="shared" si="129"/>
        <v/>
      </c>
      <c r="IK15" s="45"/>
      <c r="IL15" s="33"/>
      <c r="IM15" s="29">
        <f t="shared" si="130"/>
        <v>0</v>
      </c>
      <c r="IN15" s="45"/>
      <c r="IO15" s="33"/>
      <c r="IP15" s="29">
        <f t="shared" si="131"/>
        <v>0</v>
      </c>
      <c r="IQ15" s="30" t="str">
        <f t="shared" si="132"/>
        <v/>
      </c>
      <c r="IR15" s="30" t="str">
        <f t="shared" si="133"/>
        <v/>
      </c>
      <c r="IS15" s="30" t="str">
        <f t="shared" si="134"/>
        <v/>
      </c>
      <c r="IT15" s="45">
        <v>240</v>
      </c>
      <c r="IU15" s="33">
        <v>17.7</v>
      </c>
      <c r="IV15" s="29">
        <f t="shared" si="135"/>
        <v>4248</v>
      </c>
      <c r="IW15" s="45"/>
      <c r="IX15" s="33"/>
      <c r="IY15" s="29">
        <f t="shared" si="136"/>
        <v>0</v>
      </c>
      <c r="IZ15" s="30">
        <f t="shared" si="137"/>
        <v>-1</v>
      </c>
      <c r="JA15" s="30">
        <f t="shared" si="138"/>
        <v>-1</v>
      </c>
      <c r="JB15" s="30">
        <f t="shared" si="139"/>
        <v>-1</v>
      </c>
      <c r="JC15" s="45"/>
      <c r="JD15" s="33"/>
      <c r="JE15" s="29">
        <f t="shared" si="140"/>
        <v>0</v>
      </c>
      <c r="JF15" s="45"/>
      <c r="JG15" s="33"/>
      <c r="JH15" s="29">
        <f t="shared" si="141"/>
        <v>0</v>
      </c>
      <c r="JI15" s="30" t="str">
        <f t="shared" si="142"/>
        <v/>
      </c>
      <c r="JJ15" s="30" t="str">
        <f t="shared" si="143"/>
        <v/>
      </c>
      <c r="JK15" s="30" t="str">
        <f t="shared" si="144"/>
        <v/>
      </c>
      <c r="JL15" s="45">
        <v>240</v>
      </c>
      <c r="JM15" s="33">
        <v>24.95</v>
      </c>
      <c r="JN15" s="29">
        <f t="shared" si="145"/>
        <v>5988</v>
      </c>
      <c r="JO15" s="45"/>
      <c r="JP15" s="33"/>
      <c r="JQ15" s="29">
        <f t="shared" si="146"/>
        <v>0</v>
      </c>
      <c r="JR15" s="30">
        <f t="shared" si="147"/>
        <v>-1</v>
      </c>
      <c r="JS15" s="30">
        <f t="shared" si="148"/>
        <v>-1</v>
      </c>
      <c r="JT15" s="30">
        <f t="shared" si="149"/>
        <v>-1</v>
      </c>
      <c r="JU15" s="45"/>
      <c r="JV15" s="33"/>
      <c r="JW15" s="29">
        <f t="shared" si="150"/>
        <v>0</v>
      </c>
      <c r="JX15" s="45"/>
      <c r="JY15" s="33"/>
      <c r="JZ15" s="29">
        <f t="shared" si="151"/>
        <v>0</v>
      </c>
      <c r="KA15" s="30" t="str">
        <f t="shared" si="152"/>
        <v/>
      </c>
      <c r="KB15" s="30" t="str">
        <f t="shared" si="153"/>
        <v/>
      </c>
      <c r="KC15" s="30" t="str">
        <f t="shared" si="154"/>
        <v/>
      </c>
      <c r="KD15" s="45"/>
      <c r="KE15" s="33"/>
      <c r="KF15" s="29">
        <f t="shared" si="155"/>
        <v>0</v>
      </c>
      <c r="KG15" s="45"/>
      <c r="KH15" s="33"/>
      <c r="KI15" s="29">
        <f t="shared" si="156"/>
        <v>0</v>
      </c>
      <c r="KJ15" s="30" t="str">
        <f t="shared" si="157"/>
        <v/>
      </c>
      <c r="KK15" s="30" t="str">
        <f t="shared" si="158"/>
        <v/>
      </c>
      <c r="KL15" s="30" t="str">
        <f t="shared" si="159"/>
        <v/>
      </c>
      <c r="KM15" s="45"/>
      <c r="KN15" s="33"/>
      <c r="KO15" s="29">
        <f t="shared" si="160"/>
        <v>0</v>
      </c>
      <c r="KP15" s="45"/>
      <c r="KQ15" s="33"/>
      <c r="KR15" s="29">
        <f t="shared" si="161"/>
        <v>0</v>
      </c>
      <c r="KS15" s="30" t="str">
        <f t="shared" si="162"/>
        <v/>
      </c>
      <c r="KT15" s="30" t="str">
        <f t="shared" si="163"/>
        <v/>
      </c>
      <c r="KU15" s="30" t="str">
        <f t="shared" si="164"/>
        <v/>
      </c>
      <c r="KV15" s="45">
        <v>36</v>
      </c>
      <c r="KW15" s="33">
        <v>215</v>
      </c>
      <c r="KX15" s="29">
        <f t="shared" si="165"/>
        <v>7740</v>
      </c>
      <c r="KY15" s="45"/>
      <c r="KZ15" s="33"/>
      <c r="LA15" s="29">
        <f t="shared" si="166"/>
        <v>0</v>
      </c>
      <c r="LB15" s="30">
        <f t="shared" si="167"/>
        <v>-1</v>
      </c>
      <c r="LC15" s="30">
        <f t="shared" si="168"/>
        <v>-1</v>
      </c>
      <c r="LD15" s="30">
        <f t="shared" si="169"/>
        <v>-1</v>
      </c>
      <c r="LE15" s="45"/>
      <c r="LF15" s="33"/>
      <c r="LG15" s="29">
        <f t="shared" si="170"/>
        <v>0</v>
      </c>
      <c r="LH15" s="45"/>
      <c r="LI15" s="33"/>
      <c r="LJ15" s="29">
        <f t="shared" si="171"/>
        <v>0</v>
      </c>
      <c r="LK15" s="30" t="str">
        <f t="shared" si="172"/>
        <v/>
      </c>
      <c r="LL15" s="30" t="str">
        <f t="shared" si="173"/>
        <v/>
      </c>
      <c r="LM15" s="30" t="str">
        <f t="shared" si="174"/>
        <v/>
      </c>
      <c r="LN15" s="45"/>
      <c r="LO15" s="33"/>
      <c r="LP15" s="29">
        <f t="shared" si="175"/>
        <v>0</v>
      </c>
      <c r="LQ15" s="45"/>
      <c r="LR15" s="33"/>
      <c r="LS15" s="29">
        <f t="shared" si="176"/>
        <v>0</v>
      </c>
      <c r="LT15" s="30" t="str">
        <f t="shared" si="751"/>
        <v/>
      </c>
      <c r="LU15" s="30" t="str">
        <f t="shared" si="752"/>
        <v/>
      </c>
      <c r="LV15" s="30" t="str">
        <f t="shared" si="753"/>
        <v/>
      </c>
      <c r="LW15" s="45">
        <v>24</v>
      </c>
      <c r="LX15" s="33">
        <v>288</v>
      </c>
      <c r="LY15" s="29">
        <f t="shared" si="180"/>
        <v>6912</v>
      </c>
      <c r="LZ15" s="45"/>
      <c r="MA15" s="33"/>
      <c r="MB15" s="29">
        <f t="shared" si="181"/>
        <v>0</v>
      </c>
      <c r="MC15" s="30">
        <f t="shared" si="182"/>
        <v>-1</v>
      </c>
      <c r="MD15" s="30">
        <f t="shared" si="183"/>
        <v>-1</v>
      </c>
      <c r="ME15" s="30">
        <f t="shared" si="184"/>
        <v>-1</v>
      </c>
      <c r="MF15" s="45">
        <v>756</v>
      </c>
      <c r="MG15" s="33">
        <v>22.8</v>
      </c>
      <c r="MH15" s="29">
        <f t="shared" si="185"/>
        <v>17236.8</v>
      </c>
      <c r="MI15" s="45"/>
      <c r="MJ15" s="33"/>
      <c r="MK15" s="29">
        <f t="shared" si="186"/>
        <v>0</v>
      </c>
      <c r="ML15" s="30">
        <f t="shared" si="187"/>
        <v>-1</v>
      </c>
      <c r="MM15" s="30">
        <f t="shared" si="188"/>
        <v>-1</v>
      </c>
      <c r="MN15" s="30">
        <f t="shared" si="189"/>
        <v>-1</v>
      </c>
      <c r="MO15" s="45"/>
      <c r="MP15" s="33"/>
      <c r="MQ15" s="29">
        <f t="shared" si="190"/>
        <v>0</v>
      </c>
      <c r="MR15" s="45"/>
      <c r="MS15" s="33"/>
      <c r="MT15" s="29">
        <f t="shared" si="191"/>
        <v>0</v>
      </c>
      <c r="MU15" s="30" t="str">
        <f t="shared" si="566"/>
        <v/>
      </c>
      <c r="MV15" s="30" t="str">
        <f t="shared" si="567"/>
        <v/>
      </c>
      <c r="MW15" s="30" t="str">
        <f t="shared" si="568"/>
        <v/>
      </c>
      <c r="MX15" s="45"/>
      <c r="MY15" s="33"/>
      <c r="MZ15" s="29">
        <f t="shared" si="195"/>
        <v>0</v>
      </c>
      <c r="NA15" s="45"/>
      <c r="NB15" s="33"/>
      <c r="NC15" s="29">
        <f t="shared" si="196"/>
        <v>0</v>
      </c>
      <c r="ND15" s="30" t="str">
        <f t="shared" si="197"/>
        <v/>
      </c>
      <c r="NE15" s="30" t="str">
        <f t="shared" si="198"/>
        <v/>
      </c>
      <c r="NF15" s="30" t="str">
        <f t="shared" si="199"/>
        <v/>
      </c>
      <c r="NG15" s="45"/>
      <c r="NH15" s="33"/>
      <c r="NI15" s="29">
        <f t="shared" si="200"/>
        <v>0</v>
      </c>
      <c r="NJ15" s="45"/>
      <c r="NK15" s="33"/>
      <c r="NL15" s="29">
        <f t="shared" si="201"/>
        <v>0</v>
      </c>
      <c r="NM15" s="30" t="str">
        <f t="shared" si="202"/>
        <v/>
      </c>
      <c r="NN15" s="30" t="str">
        <f t="shared" si="203"/>
        <v/>
      </c>
      <c r="NO15" s="30" t="str">
        <f t="shared" si="204"/>
        <v/>
      </c>
      <c r="NP15" s="45"/>
      <c r="NQ15" s="33"/>
      <c r="NR15" s="29">
        <f t="shared" si="205"/>
        <v>0</v>
      </c>
      <c r="NS15" s="45"/>
      <c r="NT15" s="33"/>
      <c r="NU15" s="29">
        <f t="shared" si="206"/>
        <v>0</v>
      </c>
      <c r="NV15" s="30" t="str">
        <f t="shared" si="207"/>
        <v/>
      </c>
      <c r="NW15" s="30" t="str">
        <f t="shared" si="208"/>
        <v/>
      </c>
      <c r="NX15" s="30" t="str">
        <f t="shared" si="209"/>
        <v/>
      </c>
      <c r="NY15" s="45"/>
      <c r="NZ15" s="33"/>
      <c r="OA15" s="29">
        <f t="shared" si="210"/>
        <v>0</v>
      </c>
      <c r="OB15" s="45"/>
      <c r="OC15" s="33"/>
      <c r="OD15" s="29">
        <f t="shared" si="211"/>
        <v>0</v>
      </c>
      <c r="OE15" s="30" t="str">
        <f t="shared" si="212"/>
        <v/>
      </c>
      <c r="OF15" s="30" t="str">
        <f t="shared" si="213"/>
        <v/>
      </c>
      <c r="OG15" s="30" t="str">
        <f t="shared" si="214"/>
        <v/>
      </c>
      <c r="OH15" s="45"/>
      <c r="OI15" s="33"/>
      <c r="OJ15" s="29">
        <f t="shared" si="215"/>
        <v>0</v>
      </c>
      <c r="OK15" s="45"/>
      <c r="OL15" s="33"/>
      <c r="OM15" s="29">
        <f t="shared" si="216"/>
        <v>0</v>
      </c>
      <c r="ON15" s="30" t="str">
        <f t="shared" si="217"/>
        <v/>
      </c>
      <c r="OO15" s="30" t="str">
        <f t="shared" si="218"/>
        <v/>
      </c>
      <c r="OP15" s="30" t="str">
        <f t="shared" si="219"/>
        <v/>
      </c>
      <c r="OQ15" s="45"/>
      <c r="OR15" s="33"/>
      <c r="OS15" s="29">
        <f t="shared" si="220"/>
        <v>0</v>
      </c>
      <c r="OT15" s="45"/>
      <c r="OU15" s="33"/>
      <c r="OV15" s="29">
        <f t="shared" si="221"/>
        <v>0</v>
      </c>
      <c r="OW15" s="30" t="str">
        <f t="shared" si="222"/>
        <v/>
      </c>
      <c r="OX15" s="30" t="str">
        <f t="shared" si="223"/>
        <v/>
      </c>
      <c r="OY15" s="30" t="str">
        <f t="shared" si="224"/>
        <v/>
      </c>
      <c r="OZ15" s="43">
        <v>24</v>
      </c>
      <c r="PA15" s="33">
        <v>215</v>
      </c>
      <c r="PB15" s="29">
        <f t="shared" si="225"/>
        <v>5160</v>
      </c>
      <c r="PC15" s="45"/>
      <c r="PD15" s="33"/>
      <c r="PE15" s="29">
        <f t="shared" si="226"/>
        <v>0</v>
      </c>
      <c r="PF15" s="30">
        <f t="shared" si="227"/>
        <v>-1</v>
      </c>
      <c r="PG15" s="30">
        <f t="shared" si="228"/>
        <v>-1</v>
      </c>
      <c r="PH15" s="30">
        <f t="shared" si="229"/>
        <v>-1</v>
      </c>
      <c r="PI15" s="45">
        <v>1800</v>
      </c>
      <c r="PJ15" s="33">
        <v>13.2</v>
      </c>
      <c r="PK15" s="29">
        <f t="shared" si="230"/>
        <v>23760</v>
      </c>
      <c r="PL15" s="45"/>
      <c r="PM15" s="33"/>
      <c r="PN15" s="29">
        <f t="shared" si="231"/>
        <v>0</v>
      </c>
      <c r="PO15" s="30">
        <f t="shared" si="232"/>
        <v>-1</v>
      </c>
      <c r="PP15" s="30">
        <f t="shared" si="233"/>
        <v>-1</v>
      </c>
      <c r="PQ15" s="30">
        <f t="shared" si="234"/>
        <v>-1</v>
      </c>
      <c r="PR15" s="43"/>
      <c r="PS15" s="33"/>
      <c r="PT15" s="29">
        <f t="shared" si="235"/>
        <v>0</v>
      </c>
      <c r="PU15" s="45"/>
      <c r="PV15" s="33"/>
      <c r="PW15" s="29">
        <f t="shared" si="236"/>
        <v>0</v>
      </c>
      <c r="PX15" s="30" t="str">
        <f t="shared" si="611"/>
        <v/>
      </c>
      <c r="PY15" s="30" t="str">
        <f t="shared" si="612"/>
        <v/>
      </c>
      <c r="PZ15" s="30" t="str">
        <f t="shared" si="613"/>
        <v/>
      </c>
      <c r="QA15" s="43">
        <v>1692</v>
      </c>
      <c r="QB15" s="33">
        <v>8.5</v>
      </c>
      <c r="QC15" s="29">
        <f t="shared" si="240"/>
        <v>14382</v>
      </c>
      <c r="QD15" s="45"/>
      <c r="QE15" s="33"/>
      <c r="QF15" s="29">
        <f t="shared" si="241"/>
        <v>0</v>
      </c>
      <c r="QG15" s="30">
        <f t="shared" si="242"/>
        <v>-1</v>
      </c>
      <c r="QH15" s="30">
        <f t="shared" si="243"/>
        <v>-1</v>
      </c>
      <c r="QI15" s="30">
        <f t="shared" si="244"/>
        <v>-1</v>
      </c>
      <c r="QJ15" s="43">
        <v>504</v>
      </c>
      <c r="QK15" s="33">
        <v>6.7</v>
      </c>
      <c r="QL15" s="29">
        <f t="shared" si="245"/>
        <v>3376.8</v>
      </c>
      <c r="QM15" s="45"/>
      <c r="QN15" s="33"/>
      <c r="QO15" s="29">
        <f t="shared" si="246"/>
        <v>0</v>
      </c>
      <c r="QP15" s="30">
        <f t="shared" si="247"/>
        <v>-1</v>
      </c>
      <c r="QQ15" s="30">
        <f t="shared" si="248"/>
        <v>-1</v>
      </c>
      <c r="QR15" s="30">
        <f t="shared" si="249"/>
        <v>-1</v>
      </c>
      <c r="QS15" s="43"/>
      <c r="QT15" s="33"/>
      <c r="QU15" s="29">
        <f t="shared" si="250"/>
        <v>0</v>
      </c>
      <c r="QV15" s="45"/>
      <c r="QW15" s="33"/>
      <c r="QX15" s="29">
        <f t="shared" si="251"/>
        <v>0</v>
      </c>
      <c r="QY15" s="30" t="str">
        <f t="shared" si="252"/>
        <v/>
      </c>
      <c r="QZ15" s="30" t="str">
        <f t="shared" si="253"/>
        <v/>
      </c>
      <c r="RA15" s="30" t="str">
        <f t="shared" si="254"/>
        <v/>
      </c>
      <c r="RB15" s="45">
        <v>60</v>
      </c>
      <c r="RC15" s="33">
        <v>215</v>
      </c>
      <c r="RD15" s="29">
        <f t="shared" si="255"/>
        <v>12900</v>
      </c>
      <c r="RE15" s="45"/>
      <c r="RF15" s="33"/>
      <c r="RG15" s="29">
        <f t="shared" si="256"/>
        <v>0</v>
      </c>
      <c r="RH15" s="30">
        <f t="shared" si="257"/>
        <v>-1</v>
      </c>
      <c r="RI15" s="30">
        <f t="shared" si="258"/>
        <v>-1</v>
      </c>
      <c r="RJ15" s="30">
        <f t="shared" si="259"/>
        <v>-1</v>
      </c>
      <c r="RK15" s="43"/>
      <c r="RL15" s="33"/>
      <c r="RM15" s="29">
        <f t="shared" si="260"/>
        <v>0</v>
      </c>
      <c r="RN15" s="45"/>
      <c r="RO15" s="33"/>
      <c r="RP15" s="29">
        <f t="shared" si="261"/>
        <v>0</v>
      </c>
      <c r="RQ15" s="30" t="str">
        <f t="shared" si="262"/>
        <v/>
      </c>
      <c r="RR15" s="30" t="str">
        <f t="shared" si="263"/>
        <v/>
      </c>
      <c r="RS15" s="30" t="str">
        <f t="shared" si="264"/>
        <v/>
      </c>
      <c r="RT15" s="43"/>
      <c r="RU15" s="33"/>
      <c r="RV15" s="29">
        <f t="shared" si="265"/>
        <v>0</v>
      </c>
      <c r="RW15" s="45"/>
      <c r="RX15" s="33"/>
      <c r="RY15" s="29">
        <f t="shared" si="266"/>
        <v>0</v>
      </c>
      <c r="RZ15" s="30" t="str">
        <f t="shared" si="267"/>
        <v/>
      </c>
      <c r="SA15" s="30" t="str">
        <f t="shared" si="268"/>
        <v/>
      </c>
      <c r="SB15" s="30" t="str">
        <f t="shared" si="269"/>
        <v/>
      </c>
      <c r="SC15" s="43"/>
      <c r="SD15" s="33"/>
      <c r="SE15" s="29">
        <f t="shared" si="270"/>
        <v>0</v>
      </c>
      <c r="SF15" s="45"/>
      <c r="SG15" s="33"/>
      <c r="SH15" s="29">
        <f t="shared" si="271"/>
        <v>0</v>
      </c>
      <c r="SI15" s="30" t="str">
        <f t="shared" si="272"/>
        <v/>
      </c>
      <c r="SJ15" s="30" t="str">
        <f t="shared" si="273"/>
        <v/>
      </c>
      <c r="SK15" s="30" t="str">
        <f t="shared" si="274"/>
        <v/>
      </c>
      <c r="SL15" s="43"/>
      <c r="SM15" s="33"/>
      <c r="SN15" s="29">
        <f t="shared" si="275"/>
        <v>0</v>
      </c>
      <c r="SO15" s="45"/>
      <c r="SP15" s="33"/>
      <c r="SQ15" s="29">
        <f t="shared" si="276"/>
        <v>0</v>
      </c>
      <c r="SR15" s="30" t="str">
        <f t="shared" si="277"/>
        <v/>
      </c>
      <c r="SS15" s="30" t="str">
        <f t="shared" si="278"/>
        <v/>
      </c>
      <c r="ST15" s="30" t="str">
        <f t="shared" si="279"/>
        <v/>
      </c>
      <c r="SU15" s="43"/>
      <c r="SV15" s="33"/>
      <c r="SW15" s="29">
        <f t="shared" si="280"/>
        <v>0</v>
      </c>
      <c r="SX15" s="45"/>
      <c r="SY15" s="33"/>
      <c r="SZ15" s="29">
        <f t="shared" si="281"/>
        <v>0</v>
      </c>
      <c r="TA15" s="30" t="str">
        <f t="shared" si="282"/>
        <v/>
      </c>
      <c r="TB15" s="30" t="str">
        <f t="shared" si="283"/>
        <v/>
      </c>
      <c r="TC15" s="30" t="str">
        <f t="shared" si="284"/>
        <v/>
      </c>
      <c r="TD15" s="43"/>
      <c r="TE15" s="33"/>
      <c r="TF15" s="29">
        <f t="shared" si="285"/>
        <v>0</v>
      </c>
      <c r="TG15" s="45"/>
      <c r="TH15" s="33"/>
      <c r="TI15" s="29">
        <f t="shared" si="286"/>
        <v>0</v>
      </c>
      <c r="TJ15" s="30" t="str">
        <f t="shared" si="287"/>
        <v/>
      </c>
      <c r="TK15" s="30" t="str">
        <f t="shared" si="288"/>
        <v/>
      </c>
      <c r="TL15" s="30" t="str">
        <f t="shared" si="289"/>
        <v/>
      </c>
      <c r="TM15" s="45">
        <v>3600</v>
      </c>
      <c r="TN15" s="33">
        <v>7.5</v>
      </c>
      <c r="TO15" s="29">
        <f t="shared" si="290"/>
        <v>27000</v>
      </c>
      <c r="TP15" s="45"/>
      <c r="TQ15" s="33"/>
      <c r="TR15" s="29">
        <f t="shared" si="291"/>
        <v>0</v>
      </c>
      <c r="TS15" s="30">
        <f t="shared" si="292"/>
        <v>-1</v>
      </c>
      <c r="TT15" s="30">
        <f t="shared" si="293"/>
        <v>-1</v>
      </c>
      <c r="TU15" s="30">
        <f t="shared" si="294"/>
        <v>-1</v>
      </c>
      <c r="TV15" s="43"/>
      <c r="TW15" s="33"/>
      <c r="TX15" s="29">
        <f t="shared" si="295"/>
        <v>0</v>
      </c>
      <c r="TY15" s="45"/>
      <c r="TZ15" s="33"/>
      <c r="UA15" s="29">
        <f t="shared" si="296"/>
        <v>0</v>
      </c>
      <c r="UB15" s="30" t="str">
        <f t="shared" si="297"/>
        <v/>
      </c>
      <c r="UC15" s="30" t="str">
        <f t="shared" si="298"/>
        <v/>
      </c>
      <c r="UD15" s="30" t="str">
        <f t="shared" si="299"/>
        <v/>
      </c>
      <c r="UE15" s="43"/>
      <c r="UF15" s="33"/>
      <c r="UG15" s="29">
        <f t="shared" si="300"/>
        <v>0</v>
      </c>
      <c r="UH15" s="45"/>
      <c r="UI15" s="33"/>
      <c r="UJ15" s="29">
        <f t="shared" si="301"/>
        <v>0</v>
      </c>
      <c r="UK15" s="30" t="str">
        <f t="shared" si="302"/>
        <v/>
      </c>
      <c r="UL15" s="30" t="str">
        <f t="shared" si="303"/>
        <v/>
      </c>
      <c r="UM15" s="30" t="str">
        <f t="shared" si="304"/>
        <v/>
      </c>
      <c r="UN15" s="43"/>
      <c r="UO15" s="33"/>
      <c r="UP15" s="29">
        <f t="shared" si="305"/>
        <v>0</v>
      </c>
      <c r="UQ15" s="45"/>
      <c r="UR15" s="33"/>
      <c r="US15" s="29">
        <f t="shared" si="306"/>
        <v>0</v>
      </c>
      <c r="UT15" s="30" t="str">
        <f t="shared" si="307"/>
        <v/>
      </c>
      <c r="UU15" s="30" t="str">
        <f t="shared" si="308"/>
        <v/>
      </c>
      <c r="UV15" s="30" t="str">
        <f t="shared" si="309"/>
        <v/>
      </c>
      <c r="UW15" s="43"/>
      <c r="UX15" s="33"/>
      <c r="UY15" s="29">
        <f t="shared" si="310"/>
        <v>0</v>
      </c>
      <c r="UZ15" s="45"/>
      <c r="VA15" s="33"/>
      <c r="VB15" s="29">
        <f t="shared" si="311"/>
        <v>0</v>
      </c>
      <c r="VC15" s="30" t="str">
        <f t="shared" si="312"/>
        <v/>
      </c>
      <c r="VD15" s="30" t="str">
        <f t="shared" si="313"/>
        <v/>
      </c>
      <c r="VE15" s="30" t="str">
        <f t="shared" si="314"/>
        <v/>
      </c>
      <c r="VF15" s="45">
        <v>1800</v>
      </c>
      <c r="VG15" s="33">
        <v>6</v>
      </c>
      <c r="VH15" s="29">
        <f t="shared" si="315"/>
        <v>10800</v>
      </c>
      <c r="VI15" s="45"/>
      <c r="VJ15" s="33"/>
      <c r="VK15" s="29">
        <f t="shared" si="316"/>
        <v>0</v>
      </c>
      <c r="VL15" s="30">
        <f t="shared" si="317"/>
        <v>-1</v>
      </c>
      <c r="VM15" s="30">
        <f t="shared" si="318"/>
        <v>-1</v>
      </c>
      <c r="VN15" s="30">
        <f t="shared" si="319"/>
        <v>-1</v>
      </c>
      <c r="VO15" s="45">
        <v>240</v>
      </c>
      <c r="VP15" s="33">
        <v>27</v>
      </c>
      <c r="VQ15" s="29">
        <f t="shared" si="320"/>
        <v>6480</v>
      </c>
      <c r="VR15" s="45"/>
      <c r="VS15" s="33"/>
      <c r="VT15" s="29">
        <f t="shared" si="321"/>
        <v>0</v>
      </c>
      <c r="VU15" s="30">
        <f t="shared" si="322"/>
        <v>-1</v>
      </c>
      <c r="VV15" s="30">
        <f t="shared" si="323"/>
        <v>-1</v>
      </c>
      <c r="VW15" s="30">
        <f t="shared" si="324"/>
        <v>-1</v>
      </c>
      <c r="VX15" s="43"/>
      <c r="VY15" s="33"/>
      <c r="VZ15" s="29">
        <f t="shared" si="325"/>
        <v>0</v>
      </c>
      <c r="WA15" s="45"/>
      <c r="WB15" s="33"/>
      <c r="WC15" s="29">
        <f t="shared" si="326"/>
        <v>0</v>
      </c>
      <c r="WD15" s="30" t="str">
        <f t="shared" si="327"/>
        <v/>
      </c>
      <c r="WE15" s="30" t="str">
        <f t="shared" si="328"/>
        <v/>
      </c>
      <c r="WF15" s="30" t="str">
        <f t="shared" si="329"/>
        <v/>
      </c>
      <c r="WG15" s="43"/>
      <c r="WH15" s="33"/>
      <c r="WI15" s="29">
        <f t="shared" si="330"/>
        <v>0</v>
      </c>
      <c r="WJ15" s="45"/>
      <c r="WK15" s="33"/>
      <c r="WL15" s="29">
        <f t="shared" si="331"/>
        <v>0</v>
      </c>
      <c r="WM15" s="30" t="str">
        <f t="shared" si="332"/>
        <v/>
      </c>
      <c r="WN15" s="30" t="str">
        <f t="shared" si="333"/>
        <v/>
      </c>
      <c r="WO15" s="30" t="str">
        <f t="shared" si="334"/>
        <v/>
      </c>
      <c r="WP15" s="43"/>
      <c r="WQ15" s="33"/>
      <c r="WR15" s="29">
        <f t="shared" si="335"/>
        <v>0</v>
      </c>
      <c r="WS15" s="45"/>
      <c r="WT15" s="33"/>
      <c r="WU15" s="29">
        <f t="shared" si="336"/>
        <v>0</v>
      </c>
      <c r="WV15" s="30" t="str">
        <f t="shared" si="337"/>
        <v/>
      </c>
      <c r="WW15" s="30" t="str">
        <f t="shared" si="338"/>
        <v/>
      </c>
      <c r="WX15" s="30" t="str">
        <f t="shared" si="339"/>
        <v/>
      </c>
      <c r="WY15" s="45">
        <v>240</v>
      </c>
      <c r="WZ15" s="33">
        <v>66</v>
      </c>
      <c r="XA15" s="29">
        <f t="shared" si="340"/>
        <v>15840</v>
      </c>
      <c r="XB15" s="45"/>
      <c r="XC15" s="33"/>
      <c r="XD15" s="29">
        <f t="shared" si="341"/>
        <v>0</v>
      </c>
      <c r="XE15" s="30">
        <f t="shared" si="342"/>
        <v>-1</v>
      </c>
      <c r="XF15" s="30">
        <f t="shared" si="343"/>
        <v>-1</v>
      </c>
      <c r="XG15" s="30">
        <f t="shared" si="344"/>
        <v>-1</v>
      </c>
      <c r="XH15" s="43"/>
      <c r="XI15" s="33"/>
      <c r="XJ15" s="29">
        <f t="shared" si="345"/>
        <v>0</v>
      </c>
      <c r="XK15" s="45"/>
      <c r="XL15" s="33"/>
      <c r="XM15" s="29">
        <f t="shared" si="346"/>
        <v>0</v>
      </c>
      <c r="XN15" s="30" t="str">
        <f t="shared" si="347"/>
        <v/>
      </c>
      <c r="XO15" s="30" t="str">
        <f t="shared" si="348"/>
        <v/>
      </c>
      <c r="XP15" s="30" t="str">
        <f t="shared" si="349"/>
        <v/>
      </c>
      <c r="XQ15" s="45">
        <v>36</v>
      </c>
      <c r="XR15" s="33">
        <v>12</v>
      </c>
      <c r="XS15" s="29">
        <f t="shared" si="350"/>
        <v>432</v>
      </c>
      <c r="XT15" s="45"/>
      <c r="XU15" s="33"/>
      <c r="XV15" s="29">
        <f t="shared" si="351"/>
        <v>0</v>
      </c>
      <c r="XW15" s="30">
        <f t="shared" si="352"/>
        <v>-1</v>
      </c>
      <c r="XX15" s="30">
        <f t="shared" si="353"/>
        <v>-1</v>
      </c>
      <c r="XY15" s="30">
        <f t="shared" si="354"/>
        <v>-1</v>
      </c>
      <c r="XZ15" s="43"/>
      <c r="YA15" s="33"/>
      <c r="YB15" s="29">
        <f t="shared" si="355"/>
        <v>0</v>
      </c>
      <c r="YC15" s="45"/>
      <c r="YD15" s="33"/>
      <c r="YE15" s="29">
        <f t="shared" si="356"/>
        <v>0</v>
      </c>
      <c r="YF15" s="30" t="str">
        <f t="shared" si="357"/>
        <v/>
      </c>
      <c r="YG15" s="30" t="str">
        <f t="shared" si="358"/>
        <v/>
      </c>
      <c r="YH15" s="30" t="str">
        <f t="shared" si="359"/>
        <v/>
      </c>
      <c r="YI15" s="45">
        <v>240</v>
      </c>
      <c r="YJ15" s="33">
        <v>72</v>
      </c>
      <c r="YK15" s="29">
        <f t="shared" si="360"/>
        <v>17280</v>
      </c>
      <c r="YL15" s="45"/>
      <c r="YM15" s="33"/>
      <c r="YN15" s="29">
        <f t="shared" si="361"/>
        <v>0</v>
      </c>
      <c r="YO15" s="30">
        <f t="shared" si="362"/>
        <v>-1</v>
      </c>
      <c r="YP15" s="30">
        <f t="shared" si="363"/>
        <v>-1</v>
      </c>
      <c r="YQ15" s="30">
        <f t="shared" si="364"/>
        <v>-1</v>
      </c>
      <c r="YR15" s="43"/>
      <c r="YS15" s="33"/>
      <c r="YT15" s="29">
        <f t="shared" si="365"/>
        <v>0</v>
      </c>
      <c r="YU15" s="45"/>
      <c r="YV15" s="33"/>
      <c r="YW15" s="29">
        <f t="shared" si="366"/>
        <v>0</v>
      </c>
      <c r="YX15" s="30" t="str">
        <f t="shared" si="367"/>
        <v/>
      </c>
      <c r="YY15" s="30" t="str">
        <f t="shared" si="368"/>
        <v/>
      </c>
      <c r="YZ15" s="30" t="str">
        <f t="shared" si="369"/>
        <v/>
      </c>
      <c r="ZA15" s="43"/>
      <c r="ZB15" s="33"/>
      <c r="ZC15" s="29">
        <f t="shared" si="750"/>
        <v>0</v>
      </c>
      <c r="ZD15" s="45"/>
      <c r="ZE15" s="33"/>
      <c r="ZF15" s="29">
        <f t="shared" si="370"/>
        <v>0</v>
      </c>
      <c r="ZG15" s="30" t="str">
        <f t="shared" si="371"/>
        <v/>
      </c>
      <c r="ZH15" s="30" t="str">
        <f t="shared" si="372"/>
        <v/>
      </c>
      <c r="ZI15" s="30" t="str">
        <f t="shared" si="373"/>
        <v/>
      </c>
    </row>
    <row r="16" spans="1:685" x14ac:dyDescent="0.25">
      <c r="A16" s="8" t="s">
        <v>128</v>
      </c>
      <c r="B16" s="1" t="s">
        <v>118</v>
      </c>
      <c r="C16" s="9" t="s">
        <v>128</v>
      </c>
      <c r="D16" s="9" t="s">
        <v>128</v>
      </c>
      <c r="E16" s="22">
        <f>SUMIF($2:$2,"Achat 2013",16:16)</f>
        <v>4560</v>
      </c>
      <c r="F16" s="35">
        <f>SUMIF($2:$2,"TOTAL 2013",16:16)</f>
        <v>38760</v>
      </c>
      <c r="G16" s="22">
        <f>SUMIF($2:$2,"Achat 2014",16:16)</f>
        <v>0</v>
      </c>
      <c r="H16" s="35">
        <f>SUMIF($2:$2,"TOTAL 2014",16:16)</f>
        <v>0</v>
      </c>
      <c r="I16" s="28">
        <f t="shared" si="749"/>
        <v>-1</v>
      </c>
      <c r="J16" s="28">
        <f t="shared" si="749"/>
        <v>-1</v>
      </c>
      <c r="K16" s="43"/>
      <c r="L16" s="31"/>
      <c r="M16" s="29">
        <f t="shared" si="0"/>
        <v>0</v>
      </c>
      <c r="N16" s="43"/>
      <c r="O16" s="31"/>
      <c r="P16" s="29">
        <f t="shared" si="1"/>
        <v>0</v>
      </c>
      <c r="Q16" s="30" t="str">
        <f t="shared" si="2"/>
        <v/>
      </c>
      <c r="R16" s="30" t="str">
        <f t="shared" si="3"/>
        <v/>
      </c>
      <c r="S16" s="30" t="str">
        <f t="shared" si="4"/>
        <v/>
      </c>
      <c r="T16" s="43"/>
      <c r="U16" s="31"/>
      <c r="V16" s="29">
        <f t="shared" si="5"/>
        <v>0</v>
      </c>
      <c r="W16" s="43"/>
      <c r="X16" s="31"/>
      <c r="Y16" s="29">
        <f t="shared" si="6"/>
        <v>0</v>
      </c>
      <c r="Z16" s="30" t="str">
        <f t="shared" si="7"/>
        <v/>
      </c>
      <c r="AA16" s="30" t="str">
        <f t="shared" si="8"/>
        <v/>
      </c>
      <c r="AB16" s="30" t="str">
        <f t="shared" si="9"/>
        <v/>
      </c>
      <c r="AC16" s="43"/>
      <c r="AD16" s="31"/>
      <c r="AE16" s="29">
        <f t="shared" si="10"/>
        <v>0</v>
      </c>
      <c r="AF16" s="43"/>
      <c r="AG16" s="31"/>
      <c r="AH16" s="29">
        <f t="shared" si="11"/>
        <v>0</v>
      </c>
      <c r="AI16" s="30" t="str">
        <f t="shared" si="12"/>
        <v/>
      </c>
      <c r="AJ16" s="30" t="str">
        <f t="shared" si="13"/>
        <v/>
      </c>
      <c r="AK16" s="30" t="str">
        <f t="shared" si="14"/>
        <v/>
      </c>
      <c r="AL16" s="43"/>
      <c r="AM16" s="31"/>
      <c r="AN16" s="29">
        <f t="shared" si="15"/>
        <v>0</v>
      </c>
      <c r="AO16" s="43"/>
      <c r="AP16" s="31"/>
      <c r="AQ16" s="29">
        <f t="shared" si="16"/>
        <v>0</v>
      </c>
      <c r="AR16" s="30" t="str">
        <f t="shared" si="17"/>
        <v/>
      </c>
      <c r="AS16" s="30" t="str">
        <f t="shared" si="18"/>
        <v/>
      </c>
      <c r="AT16" s="30" t="str">
        <f t="shared" si="19"/>
        <v/>
      </c>
      <c r="AU16" s="43"/>
      <c r="AV16" s="31"/>
      <c r="AW16" s="29">
        <f t="shared" si="20"/>
        <v>0</v>
      </c>
      <c r="AX16" s="43"/>
      <c r="AY16" s="31"/>
      <c r="AZ16" s="29">
        <f t="shared" si="21"/>
        <v>0</v>
      </c>
      <c r="BA16" s="30" t="str">
        <f t="shared" si="22"/>
        <v/>
      </c>
      <c r="BB16" s="30" t="str">
        <f t="shared" si="23"/>
        <v/>
      </c>
      <c r="BC16" s="30" t="str">
        <f t="shared" si="24"/>
        <v/>
      </c>
      <c r="BD16" s="43"/>
      <c r="BE16" s="31"/>
      <c r="BF16" s="29">
        <f t="shared" si="25"/>
        <v>0</v>
      </c>
      <c r="BG16" s="43"/>
      <c r="BH16" s="31"/>
      <c r="BI16" s="29">
        <f t="shared" si="26"/>
        <v>0</v>
      </c>
      <c r="BJ16" s="30" t="str">
        <f t="shared" si="27"/>
        <v/>
      </c>
      <c r="BK16" s="30" t="str">
        <f t="shared" si="28"/>
        <v/>
      </c>
      <c r="BL16" s="30" t="str">
        <f t="shared" si="29"/>
        <v/>
      </c>
      <c r="BM16" s="43"/>
      <c r="BN16" s="31"/>
      <c r="BO16" s="29">
        <f t="shared" si="30"/>
        <v>0</v>
      </c>
      <c r="BP16" s="43"/>
      <c r="BQ16" s="31"/>
      <c r="BR16" s="29">
        <f t="shared" si="31"/>
        <v>0</v>
      </c>
      <c r="BS16" s="30" t="str">
        <f t="shared" si="32"/>
        <v/>
      </c>
      <c r="BT16" s="30" t="str">
        <f t="shared" si="33"/>
        <v/>
      </c>
      <c r="BU16" s="30" t="str">
        <f t="shared" si="34"/>
        <v/>
      </c>
      <c r="BV16" s="43"/>
      <c r="BW16" s="31"/>
      <c r="BX16" s="29">
        <f t="shared" si="35"/>
        <v>0</v>
      </c>
      <c r="BY16" s="43"/>
      <c r="BZ16" s="31"/>
      <c r="CA16" s="29">
        <f t="shared" si="36"/>
        <v>0</v>
      </c>
      <c r="CB16" s="30" t="str">
        <f t="shared" si="37"/>
        <v/>
      </c>
      <c r="CC16" s="30" t="str">
        <f t="shared" si="38"/>
        <v/>
      </c>
      <c r="CD16" s="30" t="str">
        <f t="shared" si="39"/>
        <v/>
      </c>
      <c r="CE16" s="43"/>
      <c r="CF16" s="31"/>
      <c r="CG16" s="29">
        <f t="shared" si="40"/>
        <v>0</v>
      </c>
      <c r="CH16" s="43"/>
      <c r="CI16" s="31"/>
      <c r="CJ16" s="29">
        <f t="shared" si="41"/>
        <v>0</v>
      </c>
      <c r="CK16" s="30" t="str">
        <f t="shared" si="42"/>
        <v/>
      </c>
      <c r="CL16" s="30" t="str">
        <f t="shared" si="43"/>
        <v/>
      </c>
      <c r="CM16" s="30" t="str">
        <f t="shared" si="44"/>
        <v/>
      </c>
      <c r="CN16" s="43"/>
      <c r="CO16" s="31"/>
      <c r="CP16" s="29">
        <f t="shared" si="45"/>
        <v>0</v>
      </c>
      <c r="CQ16" s="43"/>
      <c r="CR16" s="31"/>
      <c r="CS16" s="29">
        <f t="shared" si="46"/>
        <v>0</v>
      </c>
      <c r="CT16" s="30" t="str">
        <f t="shared" si="47"/>
        <v/>
      </c>
      <c r="CU16" s="30" t="str">
        <f t="shared" si="48"/>
        <v/>
      </c>
      <c r="CV16" s="30" t="str">
        <f t="shared" si="49"/>
        <v/>
      </c>
      <c r="CW16" s="43"/>
      <c r="CX16" s="31"/>
      <c r="CY16" s="29">
        <f t="shared" si="50"/>
        <v>0</v>
      </c>
      <c r="CZ16" s="43"/>
      <c r="DA16" s="31"/>
      <c r="DB16" s="29">
        <f t="shared" si="51"/>
        <v>0</v>
      </c>
      <c r="DC16" s="30" t="str">
        <f t="shared" si="52"/>
        <v/>
      </c>
      <c r="DD16" s="30" t="str">
        <f t="shared" si="53"/>
        <v/>
      </c>
      <c r="DE16" s="30" t="str">
        <f t="shared" si="54"/>
        <v/>
      </c>
      <c r="DF16" s="43"/>
      <c r="DG16" s="31"/>
      <c r="DH16" s="29">
        <f t="shared" si="55"/>
        <v>0</v>
      </c>
      <c r="DI16" s="43"/>
      <c r="DJ16" s="31"/>
      <c r="DK16" s="29">
        <f t="shared" si="56"/>
        <v>0</v>
      </c>
      <c r="DL16" s="30" t="str">
        <f t="shared" si="57"/>
        <v/>
      </c>
      <c r="DM16" s="30" t="str">
        <f t="shared" si="58"/>
        <v/>
      </c>
      <c r="DN16" s="30" t="str">
        <f t="shared" si="59"/>
        <v/>
      </c>
      <c r="DO16" s="43"/>
      <c r="DP16" s="31"/>
      <c r="DQ16" s="29">
        <f t="shared" si="60"/>
        <v>0</v>
      </c>
      <c r="DR16" s="43"/>
      <c r="DS16" s="31"/>
      <c r="DT16" s="29">
        <f t="shared" si="61"/>
        <v>0</v>
      </c>
      <c r="DU16" s="30" t="str">
        <f t="shared" si="62"/>
        <v/>
      </c>
      <c r="DV16" s="30" t="str">
        <f t="shared" si="63"/>
        <v/>
      </c>
      <c r="DW16" s="30" t="str">
        <f t="shared" si="64"/>
        <v/>
      </c>
      <c r="DX16" s="43"/>
      <c r="DY16" s="31"/>
      <c r="DZ16" s="29">
        <f t="shared" si="65"/>
        <v>0</v>
      </c>
      <c r="EA16" s="43"/>
      <c r="EB16" s="31"/>
      <c r="EC16" s="29">
        <f t="shared" si="66"/>
        <v>0</v>
      </c>
      <c r="ED16" s="30" t="str">
        <f t="shared" si="67"/>
        <v/>
      </c>
      <c r="EE16" s="30" t="str">
        <f t="shared" si="68"/>
        <v/>
      </c>
      <c r="EF16" s="30" t="str">
        <f t="shared" si="69"/>
        <v/>
      </c>
      <c r="EG16" s="43"/>
      <c r="EH16" s="31"/>
      <c r="EI16" s="29">
        <f t="shared" si="70"/>
        <v>0</v>
      </c>
      <c r="EJ16" s="43"/>
      <c r="EK16" s="31"/>
      <c r="EL16" s="29">
        <f t="shared" si="71"/>
        <v>0</v>
      </c>
      <c r="EM16" s="30" t="str">
        <f t="shared" si="72"/>
        <v/>
      </c>
      <c r="EN16" s="30" t="str">
        <f t="shared" si="73"/>
        <v/>
      </c>
      <c r="EO16" s="30" t="str">
        <f t="shared" si="74"/>
        <v/>
      </c>
      <c r="EP16" s="43"/>
      <c r="EQ16" s="31"/>
      <c r="ER16" s="29">
        <f t="shared" si="75"/>
        <v>0</v>
      </c>
      <c r="ES16" s="43"/>
      <c r="ET16" s="31"/>
      <c r="EU16" s="29">
        <f t="shared" si="76"/>
        <v>0</v>
      </c>
      <c r="EV16" s="30" t="str">
        <f t="shared" ref="EV16:EV29" si="1131">IF(EP16&lt;&gt;0,((ES16-EP16)/EP16),"")</f>
        <v/>
      </c>
      <c r="EW16" s="30" t="str">
        <f t="shared" ref="EW16:EW29" si="1132">IF(EQ16&lt;&gt;0,((ET16-EQ16)/EQ16),"")</f>
        <v/>
      </c>
      <c r="EX16" s="30" t="str">
        <f t="shared" ref="EX16:EX29" si="1133">IF(ER16&lt;&gt;0,((EU16-ER16)/ER16),"")</f>
        <v/>
      </c>
      <c r="EY16" s="43"/>
      <c r="EZ16" s="31"/>
      <c r="FA16" s="29">
        <f t="shared" si="80"/>
        <v>0</v>
      </c>
      <c r="FB16" s="43"/>
      <c r="FC16" s="31"/>
      <c r="FD16" s="29">
        <f t="shared" si="81"/>
        <v>0</v>
      </c>
      <c r="FE16" s="30" t="str">
        <f t="shared" si="82"/>
        <v/>
      </c>
      <c r="FF16" s="30" t="str">
        <f t="shared" si="83"/>
        <v/>
      </c>
      <c r="FG16" s="30" t="str">
        <f t="shared" si="84"/>
        <v/>
      </c>
      <c r="FH16" s="43"/>
      <c r="FI16" s="31"/>
      <c r="FJ16" s="29">
        <f t="shared" si="85"/>
        <v>0</v>
      </c>
      <c r="FK16" s="43"/>
      <c r="FL16" s="31"/>
      <c r="FM16" s="29">
        <f t="shared" si="86"/>
        <v>0</v>
      </c>
      <c r="FN16" s="30" t="str">
        <f t="shared" si="87"/>
        <v/>
      </c>
      <c r="FO16" s="30" t="str">
        <f t="shared" si="88"/>
        <v/>
      </c>
      <c r="FP16" s="30" t="str">
        <f t="shared" si="89"/>
        <v/>
      </c>
      <c r="FQ16" s="43"/>
      <c r="FR16" s="31"/>
      <c r="FS16" s="29">
        <f t="shared" si="90"/>
        <v>0</v>
      </c>
      <c r="FT16" s="43"/>
      <c r="FU16" s="31"/>
      <c r="FV16" s="29">
        <f t="shared" si="91"/>
        <v>0</v>
      </c>
      <c r="FW16" s="30" t="str">
        <f t="shared" si="92"/>
        <v/>
      </c>
      <c r="FX16" s="30" t="str">
        <f t="shared" si="93"/>
        <v/>
      </c>
      <c r="FY16" s="30" t="str">
        <f t="shared" si="94"/>
        <v/>
      </c>
      <c r="FZ16" s="43"/>
      <c r="GA16" s="31"/>
      <c r="GB16" s="29">
        <f t="shared" si="95"/>
        <v>0</v>
      </c>
      <c r="GC16" s="43"/>
      <c r="GD16" s="31"/>
      <c r="GE16" s="29">
        <f t="shared" si="96"/>
        <v>0</v>
      </c>
      <c r="GF16" s="30" t="str">
        <f t="shared" si="97"/>
        <v/>
      </c>
      <c r="GG16" s="30" t="str">
        <f t="shared" si="98"/>
        <v/>
      </c>
      <c r="GH16" s="30" t="str">
        <f t="shared" si="99"/>
        <v/>
      </c>
      <c r="GI16" s="43"/>
      <c r="GJ16" s="31"/>
      <c r="GK16" s="29">
        <f t="shared" si="100"/>
        <v>0</v>
      </c>
      <c r="GL16" s="43"/>
      <c r="GM16" s="31"/>
      <c r="GN16" s="29">
        <f t="shared" si="101"/>
        <v>0</v>
      </c>
      <c r="GO16" s="30" t="str">
        <f t="shared" si="102"/>
        <v/>
      </c>
      <c r="GP16" s="30" t="str">
        <f t="shared" si="103"/>
        <v/>
      </c>
      <c r="GQ16" s="30" t="str">
        <f t="shared" si="104"/>
        <v/>
      </c>
      <c r="GR16" s="43"/>
      <c r="GS16" s="31"/>
      <c r="GT16" s="29">
        <f t="shared" si="105"/>
        <v>0</v>
      </c>
      <c r="GU16" s="43"/>
      <c r="GV16" s="31"/>
      <c r="GW16" s="29">
        <f t="shared" si="106"/>
        <v>0</v>
      </c>
      <c r="GX16" s="30" t="str">
        <f t="shared" si="107"/>
        <v/>
      </c>
      <c r="GY16" s="30" t="str">
        <f t="shared" si="108"/>
        <v/>
      </c>
      <c r="GZ16" s="30" t="str">
        <f t="shared" si="109"/>
        <v/>
      </c>
      <c r="HA16" s="43"/>
      <c r="HB16" s="31"/>
      <c r="HC16" s="29">
        <f t="shared" si="110"/>
        <v>0</v>
      </c>
      <c r="HD16" s="43"/>
      <c r="HE16" s="31"/>
      <c r="HF16" s="29">
        <f t="shared" si="111"/>
        <v>0</v>
      </c>
      <c r="HG16" s="30" t="str">
        <f t="shared" si="112"/>
        <v/>
      </c>
      <c r="HH16" s="30" t="str">
        <f t="shared" si="113"/>
        <v/>
      </c>
      <c r="HI16" s="30" t="str">
        <f t="shared" si="114"/>
        <v/>
      </c>
      <c r="HJ16" s="43"/>
      <c r="HK16" s="31"/>
      <c r="HL16" s="29">
        <f t="shared" si="115"/>
        <v>0</v>
      </c>
      <c r="HM16" s="43"/>
      <c r="HN16" s="31"/>
      <c r="HO16" s="29">
        <f t="shared" si="116"/>
        <v>0</v>
      </c>
      <c r="HP16" s="30" t="str">
        <f t="shared" si="117"/>
        <v/>
      </c>
      <c r="HQ16" s="30" t="str">
        <f t="shared" si="118"/>
        <v/>
      </c>
      <c r="HR16" s="30" t="str">
        <f t="shared" si="119"/>
        <v/>
      </c>
      <c r="HS16" s="43"/>
      <c r="HT16" s="31"/>
      <c r="HU16" s="29">
        <f t="shared" si="120"/>
        <v>0</v>
      </c>
      <c r="HV16" s="43"/>
      <c r="HW16" s="31"/>
      <c r="HX16" s="29">
        <f t="shared" si="121"/>
        <v>0</v>
      </c>
      <c r="HY16" s="30" t="str">
        <f t="shared" si="122"/>
        <v/>
      </c>
      <c r="HZ16" s="30" t="str">
        <f t="shared" si="123"/>
        <v/>
      </c>
      <c r="IA16" s="30" t="str">
        <f t="shared" si="124"/>
        <v/>
      </c>
      <c r="IB16" s="43"/>
      <c r="IC16" s="31"/>
      <c r="ID16" s="29">
        <f t="shared" si="125"/>
        <v>0</v>
      </c>
      <c r="IE16" s="43"/>
      <c r="IF16" s="31"/>
      <c r="IG16" s="29">
        <f t="shared" si="126"/>
        <v>0</v>
      </c>
      <c r="IH16" s="30" t="str">
        <f t="shared" si="127"/>
        <v/>
      </c>
      <c r="II16" s="30" t="str">
        <f t="shared" si="128"/>
        <v/>
      </c>
      <c r="IJ16" s="30" t="str">
        <f t="shared" si="129"/>
        <v/>
      </c>
      <c r="IK16" s="43"/>
      <c r="IL16" s="31"/>
      <c r="IM16" s="29">
        <f t="shared" si="130"/>
        <v>0</v>
      </c>
      <c r="IN16" s="43"/>
      <c r="IO16" s="31"/>
      <c r="IP16" s="29">
        <f t="shared" si="131"/>
        <v>0</v>
      </c>
      <c r="IQ16" s="30" t="str">
        <f t="shared" si="132"/>
        <v/>
      </c>
      <c r="IR16" s="30" t="str">
        <f t="shared" si="133"/>
        <v/>
      </c>
      <c r="IS16" s="30" t="str">
        <f t="shared" si="134"/>
        <v/>
      </c>
      <c r="IT16" s="43"/>
      <c r="IU16" s="31"/>
      <c r="IV16" s="29">
        <f t="shared" si="135"/>
        <v>0</v>
      </c>
      <c r="IW16" s="43"/>
      <c r="IX16" s="31"/>
      <c r="IY16" s="29">
        <f t="shared" si="136"/>
        <v>0</v>
      </c>
      <c r="IZ16" s="30" t="str">
        <f t="shared" ref="IZ16:IZ29" si="1134">IF(IT16&lt;&gt;0,((IW16-IT16)/IT16),"")</f>
        <v/>
      </c>
      <c r="JA16" s="30" t="str">
        <f t="shared" ref="JA16:JA29" si="1135">IF(IU16&lt;&gt;0,((IX16-IU16)/IU16),"")</f>
        <v/>
      </c>
      <c r="JB16" s="30" t="str">
        <f t="shared" ref="JB16:JB29" si="1136">IF(IV16&lt;&gt;0,((IY16-IV16)/IV16),"")</f>
        <v/>
      </c>
      <c r="JC16" s="43"/>
      <c r="JD16" s="31"/>
      <c r="JE16" s="29">
        <f t="shared" si="140"/>
        <v>0</v>
      </c>
      <c r="JF16" s="43"/>
      <c r="JG16" s="31"/>
      <c r="JH16" s="29">
        <f t="shared" si="141"/>
        <v>0</v>
      </c>
      <c r="JI16" s="30" t="str">
        <f t="shared" si="142"/>
        <v/>
      </c>
      <c r="JJ16" s="30" t="str">
        <f t="shared" si="143"/>
        <v/>
      </c>
      <c r="JK16" s="30" t="str">
        <f t="shared" si="144"/>
        <v/>
      </c>
      <c r="JL16" s="43"/>
      <c r="JM16" s="31"/>
      <c r="JN16" s="29">
        <f t="shared" si="145"/>
        <v>0</v>
      </c>
      <c r="JO16" s="43"/>
      <c r="JP16" s="31"/>
      <c r="JQ16" s="29">
        <f t="shared" si="146"/>
        <v>0</v>
      </c>
      <c r="JR16" s="30" t="str">
        <f t="shared" ref="JR16:JR29" si="1137">IF(JL16&lt;&gt;0,((JO16-JL16)/JL16),"")</f>
        <v/>
      </c>
      <c r="JS16" s="30" t="str">
        <f t="shared" ref="JS16:JS29" si="1138">IF(JM16&lt;&gt;0,((JP16-JM16)/JM16),"")</f>
        <v/>
      </c>
      <c r="JT16" s="30" t="str">
        <f t="shared" ref="JT16:JT29" si="1139">IF(JN16&lt;&gt;0,((JQ16-JN16)/JN16),"")</f>
        <v/>
      </c>
      <c r="JU16" s="43"/>
      <c r="JV16" s="31"/>
      <c r="JW16" s="29">
        <f t="shared" si="150"/>
        <v>0</v>
      </c>
      <c r="JX16" s="43"/>
      <c r="JY16" s="31"/>
      <c r="JZ16" s="29">
        <f t="shared" si="151"/>
        <v>0</v>
      </c>
      <c r="KA16" s="30" t="str">
        <f t="shared" si="152"/>
        <v/>
      </c>
      <c r="KB16" s="30" t="str">
        <f t="shared" si="153"/>
        <v/>
      </c>
      <c r="KC16" s="30" t="str">
        <f t="shared" si="154"/>
        <v/>
      </c>
      <c r="KD16" s="43"/>
      <c r="KE16" s="31"/>
      <c r="KF16" s="29">
        <f t="shared" si="155"/>
        <v>0</v>
      </c>
      <c r="KG16" s="43"/>
      <c r="KH16" s="31"/>
      <c r="KI16" s="29">
        <f t="shared" si="156"/>
        <v>0</v>
      </c>
      <c r="KJ16" s="30" t="str">
        <f t="shared" si="157"/>
        <v/>
      </c>
      <c r="KK16" s="30" t="str">
        <f t="shared" si="158"/>
        <v/>
      </c>
      <c r="KL16" s="30" t="str">
        <f t="shared" si="159"/>
        <v/>
      </c>
      <c r="KM16" s="43"/>
      <c r="KN16" s="31"/>
      <c r="KO16" s="29">
        <f t="shared" si="160"/>
        <v>0</v>
      </c>
      <c r="KP16" s="43"/>
      <c r="KQ16" s="31"/>
      <c r="KR16" s="29">
        <f t="shared" si="161"/>
        <v>0</v>
      </c>
      <c r="KS16" s="30" t="str">
        <f t="shared" si="162"/>
        <v/>
      </c>
      <c r="KT16" s="30" t="str">
        <f t="shared" si="163"/>
        <v/>
      </c>
      <c r="KU16" s="30" t="str">
        <f t="shared" si="164"/>
        <v/>
      </c>
      <c r="KV16" s="43"/>
      <c r="KW16" s="31"/>
      <c r="KX16" s="29">
        <f t="shared" si="165"/>
        <v>0</v>
      </c>
      <c r="KY16" s="43"/>
      <c r="KZ16" s="31"/>
      <c r="LA16" s="29">
        <f t="shared" si="166"/>
        <v>0</v>
      </c>
      <c r="LB16" s="30" t="str">
        <f t="shared" si="167"/>
        <v/>
      </c>
      <c r="LC16" s="30" t="str">
        <f t="shared" si="168"/>
        <v/>
      </c>
      <c r="LD16" s="30" t="str">
        <f t="shared" si="169"/>
        <v/>
      </c>
      <c r="LE16" s="43"/>
      <c r="LF16" s="31"/>
      <c r="LG16" s="29">
        <f t="shared" si="170"/>
        <v>0</v>
      </c>
      <c r="LH16" s="43"/>
      <c r="LI16" s="31"/>
      <c r="LJ16" s="29">
        <f t="shared" si="171"/>
        <v>0</v>
      </c>
      <c r="LK16" s="30" t="str">
        <f t="shared" si="172"/>
        <v/>
      </c>
      <c r="LL16" s="30" t="str">
        <f t="shared" si="173"/>
        <v/>
      </c>
      <c r="LM16" s="30" t="str">
        <f t="shared" si="174"/>
        <v/>
      </c>
      <c r="LN16" s="43"/>
      <c r="LO16" s="31"/>
      <c r="LP16" s="29">
        <f t="shared" si="175"/>
        <v>0</v>
      </c>
      <c r="LQ16" s="43"/>
      <c r="LR16" s="31"/>
      <c r="LS16" s="29">
        <f t="shared" si="176"/>
        <v>0</v>
      </c>
      <c r="LT16" s="30" t="str">
        <f t="shared" si="751"/>
        <v/>
      </c>
      <c r="LU16" s="30" t="str">
        <f t="shared" si="752"/>
        <v/>
      </c>
      <c r="LV16" s="30" t="str">
        <f t="shared" si="753"/>
        <v/>
      </c>
      <c r="LW16" s="43"/>
      <c r="LX16" s="31"/>
      <c r="LY16" s="29">
        <f t="shared" si="180"/>
        <v>0</v>
      </c>
      <c r="LZ16" s="43"/>
      <c r="MA16" s="31"/>
      <c r="MB16" s="29">
        <f t="shared" si="181"/>
        <v>0</v>
      </c>
      <c r="MC16" s="30" t="str">
        <f t="shared" si="182"/>
        <v/>
      </c>
      <c r="MD16" s="30" t="str">
        <f t="shared" si="183"/>
        <v/>
      </c>
      <c r="ME16" s="30" t="str">
        <f t="shared" si="184"/>
        <v/>
      </c>
      <c r="MF16" s="43"/>
      <c r="MG16" s="31"/>
      <c r="MH16" s="29">
        <f t="shared" si="185"/>
        <v>0</v>
      </c>
      <c r="MI16" s="43"/>
      <c r="MJ16" s="31"/>
      <c r="MK16" s="29">
        <f t="shared" si="186"/>
        <v>0</v>
      </c>
      <c r="ML16" s="30" t="str">
        <f t="shared" ref="ML16:ML29" si="1140">IF(MF16&lt;&gt;0,((MI16-MF16)/MF16),"")</f>
        <v/>
      </c>
      <c r="MM16" s="30" t="str">
        <f t="shared" ref="MM16:MM29" si="1141">IF(MG16&lt;&gt;0,((MJ16-MG16)/MG16),"")</f>
        <v/>
      </c>
      <c r="MN16" s="30" t="str">
        <f t="shared" ref="MN16:MN29" si="1142">IF(MH16&lt;&gt;0,((MK16-MH16)/MH16),"")</f>
        <v/>
      </c>
      <c r="MO16" s="43"/>
      <c r="MP16" s="31"/>
      <c r="MQ16" s="29">
        <f t="shared" si="190"/>
        <v>0</v>
      </c>
      <c r="MR16" s="43"/>
      <c r="MS16" s="31"/>
      <c r="MT16" s="29">
        <f t="shared" si="191"/>
        <v>0</v>
      </c>
      <c r="MU16" s="30" t="str">
        <f t="shared" si="566"/>
        <v/>
      </c>
      <c r="MV16" s="30" t="str">
        <f t="shared" si="567"/>
        <v/>
      </c>
      <c r="MW16" s="30" t="str">
        <f t="shared" si="568"/>
        <v/>
      </c>
      <c r="MX16" s="43"/>
      <c r="MY16" s="31"/>
      <c r="MZ16" s="29">
        <f t="shared" si="195"/>
        <v>0</v>
      </c>
      <c r="NA16" s="43"/>
      <c r="NB16" s="31"/>
      <c r="NC16" s="29">
        <f t="shared" si="196"/>
        <v>0</v>
      </c>
      <c r="ND16" s="30" t="str">
        <f t="shared" si="197"/>
        <v/>
      </c>
      <c r="NE16" s="30" t="str">
        <f t="shared" si="198"/>
        <v/>
      </c>
      <c r="NF16" s="30" t="str">
        <f t="shared" si="199"/>
        <v/>
      </c>
      <c r="NG16" s="43"/>
      <c r="NH16" s="31"/>
      <c r="NI16" s="29">
        <f t="shared" si="200"/>
        <v>0</v>
      </c>
      <c r="NJ16" s="43"/>
      <c r="NK16" s="31"/>
      <c r="NL16" s="29">
        <f t="shared" si="201"/>
        <v>0</v>
      </c>
      <c r="NM16" s="30" t="str">
        <f t="shared" si="202"/>
        <v/>
      </c>
      <c r="NN16" s="30" t="str">
        <f t="shared" si="203"/>
        <v/>
      </c>
      <c r="NO16" s="30" t="str">
        <f t="shared" si="204"/>
        <v/>
      </c>
      <c r="NP16" s="43"/>
      <c r="NQ16" s="31"/>
      <c r="NR16" s="29">
        <f t="shared" si="205"/>
        <v>0</v>
      </c>
      <c r="NS16" s="43"/>
      <c r="NT16" s="31"/>
      <c r="NU16" s="29">
        <f t="shared" si="206"/>
        <v>0</v>
      </c>
      <c r="NV16" s="30" t="str">
        <f t="shared" si="207"/>
        <v/>
      </c>
      <c r="NW16" s="30" t="str">
        <f t="shared" si="208"/>
        <v/>
      </c>
      <c r="NX16" s="30" t="str">
        <f t="shared" si="209"/>
        <v/>
      </c>
      <c r="NY16" s="43"/>
      <c r="NZ16" s="31"/>
      <c r="OA16" s="29">
        <f t="shared" si="210"/>
        <v>0</v>
      </c>
      <c r="OB16" s="43"/>
      <c r="OC16" s="31"/>
      <c r="OD16" s="29">
        <f t="shared" si="211"/>
        <v>0</v>
      </c>
      <c r="OE16" s="30" t="str">
        <f t="shared" si="212"/>
        <v/>
      </c>
      <c r="OF16" s="30" t="str">
        <f t="shared" si="213"/>
        <v/>
      </c>
      <c r="OG16" s="30" t="str">
        <f t="shared" si="214"/>
        <v/>
      </c>
      <c r="OH16" s="43"/>
      <c r="OI16" s="31"/>
      <c r="OJ16" s="29">
        <f t="shared" si="215"/>
        <v>0</v>
      </c>
      <c r="OK16" s="43"/>
      <c r="OL16" s="31"/>
      <c r="OM16" s="29">
        <f t="shared" si="216"/>
        <v>0</v>
      </c>
      <c r="ON16" s="30" t="str">
        <f t="shared" si="217"/>
        <v/>
      </c>
      <c r="OO16" s="30" t="str">
        <f t="shared" si="218"/>
        <v/>
      </c>
      <c r="OP16" s="30" t="str">
        <f t="shared" si="219"/>
        <v/>
      </c>
      <c r="OQ16" s="43"/>
      <c r="OR16" s="31"/>
      <c r="OS16" s="29">
        <f t="shared" si="220"/>
        <v>0</v>
      </c>
      <c r="OT16" s="43"/>
      <c r="OU16" s="31"/>
      <c r="OV16" s="29">
        <f t="shared" si="221"/>
        <v>0</v>
      </c>
      <c r="OW16" s="30" t="str">
        <f t="shared" si="222"/>
        <v/>
      </c>
      <c r="OX16" s="30" t="str">
        <f t="shared" si="223"/>
        <v/>
      </c>
      <c r="OY16" s="30" t="str">
        <f t="shared" si="224"/>
        <v/>
      </c>
      <c r="OZ16" s="43"/>
      <c r="PA16" s="31"/>
      <c r="PB16" s="29">
        <f t="shared" si="225"/>
        <v>0</v>
      </c>
      <c r="PC16" s="43"/>
      <c r="PD16" s="31"/>
      <c r="PE16" s="29">
        <f t="shared" si="226"/>
        <v>0</v>
      </c>
      <c r="PF16" s="30" t="str">
        <f t="shared" si="227"/>
        <v/>
      </c>
      <c r="PG16" s="30" t="str">
        <f t="shared" si="228"/>
        <v/>
      </c>
      <c r="PH16" s="30" t="str">
        <f t="shared" si="229"/>
        <v/>
      </c>
      <c r="PI16" s="43"/>
      <c r="PJ16" s="31"/>
      <c r="PK16" s="29">
        <f t="shared" si="230"/>
        <v>0</v>
      </c>
      <c r="PL16" s="43"/>
      <c r="PM16" s="31"/>
      <c r="PN16" s="29">
        <f t="shared" si="231"/>
        <v>0</v>
      </c>
      <c r="PO16" s="30" t="str">
        <f t="shared" ref="PO16:PO29" si="1143">IF(PI16&lt;&gt;0,((PL16-PI16)/PI16),"")</f>
        <v/>
      </c>
      <c r="PP16" s="30" t="str">
        <f t="shared" ref="PP16:PP29" si="1144">IF(PJ16&lt;&gt;0,((PM16-PJ16)/PJ16),"")</f>
        <v/>
      </c>
      <c r="PQ16" s="30" t="str">
        <f t="shared" ref="PQ16:PQ29" si="1145">IF(PK16&lt;&gt;0,((PN16-PK16)/PK16),"")</f>
        <v/>
      </c>
      <c r="PR16" s="43"/>
      <c r="PS16" s="31"/>
      <c r="PT16" s="29">
        <f t="shared" si="235"/>
        <v>0</v>
      </c>
      <c r="PU16" s="43"/>
      <c r="PV16" s="31"/>
      <c r="PW16" s="29">
        <f t="shared" si="236"/>
        <v>0</v>
      </c>
      <c r="PX16" s="30" t="str">
        <f t="shared" si="611"/>
        <v/>
      </c>
      <c r="PY16" s="30" t="str">
        <f t="shared" si="612"/>
        <v/>
      </c>
      <c r="PZ16" s="30" t="str">
        <f t="shared" si="613"/>
        <v/>
      </c>
      <c r="QA16" s="43"/>
      <c r="QB16" s="31"/>
      <c r="QC16" s="29">
        <f t="shared" si="240"/>
        <v>0</v>
      </c>
      <c r="QD16" s="43"/>
      <c r="QE16" s="31"/>
      <c r="QF16" s="29">
        <f t="shared" si="241"/>
        <v>0</v>
      </c>
      <c r="QG16" s="30" t="str">
        <f t="shared" si="242"/>
        <v/>
      </c>
      <c r="QH16" s="30" t="str">
        <f t="shared" si="243"/>
        <v/>
      </c>
      <c r="QI16" s="30" t="str">
        <f t="shared" si="244"/>
        <v/>
      </c>
      <c r="QJ16" s="43"/>
      <c r="QK16" s="31"/>
      <c r="QL16" s="29">
        <f t="shared" si="245"/>
        <v>0</v>
      </c>
      <c r="QM16" s="43"/>
      <c r="QN16" s="31"/>
      <c r="QO16" s="29">
        <f t="shared" si="246"/>
        <v>0</v>
      </c>
      <c r="QP16" s="30" t="str">
        <f t="shared" si="247"/>
        <v/>
      </c>
      <c r="QQ16" s="30" t="str">
        <f t="shared" si="248"/>
        <v/>
      </c>
      <c r="QR16" s="30" t="str">
        <f t="shared" si="249"/>
        <v/>
      </c>
      <c r="QS16" s="43"/>
      <c r="QT16" s="31"/>
      <c r="QU16" s="29">
        <f t="shared" si="250"/>
        <v>0</v>
      </c>
      <c r="QV16" s="43"/>
      <c r="QW16" s="31"/>
      <c r="QX16" s="29">
        <f t="shared" si="251"/>
        <v>0</v>
      </c>
      <c r="QY16" s="30" t="str">
        <f t="shared" si="252"/>
        <v/>
      </c>
      <c r="QZ16" s="30" t="str">
        <f t="shared" si="253"/>
        <v/>
      </c>
      <c r="RA16" s="30" t="str">
        <f t="shared" si="254"/>
        <v/>
      </c>
      <c r="RB16" s="43"/>
      <c r="RC16" s="31"/>
      <c r="RD16" s="29">
        <f t="shared" si="255"/>
        <v>0</v>
      </c>
      <c r="RE16" s="43"/>
      <c r="RF16" s="31"/>
      <c r="RG16" s="29">
        <f t="shared" si="256"/>
        <v>0</v>
      </c>
      <c r="RH16" s="30" t="str">
        <f t="shared" si="257"/>
        <v/>
      </c>
      <c r="RI16" s="30" t="str">
        <f t="shared" si="258"/>
        <v/>
      </c>
      <c r="RJ16" s="30" t="str">
        <f t="shared" si="259"/>
        <v/>
      </c>
      <c r="RK16" s="43"/>
      <c r="RL16" s="31"/>
      <c r="RM16" s="29">
        <f t="shared" si="260"/>
        <v>0</v>
      </c>
      <c r="RN16" s="43"/>
      <c r="RO16" s="31"/>
      <c r="RP16" s="29">
        <f t="shared" si="261"/>
        <v>0</v>
      </c>
      <c r="RQ16" s="30" t="str">
        <f t="shared" si="262"/>
        <v/>
      </c>
      <c r="RR16" s="30" t="str">
        <f t="shared" si="263"/>
        <v/>
      </c>
      <c r="RS16" s="30" t="str">
        <f t="shared" si="264"/>
        <v/>
      </c>
      <c r="RT16" s="43"/>
      <c r="RU16" s="31"/>
      <c r="RV16" s="29">
        <f t="shared" si="265"/>
        <v>0</v>
      </c>
      <c r="RW16" s="43"/>
      <c r="RX16" s="31"/>
      <c r="RY16" s="29">
        <f t="shared" si="266"/>
        <v>0</v>
      </c>
      <c r="RZ16" s="30" t="str">
        <f t="shared" si="267"/>
        <v/>
      </c>
      <c r="SA16" s="30" t="str">
        <f t="shared" si="268"/>
        <v/>
      </c>
      <c r="SB16" s="30" t="str">
        <f t="shared" si="269"/>
        <v/>
      </c>
      <c r="SC16" s="43"/>
      <c r="SD16" s="31"/>
      <c r="SE16" s="29">
        <f t="shared" si="270"/>
        <v>0</v>
      </c>
      <c r="SF16" s="43"/>
      <c r="SG16" s="31"/>
      <c r="SH16" s="29">
        <f t="shared" si="271"/>
        <v>0</v>
      </c>
      <c r="SI16" s="30" t="str">
        <f t="shared" si="272"/>
        <v/>
      </c>
      <c r="SJ16" s="30" t="str">
        <f t="shared" si="273"/>
        <v/>
      </c>
      <c r="SK16" s="30" t="str">
        <f t="shared" si="274"/>
        <v/>
      </c>
      <c r="SL16" s="43"/>
      <c r="SM16" s="31"/>
      <c r="SN16" s="29">
        <f t="shared" si="275"/>
        <v>0</v>
      </c>
      <c r="SO16" s="43"/>
      <c r="SP16" s="31"/>
      <c r="SQ16" s="29">
        <f t="shared" si="276"/>
        <v>0</v>
      </c>
      <c r="SR16" s="30" t="str">
        <f t="shared" si="277"/>
        <v/>
      </c>
      <c r="SS16" s="30" t="str">
        <f t="shared" si="278"/>
        <v/>
      </c>
      <c r="ST16" s="30" t="str">
        <f t="shared" si="279"/>
        <v/>
      </c>
      <c r="SU16" s="43"/>
      <c r="SV16" s="31"/>
      <c r="SW16" s="29">
        <f t="shared" si="280"/>
        <v>0</v>
      </c>
      <c r="SX16" s="43"/>
      <c r="SY16" s="31"/>
      <c r="SZ16" s="29">
        <f t="shared" si="281"/>
        <v>0</v>
      </c>
      <c r="TA16" s="30" t="str">
        <f t="shared" si="282"/>
        <v/>
      </c>
      <c r="TB16" s="30" t="str">
        <f t="shared" si="283"/>
        <v/>
      </c>
      <c r="TC16" s="30" t="str">
        <f t="shared" si="284"/>
        <v/>
      </c>
      <c r="TD16" s="43"/>
      <c r="TE16" s="31"/>
      <c r="TF16" s="29">
        <f t="shared" si="285"/>
        <v>0</v>
      </c>
      <c r="TG16" s="43"/>
      <c r="TH16" s="31"/>
      <c r="TI16" s="29">
        <f t="shared" si="286"/>
        <v>0</v>
      </c>
      <c r="TJ16" s="30" t="str">
        <f t="shared" si="287"/>
        <v/>
      </c>
      <c r="TK16" s="30" t="str">
        <f t="shared" si="288"/>
        <v/>
      </c>
      <c r="TL16" s="30" t="str">
        <f t="shared" si="289"/>
        <v/>
      </c>
      <c r="TM16" s="43"/>
      <c r="TN16" s="31"/>
      <c r="TO16" s="29">
        <f t="shared" si="290"/>
        <v>0</v>
      </c>
      <c r="TP16" s="43"/>
      <c r="TQ16" s="31"/>
      <c r="TR16" s="29">
        <f t="shared" si="291"/>
        <v>0</v>
      </c>
      <c r="TS16" s="30" t="str">
        <f t="shared" si="292"/>
        <v/>
      </c>
      <c r="TT16" s="30" t="str">
        <f t="shared" si="293"/>
        <v/>
      </c>
      <c r="TU16" s="30" t="str">
        <f t="shared" si="294"/>
        <v/>
      </c>
      <c r="TV16" s="43"/>
      <c r="TW16" s="31"/>
      <c r="TX16" s="29">
        <f t="shared" si="295"/>
        <v>0</v>
      </c>
      <c r="TY16" s="43"/>
      <c r="TZ16" s="31"/>
      <c r="UA16" s="29">
        <f t="shared" si="296"/>
        <v>0</v>
      </c>
      <c r="UB16" s="30" t="str">
        <f t="shared" si="297"/>
        <v/>
      </c>
      <c r="UC16" s="30" t="str">
        <f t="shared" si="298"/>
        <v/>
      </c>
      <c r="UD16" s="30" t="str">
        <f t="shared" si="299"/>
        <v/>
      </c>
      <c r="UE16" s="43"/>
      <c r="UF16" s="31"/>
      <c r="UG16" s="29">
        <f t="shared" si="300"/>
        <v>0</v>
      </c>
      <c r="UH16" s="43"/>
      <c r="UI16" s="31"/>
      <c r="UJ16" s="29">
        <f t="shared" si="301"/>
        <v>0</v>
      </c>
      <c r="UK16" s="30" t="str">
        <f t="shared" si="302"/>
        <v/>
      </c>
      <c r="UL16" s="30" t="str">
        <f t="shared" si="303"/>
        <v/>
      </c>
      <c r="UM16" s="30" t="str">
        <f t="shared" si="304"/>
        <v/>
      </c>
      <c r="UN16" s="43"/>
      <c r="UO16" s="31"/>
      <c r="UP16" s="29">
        <f t="shared" si="305"/>
        <v>0</v>
      </c>
      <c r="UQ16" s="43"/>
      <c r="UR16" s="31"/>
      <c r="US16" s="29">
        <f t="shared" si="306"/>
        <v>0</v>
      </c>
      <c r="UT16" s="30" t="str">
        <f t="shared" si="307"/>
        <v/>
      </c>
      <c r="UU16" s="30" t="str">
        <f t="shared" si="308"/>
        <v/>
      </c>
      <c r="UV16" s="30" t="str">
        <f t="shared" si="309"/>
        <v/>
      </c>
      <c r="UW16" s="43"/>
      <c r="UX16" s="31"/>
      <c r="UY16" s="29">
        <f t="shared" si="310"/>
        <v>0</v>
      </c>
      <c r="UZ16" s="43"/>
      <c r="VA16" s="31"/>
      <c r="VB16" s="29">
        <f t="shared" si="311"/>
        <v>0</v>
      </c>
      <c r="VC16" s="30" t="str">
        <f t="shared" si="312"/>
        <v/>
      </c>
      <c r="VD16" s="30" t="str">
        <f t="shared" si="313"/>
        <v/>
      </c>
      <c r="VE16" s="30" t="str">
        <f t="shared" si="314"/>
        <v/>
      </c>
      <c r="VF16" s="43"/>
      <c r="VG16" s="31"/>
      <c r="VH16" s="29">
        <f t="shared" si="315"/>
        <v>0</v>
      </c>
      <c r="VI16" s="43"/>
      <c r="VJ16" s="31"/>
      <c r="VK16" s="29">
        <f t="shared" si="316"/>
        <v>0</v>
      </c>
      <c r="VL16" s="30" t="str">
        <f t="shared" si="317"/>
        <v/>
      </c>
      <c r="VM16" s="30" t="str">
        <f t="shared" si="318"/>
        <v/>
      </c>
      <c r="VN16" s="30" t="str">
        <f t="shared" si="319"/>
        <v/>
      </c>
      <c r="VO16" s="43"/>
      <c r="VP16" s="31"/>
      <c r="VQ16" s="29">
        <f t="shared" si="320"/>
        <v>0</v>
      </c>
      <c r="VR16" s="43"/>
      <c r="VS16" s="31"/>
      <c r="VT16" s="29">
        <f t="shared" si="321"/>
        <v>0</v>
      </c>
      <c r="VU16" s="30" t="str">
        <f t="shared" si="322"/>
        <v/>
      </c>
      <c r="VV16" s="30" t="str">
        <f t="shared" si="323"/>
        <v/>
      </c>
      <c r="VW16" s="30" t="str">
        <f t="shared" si="324"/>
        <v/>
      </c>
      <c r="VX16" s="43"/>
      <c r="VY16" s="31"/>
      <c r="VZ16" s="29">
        <f t="shared" si="325"/>
        <v>0</v>
      </c>
      <c r="WA16" s="43"/>
      <c r="WB16" s="31"/>
      <c r="WC16" s="29">
        <f t="shared" si="326"/>
        <v>0</v>
      </c>
      <c r="WD16" s="30" t="str">
        <f t="shared" si="327"/>
        <v/>
      </c>
      <c r="WE16" s="30" t="str">
        <f t="shared" si="328"/>
        <v/>
      </c>
      <c r="WF16" s="30" t="str">
        <f t="shared" si="329"/>
        <v/>
      </c>
      <c r="WG16" s="43"/>
      <c r="WH16" s="31"/>
      <c r="WI16" s="29">
        <f t="shared" si="330"/>
        <v>0</v>
      </c>
      <c r="WJ16" s="43"/>
      <c r="WK16" s="31"/>
      <c r="WL16" s="29">
        <f t="shared" si="331"/>
        <v>0</v>
      </c>
      <c r="WM16" s="30" t="str">
        <f t="shared" si="332"/>
        <v/>
      </c>
      <c r="WN16" s="30" t="str">
        <f t="shared" si="333"/>
        <v/>
      </c>
      <c r="WO16" s="30" t="str">
        <f t="shared" si="334"/>
        <v/>
      </c>
      <c r="WP16" s="43"/>
      <c r="WQ16" s="31"/>
      <c r="WR16" s="29">
        <f t="shared" si="335"/>
        <v>0</v>
      </c>
      <c r="WS16" s="43"/>
      <c r="WT16" s="31"/>
      <c r="WU16" s="29">
        <f t="shared" si="336"/>
        <v>0</v>
      </c>
      <c r="WV16" s="30" t="str">
        <f t="shared" si="337"/>
        <v/>
      </c>
      <c r="WW16" s="30" t="str">
        <f t="shared" si="338"/>
        <v/>
      </c>
      <c r="WX16" s="30" t="str">
        <f t="shared" si="339"/>
        <v/>
      </c>
      <c r="WY16" s="43"/>
      <c r="WZ16" s="31"/>
      <c r="XA16" s="29">
        <f t="shared" si="340"/>
        <v>0</v>
      </c>
      <c r="XB16" s="43"/>
      <c r="XC16" s="31"/>
      <c r="XD16" s="29">
        <f t="shared" si="341"/>
        <v>0</v>
      </c>
      <c r="XE16" s="30" t="str">
        <f t="shared" si="342"/>
        <v/>
      </c>
      <c r="XF16" s="30" t="str">
        <f t="shared" si="343"/>
        <v/>
      </c>
      <c r="XG16" s="30" t="str">
        <f t="shared" si="344"/>
        <v/>
      </c>
      <c r="XH16" s="45">
        <v>4560</v>
      </c>
      <c r="XI16" s="31">
        <v>8.5</v>
      </c>
      <c r="XJ16" s="29">
        <f t="shared" si="345"/>
        <v>38760</v>
      </c>
      <c r="XK16" s="43"/>
      <c r="XL16" s="31"/>
      <c r="XM16" s="29">
        <f t="shared" si="346"/>
        <v>0</v>
      </c>
      <c r="XN16" s="30">
        <f t="shared" si="347"/>
        <v>-1</v>
      </c>
      <c r="XO16" s="30">
        <f t="shared" si="348"/>
        <v>-1</v>
      </c>
      <c r="XP16" s="30">
        <f t="shared" si="349"/>
        <v>-1</v>
      </c>
      <c r="XQ16" s="43"/>
      <c r="XR16" s="31"/>
      <c r="XS16" s="29">
        <f t="shared" si="350"/>
        <v>0</v>
      </c>
      <c r="XT16" s="43"/>
      <c r="XU16" s="31"/>
      <c r="XV16" s="29">
        <f t="shared" si="351"/>
        <v>0</v>
      </c>
      <c r="XW16" s="30" t="str">
        <f t="shared" si="352"/>
        <v/>
      </c>
      <c r="XX16" s="30" t="str">
        <f t="shared" si="353"/>
        <v/>
      </c>
      <c r="XY16" s="30" t="str">
        <f t="shared" si="354"/>
        <v/>
      </c>
      <c r="XZ16" s="43"/>
      <c r="YA16" s="31"/>
      <c r="YB16" s="29">
        <f t="shared" si="355"/>
        <v>0</v>
      </c>
      <c r="YC16" s="43"/>
      <c r="YD16" s="31"/>
      <c r="YE16" s="29">
        <f t="shared" si="356"/>
        <v>0</v>
      </c>
      <c r="YF16" s="30" t="str">
        <f t="shared" si="357"/>
        <v/>
      </c>
      <c r="YG16" s="30" t="str">
        <f t="shared" si="358"/>
        <v/>
      </c>
      <c r="YH16" s="30" t="str">
        <f t="shared" si="359"/>
        <v/>
      </c>
      <c r="YI16" s="43"/>
      <c r="YJ16" s="31"/>
      <c r="YK16" s="29">
        <f t="shared" si="360"/>
        <v>0</v>
      </c>
      <c r="YL16" s="43"/>
      <c r="YM16" s="31"/>
      <c r="YN16" s="29">
        <f t="shared" si="361"/>
        <v>0</v>
      </c>
      <c r="YO16" s="30" t="str">
        <f t="shared" si="362"/>
        <v/>
      </c>
      <c r="YP16" s="30" t="str">
        <f t="shared" si="363"/>
        <v/>
      </c>
      <c r="YQ16" s="30" t="str">
        <f t="shared" si="364"/>
        <v/>
      </c>
      <c r="YR16" s="43"/>
      <c r="YS16" s="31"/>
      <c r="YT16" s="29">
        <f t="shared" si="365"/>
        <v>0</v>
      </c>
      <c r="YU16" s="43"/>
      <c r="YV16" s="31"/>
      <c r="YW16" s="29">
        <f t="shared" si="366"/>
        <v>0</v>
      </c>
      <c r="YX16" s="30" t="str">
        <f t="shared" si="367"/>
        <v/>
      </c>
      <c r="YY16" s="30" t="str">
        <f t="shared" si="368"/>
        <v/>
      </c>
      <c r="YZ16" s="30" t="str">
        <f t="shared" si="369"/>
        <v/>
      </c>
      <c r="ZA16" s="43"/>
      <c r="ZB16" s="31"/>
      <c r="ZC16" s="29">
        <f t="shared" si="750"/>
        <v>0</v>
      </c>
      <c r="ZD16" s="43"/>
      <c r="ZE16" s="31"/>
      <c r="ZF16" s="29">
        <f t="shared" si="370"/>
        <v>0</v>
      </c>
      <c r="ZG16" s="30" t="str">
        <f t="shared" si="371"/>
        <v/>
      </c>
      <c r="ZH16" s="30" t="str">
        <f t="shared" si="372"/>
        <v/>
      </c>
      <c r="ZI16" s="30" t="str">
        <f t="shared" si="373"/>
        <v/>
      </c>
    </row>
    <row r="17" spans="1:685" x14ac:dyDescent="0.25">
      <c r="A17" s="18" t="s">
        <v>128</v>
      </c>
      <c r="B17" s="19" t="s">
        <v>119</v>
      </c>
      <c r="C17" s="9" t="s">
        <v>128</v>
      </c>
      <c r="D17" s="9" t="s">
        <v>128</v>
      </c>
      <c r="E17" s="22">
        <f>SUMIF($2:$2,"Achat 2013",17:17)</f>
        <v>0</v>
      </c>
      <c r="F17" s="35">
        <f>SUMIF($2:$2,"TOTAL 2013",17:17)</f>
        <v>0</v>
      </c>
      <c r="G17" s="22">
        <f>SUMIF($2:$2,"Achat 2014",17:17)</f>
        <v>0</v>
      </c>
      <c r="H17" s="35">
        <f>SUMIF($2:$2,"TOTAL 2014",17:17)</f>
        <v>0</v>
      </c>
      <c r="I17" s="28" t="str">
        <f t="shared" si="749"/>
        <v/>
      </c>
      <c r="J17" s="28" t="str">
        <f t="shared" si="749"/>
        <v/>
      </c>
      <c r="K17" s="44"/>
      <c r="L17" s="32"/>
      <c r="M17" s="29">
        <f t="shared" si="0"/>
        <v>0</v>
      </c>
      <c r="N17" s="44"/>
      <c r="O17" s="32"/>
      <c r="P17" s="29">
        <f t="shared" si="1"/>
        <v>0</v>
      </c>
      <c r="Q17" s="30" t="str">
        <f t="shared" si="2"/>
        <v/>
      </c>
      <c r="R17" s="30" t="str">
        <f t="shared" si="3"/>
        <v/>
      </c>
      <c r="S17" s="30" t="str">
        <f t="shared" si="4"/>
        <v/>
      </c>
      <c r="T17" s="44"/>
      <c r="U17" s="32"/>
      <c r="V17" s="29">
        <f t="shared" si="5"/>
        <v>0</v>
      </c>
      <c r="W17" s="44"/>
      <c r="X17" s="32"/>
      <c r="Y17" s="29">
        <f t="shared" si="6"/>
        <v>0</v>
      </c>
      <c r="Z17" s="30" t="str">
        <f t="shared" si="7"/>
        <v/>
      </c>
      <c r="AA17" s="30" t="str">
        <f t="shared" si="8"/>
        <v/>
      </c>
      <c r="AB17" s="30" t="str">
        <f t="shared" si="9"/>
        <v/>
      </c>
      <c r="AC17" s="44"/>
      <c r="AD17" s="32"/>
      <c r="AE17" s="29">
        <f t="shared" si="10"/>
        <v>0</v>
      </c>
      <c r="AF17" s="44"/>
      <c r="AG17" s="32"/>
      <c r="AH17" s="29">
        <f t="shared" si="11"/>
        <v>0</v>
      </c>
      <c r="AI17" s="30" t="str">
        <f t="shared" si="12"/>
        <v/>
      </c>
      <c r="AJ17" s="30" t="str">
        <f t="shared" si="13"/>
        <v/>
      </c>
      <c r="AK17" s="30" t="str">
        <f t="shared" si="14"/>
        <v/>
      </c>
      <c r="AL17" s="44"/>
      <c r="AM17" s="32"/>
      <c r="AN17" s="29">
        <f t="shared" si="15"/>
        <v>0</v>
      </c>
      <c r="AO17" s="44"/>
      <c r="AP17" s="32"/>
      <c r="AQ17" s="29">
        <f t="shared" si="16"/>
        <v>0</v>
      </c>
      <c r="AR17" s="30" t="str">
        <f t="shared" si="17"/>
        <v/>
      </c>
      <c r="AS17" s="30" t="str">
        <f t="shared" si="18"/>
        <v/>
      </c>
      <c r="AT17" s="30" t="str">
        <f t="shared" si="19"/>
        <v/>
      </c>
      <c r="AU17" s="44"/>
      <c r="AV17" s="32"/>
      <c r="AW17" s="29">
        <f t="shared" si="20"/>
        <v>0</v>
      </c>
      <c r="AX17" s="44"/>
      <c r="AY17" s="32"/>
      <c r="AZ17" s="29">
        <f t="shared" si="21"/>
        <v>0</v>
      </c>
      <c r="BA17" s="30" t="str">
        <f t="shared" si="22"/>
        <v/>
      </c>
      <c r="BB17" s="30" t="str">
        <f t="shared" si="23"/>
        <v/>
      </c>
      <c r="BC17" s="30" t="str">
        <f t="shared" si="24"/>
        <v/>
      </c>
      <c r="BD17" s="44"/>
      <c r="BE17" s="32"/>
      <c r="BF17" s="29">
        <f t="shared" si="25"/>
        <v>0</v>
      </c>
      <c r="BG17" s="44"/>
      <c r="BH17" s="32"/>
      <c r="BI17" s="29">
        <f t="shared" si="26"/>
        <v>0</v>
      </c>
      <c r="BJ17" s="30" t="str">
        <f t="shared" si="27"/>
        <v/>
      </c>
      <c r="BK17" s="30" t="str">
        <f t="shared" si="28"/>
        <v/>
      </c>
      <c r="BL17" s="30" t="str">
        <f t="shared" si="29"/>
        <v/>
      </c>
      <c r="BM17" s="44"/>
      <c r="BN17" s="32"/>
      <c r="BO17" s="29">
        <f t="shared" si="30"/>
        <v>0</v>
      </c>
      <c r="BP17" s="44"/>
      <c r="BQ17" s="32"/>
      <c r="BR17" s="29">
        <f t="shared" si="31"/>
        <v>0</v>
      </c>
      <c r="BS17" s="30" t="str">
        <f t="shared" si="32"/>
        <v/>
      </c>
      <c r="BT17" s="30" t="str">
        <f t="shared" si="33"/>
        <v/>
      </c>
      <c r="BU17" s="30" t="str">
        <f t="shared" si="34"/>
        <v/>
      </c>
      <c r="BV17" s="44"/>
      <c r="BW17" s="32"/>
      <c r="BX17" s="29">
        <f t="shared" si="35"/>
        <v>0</v>
      </c>
      <c r="BY17" s="44"/>
      <c r="BZ17" s="32"/>
      <c r="CA17" s="29">
        <f t="shared" si="36"/>
        <v>0</v>
      </c>
      <c r="CB17" s="30" t="str">
        <f t="shared" si="37"/>
        <v/>
      </c>
      <c r="CC17" s="30" t="str">
        <f t="shared" si="38"/>
        <v/>
      </c>
      <c r="CD17" s="30" t="str">
        <f t="shared" si="39"/>
        <v/>
      </c>
      <c r="CE17" s="44"/>
      <c r="CF17" s="32"/>
      <c r="CG17" s="29">
        <f t="shared" si="40"/>
        <v>0</v>
      </c>
      <c r="CH17" s="44"/>
      <c r="CI17" s="32"/>
      <c r="CJ17" s="29">
        <f t="shared" si="41"/>
        <v>0</v>
      </c>
      <c r="CK17" s="30" t="str">
        <f t="shared" si="42"/>
        <v/>
      </c>
      <c r="CL17" s="30" t="str">
        <f t="shared" si="43"/>
        <v/>
      </c>
      <c r="CM17" s="30" t="str">
        <f t="shared" si="44"/>
        <v/>
      </c>
      <c r="CN17" s="44"/>
      <c r="CO17" s="32"/>
      <c r="CP17" s="29">
        <f t="shared" si="45"/>
        <v>0</v>
      </c>
      <c r="CQ17" s="44"/>
      <c r="CR17" s="32"/>
      <c r="CS17" s="29">
        <f t="shared" si="46"/>
        <v>0</v>
      </c>
      <c r="CT17" s="30" t="str">
        <f t="shared" si="47"/>
        <v/>
      </c>
      <c r="CU17" s="30" t="str">
        <f t="shared" si="48"/>
        <v/>
      </c>
      <c r="CV17" s="30" t="str">
        <f t="shared" si="49"/>
        <v/>
      </c>
      <c r="CW17" s="44"/>
      <c r="CX17" s="32"/>
      <c r="CY17" s="29">
        <f t="shared" si="50"/>
        <v>0</v>
      </c>
      <c r="CZ17" s="44"/>
      <c r="DA17" s="32"/>
      <c r="DB17" s="29">
        <f t="shared" si="51"/>
        <v>0</v>
      </c>
      <c r="DC17" s="30" t="str">
        <f t="shared" si="52"/>
        <v/>
      </c>
      <c r="DD17" s="30" t="str">
        <f t="shared" si="53"/>
        <v/>
      </c>
      <c r="DE17" s="30" t="str">
        <f t="shared" si="54"/>
        <v/>
      </c>
      <c r="DF17" s="44"/>
      <c r="DG17" s="32"/>
      <c r="DH17" s="29">
        <f t="shared" si="55"/>
        <v>0</v>
      </c>
      <c r="DI17" s="44"/>
      <c r="DJ17" s="32"/>
      <c r="DK17" s="29">
        <f t="shared" si="56"/>
        <v>0</v>
      </c>
      <c r="DL17" s="30" t="str">
        <f t="shared" si="57"/>
        <v/>
      </c>
      <c r="DM17" s="30" t="str">
        <f t="shared" si="58"/>
        <v/>
      </c>
      <c r="DN17" s="30" t="str">
        <f t="shared" si="59"/>
        <v/>
      </c>
      <c r="DO17" s="44"/>
      <c r="DP17" s="32"/>
      <c r="DQ17" s="29">
        <f t="shared" si="60"/>
        <v>0</v>
      </c>
      <c r="DR17" s="44"/>
      <c r="DS17" s="32"/>
      <c r="DT17" s="29">
        <f t="shared" si="61"/>
        <v>0</v>
      </c>
      <c r="DU17" s="30" t="str">
        <f t="shared" si="62"/>
        <v/>
      </c>
      <c r="DV17" s="30" t="str">
        <f t="shared" si="63"/>
        <v/>
      </c>
      <c r="DW17" s="30" t="str">
        <f t="shared" si="64"/>
        <v/>
      </c>
      <c r="DX17" s="44"/>
      <c r="DY17" s="32"/>
      <c r="DZ17" s="29">
        <f t="shared" si="65"/>
        <v>0</v>
      </c>
      <c r="EA17" s="44"/>
      <c r="EB17" s="32"/>
      <c r="EC17" s="29">
        <f t="shared" si="66"/>
        <v>0</v>
      </c>
      <c r="ED17" s="30" t="str">
        <f t="shared" si="67"/>
        <v/>
      </c>
      <c r="EE17" s="30" t="str">
        <f t="shared" si="68"/>
        <v/>
      </c>
      <c r="EF17" s="30" t="str">
        <f t="shared" si="69"/>
        <v/>
      </c>
      <c r="EG17" s="44"/>
      <c r="EH17" s="32"/>
      <c r="EI17" s="29">
        <f t="shared" si="70"/>
        <v>0</v>
      </c>
      <c r="EJ17" s="44"/>
      <c r="EK17" s="32"/>
      <c r="EL17" s="29">
        <f t="shared" si="71"/>
        <v>0</v>
      </c>
      <c r="EM17" s="30" t="str">
        <f t="shared" si="72"/>
        <v/>
      </c>
      <c r="EN17" s="30" t="str">
        <f t="shared" si="73"/>
        <v/>
      </c>
      <c r="EO17" s="30" t="str">
        <f t="shared" si="74"/>
        <v/>
      </c>
      <c r="EP17" s="44"/>
      <c r="EQ17" s="32"/>
      <c r="ER17" s="29">
        <f t="shared" si="75"/>
        <v>0</v>
      </c>
      <c r="ES17" s="44"/>
      <c r="ET17" s="32"/>
      <c r="EU17" s="29">
        <f t="shared" si="76"/>
        <v>0</v>
      </c>
      <c r="EV17" s="30" t="str">
        <f t="shared" si="1131"/>
        <v/>
      </c>
      <c r="EW17" s="30" t="str">
        <f t="shared" si="1132"/>
        <v/>
      </c>
      <c r="EX17" s="30" t="str">
        <f t="shared" si="1133"/>
        <v/>
      </c>
      <c r="EY17" s="44"/>
      <c r="EZ17" s="32"/>
      <c r="FA17" s="29">
        <f t="shared" si="80"/>
        <v>0</v>
      </c>
      <c r="FB17" s="44"/>
      <c r="FC17" s="32"/>
      <c r="FD17" s="29">
        <f t="shared" si="81"/>
        <v>0</v>
      </c>
      <c r="FE17" s="30" t="str">
        <f t="shared" si="82"/>
        <v/>
      </c>
      <c r="FF17" s="30" t="str">
        <f t="shared" si="83"/>
        <v/>
      </c>
      <c r="FG17" s="30" t="str">
        <f t="shared" si="84"/>
        <v/>
      </c>
      <c r="FH17" s="44"/>
      <c r="FI17" s="32"/>
      <c r="FJ17" s="29">
        <f t="shared" si="85"/>
        <v>0</v>
      </c>
      <c r="FK17" s="44"/>
      <c r="FL17" s="32"/>
      <c r="FM17" s="29">
        <f t="shared" si="86"/>
        <v>0</v>
      </c>
      <c r="FN17" s="30" t="str">
        <f t="shared" si="87"/>
        <v/>
      </c>
      <c r="FO17" s="30" t="str">
        <f t="shared" si="88"/>
        <v/>
      </c>
      <c r="FP17" s="30" t="str">
        <f t="shared" si="89"/>
        <v/>
      </c>
      <c r="FQ17" s="44"/>
      <c r="FR17" s="32"/>
      <c r="FS17" s="29">
        <f t="shared" si="90"/>
        <v>0</v>
      </c>
      <c r="FT17" s="44"/>
      <c r="FU17" s="32"/>
      <c r="FV17" s="29">
        <f t="shared" si="91"/>
        <v>0</v>
      </c>
      <c r="FW17" s="30" t="str">
        <f t="shared" si="92"/>
        <v/>
      </c>
      <c r="FX17" s="30" t="str">
        <f t="shared" si="93"/>
        <v/>
      </c>
      <c r="FY17" s="30" t="str">
        <f t="shared" si="94"/>
        <v/>
      </c>
      <c r="FZ17" s="44"/>
      <c r="GA17" s="32"/>
      <c r="GB17" s="29">
        <f t="shared" si="95"/>
        <v>0</v>
      </c>
      <c r="GC17" s="44"/>
      <c r="GD17" s="32"/>
      <c r="GE17" s="29">
        <f t="shared" si="96"/>
        <v>0</v>
      </c>
      <c r="GF17" s="30" t="str">
        <f t="shared" si="97"/>
        <v/>
      </c>
      <c r="GG17" s="30" t="str">
        <f t="shared" si="98"/>
        <v/>
      </c>
      <c r="GH17" s="30" t="str">
        <f t="shared" si="99"/>
        <v/>
      </c>
      <c r="GI17" s="44"/>
      <c r="GJ17" s="32"/>
      <c r="GK17" s="29">
        <f t="shared" si="100"/>
        <v>0</v>
      </c>
      <c r="GL17" s="44"/>
      <c r="GM17" s="32"/>
      <c r="GN17" s="29">
        <f t="shared" si="101"/>
        <v>0</v>
      </c>
      <c r="GO17" s="30" t="str">
        <f t="shared" si="102"/>
        <v/>
      </c>
      <c r="GP17" s="30" t="str">
        <f t="shared" si="103"/>
        <v/>
      </c>
      <c r="GQ17" s="30" t="str">
        <f t="shared" si="104"/>
        <v/>
      </c>
      <c r="GR17" s="44"/>
      <c r="GS17" s="32"/>
      <c r="GT17" s="29">
        <f t="shared" si="105"/>
        <v>0</v>
      </c>
      <c r="GU17" s="44"/>
      <c r="GV17" s="32"/>
      <c r="GW17" s="29">
        <f t="shared" si="106"/>
        <v>0</v>
      </c>
      <c r="GX17" s="30" t="str">
        <f t="shared" si="107"/>
        <v/>
      </c>
      <c r="GY17" s="30" t="str">
        <f t="shared" si="108"/>
        <v/>
      </c>
      <c r="GZ17" s="30" t="str">
        <f t="shared" si="109"/>
        <v/>
      </c>
      <c r="HA17" s="44"/>
      <c r="HB17" s="32"/>
      <c r="HC17" s="29">
        <f t="shared" si="110"/>
        <v>0</v>
      </c>
      <c r="HD17" s="44"/>
      <c r="HE17" s="32"/>
      <c r="HF17" s="29">
        <f t="shared" si="111"/>
        <v>0</v>
      </c>
      <c r="HG17" s="30" t="str">
        <f t="shared" si="112"/>
        <v/>
      </c>
      <c r="HH17" s="30" t="str">
        <f t="shared" si="113"/>
        <v/>
      </c>
      <c r="HI17" s="30" t="str">
        <f t="shared" si="114"/>
        <v/>
      </c>
      <c r="HJ17" s="44"/>
      <c r="HK17" s="32"/>
      <c r="HL17" s="29">
        <f t="shared" si="115"/>
        <v>0</v>
      </c>
      <c r="HM17" s="44"/>
      <c r="HN17" s="32"/>
      <c r="HO17" s="29">
        <f t="shared" si="116"/>
        <v>0</v>
      </c>
      <c r="HP17" s="30" t="str">
        <f t="shared" si="117"/>
        <v/>
      </c>
      <c r="HQ17" s="30" t="str">
        <f t="shared" si="118"/>
        <v/>
      </c>
      <c r="HR17" s="30" t="str">
        <f t="shared" si="119"/>
        <v/>
      </c>
      <c r="HS17" s="44"/>
      <c r="HT17" s="32"/>
      <c r="HU17" s="29">
        <f t="shared" si="120"/>
        <v>0</v>
      </c>
      <c r="HV17" s="44"/>
      <c r="HW17" s="32"/>
      <c r="HX17" s="29">
        <f t="shared" si="121"/>
        <v>0</v>
      </c>
      <c r="HY17" s="30" t="str">
        <f t="shared" si="122"/>
        <v/>
      </c>
      <c r="HZ17" s="30" t="str">
        <f t="shared" si="123"/>
        <v/>
      </c>
      <c r="IA17" s="30" t="str">
        <f t="shared" si="124"/>
        <v/>
      </c>
      <c r="IB17" s="44"/>
      <c r="IC17" s="32"/>
      <c r="ID17" s="29">
        <f t="shared" si="125"/>
        <v>0</v>
      </c>
      <c r="IE17" s="44"/>
      <c r="IF17" s="32"/>
      <c r="IG17" s="29">
        <f t="shared" si="126"/>
        <v>0</v>
      </c>
      <c r="IH17" s="30" t="str">
        <f t="shared" si="127"/>
        <v/>
      </c>
      <c r="II17" s="30" t="str">
        <f t="shared" si="128"/>
        <v/>
      </c>
      <c r="IJ17" s="30" t="str">
        <f t="shared" si="129"/>
        <v/>
      </c>
      <c r="IK17" s="44"/>
      <c r="IL17" s="32"/>
      <c r="IM17" s="29">
        <f t="shared" si="130"/>
        <v>0</v>
      </c>
      <c r="IN17" s="44"/>
      <c r="IO17" s="32"/>
      <c r="IP17" s="29">
        <f t="shared" si="131"/>
        <v>0</v>
      </c>
      <c r="IQ17" s="30" t="str">
        <f t="shared" si="132"/>
        <v/>
      </c>
      <c r="IR17" s="30" t="str">
        <f t="shared" si="133"/>
        <v/>
      </c>
      <c r="IS17" s="30" t="str">
        <f t="shared" si="134"/>
        <v/>
      </c>
      <c r="IT17" s="44"/>
      <c r="IU17" s="32"/>
      <c r="IV17" s="29">
        <f t="shared" si="135"/>
        <v>0</v>
      </c>
      <c r="IW17" s="44"/>
      <c r="IX17" s="32"/>
      <c r="IY17" s="29">
        <f t="shared" si="136"/>
        <v>0</v>
      </c>
      <c r="IZ17" s="30" t="str">
        <f t="shared" si="1134"/>
        <v/>
      </c>
      <c r="JA17" s="30" t="str">
        <f t="shared" si="1135"/>
        <v/>
      </c>
      <c r="JB17" s="30" t="str">
        <f t="shared" si="1136"/>
        <v/>
      </c>
      <c r="JC17" s="44"/>
      <c r="JD17" s="32"/>
      <c r="JE17" s="29">
        <f t="shared" si="140"/>
        <v>0</v>
      </c>
      <c r="JF17" s="44"/>
      <c r="JG17" s="32"/>
      <c r="JH17" s="29">
        <f t="shared" si="141"/>
        <v>0</v>
      </c>
      <c r="JI17" s="30" t="str">
        <f t="shared" si="142"/>
        <v/>
      </c>
      <c r="JJ17" s="30" t="str">
        <f t="shared" si="143"/>
        <v/>
      </c>
      <c r="JK17" s="30" t="str">
        <f t="shared" si="144"/>
        <v/>
      </c>
      <c r="JL17" s="44"/>
      <c r="JM17" s="32"/>
      <c r="JN17" s="29">
        <f t="shared" si="145"/>
        <v>0</v>
      </c>
      <c r="JO17" s="44"/>
      <c r="JP17" s="32"/>
      <c r="JQ17" s="29">
        <f t="shared" si="146"/>
        <v>0</v>
      </c>
      <c r="JR17" s="30" t="str">
        <f t="shared" si="1137"/>
        <v/>
      </c>
      <c r="JS17" s="30" t="str">
        <f t="shared" si="1138"/>
        <v/>
      </c>
      <c r="JT17" s="30" t="str">
        <f t="shared" si="1139"/>
        <v/>
      </c>
      <c r="JU17" s="44"/>
      <c r="JV17" s="32"/>
      <c r="JW17" s="29">
        <f t="shared" si="150"/>
        <v>0</v>
      </c>
      <c r="JX17" s="44"/>
      <c r="JY17" s="32"/>
      <c r="JZ17" s="29">
        <f t="shared" si="151"/>
        <v>0</v>
      </c>
      <c r="KA17" s="30" t="str">
        <f t="shared" si="152"/>
        <v/>
      </c>
      <c r="KB17" s="30" t="str">
        <f t="shared" si="153"/>
        <v/>
      </c>
      <c r="KC17" s="30" t="str">
        <f t="shared" si="154"/>
        <v/>
      </c>
      <c r="KD17" s="44"/>
      <c r="KE17" s="32"/>
      <c r="KF17" s="29">
        <f t="shared" si="155"/>
        <v>0</v>
      </c>
      <c r="KG17" s="44"/>
      <c r="KH17" s="32"/>
      <c r="KI17" s="29">
        <f t="shared" si="156"/>
        <v>0</v>
      </c>
      <c r="KJ17" s="30" t="str">
        <f t="shared" si="157"/>
        <v/>
      </c>
      <c r="KK17" s="30" t="str">
        <f t="shared" si="158"/>
        <v/>
      </c>
      <c r="KL17" s="30" t="str">
        <f t="shared" si="159"/>
        <v/>
      </c>
      <c r="KM17" s="44"/>
      <c r="KN17" s="32"/>
      <c r="KO17" s="29">
        <f t="shared" si="160"/>
        <v>0</v>
      </c>
      <c r="KP17" s="44"/>
      <c r="KQ17" s="32"/>
      <c r="KR17" s="29">
        <f t="shared" si="161"/>
        <v>0</v>
      </c>
      <c r="KS17" s="30" t="str">
        <f t="shared" si="162"/>
        <v/>
      </c>
      <c r="KT17" s="30" t="str">
        <f t="shared" si="163"/>
        <v/>
      </c>
      <c r="KU17" s="30" t="str">
        <f t="shared" si="164"/>
        <v/>
      </c>
      <c r="KV17" s="44"/>
      <c r="KW17" s="32"/>
      <c r="KX17" s="29">
        <f t="shared" si="165"/>
        <v>0</v>
      </c>
      <c r="KY17" s="44"/>
      <c r="KZ17" s="32"/>
      <c r="LA17" s="29">
        <f t="shared" si="166"/>
        <v>0</v>
      </c>
      <c r="LB17" s="30" t="str">
        <f t="shared" si="167"/>
        <v/>
      </c>
      <c r="LC17" s="30" t="str">
        <f t="shared" si="168"/>
        <v/>
      </c>
      <c r="LD17" s="30" t="str">
        <f t="shared" si="169"/>
        <v/>
      </c>
      <c r="LE17" s="44"/>
      <c r="LF17" s="32"/>
      <c r="LG17" s="29">
        <f t="shared" si="170"/>
        <v>0</v>
      </c>
      <c r="LH17" s="44"/>
      <c r="LI17" s="32"/>
      <c r="LJ17" s="29">
        <f t="shared" si="171"/>
        <v>0</v>
      </c>
      <c r="LK17" s="30" t="str">
        <f t="shared" si="172"/>
        <v/>
      </c>
      <c r="LL17" s="30" t="str">
        <f t="shared" si="173"/>
        <v/>
      </c>
      <c r="LM17" s="30" t="str">
        <f t="shared" si="174"/>
        <v/>
      </c>
      <c r="LN17" s="44"/>
      <c r="LO17" s="32"/>
      <c r="LP17" s="29">
        <f t="shared" si="175"/>
        <v>0</v>
      </c>
      <c r="LQ17" s="44"/>
      <c r="LR17" s="32"/>
      <c r="LS17" s="29">
        <f t="shared" si="176"/>
        <v>0</v>
      </c>
      <c r="LT17" s="30" t="str">
        <f t="shared" si="751"/>
        <v/>
      </c>
      <c r="LU17" s="30" t="str">
        <f t="shared" si="752"/>
        <v/>
      </c>
      <c r="LV17" s="30" t="str">
        <f t="shared" si="753"/>
        <v/>
      </c>
      <c r="LW17" s="44"/>
      <c r="LX17" s="32"/>
      <c r="LY17" s="29">
        <f t="shared" si="180"/>
        <v>0</v>
      </c>
      <c r="LZ17" s="44"/>
      <c r="MA17" s="32"/>
      <c r="MB17" s="29">
        <f t="shared" si="181"/>
        <v>0</v>
      </c>
      <c r="MC17" s="30" t="str">
        <f t="shared" si="182"/>
        <v/>
      </c>
      <c r="MD17" s="30" t="str">
        <f t="shared" si="183"/>
        <v/>
      </c>
      <c r="ME17" s="30" t="str">
        <f t="shared" si="184"/>
        <v/>
      </c>
      <c r="MF17" s="44"/>
      <c r="MG17" s="32"/>
      <c r="MH17" s="29">
        <f t="shared" si="185"/>
        <v>0</v>
      </c>
      <c r="MI17" s="44"/>
      <c r="MJ17" s="32"/>
      <c r="MK17" s="29">
        <f t="shared" si="186"/>
        <v>0</v>
      </c>
      <c r="ML17" s="30" t="str">
        <f t="shared" si="1140"/>
        <v/>
      </c>
      <c r="MM17" s="30" t="str">
        <f t="shared" si="1141"/>
        <v/>
      </c>
      <c r="MN17" s="30" t="str">
        <f t="shared" si="1142"/>
        <v/>
      </c>
      <c r="MO17" s="44"/>
      <c r="MP17" s="32"/>
      <c r="MQ17" s="29">
        <f t="shared" si="190"/>
        <v>0</v>
      </c>
      <c r="MR17" s="44"/>
      <c r="MS17" s="32"/>
      <c r="MT17" s="29">
        <f t="shared" si="191"/>
        <v>0</v>
      </c>
      <c r="MU17" s="30" t="str">
        <f t="shared" si="566"/>
        <v/>
      </c>
      <c r="MV17" s="30" t="str">
        <f t="shared" si="567"/>
        <v/>
      </c>
      <c r="MW17" s="30" t="str">
        <f t="shared" si="568"/>
        <v/>
      </c>
      <c r="MX17" s="44"/>
      <c r="MY17" s="32"/>
      <c r="MZ17" s="29">
        <f t="shared" si="195"/>
        <v>0</v>
      </c>
      <c r="NA17" s="44"/>
      <c r="NB17" s="32"/>
      <c r="NC17" s="29">
        <f t="shared" si="196"/>
        <v>0</v>
      </c>
      <c r="ND17" s="30" t="str">
        <f t="shared" si="197"/>
        <v/>
      </c>
      <c r="NE17" s="30" t="str">
        <f t="shared" si="198"/>
        <v/>
      </c>
      <c r="NF17" s="30" t="str">
        <f t="shared" si="199"/>
        <v/>
      </c>
      <c r="NG17" s="44"/>
      <c r="NH17" s="32"/>
      <c r="NI17" s="29">
        <f t="shared" si="200"/>
        <v>0</v>
      </c>
      <c r="NJ17" s="44"/>
      <c r="NK17" s="32"/>
      <c r="NL17" s="29">
        <f t="shared" si="201"/>
        <v>0</v>
      </c>
      <c r="NM17" s="30" t="str">
        <f t="shared" si="202"/>
        <v/>
      </c>
      <c r="NN17" s="30" t="str">
        <f t="shared" si="203"/>
        <v/>
      </c>
      <c r="NO17" s="30" t="str">
        <f t="shared" si="204"/>
        <v/>
      </c>
      <c r="NP17" s="44"/>
      <c r="NQ17" s="32"/>
      <c r="NR17" s="29">
        <f t="shared" si="205"/>
        <v>0</v>
      </c>
      <c r="NS17" s="44"/>
      <c r="NT17" s="32"/>
      <c r="NU17" s="29">
        <f t="shared" si="206"/>
        <v>0</v>
      </c>
      <c r="NV17" s="30" t="str">
        <f t="shared" si="207"/>
        <v/>
      </c>
      <c r="NW17" s="30" t="str">
        <f t="shared" si="208"/>
        <v/>
      </c>
      <c r="NX17" s="30" t="str">
        <f t="shared" si="209"/>
        <v/>
      </c>
      <c r="NY17" s="44"/>
      <c r="NZ17" s="32"/>
      <c r="OA17" s="29">
        <f t="shared" si="210"/>
        <v>0</v>
      </c>
      <c r="OB17" s="44"/>
      <c r="OC17" s="32"/>
      <c r="OD17" s="29">
        <f t="shared" si="211"/>
        <v>0</v>
      </c>
      <c r="OE17" s="30" t="str">
        <f t="shared" si="212"/>
        <v/>
      </c>
      <c r="OF17" s="30" t="str">
        <f t="shared" si="213"/>
        <v/>
      </c>
      <c r="OG17" s="30" t="str">
        <f t="shared" si="214"/>
        <v/>
      </c>
      <c r="OH17" s="44"/>
      <c r="OI17" s="32"/>
      <c r="OJ17" s="29">
        <f t="shared" si="215"/>
        <v>0</v>
      </c>
      <c r="OK17" s="44"/>
      <c r="OL17" s="32"/>
      <c r="OM17" s="29">
        <f t="shared" si="216"/>
        <v>0</v>
      </c>
      <c r="ON17" s="30" t="str">
        <f t="shared" si="217"/>
        <v/>
      </c>
      <c r="OO17" s="30" t="str">
        <f t="shared" si="218"/>
        <v/>
      </c>
      <c r="OP17" s="30" t="str">
        <f t="shared" si="219"/>
        <v/>
      </c>
      <c r="OQ17" s="44"/>
      <c r="OR17" s="32"/>
      <c r="OS17" s="29">
        <f t="shared" si="220"/>
        <v>0</v>
      </c>
      <c r="OT17" s="44"/>
      <c r="OU17" s="32"/>
      <c r="OV17" s="29">
        <f t="shared" si="221"/>
        <v>0</v>
      </c>
      <c r="OW17" s="30" t="str">
        <f t="shared" si="222"/>
        <v/>
      </c>
      <c r="OX17" s="30" t="str">
        <f t="shared" si="223"/>
        <v/>
      </c>
      <c r="OY17" s="30" t="str">
        <f t="shared" si="224"/>
        <v/>
      </c>
      <c r="OZ17" s="44"/>
      <c r="PA17" s="32"/>
      <c r="PB17" s="29">
        <f t="shared" si="225"/>
        <v>0</v>
      </c>
      <c r="PC17" s="44"/>
      <c r="PD17" s="32"/>
      <c r="PE17" s="29">
        <f t="shared" si="226"/>
        <v>0</v>
      </c>
      <c r="PF17" s="30" t="str">
        <f t="shared" si="227"/>
        <v/>
      </c>
      <c r="PG17" s="30" t="str">
        <f t="shared" si="228"/>
        <v/>
      </c>
      <c r="PH17" s="30" t="str">
        <f t="shared" si="229"/>
        <v/>
      </c>
      <c r="PI17" s="44"/>
      <c r="PJ17" s="32"/>
      <c r="PK17" s="29">
        <f t="shared" si="230"/>
        <v>0</v>
      </c>
      <c r="PL17" s="44"/>
      <c r="PM17" s="32"/>
      <c r="PN17" s="29">
        <f t="shared" si="231"/>
        <v>0</v>
      </c>
      <c r="PO17" s="30" t="str">
        <f t="shared" si="1143"/>
        <v/>
      </c>
      <c r="PP17" s="30" t="str">
        <f t="shared" si="1144"/>
        <v/>
      </c>
      <c r="PQ17" s="30" t="str">
        <f t="shared" si="1145"/>
        <v/>
      </c>
      <c r="PR17" s="44"/>
      <c r="PS17" s="32"/>
      <c r="PT17" s="29">
        <f t="shared" si="235"/>
        <v>0</v>
      </c>
      <c r="PU17" s="44"/>
      <c r="PV17" s="32"/>
      <c r="PW17" s="29">
        <f t="shared" si="236"/>
        <v>0</v>
      </c>
      <c r="PX17" s="30" t="str">
        <f t="shared" si="611"/>
        <v/>
      </c>
      <c r="PY17" s="30" t="str">
        <f t="shared" si="612"/>
        <v/>
      </c>
      <c r="PZ17" s="30" t="str">
        <f t="shared" si="613"/>
        <v/>
      </c>
      <c r="QA17" s="44"/>
      <c r="QB17" s="32"/>
      <c r="QC17" s="29">
        <f t="shared" si="240"/>
        <v>0</v>
      </c>
      <c r="QD17" s="44"/>
      <c r="QE17" s="32"/>
      <c r="QF17" s="29">
        <f t="shared" si="241"/>
        <v>0</v>
      </c>
      <c r="QG17" s="30" t="str">
        <f t="shared" si="242"/>
        <v/>
      </c>
      <c r="QH17" s="30" t="str">
        <f t="shared" si="243"/>
        <v/>
      </c>
      <c r="QI17" s="30" t="str">
        <f t="shared" si="244"/>
        <v/>
      </c>
      <c r="QJ17" s="44"/>
      <c r="QK17" s="32"/>
      <c r="QL17" s="29">
        <f t="shared" si="245"/>
        <v>0</v>
      </c>
      <c r="QM17" s="44"/>
      <c r="QN17" s="32"/>
      <c r="QO17" s="29">
        <f t="shared" si="246"/>
        <v>0</v>
      </c>
      <c r="QP17" s="30" t="str">
        <f t="shared" si="247"/>
        <v/>
      </c>
      <c r="QQ17" s="30" t="str">
        <f t="shared" si="248"/>
        <v/>
      </c>
      <c r="QR17" s="30" t="str">
        <f t="shared" si="249"/>
        <v/>
      </c>
      <c r="QS17" s="44"/>
      <c r="QT17" s="32"/>
      <c r="QU17" s="29">
        <f t="shared" si="250"/>
        <v>0</v>
      </c>
      <c r="QV17" s="44"/>
      <c r="QW17" s="32"/>
      <c r="QX17" s="29">
        <f t="shared" si="251"/>
        <v>0</v>
      </c>
      <c r="QY17" s="30" t="str">
        <f t="shared" si="252"/>
        <v/>
      </c>
      <c r="QZ17" s="30" t="str">
        <f t="shared" si="253"/>
        <v/>
      </c>
      <c r="RA17" s="30" t="str">
        <f t="shared" si="254"/>
        <v/>
      </c>
      <c r="RB17" s="44"/>
      <c r="RC17" s="32"/>
      <c r="RD17" s="29">
        <f t="shared" si="255"/>
        <v>0</v>
      </c>
      <c r="RE17" s="44"/>
      <c r="RF17" s="32"/>
      <c r="RG17" s="29">
        <f t="shared" si="256"/>
        <v>0</v>
      </c>
      <c r="RH17" s="30" t="str">
        <f t="shared" si="257"/>
        <v/>
      </c>
      <c r="RI17" s="30" t="str">
        <f t="shared" si="258"/>
        <v/>
      </c>
      <c r="RJ17" s="30" t="str">
        <f t="shared" si="259"/>
        <v/>
      </c>
      <c r="RK17" s="44"/>
      <c r="RL17" s="32"/>
      <c r="RM17" s="29">
        <f t="shared" si="260"/>
        <v>0</v>
      </c>
      <c r="RN17" s="44"/>
      <c r="RO17" s="32"/>
      <c r="RP17" s="29">
        <f t="shared" si="261"/>
        <v>0</v>
      </c>
      <c r="RQ17" s="30" t="str">
        <f t="shared" si="262"/>
        <v/>
      </c>
      <c r="RR17" s="30" t="str">
        <f t="shared" si="263"/>
        <v/>
      </c>
      <c r="RS17" s="30" t="str">
        <f t="shared" si="264"/>
        <v/>
      </c>
      <c r="RT17" s="44"/>
      <c r="RU17" s="32"/>
      <c r="RV17" s="29">
        <f t="shared" si="265"/>
        <v>0</v>
      </c>
      <c r="RW17" s="44"/>
      <c r="RX17" s="32"/>
      <c r="RY17" s="29">
        <f t="shared" si="266"/>
        <v>0</v>
      </c>
      <c r="RZ17" s="30" t="str">
        <f t="shared" si="267"/>
        <v/>
      </c>
      <c r="SA17" s="30" t="str">
        <f t="shared" si="268"/>
        <v/>
      </c>
      <c r="SB17" s="30" t="str">
        <f t="shared" si="269"/>
        <v/>
      </c>
      <c r="SC17" s="44"/>
      <c r="SD17" s="32"/>
      <c r="SE17" s="29">
        <f t="shared" si="270"/>
        <v>0</v>
      </c>
      <c r="SF17" s="44"/>
      <c r="SG17" s="32"/>
      <c r="SH17" s="29">
        <f t="shared" si="271"/>
        <v>0</v>
      </c>
      <c r="SI17" s="30" t="str">
        <f t="shared" si="272"/>
        <v/>
      </c>
      <c r="SJ17" s="30" t="str">
        <f t="shared" si="273"/>
        <v/>
      </c>
      <c r="SK17" s="30" t="str">
        <f t="shared" si="274"/>
        <v/>
      </c>
      <c r="SL17" s="44"/>
      <c r="SM17" s="32"/>
      <c r="SN17" s="29">
        <f t="shared" si="275"/>
        <v>0</v>
      </c>
      <c r="SO17" s="44"/>
      <c r="SP17" s="32"/>
      <c r="SQ17" s="29">
        <f t="shared" si="276"/>
        <v>0</v>
      </c>
      <c r="SR17" s="30" t="str">
        <f t="shared" si="277"/>
        <v/>
      </c>
      <c r="SS17" s="30" t="str">
        <f t="shared" si="278"/>
        <v/>
      </c>
      <c r="ST17" s="30" t="str">
        <f t="shared" si="279"/>
        <v/>
      </c>
      <c r="SU17" s="44"/>
      <c r="SV17" s="32"/>
      <c r="SW17" s="29">
        <f t="shared" si="280"/>
        <v>0</v>
      </c>
      <c r="SX17" s="44"/>
      <c r="SY17" s="32"/>
      <c r="SZ17" s="29">
        <f t="shared" si="281"/>
        <v>0</v>
      </c>
      <c r="TA17" s="30" t="str">
        <f t="shared" si="282"/>
        <v/>
      </c>
      <c r="TB17" s="30" t="str">
        <f t="shared" si="283"/>
        <v/>
      </c>
      <c r="TC17" s="30" t="str">
        <f t="shared" si="284"/>
        <v/>
      </c>
      <c r="TD17" s="44"/>
      <c r="TE17" s="32"/>
      <c r="TF17" s="29">
        <f t="shared" si="285"/>
        <v>0</v>
      </c>
      <c r="TG17" s="44"/>
      <c r="TH17" s="32"/>
      <c r="TI17" s="29">
        <f t="shared" si="286"/>
        <v>0</v>
      </c>
      <c r="TJ17" s="30" t="str">
        <f t="shared" si="287"/>
        <v/>
      </c>
      <c r="TK17" s="30" t="str">
        <f t="shared" si="288"/>
        <v/>
      </c>
      <c r="TL17" s="30" t="str">
        <f t="shared" si="289"/>
        <v/>
      </c>
      <c r="TM17" s="44"/>
      <c r="TN17" s="32"/>
      <c r="TO17" s="29">
        <f t="shared" si="290"/>
        <v>0</v>
      </c>
      <c r="TP17" s="44"/>
      <c r="TQ17" s="32"/>
      <c r="TR17" s="29">
        <f t="shared" si="291"/>
        <v>0</v>
      </c>
      <c r="TS17" s="30" t="str">
        <f t="shared" si="292"/>
        <v/>
      </c>
      <c r="TT17" s="30" t="str">
        <f t="shared" si="293"/>
        <v/>
      </c>
      <c r="TU17" s="30" t="str">
        <f t="shared" si="294"/>
        <v/>
      </c>
      <c r="TV17" s="44"/>
      <c r="TW17" s="32"/>
      <c r="TX17" s="29">
        <f t="shared" si="295"/>
        <v>0</v>
      </c>
      <c r="TY17" s="44"/>
      <c r="TZ17" s="32"/>
      <c r="UA17" s="29">
        <f t="shared" si="296"/>
        <v>0</v>
      </c>
      <c r="UB17" s="30" t="str">
        <f t="shared" si="297"/>
        <v/>
      </c>
      <c r="UC17" s="30" t="str">
        <f t="shared" si="298"/>
        <v/>
      </c>
      <c r="UD17" s="30" t="str">
        <f t="shared" si="299"/>
        <v/>
      </c>
      <c r="UE17" s="44"/>
      <c r="UF17" s="32"/>
      <c r="UG17" s="29">
        <f t="shared" si="300"/>
        <v>0</v>
      </c>
      <c r="UH17" s="44"/>
      <c r="UI17" s="32"/>
      <c r="UJ17" s="29">
        <f t="shared" si="301"/>
        <v>0</v>
      </c>
      <c r="UK17" s="30" t="str">
        <f t="shared" si="302"/>
        <v/>
      </c>
      <c r="UL17" s="30" t="str">
        <f t="shared" si="303"/>
        <v/>
      </c>
      <c r="UM17" s="30" t="str">
        <f t="shared" si="304"/>
        <v/>
      </c>
      <c r="UN17" s="44"/>
      <c r="UO17" s="32"/>
      <c r="UP17" s="29">
        <f t="shared" si="305"/>
        <v>0</v>
      </c>
      <c r="UQ17" s="44"/>
      <c r="UR17" s="32"/>
      <c r="US17" s="29">
        <f t="shared" si="306"/>
        <v>0</v>
      </c>
      <c r="UT17" s="30" t="str">
        <f t="shared" si="307"/>
        <v/>
      </c>
      <c r="UU17" s="30" t="str">
        <f t="shared" si="308"/>
        <v/>
      </c>
      <c r="UV17" s="30" t="str">
        <f t="shared" si="309"/>
        <v/>
      </c>
      <c r="UW17" s="44"/>
      <c r="UX17" s="32"/>
      <c r="UY17" s="29">
        <f t="shared" si="310"/>
        <v>0</v>
      </c>
      <c r="UZ17" s="44"/>
      <c r="VA17" s="32"/>
      <c r="VB17" s="29">
        <f t="shared" si="311"/>
        <v>0</v>
      </c>
      <c r="VC17" s="30" t="str">
        <f t="shared" si="312"/>
        <v/>
      </c>
      <c r="VD17" s="30" t="str">
        <f t="shared" si="313"/>
        <v/>
      </c>
      <c r="VE17" s="30" t="str">
        <f t="shared" si="314"/>
        <v/>
      </c>
      <c r="VF17" s="44"/>
      <c r="VG17" s="32"/>
      <c r="VH17" s="29">
        <f t="shared" si="315"/>
        <v>0</v>
      </c>
      <c r="VI17" s="44"/>
      <c r="VJ17" s="32"/>
      <c r="VK17" s="29">
        <f t="shared" si="316"/>
        <v>0</v>
      </c>
      <c r="VL17" s="30" t="str">
        <f t="shared" si="317"/>
        <v/>
      </c>
      <c r="VM17" s="30" t="str">
        <f t="shared" si="318"/>
        <v/>
      </c>
      <c r="VN17" s="30" t="str">
        <f t="shared" si="319"/>
        <v/>
      </c>
      <c r="VO17" s="44"/>
      <c r="VP17" s="32"/>
      <c r="VQ17" s="29">
        <f t="shared" si="320"/>
        <v>0</v>
      </c>
      <c r="VR17" s="44"/>
      <c r="VS17" s="32"/>
      <c r="VT17" s="29">
        <f t="shared" si="321"/>
        <v>0</v>
      </c>
      <c r="VU17" s="30" t="str">
        <f t="shared" si="322"/>
        <v/>
      </c>
      <c r="VV17" s="30" t="str">
        <f t="shared" si="323"/>
        <v/>
      </c>
      <c r="VW17" s="30" t="str">
        <f t="shared" si="324"/>
        <v/>
      </c>
      <c r="VX17" s="44"/>
      <c r="VY17" s="32"/>
      <c r="VZ17" s="29">
        <f t="shared" si="325"/>
        <v>0</v>
      </c>
      <c r="WA17" s="44"/>
      <c r="WB17" s="32"/>
      <c r="WC17" s="29">
        <f t="shared" si="326"/>
        <v>0</v>
      </c>
      <c r="WD17" s="30" t="str">
        <f t="shared" si="327"/>
        <v/>
      </c>
      <c r="WE17" s="30" t="str">
        <f t="shared" si="328"/>
        <v/>
      </c>
      <c r="WF17" s="30" t="str">
        <f t="shared" si="329"/>
        <v/>
      </c>
      <c r="WG17" s="44"/>
      <c r="WH17" s="32"/>
      <c r="WI17" s="29">
        <f t="shared" si="330"/>
        <v>0</v>
      </c>
      <c r="WJ17" s="44"/>
      <c r="WK17" s="32"/>
      <c r="WL17" s="29">
        <f t="shared" si="331"/>
        <v>0</v>
      </c>
      <c r="WM17" s="30" t="str">
        <f t="shared" si="332"/>
        <v/>
      </c>
      <c r="WN17" s="30" t="str">
        <f t="shared" si="333"/>
        <v/>
      </c>
      <c r="WO17" s="30" t="str">
        <f t="shared" si="334"/>
        <v/>
      </c>
      <c r="WP17" s="44"/>
      <c r="WQ17" s="32"/>
      <c r="WR17" s="29">
        <f t="shared" si="335"/>
        <v>0</v>
      </c>
      <c r="WS17" s="44"/>
      <c r="WT17" s="32"/>
      <c r="WU17" s="29">
        <f t="shared" si="336"/>
        <v>0</v>
      </c>
      <c r="WV17" s="30" t="str">
        <f t="shared" si="337"/>
        <v/>
      </c>
      <c r="WW17" s="30" t="str">
        <f t="shared" si="338"/>
        <v/>
      </c>
      <c r="WX17" s="30" t="str">
        <f t="shared" si="339"/>
        <v/>
      </c>
      <c r="WY17" s="44"/>
      <c r="WZ17" s="32"/>
      <c r="XA17" s="29">
        <f t="shared" si="340"/>
        <v>0</v>
      </c>
      <c r="XB17" s="44"/>
      <c r="XC17" s="32"/>
      <c r="XD17" s="29">
        <f t="shared" si="341"/>
        <v>0</v>
      </c>
      <c r="XE17" s="30" t="str">
        <f t="shared" si="342"/>
        <v/>
      </c>
      <c r="XF17" s="30" t="str">
        <f t="shared" si="343"/>
        <v/>
      </c>
      <c r="XG17" s="30" t="str">
        <f t="shared" si="344"/>
        <v/>
      </c>
      <c r="XH17" s="44"/>
      <c r="XI17" s="32"/>
      <c r="XJ17" s="29">
        <f t="shared" si="345"/>
        <v>0</v>
      </c>
      <c r="XK17" s="44"/>
      <c r="XL17" s="32"/>
      <c r="XM17" s="29">
        <f t="shared" si="346"/>
        <v>0</v>
      </c>
      <c r="XN17" s="30" t="str">
        <f t="shared" ref="XN17:XN29" si="1146">IF(XH17&lt;&gt;0,((XK17-XH17)/XH17),"")</f>
        <v/>
      </c>
      <c r="XO17" s="30" t="str">
        <f t="shared" ref="XO17:XO29" si="1147">IF(XI17&lt;&gt;0,((XL17-XI17)/XI17),"")</f>
        <v/>
      </c>
      <c r="XP17" s="30" t="str">
        <f t="shared" ref="XP17:XP29" si="1148">IF(XJ17&lt;&gt;0,((XM17-XJ17)/XJ17),"")</f>
        <v/>
      </c>
      <c r="XQ17" s="44"/>
      <c r="XR17" s="32"/>
      <c r="XS17" s="29">
        <f t="shared" si="350"/>
        <v>0</v>
      </c>
      <c r="XT17" s="44"/>
      <c r="XU17" s="32"/>
      <c r="XV17" s="29">
        <f t="shared" si="351"/>
        <v>0</v>
      </c>
      <c r="XW17" s="30" t="str">
        <f t="shared" si="352"/>
        <v/>
      </c>
      <c r="XX17" s="30" t="str">
        <f t="shared" si="353"/>
        <v/>
      </c>
      <c r="XY17" s="30" t="str">
        <f t="shared" si="354"/>
        <v/>
      </c>
      <c r="XZ17" s="44"/>
      <c r="YA17" s="32"/>
      <c r="YB17" s="29">
        <f t="shared" si="355"/>
        <v>0</v>
      </c>
      <c r="YC17" s="44"/>
      <c r="YD17" s="32"/>
      <c r="YE17" s="29">
        <f t="shared" si="356"/>
        <v>0</v>
      </c>
      <c r="YF17" s="30" t="str">
        <f t="shared" si="357"/>
        <v/>
      </c>
      <c r="YG17" s="30" t="str">
        <f t="shared" si="358"/>
        <v/>
      </c>
      <c r="YH17" s="30" t="str">
        <f t="shared" si="359"/>
        <v/>
      </c>
      <c r="YI17" s="44"/>
      <c r="YJ17" s="32"/>
      <c r="YK17" s="29">
        <f t="shared" si="360"/>
        <v>0</v>
      </c>
      <c r="YL17" s="44"/>
      <c r="YM17" s="32"/>
      <c r="YN17" s="29">
        <f t="shared" si="361"/>
        <v>0</v>
      </c>
      <c r="YO17" s="30" t="str">
        <f t="shared" si="362"/>
        <v/>
      </c>
      <c r="YP17" s="30" t="str">
        <f t="shared" si="363"/>
        <v/>
      </c>
      <c r="YQ17" s="30" t="str">
        <f t="shared" si="364"/>
        <v/>
      </c>
      <c r="YR17" s="44"/>
      <c r="YS17" s="32"/>
      <c r="YT17" s="29">
        <f t="shared" si="365"/>
        <v>0</v>
      </c>
      <c r="YU17" s="44"/>
      <c r="YV17" s="32"/>
      <c r="YW17" s="29">
        <f t="shared" si="366"/>
        <v>0</v>
      </c>
      <c r="YX17" s="30" t="str">
        <f t="shared" si="367"/>
        <v/>
      </c>
      <c r="YY17" s="30" t="str">
        <f t="shared" si="368"/>
        <v/>
      </c>
      <c r="YZ17" s="30" t="str">
        <f t="shared" si="369"/>
        <v/>
      </c>
      <c r="ZA17" s="44"/>
      <c r="ZB17" s="32"/>
      <c r="ZC17" s="29">
        <f t="shared" si="750"/>
        <v>0</v>
      </c>
      <c r="ZD17" s="44"/>
      <c r="ZE17" s="32"/>
      <c r="ZF17" s="29">
        <f t="shared" si="370"/>
        <v>0</v>
      </c>
      <c r="ZG17" s="30" t="str">
        <f t="shared" si="371"/>
        <v/>
      </c>
      <c r="ZH17" s="30" t="str">
        <f t="shared" si="372"/>
        <v/>
      </c>
      <c r="ZI17" s="30" t="str">
        <f t="shared" si="373"/>
        <v/>
      </c>
    </row>
    <row r="18" spans="1:685" x14ac:dyDescent="0.25">
      <c r="A18" s="12" t="s">
        <v>128</v>
      </c>
      <c r="B18" s="4" t="s">
        <v>120</v>
      </c>
      <c r="C18" s="9" t="s">
        <v>128</v>
      </c>
      <c r="D18" s="9" t="s">
        <v>128</v>
      </c>
      <c r="E18" s="22">
        <f>SUMIF($2:$2,"Achat 2013",18:18)</f>
        <v>90</v>
      </c>
      <c r="F18" s="35">
        <f>SUMIF($2:$2,"TOTAL 2013",18:18)</f>
        <v>19980</v>
      </c>
      <c r="G18" s="22">
        <f>SUMIF($2:$2,"Achat 2014",18:18)</f>
        <v>0</v>
      </c>
      <c r="H18" s="35">
        <f>SUMIF($2:$2,"TOTAL 2014",18:18)</f>
        <v>0</v>
      </c>
      <c r="I18" s="28">
        <f t="shared" si="749"/>
        <v>-1</v>
      </c>
      <c r="J18" s="28">
        <f t="shared" si="749"/>
        <v>-1</v>
      </c>
      <c r="K18" s="43"/>
      <c r="L18" s="31"/>
      <c r="M18" s="29">
        <f t="shared" si="0"/>
        <v>0</v>
      </c>
      <c r="N18" s="43"/>
      <c r="O18" s="31"/>
      <c r="P18" s="29">
        <f t="shared" si="1"/>
        <v>0</v>
      </c>
      <c r="Q18" s="30" t="str">
        <f t="shared" si="2"/>
        <v/>
      </c>
      <c r="R18" s="30" t="str">
        <f t="shared" si="3"/>
        <v/>
      </c>
      <c r="S18" s="30" t="str">
        <f t="shared" si="4"/>
        <v/>
      </c>
      <c r="T18" s="43"/>
      <c r="U18" s="31"/>
      <c r="V18" s="29">
        <f t="shared" si="5"/>
        <v>0</v>
      </c>
      <c r="W18" s="43"/>
      <c r="X18" s="31"/>
      <c r="Y18" s="29">
        <f t="shared" si="6"/>
        <v>0</v>
      </c>
      <c r="Z18" s="30" t="str">
        <f t="shared" si="7"/>
        <v/>
      </c>
      <c r="AA18" s="30" t="str">
        <f t="shared" si="8"/>
        <v/>
      </c>
      <c r="AB18" s="30" t="str">
        <f t="shared" si="9"/>
        <v/>
      </c>
      <c r="AC18" s="43"/>
      <c r="AD18" s="31"/>
      <c r="AE18" s="29">
        <f t="shared" si="10"/>
        <v>0</v>
      </c>
      <c r="AF18" s="43"/>
      <c r="AG18" s="31"/>
      <c r="AH18" s="29">
        <f t="shared" si="11"/>
        <v>0</v>
      </c>
      <c r="AI18" s="30" t="str">
        <f t="shared" si="12"/>
        <v/>
      </c>
      <c r="AJ18" s="30" t="str">
        <f t="shared" si="13"/>
        <v/>
      </c>
      <c r="AK18" s="30" t="str">
        <f t="shared" si="14"/>
        <v/>
      </c>
      <c r="AL18" s="43"/>
      <c r="AM18" s="31"/>
      <c r="AN18" s="29">
        <f t="shared" si="15"/>
        <v>0</v>
      </c>
      <c r="AO18" s="43"/>
      <c r="AP18" s="31"/>
      <c r="AQ18" s="29">
        <f t="shared" si="16"/>
        <v>0</v>
      </c>
      <c r="AR18" s="30" t="str">
        <f t="shared" si="17"/>
        <v/>
      </c>
      <c r="AS18" s="30" t="str">
        <f t="shared" si="18"/>
        <v/>
      </c>
      <c r="AT18" s="30" t="str">
        <f t="shared" si="19"/>
        <v/>
      </c>
      <c r="AU18" s="43"/>
      <c r="AV18" s="31"/>
      <c r="AW18" s="29">
        <f t="shared" si="20"/>
        <v>0</v>
      </c>
      <c r="AX18" s="43"/>
      <c r="AY18" s="31"/>
      <c r="AZ18" s="29">
        <f t="shared" si="21"/>
        <v>0</v>
      </c>
      <c r="BA18" s="30" t="str">
        <f t="shared" si="22"/>
        <v/>
      </c>
      <c r="BB18" s="30" t="str">
        <f t="shared" si="23"/>
        <v/>
      </c>
      <c r="BC18" s="30" t="str">
        <f t="shared" si="24"/>
        <v/>
      </c>
      <c r="BD18" s="43">
        <v>30</v>
      </c>
      <c r="BE18" s="31">
        <v>90</v>
      </c>
      <c r="BF18" s="29">
        <f t="shared" si="25"/>
        <v>2700</v>
      </c>
      <c r="BG18" s="43"/>
      <c r="BH18" s="31"/>
      <c r="BI18" s="29">
        <f t="shared" si="26"/>
        <v>0</v>
      </c>
      <c r="BJ18" s="30">
        <f t="shared" si="27"/>
        <v>-1</v>
      </c>
      <c r="BK18" s="30">
        <f t="shared" si="28"/>
        <v>-1</v>
      </c>
      <c r="BL18" s="30">
        <f t="shared" si="29"/>
        <v>-1</v>
      </c>
      <c r="BM18" s="43"/>
      <c r="BN18" s="31"/>
      <c r="BO18" s="29">
        <f t="shared" si="30"/>
        <v>0</v>
      </c>
      <c r="BP18" s="43"/>
      <c r="BQ18" s="31"/>
      <c r="BR18" s="29">
        <f t="shared" si="31"/>
        <v>0</v>
      </c>
      <c r="BS18" s="30" t="str">
        <f t="shared" si="32"/>
        <v/>
      </c>
      <c r="BT18" s="30" t="str">
        <f t="shared" si="33"/>
        <v/>
      </c>
      <c r="BU18" s="30" t="str">
        <f t="shared" si="34"/>
        <v/>
      </c>
      <c r="BV18" s="43"/>
      <c r="BW18" s="31"/>
      <c r="BX18" s="29">
        <f t="shared" si="35"/>
        <v>0</v>
      </c>
      <c r="BY18" s="43"/>
      <c r="BZ18" s="31"/>
      <c r="CA18" s="29">
        <f t="shared" si="36"/>
        <v>0</v>
      </c>
      <c r="CB18" s="30" t="str">
        <f t="shared" si="37"/>
        <v/>
      </c>
      <c r="CC18" s="30" t="str">
        <f t="shared" si="38"/>
        <v/>
      </c>
      <c r="CD18" s="30" t="str">
        <f t="shared" si="39"/>
        <v/>
      </c>
      <c r="CE18" s="43"/>
      <c r="CF18" s="31"/>
      <c r="CG18" s="29">
        <f t="shared" si="40"/>
        <v>0</v>
      </c>
      <c r="CH18" s="43"/>
      <c r="CI18" s="31"/>
      <c r="CJ18" s="29">
        <f t="shared" si="41"/>
        <v>0</v>
      </c>
      <c r="CK18" s="30" t="str">
        <f t="shared" si="42"/>
        <v/>
      </c>
      <c r="CL18" s="30" t="str">
        <f t="shared" si="43"/>
        <v/>
      </c>
      <c r="CM18" s="30" t="str">
        <f t="shared" si="44"/>
        <v/>
      </c>
      <c r="CN18" s="43"/>
      <c r="CO18" s="31"/>
      <c r="CP18" s="29">
        <f t="shared" si="45"/>
        <v>0</v>
      </c>
      <c r="CQ18" s="43"/>
      <c r="CR18" s="31"/>
      <c r="CS18" s="29">
        <f t="shared" si="46"/>
        <v>0</v>
      </c>
      <c r="CT18" s="30" t="str">
        <f t="shared" si="47"/>
        <v/>
      </c>
      <c r="CU18" s="30" t="str">
        <f t="shared" si="48"/>
        <v/>
      </c>
      <c r="CV18" s="30" t="str">
        <f t="shared" si="49"/>
        <v/>
      </c>
      <c r="CW18" s="43"/>
      <c r="CX18" s="31"/>
      <c r="CY18" s="29">
        <f t="shared" si="50"/>
        <v>0</v>
      </c>
      <c r="CZ18" s="43"/>
      <c r="DA18" s="31"/>
      <c r="DB18" s="29">
        <f t="shared" si="51"/>
        <v>0</v>
      </c>
      <c r="DC18" s="30" t="str">
        <f t="shared" si="52"/>
        <v/>
      </c>
      <c r="DD18" s="30" t="str">
        <f t="shared" si="53"/>
        <v/>
      </c>
      <c r="DE18" s="30" t="str">
        <f t="shared" si="54"/>
        <v/>
      </c>
      <c r="DF18" s="43"/>
      <c r="DG18" s="31"/>
      <c r="DH18" s="29">
        <f t="shared" si="55"/>
        <v>0</v>
      </c>
      <c r="DI18" s="43"/>
      <c r="DJ18" s="31"/>
      <c r="DK18" s="29">
        <f t="shared" si="56"/>
        <v>0</v>
      </c>
      <c r="DL18" s="30" t="str">
        <f t="shared" si="57"/>
        <v/>
      </c>
      <c r="DM18" s="30" t="str">
        <f t="shared" si="58"/>
        <v/>
      </c>
      <c r="DN18" s="30" t="str">
        <f t="shared" si="59"/>
        <v/>
      </c>
      <c r="DO18" s="43"/>
      <c r="DP18" s="31"/>
      <c r="DQ18" s="29">
        <f t="shared" si="60"/>
        <v>0</v>
      </c>
      <c r="DR18" s="43"/>
      <c r="DS18" s="31"/>
      <c r="DT18" s="29">
        <f t="shared" si="61"/>
        <v>0</v>
      </c>
      <c r="DU18" s="30" t="str">
        <f t="shared" si="62"/>
        <v/>
      </c>
      <c r="DV18" s="30" t="str">
        <f t="shared" si="63"/>
        <v/>
      </c>
      <c r="DW18" s="30" t="str">
        <f t="shared" si="64"/>
        <v/>
      </c>
      <c r="DX18" s="43"/>
      <c r="DY18" s="31"/>
      <c r="DZ18" s="29">
        <f t="shared" si="65"/>
        <v>0</v>
      </c>
      <c r="EA18" s="43"/>
      <c r="EB18" s="31"/>
      <c r="EC18" s="29">
        <f t="shared" si="66"/>
        <v>0</v>
      </c>
      <c r="ED18" s="30" t="str">
        <f t="shared" si="67"/>
        <v/>
      </c>
      <c r="EE18" s="30" t="str">
        <f t="shared" si="68"/>
        <v/>
      </c>
      <c r="EF18" s="30" t="str">
        <f t="shared" si="69"/>
        <v/>
      </c>
      <c r="EG18" s="43"/>
      <c r="EH18" s="31"/>
      <c r="EI18" s="29">
        <f t="shared" si="70"/>
        <v>0</v>
      </c>
      <c r="EJ18" s="43"/>
      <c r="EK18" s="31"/>
      <c r="EL18" s="29">
        <f t="shared" si="71"/>
        <v>0</v>
      </c>
      <c r="EM18" s="30" t="str">
        <f t="shared" si="72"/>
        <v/>
      </c>
      <c r="EN18" s="30" t="str">
        <f t="shared" si="73"/>
        <v/>
      </c>
      <c r="EO18" s="30" t="str">
        <f t="shared" si="74"/>
        <v/>
      </c>
      <c r="EP18" s="43"/>
      <c r="EQ18" s="31"/>
      <c r="ER18" s="29">
        <f t="shared" si="75"/>
        <v>0</v>
      </c>
      <c r="ES18" s="43"/>
      <c r="ET18" s="31"/>
      <c r="EU18" s="29">
        <f t="shared" si="76"/>
        <v>0</v>
      </c>
      <c r="EV18" s="30" t="str">
        <f t="shared" si="1131"/>
        <v/>
      </c>
      <c r="EW18" s="30" t="str">
        <f t="shared" si="1132"/>
        <v/>
      </c>
      <c r="EX18" s="30" t="str">
        <f t="shared" si="1133"/>
        <v/>
      </c>
      <c r="EY18" s="43"/>
      <c r="EZ18" s="31"/>
      <c r="FA18" s="29">
        <f t="shared" si="80"/>
        <v>0</v>
      </c>
      <c r="FB18" s="43"/>
      <c r="FC18" s="31"/>
      <c r="FD18" s="29">
        <f t="shared" si="81"/>
        <v>0</v>
      </c>
      <c r="FE18" s="30" t="str">
        <f t="shared" si="82"/>
        <v/>
      </c>
      <c r="FF18" s="30" t="str">
        <f t="shared" si="83"/>
        <v/>
      </c>
      <c r="FG18" s="30" t="str">
        <f t="shared" si="84"/>
        <v/>
      </c>
      <c r="FH18" s="43"/>
      <c r="FI18" s="31"/>
      <c r="FJ18" s="29">
        <f t="shared" si="85"/>
        <v>0</v>
      </c>
      <c r="FK18" s="43"/>
      <c r="FL18" s="31"/>
      <c r="FM18" s="29">
        <f t="shared" si="86"/>
        <v>0</v>
      </c>
      <c r="FN18" s="30" t="str">
        <f t="shared" si="87"/>
        <v/>
      </c>
      <c r="FO18" s="30" t="str">
        <f t="shared" si="88"/>
        <v/>
      </c>
      <c r="FP18" s="30" t="str">
        <f t="shared" si="89"/>
        <v/>
      </c>
      <c r="FQ18" s="43"/>
      <c r="FR18" s="31"/>
      <c r="FS18" s="29">
        <f t="shared" si="90"/>
        <v>0</v>
      </c>
      <c r="FT18" s="43"/>
      <c r="FU18" s="31"/>
      <c r="FV18" s="29">
        <f t="shared" si="91"/>
        <v>0</v>
      </c>
      <c r="FW18" s="30" t="str">
        <f t="shared" si="92"/>
        <v/>
      </c>
      <c r="FX18" s="30" t="str">
        <f t="shared" si="93"/>
        <v/>
      </c>
      <c r="FY18" s="30" t="str">
        <f t="shared" si="94"/>
        <v/>
      </c>
      <c r="FZ18" s="43"/>
      <c r="GA18" s="31"/>
      <c r="GB18" s="29">
        <f t="shared" si="95"/>
        <v>0</v>
      </c>
      <c r="GC18" s="43"/>
      <c r="GD18" s="31"/>
      <c r="GE18" s="29">
        <f t="shared" si="96"/>
        <v>0</v>
      </c>
      <c r="GF18" s="30" t="str">
        <f t="shared" si="97"/>
        <v/>
      </c>
      <c r="GG18" s="30" t="str">
        <f t="shared" si="98"/>
        <v/>
      </c>
      <c r="GH18" s="30" t="str">
        <f t="shared" si="99"/>
        <v/>
      </c>
      <c r="GI18" s="43"/>
      <c r="GJ18" s="31"/>
      <c r="GK18" s="29">
        <f t="shared" si="100"/>
        <v>0</v>
      </c>
      <c r="GL18" s="43"/>
      <c r="GM18" s="31"/>
      <c r="GN18" s="29">
        <f t="shared" si="101"/>
        <v>0</v>
      </c>
      <c r="GO18" s="30" t="str">
        <f t="shared" si="102"/>
        <v/>
      </c>
      <c r="GP18" s="30" t="str">
        <f t="shared" si="103"/>
        <v/>
      </c>
      <c r="GQ18" s="30" t="str">
        <f t="shared" si="104"/>
        <v/>
      </c>
      <c r="GR18" s="43"/>
      <c r="GS18" s="31"/>
      <c r="GT18" s="29">
        <f t="shared" si="105"/>
        <v>0</v>
      </c>
      <c r="GU18" s="43"/>
      <c r="GV18" s="31"/>
      <c r="GW18" s="29">
        <f t="shared" si="106"/>
        <v>0</v>
      </c>
      <c r="GX18" s="30" t="str">
        <f t="shared" si="107"/>
        <v/>
      </c>
      <c r="GY18" s="30" t="str">
        <f t="shared" si="108"/>
        <v/>
      </c>
      <c r="GZ18" s="30" t="str">
        <f t="shared" si="109"/>
        <v/>
      </c>
      <c r="HA18" s="43"/>
      <c r="HB18" s="31"/>
      <c r="HC18" s="29">
        <f t="shared" si="110"/>
        <v>0</v>
      </c>
      <c r="HD18" s="43"/>
      <c r="HE18" s="31"/>
      <c r="HF18" s="29">
        <f t="shared" si="111"/>
        <v>0</v>
      </c>
      <c r="HG18" s="30" t="str">
        <f t="shared" si="112"/>
        <v/>
      </c>
      <c r="HH18" s="30" t="str">
        <f t="shared" si="113"/>
        <v/>
      </c>
      <c r="HI18" s="30" t="str">
        <f t="shared" si="114"/>
        <v/>
      </c>
      <c r="HJ18" s="43"/>
      <c r="HK18" s="31"/>
      <c r="HL18" s="29">
        <f t="shared" si="115"/>
        <v>0</v>
      </c>
      <c r="HM18" s="43"/>
      <c r="HN18" s="31"/>
      <c r="HO18" s="29">
        <f t="shared" si="116"/>
        <v>0</v>
      </c>
      <c r="HP18" s="30" t="str">
        <f t="shared" si="117"/>
        <v/>
      </c>
      <c r="HQ18" s="30" t="str">
        <f t="shared" si="118"/>
        <v/>
      </c>
      <c r="HR18" s="30" t="str">
        <f t="shared" si="119"/>
        <v/>
      </c>
      <c r="HS18" s="43"/>
      <c r="HT18" s="31"/>
      <c r="HU18" s="29">
        <f t="shared" si="120"/>
        <v>0</v>
      </c>
      <c r="HV18" s="43"/>
      <c r="HW18" s="31"/>
      <c r="HX18" s="29">
        <f t="shared" si="121"/>
        <v>0</v>
      </c>
      <c r="HY18" s="30" t="str">
        <f t="shared" si="122"/>
        <v/>
      </c>
      <c r="HZ18" s="30" t="str">
        <f t="shared" si="123"/>
        <v/>
      </c>
      <c r="IA18" s="30" t="str">
        <f t="shared" si="124"/>
        <v/>
      </c>
      <c r="IB18" s="43"/>
      <c r="IC18" s="31"/>
      <c r="ID18" s="29">
        <f t="shared" si="125"/>
        <v>0</v>
      </c>
      <c r="IE18" s="43"/>
      <c r="IF18" s="31"/>
      <c r="IG18" s="29">
        <f t="shared" si="126"/>
        <v>0</v>
      </c>
      <c r="IH18" s="30" t="str">
        <f t="shared" si="127"/>
        <v/>
      </c>
      <c r="II18" s="30" t="str">
        <f t="shared" si="128"/>
        <v/>
      </c>
      <c r="IJ18" s="30" t="str">
        <f t="shared" si="129"/>
        <v/>
      </c>
      <c r="IK18" s="43"/>
      <c r="IL18" s="31"/>
      <c r="IM18" s="29">
        <f t="shared" si="130"/>
        <v>0</v>
      </c>
      <c r="IN18" s="43"/>
      <c r="IO18" s="31"/>
      <c r="IP18" s="29">
        <f t="shared" si="131"/>
        <v>0</v>
      </c>
      <c r="IQ18" s="30" t="str">
        <f t="shared" si="132"/>
        <v/>
      </c>
      <c r="IR18" s="30" t="str">
        <f t="shared" si="133"/>
        <v/>
      </c>
      <c r="IS18" s="30" t="str">
        <f t="shared" si="134"/>
        <v/>
      </c>
      <c r="IT18" s="43"/>
      <c r="IU18" s="31"/>
      <c r="IV18" s="29">
        <f t="shared" si="135"/>
        <v>0</v>
      </c>
      <c r="IW18" s="43"/>
      <c r="IX18" s="31"/>
      <c r="IY18" s="29">
        <f t="shared" si="136"/>
        <v>0</v>
      </c>
      <c r="IZ18" s="30" t="str">
        <f t="shared" si="1134"/>
        <v/>
      </c>
      <c r="JA18" s="30" t="str">
        <f t="shared" si="1135"/>
        <v/>
      </c>
      <c r="JB18" s="30" t="str">
        <f t="shared" si="1136"/>
        <v/>
      </c>
      <c r="JC18" s="43"/>
      <c r="JD18" s="31"/>
      <c r="JE18" s="29">
        <f t="shared" si="140"/>
        <v>0</v>
      </c>
      <c r="JF18" s="43"/>
      <c r="JG18" s="31"/>
      <c r="JH18" s="29">
        <f t="shared" si="141"/>
        <v>0</v>
      </c>
      <c r="JI18" s="30" t="str">
        <f t="shared" si="142"/>
        <v/>
      </c>
      <c r="JJ18" s="30" t="str">
        <f t="shared" si="143"/>
        <v/>
      </c>
      <c r="JK18" s="30" t="str">
        <f t="shared" si="144"/>
        <v/>
      </c>
      <c r="JL18" s="43"/>
      <c r="JM18" s="31"/>
      <c r="JN18" s="29">
        <f t="shared" si="145"/>
        <v>0</v>
      </c>
      <c r="JO18" s="43"/>
      <c r="JP18" s="31"/>
      <c r="JQ18" s="29">
        <f t="shared" si="146"/>
        <v>0</v>
      </c>
      <c r="JR18" s="30" t="str">
        <f t="shared" si="1137"/>
        <v/>
      </c>
      <c r="JS18" s="30" t="str">
        <f t="shared" si="1138"/>
        <v/>
      </c>
      <c r="JT18" s="30" t="str">
        <f t="shared" si="1139"/>
        <v/>
      </c>
      <c r="JU18" s="43"/>
      <c r="JV18" s="31"/>
      <c r="JW18" s="29">
        <f t="shared" si="150"/>
        <v>0</v>
      </c>
      <c r="JX18" s="43"/>
      <c r="JY18" s="31"/>
      <c r="JZ18" s="29">
        <f t="shared" si="151"/>
        <v>0</v>
      </c>
      <c r="KA18" s="30" t="str">
        <f t="shared" si="152"/>
        <v/>
      </c>
      <c r="KB18" s="30" t="str">
        <f t="shared" si="153"/>
        <v/>
      </c>
      <c r="KC18" s="30" t="str">
        <f t="shared" si="154"/>
        <v/>
      </c>
      <c r="KD18" s="43"/>
      <c r="KE18" s="31"/>
      <c r="KF18" s="29">
        <f t="shared" si="155"/>
        <v>0</v>
      </c>
      <c r="KG18" s="43"/>
      <c r="KH18" s="31"/>
      <c r="KI18" s="29">
        <f t="shared" si="156"/>
        <v>0</v>
      </c>
      <c r="KJ18" s="30" t="str">
        <f t="shared" si="157"/>
        <v/>
      </c>
      <c r="KK18" s="30" t="str">
        <f t="shared" si="158"/>
        <v/>
      </c>
      <c r="KL18" s="30" t="str">
        <f t="shared" si="159"/>
        <v/>
      </c>
      <c r="KM18" s="43"/>
      <c r="KN18" s="31"/>
      <c r="KO18" s="29">
        <f t="shared" si="160"/>
        <v>0</v>
      </c>
      <c r="KP18" s="43"/>
      <c r="KQ18" s="31"/>
      <c r="KR18" s="29">
        <f t="shared" si="161"/>
        <v>0</v>
      </c>
      <c r="KS18" s="30" t="str">
        <f t="shared" si="162"/>
        <v/>
      </c>
      <c r="KT18" s="30" t="str">
        <f t="shared" si="163"/>
        <v/>
      </c>
      <c r="KU18" s="30" t="str">
        <f t="shared" si="164"/>
        <v/>
      </c>
      <c r="KV18" s="43"/>
      <c r="KW18" s="31"/>
      <c r="KX18" s="29">
        <f t="shared" si="165"/>
        <v>0</v>
      </c>
      <c r="KY18" s="43"/>
      <c r="KZ18" s="31"/>
      <c r="LA18" s="29">
        <f t="shared" si="166"/>
        <v>0</v>
      </c>
      <c r="LB18" s="30" t="str">
        <f t="shared" si="167"/>
        <v/>
      </c>
      <c r="LC18" s="30" t="str">
        <f t="shared" si="168"/>
        <v/>
      </c>
      <c r="LD18" s="30" t="str">
        <f t="shared" si="169"/>
        <v/>
      </c>
      <c r="LE18" s="43"/>
      <c r="LF18" s="31"/>
      <c r="LG18" s="29">
        <f t="shared" si="170"/>
        <v>0</v>
      </c>
      <c r="LH18" s="43"/>
      <c r="LI18" s="31"/>
      <c r="LJ18" s="29">
        <f t="shared" si="171"/>
        <v>0</v>
      </c>
      <c r="LK18" s="30" t="str">
        <f t="shared" si="172"/>
        <v/>
      </c>
      <c r="LL18" s="30" t="str">
        <f t="shared" si="173"/>
        <v/>
      </c>
      <c r="LM18" s="30" t="str">
        <f t="shared" si="174"/>
        <v/>
      </c>
      <c r="LN18" s="43"/>
      <c r="LO18" s="31"/>
      <c r="LP18" s="29">
        <f t="shared" si="175"/>
        <v>0</v>
      </c>
      <c r="LQ18" s="43"/>
      <c r="LR18" s="31"/>
      <c r="LS18" s="29">
        <f t="shared" si="176"/>
        <v>0</v>
      </c>
      <c r="LT18" s="30" t="str">
        <f t="shared" si="751"/>
        <v/>
      </c>
      <c r="LU18" s="30" t="str">
        <f t="shared" si="752"/>
        <v/>
      </c>
      <c r="LV18" s="30" t="str">
        <f t="shared" si="753"/>
        <v/>
      </c>
      <c r="LW18" s="43">
        <v>60</v>
      </c>
      <c r="LX18" s="31">
        <v>288</v>
      </c>
      <c r="LY18" s="29">
        <f t="shared" si="180"/>
        <v>17280</v>
      </c>
      <c r="LZ18" s="43"/>
      <c r="MA18" s="31"/>
      <c r="MB18" s="29">
        <f t="shared" si="181"/>
        <v>0</v>
      </c>
      <c r="MC18" s="30">
        <f t="shared" si="182"/>
        <v>-1</v>
      </c>
      <c r="MD18" s="30">
        <f t="shared" si="183"/>
        <v>-1</v>
      </c>
      <c r="ME18" s="30">
        <f t="shared" si="184"/>
        <v>-1</v>
      </c>
      <c r="MF18" s="43"/>
      <c r="MG18" s="31"/>
      <c r="MH18" s="29">
        <f t="shared" si="185"/>
        <v>0</v>
      </c>
      <c r="MI18" s="43"/>
      <c r="MJ18" s="31"/>
      <c r="MK18" s="29">
        <f t="shared" si="186"/>
        <v>0</v>
      </c>
      <c r="ML18" s="30" t="str">
        <f t="shared" si="1140"/>
        <v/>
      </c>
      <c r="MM18" s="30" t="str">
        <f t="shared" si="1141"/>
        <v/>
      </c>
      <c r="MN18" s="30" t="str">
        <f t="shared" si="1142"/>
        <v/>
      </c>
      <c r="MO18" s="43"/>
      <c r="MP18" s="31"/>
      <c r="MQ18" s="29">
        <f t="shared" si="190"/>
        <v>0</v>
      </c>
      <c r="MR18" s="43"/>
      <c r="MS18" s="31"/>
      <c r="MT18" s="29">
        <f t="shared" si="191"/>
        <v>0</v>
      </c>
      <c r="MU18" s="30" t="str">
        <f t="shared" si="566"/>
        <v/>
      </c>
      <c r="MV18" s="30" t="str">
        <f t="shared" si="567"/>
        <v/>
      </c>
      <c r="MW18" s="30" t="str">
        <f t="shared" si="568"/>
        <v/>
      </c>
      <c r="MX18" s="43"/>
      <c r="MY18" s="31"/>
      <c r="MZ18" s="29">
        <f t="shared" si="195"/>
        <v>0</v>
      </c>
      <c r="NA18" s="43"/>
      <c r="NB18" s="31"/>
      <c r="NC18" s="29">
        <f t="shared" si="196"/>
        <v>0</v>
      </c>
      <c r="ND18" s="30" t="str">
        <f t="shared" si="197"/>
        <v/>
      </c>
      <c r="NE18" s="30" t="str">
        <f t="shared" si="198"/>
        <v/>
      </c>
      <c r="NF18" s="30" t="str">
        <f t="shared" si="199"/>
        <v/>
      </c>
      <c r="NG18" s="43"/>
      <c r="NH18" s="31"/>
      <c r="NI18" s="29">
        <f t="shared" si="200"/>
        <v>0</v>
      </c>
      <c r="NJ18" s="43"/>
      <c r="NK18" s="31"/>
      <c r="NL18" s="29">
        <f t="shared" si="201"/>
        <v>0</v>
      </c>
      <c r="NM18" s="30" t="str">
        <f t="shared" si="202"/>
        <v/>
      </c>
      <c r="NN18" s="30" t="str">
        <f t="shared" si="203"/>
        <v/>
      </c>
      <c r="NO18" s="30" t="str">
        <f t="shared" si="204"/>
        <v/>
      </c>
      <c r="NP18" s="43"/>
      <c r="NQ18" s="31"/>
      <c r="NR18" s="29">
        <f t="shared" si="205"/>
        <v>0</v>
      </c>
      <c r="NS18" s="43"/>
      <c r="NT18" s="31"/>
      <c r="NU18" s="29">
        <f t="shared" si="206"/>
        <v>0</v>
      </c>
      <c r="NV18" s="30" t="str">
        <f t="shared" si="207"/>
        <v/>
      </c>
      <c r="NW18" s="30" t="str">
        <f t="shared" si="208"/>
        <v/>
      </c>
      <c r="NX18" s="30" t="str">
        <f t="shared" si="209"/>
        <v/>
      </c>
      <c r="NY18" s="43"/>
      <c r="NZ18" s="31"/>
      <c r="OA18" s="29">
        <f t="shared" si="210"/>
        <v>0</v>
      </c>
      <c r="OB18" s="43"/>
      <c r="OC18" s="31"/>
      <c r="OD18" s="29">
        <f t="shared" si="211"/>
        <v>0</v>
      </c>
      <c r="OE18" s="30" t="str">
        <f t="shared" si="212"/>
        <v/>
      </c>
      <c r="OF18" s="30" t="str">
        <f t="shared" si="213"/>
        <v/>
      </c>
      <c r="OG18" s="30" t="str">
        <f t="shared" si="214"/>
        <v/>
      </c>
      <c r="OH18" s="43"/>
      <c r="OI18" s="31"/>
      <c r="OJ18" s="29">
        <f t="shared" si="215"/>
        <v>0</v>
      </c>
      <c r="OK18" s="43"/>
      <c r="OL18" s="31"/>
      <c r="OM18" s="29">
        <f t="shared" si="216"/>
        <v>0</v>
      </c>
      <c r="ON18" s="30" t="str">
        <f t="shared" si="217"/>
        <v/>
      </c>
      <c r="OO18" s="30" t="str">
        <f t="shared" si="218"/>
        <v/>
      </c>
      <c r="OP18" s="30" t="str">
        <f t="shared" si="219"/>
        <v/>
      </c>
      <c r="OQ18" s="43"/>
      <c r="OR18" s="31"/>
      <c r="OS18" s="29">
        <f t="shared" si="220"/>
        <v>0</v>
      </c>
      <c r="OT18" s="43"/>
      <c r="OU18" s="31"/>
      <c r="OV18" s="29">
        <f t="shared" si="221"/>
        <v>0</v>
      </c>
      <c r="OW18" s="30" t="str">
        <f t="shared" si="222"/>
        <v/>
      </c>
      <c r="OX18" s="30" t="str">
        <f t="shared" si="223"/>
        <v/>
      </c>
      <c r="OY18" s="30" t="str">
        <f t="shared" si="224"/>
        <v/>
      </c>
      <c r="OZ18" s="43"/>
      <c r="PA18" s="31"/>
      <c r="PB18" s="29">
        <f t="shared" si="225"/>
        <v>0</v>
      </c>
      <c r="PC18" s="43"/>
      <c r="PD18" s="31"/>
      <c r="PE18" s="29">
        <f t="shared" si="226"/>
        <v>0</v>
      </c>
      <c r="PF18" s="30" t="str">
        <f t="shared" si="227"/>
        <v/>
      </c>
      <c r="PG18" s="30" t="str">
        <f t="shared" si="228"/>
        <v/>
      </c>
      <c r="PH18" s="30" t="str">
        <f t="shared" si="229"/>
        <v/>
      </c>
      <c r="PI18" s="43"/>
      <c r="PJ18" s="31"/>
      <c r="PK18" s="29">
        <f t="shared" si="230"/>
        <v>0</v>
      </c>
      <c r="PL18" s="43"/>
      <c r="PM18" s="31"/>
      <c r="PN18" s="29">
        <f t="shared" si="231"/>
        <v>0</v>
      </c>
      <c r="PO18" s="30" t="str">
        <f t="shared" si="1143"/>
        <v/>
      </c>
      <c r="PP18" s="30" t="str">
        <f t="shared" si="1144"/>
        <v/>
      </c>
      <c r="PQ18" s="30" t="str">
        <f t="shared" si="1145"/>
        <v/>
      </c>
      <c r="PR18" s="43"/>
      <c r="PS18" s="31"/>
      <c r="PT18" s="29">
        <f t="shared" si="235"/>
        <v>0</v>
      </c>
      <c r="PU18" s="43"/>
      <c r="PV18" s="31"/>
      <c r="PW18" s="29">
        <f t="shared" si="236"/>
        <v>0</v>
      </c>
      <c r="PX18" s="30" t="str">
        <f t="shared" si="611"/>
        <v/>
      </c>
      <c r="PY18" s="30" t="str">
        <f t="shared" si="612"/>
        <v/>
      </c>
      <c r="PZ18" s="30" t="str">
        <f t="shared" si="613"/>
        <v/>
      </c>
      <c r="QA18" s="43"/>
      <c r="QB18" s="31"/>
      <c r="QC18" s="29">
        <f t="shared" si="240"/>
        <v>0</v>
      </c>
      <c r="QD18" s="43"/>
      <c r="QE18" s="31"/>
      <c r="QF18" s="29">
        <f t="shared" si="241"/>
        <v>0</v>
      </c>
      <c r="QG18" s="30" t="str">
        <f t="shared" si="242"/>
        <v/>
      </c>
      <c r="QH18" s="30" t="str">
        <f t="shared" si="243"/>
        <v/>
      </c>
      <c r="QI18" s="30" t="str">
        <f t="shared" si="244"/>
        <v/>
      </c>
      <c r="QJ18" s="43"/>
      <c r="QK18" s="31"/>
      <c r="QL18" s="29">
        <f t="shared" si="245"/>
        <v>0</v>
      </c>
      <c r="QM18" s="43"/>
      <c r="QN18" s="31"/>
      <c r="QO18" s="29">
        <f t="shared" si="246"/>
        <v>0</v>
      </c>
      <c r="QP18" s="30" t="str">
        <f t="shared" si="247"/>
        <v/>
      </c>
      <c r="QQ18" s="30" t="str">
        <f t="shared" si="248"/>
        <v/>
      </c>
      <c r="QR18" s="30" t="str">
        <f t="shared" si="249"/>
        <v/>
      </c>
      <c r="QS18" s="43"/>
      <c r="QT18" s="31"/>
      <c r="QU18" s="29">
        <f t="shared" si="250"/>
        <v>0</v>
      </c>
      <c r="QV18" s="43"/>
      <c r="QW18" s="31"/>
      <c r="QX18" s="29">
        <f t="shared" si="251"/>
        <v>0</v>
      </c>
      <c r="QY18" s="30" t="str">
        <f t="shared" si="252"/>
        <v/>
      </c>
      <c r="QZ18" s="30" t="str">
        <f t="shared" si="253"/>
        <v/>
      </c>
      <c r="RA18" s="30" t="str">
        <f t="shared" si="254"/>
        <v/>
      </c>
      <c r="RB18" s="43"/>
      <c r="RC18" s="31"/>
      <c r="RD18" s="29">
        <f t="shared" si="255"/>
        <v>0</v>
      </c>
      <c r="RE18" s="43"/>
      <c r="RF18" s="31"/>
      <c r="RG18" s="29">
        <f t="shared" si="256"/>
        <v>0</v>
      </c>
      <c r="RH18" s="30" t="str">
        <f t="shared" si="257"/>
        <v/>
      </c>
      <c r="RI18" s="30" t="str">
        <f t="shared" si="258"/>
        <v/>
      </c>
      <c r="RJ18" s="30" t="str">
        <f t="shared" si="259"/>
        <v/>
      </c>
      <c r="RK18" s="43"/>
      <c r="RL18" s="31"/>
      <c r="RM18" s="29">
        <f t="shared" si="260"/>
        <v>0</v>
      </c>
      <c r="RN18" s="43"/>
      <c r="RO18" s="31"/>
      <c r="RP18" s="29">
        <f t="shared" si="261"/>
        <v>0</v>
      </c>
      <c r="RQ18" s="30" t="str">
        <f t="shared" si="262"/>
        <v/>
      </c>
      <c r="RR18" s="30" t="str">
        <f t="shared" si="263"/>
        <v/>
      </c>
      <c r="RS18" s="30" t="str">
        <f t="shared" si="264"/>
        <v/>
      </c>
      <c r="RT18" s="43"/>
      <c r="RU18" s="31"/>
      <c r="RV18" s="29">
        <f t="shared" si="265"/>
        <v>0</v>
      </c>
      <c r="RW18" s="43"/>
      <c r="RX18" s="31"/>
      <c r="RY18" s="29">
        <f t="shared" si="266"/>
        <v>0</v>
      </c>
      <c r="RZ18" s="30" t="str">
        <f t="shared" si="267"/>
        <v/>
      </c>
      <c r="SA18" s="30" t="str">
        <f t="shared" si="268"/>
        <v/>
      </c>
      <c r="SB18" s="30" t="str">
        <f t="shared" si="269"/>
        <v/>
      </c>
      <c r="SC18" s="43"/>
      <c r="SD18" s="31"/>
      <c r="SE18" s="29">
        <f t="shared" si="270"/>
        <v>0</v>
      </c>
      <c r="SF18" s="43"/>
      <c r="SG18" s="31"/>
      <c r="SH18" s="29">
        <f t="shared" si="271"/>
        <v>0</v>
      </c>
      <c r="SI18" s="30" t="str">
        <f t="shared" si="272"/>
        <v/>
      </c>
      <c r="SJ18" s="30" t="str">
        <f t="shared" si="273"/>
        <v/>
      </c>
      <c r="SK18" s="30" t="str">
        <f t="shared" si="274"/>
        <v/>
      </c>
      <c r="SL18" s="43"/>
      <c r="SM18" s="31"/>
      <c r="SN18" s="29">
        <f t="shared" si="275"/>
        <v>0</v>
      </c>
      <c r="SO18" s="43"/>
      <c r="SP18" s="31"/>
      <c r="SQ18" s="29">
        <f t="shared" si="276"/>
        <v>0</v>
      </c>
      <c r="SR18" s="30" t="str">
        <f t="shared" si="277"/>
        <v/>
      </c>
      <c r="SS18" s="30" t="str">
        <f t="shared" si="278"/>
        <v/>
      </c>
      <c r="ST18" s="30" t="str">
        <f t="shared" si="279"/>
        <v/>
      </c>
      <c r="SU18" s="43"/>
      <c r="SV18" s="31"/>
      <c r="SW18" s="29">
        <f t="shared" si="280"/>
        <v>0</v>
      </c>
      <c r="SX18" s="43"/>
      <c r="SY18" s="31"/>
      <c r="SZ18" s="29">
        <f t="shared" si="281"/>
        <v>0</v>
      </c>
      <c r="TA18" s="30" t="str">
        <f t="shared" si="282"/>
        <v/>
      </c>
      <c r="TB18" s="30" t="str">
        <f t="shared" si="283"/>
        <v/>
      </c>
      <c r="TC18" s="30" t="str">
        <f t="shared" si="284"/>
        <v/>
      </c>
      <c r="TD18" s="43"/>
      <c r="TE18" s="31"/>
      <c r="TF18" s="29">
        <f t="shared" si="285"/>
        <v>0</v>
      </c>
      <c r="TG18" s="43"/>
      <c r="TH18" s="31"/>
      <c r="TI18" s="29">
        <f t="shared" si="286"/>
        <v>0</v>
      </c>
      <c r="TJ18" s="30" t="str">
        <f t="shared" si="287"/>
        <v/>
      </c>
      <c r="TK18" s="30" t="str">
        <f t="shared" si="288"/>
        <v/>
      </c>
      <c r="TL18" s="30" t="str">
        <f t="shared" si="289"/>
        <v/>
      </c>
      <c r="TM18" s="43"/>
      <c r="TN18" s="31"/>
      <c r="TO18" s="29">
        <f t="shared" si="290"/>
        <v>0</v>
      </c>
      <c r="TP18" s="43"/>
      <c r="TQ18" s="31"/>
      <c r="TR18" s="29">
        <f t="shared" si="291"/>
        <v>0</v>
      </c>
      <c r="TS18" s="30" t="str">
        <f t="shared" si="292"/>
        <v/>
      </c>
      <c r="TT18" s="30" t="str">
        <f t="shared" si="293"/>
        <v/>
      </c>
      <c r="TU18" s="30" t="str">
        <f t="shared" si="294"/>
        <v/>
      </c>
      <c r="TV18" s="43"/>
      <c r="TW18" s="31"/>
      <c r="TX18" s="29">
        <f t="shared" si="295"/>
        <v>0</v>
      </c>
      <c r="TY18" s="43"/>
      <c r="TZ18" s="31"/>
      <c r="UA18" s="29">
        <f t="shared" si="296"/>
        <v>0</v>
      </c>
      <c r="UB18" s="30" t="str">
        <f t="shared" si="297"/>
        <v/>
      </c>
      <c r="UC18" s="30" t="str">
        <f t="shared" si="298"/>
        <v/>
      </c>
      <c r="UD18" s="30" t="str">
        <f t="shared" si="299"/>
        <v/>
      </c>
      <c r="UE18" s="43"/>
      <c r="UF18" s="31"/>
      <c r="UG18" s="29">
        <f t="shared" si="300"/>
        <v>0</v>
      </c>
      <c r="UH18" s="43"/>
      <c r="UI18" s="31"/>
      <c r="UJ18" s="29">
        <f t="shared" si="301"/>
        <v>0</v>
      </c>
      <c r="UK18" s="30" t="str">
        <f t="shared" si="302"/>
        <v/>
      </c>
      <c r="UL18" s="30" t="str">
        <f t="shared" si="303"/>
        <v/>
      </c>
      <c r="UM18" s="30" t="str">
        <f t="shared" si="304"/>
        <v/>
      </c>
      <c r="UN18" s="43"/>
      <c r="UO18" s="31"/>
      <c r="UP18" s="29">
        <f t="shared" si="305"/>
        <v>0</v>
      </c>
      <c r="UQ18" s="43"/>
      <c r="UR18" s="31"/>
      <c r="US18" s="29">
        <f t="shared" si="306"/>
        <v>0</v>
      </c>
      <c r="UT18" s="30" t="str">
        <f t="shared" si="307"/>
        <v/>
      </c>
      <c r="UU18" s="30" t="str">
        <f t="shared" si="308"/>
        <v/>
      </c>
      <c r="UV18" s="30" t="str">
        <f t="shared" si="309"/>
        <v/>
      </c>
      <c r="UW18" s="43"/>
      <c r="UX18" s="31"/>
      <c r="UY18" s="29">
        <f t="shared" si="310"/>
        <v>0</v>
      </c>
      <c r="UZ18" s="43"/>
      <c r="VA18" s="31"/>
      <c r="VB18" s="29">
        <f t="shared" si="311"/>
        <v>0</v>
      </c>
      <c r="VC18" s="30" t="str">
        <f t="shared" si="312"/>
        <v/>
      </c>
      <c r="VD18" s="30" t="str">
        <f t="shared" si="313"/>
        <v/>
      </c>
      <c r="VE18" s="30" t="str">
        <f t="shared" si="314"/>
        <v/>
      </c>
      <c r="VF18" s="43"/>
      <c r="VG18" s="31"/>
      <c r="VH18" s="29">
        <f t="shared" si="315"/>
        <v>0</v>
      </c>
      <c r="VI18" s="43"/>
      <c r="VJ18" s="31"/>
      <c r="VK18" s="29">
        <f t="shared" si="316"/>
        <v>0</v>
      </c>
      <c r="VL18" s="30" t="str">
        <f t="shared" si="317"/>
        <v/>
      </c>
      <c r="VM18" s="30" t="str">
        <f t="shared" si="318"/>
        <v/>
      </c>
      <c r="VN18" s="30" t="str">
        <f t="shared" si="319"/>
        <v/>
      </c>
      <c r="VO18" s="43"/>
      <c r="VP18" s="31"/>
      <c r="VQ18" s="29">
        <f t="shared" si="320"/>
        <v>0</v>
      </c>
      <c r="VR18" s="43"/>
      <c r="VS18" s="31"/>
      <c r="VT18" s="29">
        <f t="shared" si="321"/>
        <v>0</v>
      </c>
      <c r="VU18" s="30" t="str">
        <f t="shared" si="322"/>
        <v/>
      </c>
      <c r="VV18" s="30" t="str">
        <f t="shared" si="323"/>
        <v/>
      </c>
      <c r="VW18" s="30" t="str">
        <f t="shared" si="324"/>
        <v/>
      </c>
      <c r="VX18" s="43"/>
      <c r="VY18" s="31"/>
      <c r="VZ18" s="29">
        <f t="shared" si="325"/>
        <v>0</v>
      </c>
      <c r="WA18" s="43"/>
      <c r="WB18" s="31"/>
      <c r="WC18" s="29">
        <f t="shared" si="326"/>
        <v>0</v>
      </c>
      <c r="WD18" s="30" t="str">
        <f t="shared" si="327"/>
        <v/>
      </c>
      <c r="WE18" s="30" t="str">
        <f t="shared" si="328"/>
        <v/>
      </c>
      <c r="WF18" s="30" t="str">
        <f t="shared" si="329"/>
        <v/>
      </c>
      <c r="WG18" s="43"/>
      <c r="WH18" s="31"/>
      <c r="WI18" s="29">
        <f t="shared" si="330"/>
        <v>0</v>
      </c>
      <c r="WJ18" s="43"/>
      <c r="WK18" s="31"/>
      <c r="WL18" s="29">
        <f t="shared" si="331"/>
        <v>0</v>
      </c>
      <c r="WM18" s="30" t="str">
        <f t="shared" si="332"/>
        <v/>
      </c>
      <c r="WN18" s="30" t="str">
        <f t="shared" si="333"/>
        <v/>
      </c>
      <c r="WO18" s="30" t="str">
        <f t="shared" si="334"/>
        <v/>
      </c>
      <c r="WP18" s="43"/>
      <c r="WQ18" s="31"/>
      <c r="WR18" s="29">
        <f t="shared" si="335"/>
        <v>0</v>
      </c>
      <c r="WS18" s="43"/>
      <c r="WT18" s="31"/>
      <c r="WU18" s="29">
        <f t="shared" si="336"/>
        <v>0</v>
      </c>
      <c r="WV18" s="30" t="str">
        <f t="shared" si="337"/>
        <v/>
      </c>
      <c r="WW18" s="30" t="str">
        <f t="shared" si="338"/>
        <v/>
      </c>
      <c r="WX18" s="30" t="str">
        <f t="shared" si="339"/>
        <v/>
      </c>
      <c r="WY18" s="43"/>
      <c r="WZ18" s="31"/>
      <c r="XA18" s="29">
        <f t="shared" si="340"/>
        <v>0</v>
      </c>
      <c r="XB18" s="43"/>
      <c r="XC18" s="31"/>
      <c r="XD18" s="29">
        <f t="shared" si="341"/>
        <v>0</v>
      </c>
      <c r="XE18" s="30" t="str">
        <f t="shared" si="342"/>
        <v/>
      </c>
      <c r="XF18" s="30" t="str">
        <f t="shared" si="343"/>
        <v/>
      </c>
      <c r="XG18" s="30" t="str">
        <f t="shared" si="344"/>
        <v/>
      </c>
      <c r="XH18" s="43"/>
      <c r="XI18" s="31"/>
      <c r="XJ18" s="29">
        <f t="shared" si="345"/>
        <v>0</v>
      </c>
      <c r="XK18" s="43"/>
      <c r="XL18" s="31"/>
      <c r="XM18" s="29">
        <f t="shared" si="346"/>
        <v>0</v>
      </c>
      <c r="XN18" s="30" t="str">
        <f t="shared" si="1146"/>
        <v/>
      </c>
      <c r="XO18" s="30" t="str">
        <f t="shared" si="1147"/>
        <v/>
      </c>
      <c r="XP18" s="30" t="str">
        <f t="shared" si="1148"/>
        <v/>
      </c>
      <c r="XQ18" s="43"/>
      <c r="XR18" s="31"/>
      <c r="XS18" s="29">
        <f t="shared" si="350"/>
        <v>0</v>
      </c>
      <c r="XT18" s="43"/>
      <c r="XU18" s="31"/>
      <c r="XV18" s="29">
        <f t="shared" si="351"/>
        <v>0</v>
      </c>
      <c r="XW18" s="30" t="str">
        <f t="shared" si="352"/>
        <v/>
      </c>
      <c r="XX18" s="30" t="str">
        <f t="shared" si="353"/>
        <v/>
      </c>
      <c r="XY18" s="30" t="str">
        <f t="shared" si="354"/>
        <v/>
      </c>
      <c r="XZ18" s="43"/>
      <c r="YA18" s="31"/>
      <c r="YB18" s="29">
        <f t="shared" si="355"/>
        <v>0</v>
      </c>
      <c r="YC18" s="43"/>
      <c r="YD18" s="31"/>
      <c r="YE18" s="29">
        <f t="shared" si="356"/>
        <v>0</v>
      </c>
      <c r="YF18" s="30" t="str">
        <f t="shared" si="357"/>
        <v/>
      </c>
      <c r="YG18" s="30" t="str">
        <f t="shared" si="358"/>
        <v/>
      </c>
      <c r="YH18" s="30" t="str">
        <f t="shared" si="359"/>
        <v/>
      </c>
      <c r="YI18" s="43"/>
      <c r="YJ18" s="31"/>
      <c r="YK18" s="29">
        <f t="shared" si="360"/>
        <v>0</v>
      </c>
      <c r="YL18" s="43"/>
      <c r="YM18" s="31"/>
      <c r="YN18" s="29">
        <f t="shared" si="361"/>
        <v>0</v>
      </c>
      <c r="YO18" s="30" t="str">
        <f t="shared" si="362"/>
        <v/>
      </c>
      <c r="YP18" s="30" t="str">
        <f t="shared" si="363"/>
        <v/>
      </c>
      <c r="YQ18" s="30" t="str">
        <f t="shared" si="364"/>
        <v/>
      </c>
      <c r="YR18" s="43"/>
      <c r="YS18" s="31"/>
      <c r="YT18" s="29">
        <f t="shared" si="365"/>
        <v>0</v>
      </c>
      <c r="YU18" s="43"/>
      <c r="YV18" s="31"/>
      <c r="YW18" s="29">
        <f t="shared" si="366"/>
        <v>0</v>
      </c>
      <c r="YX18" s="30" t="str">
        <f t="shared" si="367"/>
        <v/>
      </c>
      <c r="YY18" s="30" t="str">
        <f t="shared" si="368"/>
        <v/>
      </c>
      <c r="YZ18" s="30" t="str">
        <f t="shared" si="369"/>
        <v/>
      </c>
      <c r="ZA18" s="43"/>
      <c r="ZB18" s="31"/>
      <c r="ZC18" s="29">
        <f t="shared" si="750"/>
        <v>0</v>
      </c>
      <c r="ZD18" s="43"/>
      <c r="ZE18" s="31"/>
      <c r="ZF18" s="29">
        <f t="shared" si="370"/>
        <v>0</v>
      </c>
      <c r="ZG18" s="30" t="str">
        <f t="shared" si="371"/>
        <v/>
      </c>
      <c r="ZH18" s="30" t="str">
        <f t="shared" si="372"/>
        <v/>
      </c>
      <c r="ZI18" s="30" t="str">
        <f t="shared" si="373"/>
        <v/>
      </c>
    </row>
    <row r="19" spans="1:685" x14ac:dyDescent="0.25">
      <c r="A19" s="12" t="s">
        <v>128</v>
      </c>
      <c r="B19" s="4" t="s">
        <v>121</v>
      </c>
      <c r="C19" s="9" t="s">
        <v>128</v>
      </c>
      <c r="D19" s="9" t="s">
        <v>128</v>
      </c>
      <c r="E19" s="22">
        <f>SUMIF($2:$2,"Achat 2013",19:19)</f>
        <v>0</v>
      </c>
      <c r="F19" s="35">
        <f>SUMIF($2:$2,"TOTAL 2013",19:19)</f>
        <v>0</v>
      </c>
      <c r="G19" s="22">
        <f>SUMIF($2:$2,"Achat 2014",19:19)</f>
        <v>0</v>
      </c>
      <c r="H19" s="35">
        <f>SUMIF($2:$2,"TOTAL 2014",19:19)</f>
        <v>0</v>
      </c>
      <c r="I19" s="28" t="str">
        <f t="shared" si="749"/>
        <v/>
      </c>
      <c r="J19" s="28" t="str">
        <f t="shared" si="749"/>
        <v/>
      </c>
      <c r="K19" s="43"/>
      <c r="L19" s="31"/>
      <c r="M19" s="29">
        <f t="shared" si="0"/>
        <v>0</v>
      </c>
      <c r="N19" s="43"/>
      <c r="O19" s="31"/>
      <c r="P19" s="29">
        <f t="shared" si="1"/>
        <v>0</v>
      </c>
      <c r="Q19" s="30" t="str">
        <f t="shared" si="2"/>
        <v/>
      </c>
      <c r="R19" s="30" t="str">
        <f t="shared" si="3"/>
        <v/>
      </c>
      <c r="S19" s="30" t="str">
        <f t="shared" si="4"/>
        <v/>
      </c>
      <c r="T19" s="43"/>
      <c r="U19" s="31"/>
      <c r="V19" s="29">
        <f t="shared" si="5"/>
        <v>0</v>
      </c>
      <c r="W19" s="43"/>
      <c r="X19" s="31"/>
      <c r="Y19" s="29">
        <f t="shared" si="6"/>
        <v>0</v>
      </c>
      <c r="Z19" s="30" t="str">
        <f t="shared" si="7"/>
        <v/>
      </c>
      <c r="AA19" s="30" t="str">
        <f t="shared" si="8"/>
        <v/>
      </c>
      <c r="AB19" s="30" t="str">
        <f t="shared" si="9"/>
        <v/>
      </c>
      <c r="AC19" s="43"/>
      <c r="AD19" s="31"/>
      <c r="AE19" s="29">
        <f t="shared" si="10"/>
        <v>0</v>
      </c>
      <c r="AF19" s="43"/>
      <c r="AG19" s="31"/>
      <c r="AH19" s="29">
        <f t="shared" si="11"/>
        <v>0</v>
      </c>
      <c r="AI19" s="30" t="str">
        <f t="shared" si="12"/>
        <v/>
      </c>
      <c r="AJ19" s="30" t="str">
        <f t="shared" si="13"/>
        <v/>
      </c>
      <c r="AK19" s="30" t="str">
        <f t="shared" si="14"/>
        <v/>
      </c>
      <c r="AL19" s="43"/>
      <c r="AM19" s="31"/>
      <c r="AN19" s="29">
        <f t="shared" si="15"/>
        <v>0</v>
      </c>
      <c r="AO19" s="43"/>
      <c r="AP19" s="31"/>
      <c r="AQ19" s="29">
        <f t="shared" si="16"/>
        <v>0</v>
      </c>
      <c r="AR19" s="30" t="str">
        <f t="shared" si="17"/>
        <v/>
      </c>
      <c r="AS19" s="30" t="str">
        <f t="shared" si="18"/>
        <v/>
      </c>
      <c r="AT19" s="30" t="str">
        <f t="shared" si="19"/>
        <v/>
      </c>
      <c r="AU19" s="43"/>
      <c r="AV19" s="31"/>
      <c r="AW19" s="29">
        <f t="shared" si="20"/>
        <v>0</v>
      </c>
      <c r="AX19" s="43"/>
      <c r="AY19" s="31"/>
      <c r="AZ19" s="29">
        <f t="shared" si="21"/>
        <v>0</v>
      </c>
      <c r="BA19" s="30" t="str">
        <f t="shared" si="22"/>
        <v/>
      </c>
      <c r="BB19" s="30" t="str">
        <f t="shared" si="23"/>
        <v/>
      </c>
      <c r="BC19" s="30" t="str">
        <f t="shared" si="24"/>
        <v/>
      </c>
      <c r="BD19" s="43"/>
      <c r="BE19" s="31"/>
      <c r="BF19" s="29">
        <f t="shared" si="25"/>
        <v>0</v>
      </c>
      <c r="BG19" s="43"/>
      <c r="BH19" s="31"/>
      <c r="BI19" s="29">
        <f t="shared" si="26"/>
        <v>0</v>
      </c>
      <c r="BJ19" s="30" t="str">
        <f t="shared" si="27"/>
        <v/>
      </c>
      <c r="BK19" s="30" t="str">
        <f t="shared" si="28"/>
        <v/>
      </c>
      <c r="BL19" s="30" t="str">
        <f t="shared" si="29"/>
        <v/>
      </c>
      <c r="BM19" s="43"/>
      <c r="BN19" s="31"/>
      <c r="BO19" s="29">
        <f t="shared" si="30"/>
        <v>0</v>
      </c>
      <c r="BP19" s="43"/>
      <c r="BQ19" s="31"/>
      <c r="BR19" s="29">
        <f t="shared" si="31"/>
        <v>0</v>
      </c>
      <c r="BS19" s="30" t="str">
        <f t="shared" si="32"/>
        <v/>
      </c>
      <c r="BT19" s="30" t="str">
        <f t="shared" si="33"/>
        <v/>
      </c>
      <c r="BU19" s="30" t="str">
        <f t="shared" si="34"/>
        <v/>
      </c>
      <c r="BV19" s="43"/>
      <c r="BW19" s="31"/>
      <c r="BX19" s="29">
        <f t="shared" si="35"/>
        <v>0</v>
      </c>
      <c r="BY19" s="43"/>
      <c r="BZ19" s="31"/>
      <c r="CA19" s="29">
        <f t="shared" si="36"/>
        <v>0</v>
      </c>
      <c r="CB19" s="30" t="str">
        <f t="shared" si="37"/>
        <v/>
      </c>
      <c r="CC19" s="30" t="str">
        <f t="shared" si="38"/>
        <v/>
      </c>
      <c r="CD19" s="30" t="str">
        <f t="shared" si="39"/>
        <v/>
      </c>
      <c r="CE19" s="43"/>
      <c r="CF19" s="31"/>
      <c r="CG19" s="29">
        <f t="shared" si="40"/>
        <v>0</v>
      </c>
      <c r="CH19" s="43"/>
      <c r="CI19" s="31"/>
      <c r="CJ19" s="29">
        <f t="shared" si="41"/>
        <v>0</v>
      </c>
      <c r="CK19" s="30" t="str">
        <f t="shared" si="42"/>
        <v/>
      </c>
      <c r="CL19" s="30" t="str">
        <f t="shared" si="43"/>
        <v/>
      </c>
      <c r="CM19" s="30" t="str">
        <f t="shared" si="44"/>
        <v/>
      </c>
      <c r="CN19" s="43"/>
      <c r="CO19" s="31"/>
      <c r="CP19" s="29">
        <f t="shared" si="45"/>
        <v>0</v>
      </c>
      <c r="CQ19" s="43"/>
      <c r="CR19" s="31"/>
      <c r="CS19" s="29">
        <f t="shared" si="46"/>
        <v>0</v>
      </c>
      <c r="CT19" s="30" t="str">
        <f t="shared" si="47"/>
        <v/>
      </c>
      <c r="CU19" s="30" t="str">
        <f t="shared" si="48"/>
        <v/>
      </c>
      <c r="CV19" s="30" t="str">
        <f t="shared" si="49"/>
        <v/>
      </c>
      <c r="CW19" s="43"/>
      <c r="CX19" s="31"/>
      <c r="CY19" s="29">
        <f t="shared" si="50"/>
        <v>0</v>
      </c>
      <c r="CZ19" s="43"/>
      <c r="DA19" s="31"/>
      <c r="DB19" s="29">
        <f t="shared" si="51"/>
        <v>0</v>
      </c>
      <c r="DC19" s="30" t="str">
        <f t="shared" si="52"/>
        <v/>
      </c>
      <c r="DD19" s="30" t="str">
        <f t="shared" si="53"/>
        <v/>
      </c>
      <c r="DE19" s="30" t="str">
        <f t="shared" si="54"/>
        <v/>
      </c>
      <c r="DF19" s="43"/>
      <c r="DG19" s="31"/>
      <c r="DH19" s="29">
        <f t="shared" si="55"/>
        <v>0</v>
      </c>
      <c r="DI19" s="43"/>
      <c r="DJ19" s="31"/>
      <c r="DK19" s="29">
        <f t="shared" si="56"/>
        <v>0</v>
      </c>
      <c r="DL19" s="30" t="str">
        <f t="shared" si="57"/>
        <v/>
      </c>
      <c r="DM19" s="30" t="str">
        <f t="shared" si="58"/>
        <v/>
      </c>
      <c r="DN19" s="30" t="str">
        <f t="shared" si="59"/>
        <v/>
      </c>
      <c r="DO19" s="43"/>
      <c r="DP19" s="31"/>
      <c r="DQ19" s="29">
        <f t="shared" si="60"/>
        <v>0</v>
      </c>
      <c r="DR19" s="43"/>
      <c r="DS19" s="31"/>
      <c r="DT19" s="29">
        <f t="shared" si="61"/>
        <v>0</v>
      </c>
      <c r="DU19" s="30" t="str">
        <f t="shared" si="62"/>
        <v/>
      </c>
      <c r="DV19" s="30" t="str">
        <f t="shared" si="63"/>
        <v/>
      </c>
      <c r="DW19" s="30" t="str">
        <f t="shared" si="64"/>
        <v/>
      </c>
      <c r="DX19" s="43"/>
      <c r="DY19" s="31"/>
      <c r="DZ19" s="29">
        <f t="shared" si="65"/>
        <v>0</v>
      </c>
      <c r="EA19" s="43"/>
      <c r="EB19" s="31"/>
      <c r="EC19" s="29">
        <f t="shared" si="66"/>
        <v>0</v>
      </c>
      <c r="ED19" s="30" t="str">
        <f t="shared" si="67"/>
        <v/>
      </c>
      <c r="EE19" s="30" t="str">
        <f t="shared" si="68"/>
        <v/>
      </c>
      <c r="EF19" s="30" t="str">
        <f t="shared" si="69"/>
        <v/>
      </c>
      <c r="EG19" s="43"/>
      <c r="EH19" s="31"/>
      <c r="EI19" s="29">
        <f t="shared" si="70"/>
        <v>0</v>
      </c>
      <c r="EJ19" s="43"/>
      <c r="EK19" s="31"/>
      <c r="EL19" s="29">
        <f t="shared" si="71"/>
        <v>0</v>
      </c>
      <c r="EM19" s="30" t="str">
        <f t="shared" si="72"/>
        <v/>
      </c>
      <c r="EN19" s="30" t="str">
        <f t="shared" si="73"/>
        <v/>
      </c>
      <c r="EO19" s="30" t="str">
        <f t="shared" si="74"/>
        <v/>
      </c>
      <c r="EP19" s="43"/>
      <c r="EQ19" s="31"/>
      <c r="ER19" s="29">
        <f t="shared" si="75"/>
        <v>0</v>
      </c>
      <c r="ES19" s="43"/>
      <c r="ET19" s="31"/>
      <c r="EU19" s="29">
        <f t="shared" si="76"/>
        <v>0</v>
      </c>
      <c r="EV19" s="30" t="str">
        <f t="shared" si="1131"/>
        <v/>
      </c>
      <c r="EW19" s="30" t="str">
        <f t="shared" si="1132"/>
        <v/>
      </c>
      <c r="EX19" s="30" t="str">
        <f t="shared" si="1133"/>
        <v/>
      </c>
      <c r="EY19" s="43"/>
      <c r="EZ19" s="31"/>
      <c r="FA19" s="29">
        <f t="shared" si="80"/>
        <v>0</v>
      </c>
      <c r="FB19" s="43"/>
      <c r="FC19" s="31"/>
      <c r="FD19" s="29">
        <f t="shared" si="81"/>
        <v>0</v>
      </c>
      <c r="FE19" s="30" t="str">
        <f t="shared" si="82"/>
        <v/>
      </c>
      <c r="FF19" s="30" t="str">
        <f t="shared" si="83"/>
        <v/>
      </c>
      <c r="FG19" s="30" t="str">
        <f t="shared" si="84"/>
        <v/>
      </c>
      <c r="FH19" s="43"/>
      <c r="FI19" s="31"/>
      <c r="FJ19" s="29">
        <f t="shared" si="85"/>
        <v>0</v>
      </c>
      <c r="FK19" s="43"/>
      <c r="FL19" s="31"/>
      <c r="FM19" s="29">
        <f t="shared" si="86"/>
        <v>0</v>
      </c>
      <c r="FN19" s="30" t="str">
        <f t="shared" si="87"/>
        <v/>
      </c>
      <c r="FO19" s="30" t="str">
        <f t="shared" si="88"/>
        <v/>
      </c>
      <c r="FP19" s="30" t="str">
        <f t="shared" si="89"/>
        <v/>
      </c>
      <c r="FQ19" s="43"/>
      <c r="FR19" s="31"/>
      <c r="FS19" s="29">
        <f t="shared" si="90"/>
        <v>0</v>
      </c>
      <c r="FT19" s="43"/>
      <c r="FU19" s="31"/>
      <c r="FV19" s="29">
        <f t="shared" si="91"/>
        <v>0</v>
      </c>
      <c r="FW19" s="30" t="str">
        <f t="shared" si="92"/>
        <v/>
      </c>
      <c r="FX19" s="30" t="str">
        <f t="shared" si="93"/>
        <v/>
      </c>
      <c r="FY19" s="30" t="str">
        <f t="shared" si="94"/>
        <v/>
      </c>
      <c r="FZ19" s="43"/>
      <c r="GA19" s="31"/>
      <c r="GB19" s="29">
        <f t="shared" si="95"/>
        <v>0</v>
      </c>
      <c r="GC19" s="43"/>
      <c r="GD19" s="31"/>
      <c r="GE19" s="29">
        <f t="shared" si="96"/>
        <v>0</v>
      </c>
      <c r="GF19" s="30" t="str">
        <f t="shared" si="97"/>
        <v/>
      </c>
      <c r="GG19" s="30" t="str">
        <f t="shared" si="98"/>
        <v/>
      </c>
      <c r="GH19" s="30" t="str">
        <f t="shared" si="99"/>
        <v/>
      </c>
      <c r="GI19" s="43"/>
      <c r="GJ19" s="31"/>
      <c r="GK19" s="29">
        <f t="shared" si="100"/>
        <v>0</v>
      </c>
      <c r="GL19" s="43"/>
      <c r="GM19" s="31"/>
      <c r="GN19" s="29">
        <f t="shared" si="101"/>
        <v>0</v>
      </c>
      <c r="GO19" s="30" t="str">
        <f t="shared" si="102"/>
        <v/>
      </c>
      <c r="GP19" s="30" t="str">
        <f t="shared" si="103"/>
        <v/>
      </c>
      <c r="GQ19" s="30" t="str">
        <f t="shared" si="104"/>
        <v/>
      </c>
      <c r="GR19" s="43"/>
      <c r="GS19" s="31"/>
      <c r="GT19" s="29">
        <f t="shared" si="105"/>
        <v>0</v>
      </c>
      <c r="GU19" s="43"/>
      <c r="GV19" s="31"/>
      <c r="GW19" s="29">
        <f t="shared" si="106"/>
        <v>0</v>
      </c>
      <c r="GX19" s="30" t="str">
        <f t="shared" si="107"/>
        <v/>
      </c>
      <c r="GY19" s="30" t="str">
        <f t="shared" si="108"/>
        <v/>
      </c>
      <c r="GZ19" s="30" t="str">
        <f t="shared" si="109"/>
        <v/>
      </c>
      <c r="HA19" s="43"/>
      <c r="HB19" s="31"/>
      <c r="HC19" s="29">
        <f t="shared" si="110"/>
        <v>0</v>
      </c>
      <c r="HD19" s="43"/>
      <c r="HE19" s="31"/>
      <c r="HF19" s="29">
        <f t="shared" si="111"/>
        <v>0</v>
      </c>
      <c r="HG19" s="30" t="str">
        <f t="shared" si="112"/>
        <v/>
      </c>
      <c r="HH19" s="30" t="str">
        <f t="shared" si="113"/>
        <v/>
      </c>
      <c r="HI19" s="30" t="str">
        <f t="shared" si="114"/>
        <v/>
      </c>
      <c r="HJ19" s="43"/>
      <c r="HK19" s="31"/>
      <c r="HL19" s="29">
        <f t="shared" si="115"/>
        <v>0</v>
      </c>
      <c r="HM19" s="43"/>
      <c r="HN19" s="31"/>
      <c r="HO19" s="29">
        <f t="shared" si="116"/>
        <v>0</v>
      </c>
      <c r="HP19" s="30" t="str">
        <f t="shared" si="117"/>
        <v/>
      </c>
      <c r="HQ19" s="30" t="str">
        <f t="shared" si="118"/>
        <v/>
      </c>
      <c r="HR19" s="30" t="str">
        <f t="shared" si="119"/>
        <v/>
      </c>
      <c r="HS19" s="43"/>
      <c r="HT19" s="31"/>
      <c r="HU19" s="29">
        <f t="shared" si="120"/>
        <v>0</v>
      </c>
      <c r="HV19" s="43"/>
      <c r="HW19" s="31"/>
      <c r="HX19" s="29">
        <f t="shared" si="121"/>
        <v>0</v>
      </c>
      <c r="HY19" s="30" t="str">
        <f t="shared" si="122"/>
        <v/>
      </c>
      <c r="HZ19" s="30" t="str">
        <f t="shared" si="123"/>
        <v/>
      </c>
      <c r="IA19" s="30" t="str">
        <f t="shared" si="124"/>
        <v/>
      </c>
      <c r="IB19" s="43"/>
      <c r="IC19" s="31"/>
      <c r="ID19" s="29">
        <f t="shared" si="125"/>
        <v>0</v>
      </c>
      <c r="IE19" s="43"/>
      <c r="IF19" s="31"/>
      <c r="IG19" s="29">
        <f t="shared" si="126"/>
        <v>0</v>
      </c>
      <c r="IH19" s="30" t="str">
        <f t="shared" si="127"/>
        <v/>
      </c>
      <c r="II19" s="30" t="str">
        <f t="shared" si="128"/>
        <v/>
      </c>
      <c r="IJ19" s="30" t="str">
        <f t="shared" si="129"/>
        <v/>
      </c>
      <c r="IK19" s="43"/>
      <c r="IL19" s="31"/>
      <c r="IM19" s="29">
        <f t="shared" si="130"/>
        <v>0</v>
      </c>
      <c r="IN19" s="43"/>
      <c r="IO19" s="31"/>
      <c r="IP19" s="29">
        <f t="shared" si="131"/>
        <v>0</v>
      </c>
      <c r="IQ19" s="30" t="str">
        <f t="shared" si="132"/>
        <v/>
      </c>
      <c r="IR19" s="30" t="str">
        <f t="shared" si="133"/>
        <v/>
      </c>
      <c r="IS19" s="30" t="str">
        <f t="shared" si="134"/>
        <v/>
      </c>
      <c r="IT19" s="43"/>
      <c r="IU19" s="31"/>
      <c r="IV19" s="29">
        <f t="shared" si="135"/>
        <v>0</v>
      </c>
      <c r="IW19" s="43"/>
      <c r="IX19" s="31"/>
      <c r="IY19" s="29">
        <f t="shared" si="136"/>
        <v>0</v>
      </c>
      <c r="IZ19" s="30" t="str">
        <f t="shared" si="1134"/>
        <v/>
      </c>
      <c r="JA19" s="30" t="str">
        <f t="shared" si="1135"/>
        <v/>
      </c>
      <c r="JB19" s="30" t="str">
        <f t="shared" si="1136"/>
        <v/>
      </c>
      <c r="JC19" s="43"/>
      <c r="JD19" s="31"/>
      <c r="JE19" s="29">
        <f t="shared" si="140"/>
        <v>0</v>
      </c>
      <c r="JF19" s="43"/>
      <c r="JG19" s="31"/>
      <c r="JH19" s="29">
        <f t="shared" si="141"/>
        <v>0</v>
      </c>
      <c r="JI19" s="30" t="str">
        <f t="shared" si="142"/>
        <v/>
      </c>
      <c r="JJ19" s="30" t="str">
        <f t="shared" si="143"/>
        <v/>
      </c>
      <c r="JK19" s="30" t="str">
        <f t="shared" si="144"/>
        <v/>
      </c>
      <c r="JL19" s="43"/>
      <c r="JM19" s="31"/>
      <c r="JN19" s="29">
        <f t="shared" si="145"/>
        <v>0</v>
      </c>
      <c r="JO19" s="43"/>
      <c r="JP19" s="31"/>
      <c r="JQ19" s="29">
        <f t="shared" si="146"/>
        <v>0</v>
      </c>
      <c r="JR19" s="30" t="str">
        <f t="shared" si="1137"/>
        <v/>
      </c>
      <c r="JS19" s="30" t="str">
        <f t="shared" si="1138"/>
        <v/>
      </c>
      <c r="JT19" s="30" t="str">
        <f t="shared" si="1139"/>
        <v/>
      </c>
      <c r="JU19" s="43"/>
      <c r="JV19" s="31"/>
      <c r="JW19" s="29">
        <f t="shared" si="150"/>
        <v>0</v>
      </c>
      <c r="JX19" s="43"/>
      <c r="JY19" s="31"/>
      <c r="JZ19" s="29">
        <f t="shared" si="151"/>
        <v>0</v>
      </c>
      <c r="KA19" s="30" t="str">
        <f t="shared" si="152"/>
        <v/>
      </c>
      <c r="KB19" s="30" t="str">
        <f t="shared" si="153"/>
        <v/>
      </c>
      <c r="KC19" s="30" t="str">
        <f t="shared" si="154"/>
        <v/>
      </c>
      <c r="KD19" s="43"/>
      <c r="KE19" s="31"/>
      <c r="KF19" s="29">
        <f t="shared" si="155"/>
        <v>0</v>
      </c>
      <c r="KG19" s="43"/>
      <c r="KH19" s="31"/>
      <c r="KI19" s="29">
        <f t="shared" si="156"/>
        <v>0</v>
      </c>
      <c r="KJ19" s="30" t="str">
        <f t="shared" si="157"/>
        <v/>
      </c>
      <c r="KK19" s="30" t="str">
        <f t="shared" si="158"/>
        <v/>
      </c>
      <c r="KL19" s="30" t="str">
        <f t="shared" si="159"/>
        <v/>
      </c>
      <c r="KM19" s="43"/>
      <c r="KN19" s="31"/>
      <c r="KO19" s="29">
        <f t="shared" si="160"/>
        <v>0</v>
      </c>
      <c r="KP19" s="43"/>
      <c r="KQ19" s="31"/>
      <c r="KR19" s="29">
        <f t="shared" si="161"/>
        <v>0</v>
      </c>
      <c r="KS19" s="30" t="str">
        <f t="shared" si="162"/>
        <v/>
      </c>
      <c r="KT19" s="30" t="str">
        <f t="shared" si="163"/>
        <v/>
      </c>
      <c r="KU19" s="30" t="str">
        <f t="shared" si="164"/>
        <v/>
      </c>
      <c r="KV19" s="43"/>
      <c r="KW19" s="31"/>
      <c r="KX19" s="29">
        <f t="shared" si="165"/>
        <v>0</v>
      </c>
      <c r="KY19" s="43"/>
      <c r="KZ19" s="31"/>
      <c r="LA19" s="29">
        <f t="shared" si="166"/>
        <v>0</v>
      </c>
      <c r="LB19" s="30" t="str">
        <f t="shared" si="167"/>
        <v/>
      </c>
      <c r="LC19" s="30" t="str">
        <f t="shared" si="168"/>
        <v/>
      </c>
      <c r="LD19" s="30" t="str">
        <f t="shared" si="169"/>
        <v/>
      </c>
      <c r="LE19" s="43"/>
      <c r="LF19" s="31"/>
      <c r="LG19" s="29">
        <f t="shared" si="170"/>
        <v>0</v>
      </c>
      <c r="LH19" s="43"/>
      <c r="LI19" s="31"/>
      <c r="LJ19" s="29">
        <f t="shared" si="171"/>
        <v>0</v>
      </c>
      <c r="LK19" s="30" t="str">
        <f t="shared" si="172"/>
        <v/>
      </c>
      <c r="LL19" s="30" t="str">
        <f t="shared" si="173"/>
        <v/>
      </c>
      <c r="LM19" s="30" t="str">
        <f t="shared" si="174"/>
        <v/>
      </c>
      <c r="LN19" s="43"/>
      <c r="LO19" s="31"/>
      <c r="LP19" s="29">
        <f t="shared" si="175"/>
        <v>0</v>
      </c>
      <c r="LQ19" s="43"/>
      <c r="LR19" s="31"/>
      <c r="LS19" s="29">
        <f t="shared" si="176"/>
        <v>0</v>
      </c>
      <c r="LT19" s="30" t="str">
        <f t="shared" si="751"/>
        <v/>
      </c>
      <c r="LU19" s="30" t="str">
        <f t="shared" si="752"/>
        <v/>
      </c>
      <c r="LV19" s="30" t="str">
        <f t="shared" si="753"/>
        <v/>
      </c>
      <c r="LW19" s="43"/>
      <c r="LX19" s="31"/>
      <c r="LY19" s="29">
        <f t="shared" si="180"/>
        <v>0</v>
      </c>
      <c r="LZ19" s="43"/>
      <c r="MA19" s="31"/>
      <c r="MB19" s="29">
        <f t="shared" si="181"/>
        <v>0</v>
      </c>
      <c r="MC19" s="30" t="str">
        <f t="shared" si="182"/>
        <v/>
      </c>
      <c r="MD19" s="30" t="str">
        <f t="shared" si="183"/>
        <v/>
      </c>
      <c r="ME19" s="30" t="str">
        <f t="shared" si="184"/>
        <v/>
      </c>
      <c r="MF19" s="43"/>
      <c r="MG19" s="31"/>
      <c r="MH19" s="29">
        <f t="shared" si="185"/>
        <v>0</v>
      </c>
      <c r="MI19" s="43"/>
      <c r="MJ19" s="31"/>
      <c r="MK19" s="29">
        <f t="shared" si="186"/>
        <v>0</v>
      </c>
      <c r="ML19" s="30" t="str">
        <f t="shared" si="1140"/>
        <v/>
      </c>
      <c r="MM19" s="30" t="str">
        <f t="shared" si="1141"/>
        <v/>
      </c>
      <c r="MN19" s="30" t="str">
        <f t="shared" si="1142"/>
        <v/>
      </c>
      <c r="MO19" s="43"/>
      <c r="MP19" s="31"/>
      <c r="MQ19" s="29">
        <f t="shared" si="190"/>
        <v>0</v>
      </c>
      <c r="MR19" s="43"/>
      <c r="MS19" s="31"/>
      <c r="MT19" s="29">
        <f t="shared" si="191"/>
        <v>0</v>
      </c>
      <c r="MU19" s="30" t="str">
        <f t="shared" si="566"/>
        <v/>
      </c>
      <c r="MV19" s="30" t="str">
        <f t="shared" si="567"/>
        <v/>
      </c>
      <c r="MW19" s="30" t="str">
        <f t="shared" si="568"/>
        <v/>
      </c>
      <c r="MX19" s="43"/>
      <c r="MY19" s="31"/>
      <c r="MZ19" s="29">
        <f t="shared" si="195"/>
        <v>0</v>
      </c>
      <c r="NA19" s="43"/>
      <c r="NB19" s="31"/>
      <c r="NC19" s="29">
        <f t="shared" si="196"/>
        <v>0</v>
      </c>
      <c r="ND19" s="30" t="str">
        <f t="shared" si="197"/>
        <v/>
      </c>
      <c r="NE19" s="30" t="str">
        <f t="shared" si="198"/>
        <v/>
      </c>
      <c r="NF19" s="30" t="str">
        <f t="shared" si="199"/>
        <v/>
      </c>
      <c r="NG19" s="43"/>
      <c r="NH19" s="31"/>
      <c r="NI19" s="29">
        <f t="shared" si="200"/>
        <v>0</v>
      </c>
      <c r="NJ19" s="43"/>
      <c r="NK19" s="31"/>
      <c r="NL19" s="29">
        <f t="shared" si="201"/>
        <v>0</v>
      </c>
      <c r="NM19" s="30" t="str">
        <f t="shared" si="202"/>
        <v/>
      </c>
      <c r="NN19" s="30" t="str">
        <f t="shared" si="203"/>
        <v/>
      </c>
      <c r="NO19" s="30" t="str">
        <f t="shared" si="204"/>
        <v/>
      </c>
      <c r="NP19" s="43"/>
      <c r="NQ19" s="31"/>
      <c r="NR19" s="29">
        <f t="shared" si="205"/>
        <v>0</v>
      </c>
      <c r="NS19" s="43"/>
      <c r="NT19" s="31"/>
      <c r="NU19" s="29">
        <f t="shared" si="206"/>
        <v>0</v>
      </c>
      <c r="NV19" s="30" t="str">
        <f t="shared" si="207"/>
        <v/>
      </c>
      <c r="NW19" s="30" t="str">
        <f t="shared" si="208"/>
        <v/>
      </c>
      <c r="NX19" s="30" t="str">
        <f t="shared" si="209"/>
        <v/>
      </c>
      <c r="NY19" s="43"/>
      <c r="NZ19" s="31"/>
      <c r="OA19" s="29">
        <f t="shared" si="210"/>
        <v>0</v>
      </c>
      <c r="OB19" s="43"/>
      <c r="OC19" s="31"/>
      <c r="OD19" s="29">
        <f t="shared" si="211"/>
        <v>0</v>
      </c>
      <c r="OE19" s="30" t="str">
        <f t="shared" si="212"/>
        <v/>
      </c>
      <c r="OF19" s="30" t="str">
        <f t="shared" si="213"/>
        <v/>
      </c>
      <c r="OG19" s="30" t="str">
        <f t="shared" si="214"/>
        <v/>
      </c>
      <c r="OH19" s="43"/>
      <c r="OI19" s="31"/>
      <c r="OJ19" s="29">
        <f t="shared" si="215"/>
        <v>0</v>
      </c>
      <c r="OK19" s="43"/>
      <c r="OL19" s="31"/>
      <c r="OM19" s="29">
        <f t="shared" si="216"/>
        <v>0</v>
      </c>
      <c r="ON19" s="30" t="str">
        <f t="shared" si="217"/>
        <v/>
      </c>
      <c r="OO19" s="30" t="str">
        <f t="shared" si="218"/>
        <v/>
      </c>
      <c r="OP19" s="30" t="str">
        <f t="shared" si="219"/>
        <v/>
      </c>
      <c r="OQ19" s="43"/>
      <c r="OR19" s="31"/>
      <c r="OS19" s="29">
        <f t="shared" si="220"/>
        <v>0</v>
      </c>
      <c r="OT19" s="43"/>
      <c r="OU19" s="31"/>
      <c r="OV19" s="29">
        <f t="shared" si="221"/>
        <v>0</v>
      </c>
      <c r="OW19" s="30" t="str">
        <f t="shared" si="222"/>
        <v/>
      </c>
      <c r="OX19" s="30" t="str">
        <f t="shared" si="223"/>
        <v/>
      </c>
      <c r="OY19" s="30" t="str">
        <f t="shared" si="224"/>
        <v/>
      </c>
      <c r="OZ19" s="43"/>
      <c r="PA19" s="31"/>
      <c r="PB19" s="29">
        <f t="shared" si="225"/>
        <v>0</v>
      </c>
      <c r="PC19" s="43"/>
      <c r="PD19" s="31"/>
      <c r="PE19" s="29">
        <f t="shared" si="226"/>
        <v>0</v>
      </c>
      <c r="PF19" s="30" t="str">
        <f t="shared" si="227"/>
        <v/>
      </c>
      <c r="PG19" s="30" t="str">
        <f t="shared" si="228"/>
        <v/>
      </c>
      <c r="PH19" s="30" t="str">
        <f t="shared" si="229"/>
        <v/>
      </c>
      <c r="PI19" s="43"/>
      <c r="PJ19" s="31"/>
      <c r="PK19" s="29">
        <f t="shared" si="230"/>
        <v>0</v>
      </c>
      <c r="PL19" s="43"/>
      <c r="PM19" s="31"/>
      <c r="PN19" s="29">
        <f t="shared" si="231"/>
        <v>0</v>
      </c>
      <c r="PO19" s="30" t="str">
        <f t="shared" si="1143"/>
        <v/>
      </c>
      <c r="PP19" s="30" t="str">
        <f t="shared" si="1144"/>
        <v/>
      </c>
      <c r="PQ19" s="30" t="str">
        <f t="shared" si="1145"/>
        <v/>
      </c>
      <c r="PR19" s="43"/>
      <c r="PS19" s="31"/>
      <c r="PT19" s="29">
        <f t="shared" si="235"/>
        <v>0</v>
      </c>
      <c r="PU19" s="43"/>
      <c r="PV19" s="31"/>
      <c r="PW19" s="29">
        <f t="shared" si="236"/>
        <v>0</v>
      </c>
      <c r="PX19" s="30" t="str">
        <f t="shared" si="611"/>
        <v/>
      </c>
      <c r="PY19" s="30" t="str">
        <f t="shared" si="612"/>
        <v/>
      </c>
      <c r="PZ19" s="30" t="str">
        <f t="shared" si="613"/>
        <v/>
      </c>
      <c r="QA19" s="43"/>
      <c r="QB19" s="31"/>
      <c r="QC19" s="29">
        <f t="shared" si="240"/>
        <v>0</v>
      </c>
      <c r="QD19" s="43"/>
      <c r="QE19" s="31"/>
      <c r="QF19" s="29">
        <f t="shared" si="241"/>
        <v>0</v>
      </c>
      <c r="QG19" s="30" t="str">
        <f t="shared" si="242"/>
        <v/>
      </c>
      <c r="QH19" s="30" t="str">
        <f t="shared" si="243"/>
        <v/>
      </c>
      <c r="QI19" s="30" t="str">
        <f t="shared" si="244"/>
        <v/>
      </c>
      <c r="QJ19" s="43"/>
      <c r="QK19" s="31"/>
      <c r="QL19" s="29">
        <f t="shared" si="245"/>
        <v>0</v>
      </c>
      <c r="QM19" s="43"/>
      <c r="QN19" s="31"/>
      <c r="QO19" s="29">
        <f t="shared" si="246"/>
        <v>0</v>
      </c>
      <c r="QP19" s="30" t="str">
        <f t="shared" si="247"/>
        <v/>
      </c>
      <c r="QQ19" s="30" t="str">
        <f t="shared" si="248"/>
        <v/>
      </c>
      <c r="QR19" s="30" t="str">
        <f t="shared" si="249"/>
        <v/>
      </c>
      <c r="QS19" s="43"/>
      <c r="QT19" s="31"/>
      <c r="QU19" s="29">
        <f t="shared" si="250"/>
        <v>0</v>
      </c>
      <c r="QV19" s="43"/>
      <c r="QW19" s="31"/>
      <c r="QX19" s="29">
        <f t="shared" si="251"/>
        <v>0</v>
      </c>
      <c r="QY19" s="30" t="str">
        <f t="shared" si="252"/>
        <v/>
      </c>
      <c r="QZ19" s="30" t="str">
        <f t="shared" si="253"/>
        <v/>
      </c>
      <c r="RA19" s="30" t="str">
        <f t="shared" si="254"/>
        <v/>
      </c>
      <c r="RB19" s="43"/>
      <c r="RC19" s="31"/>
      <c r="RD19" s="29">
        <f t="shared" si="255"/>
        <v>0</v>
      </c>
      <c r="RE19" s="43"/>
      <c r="RF19" s="31"/>
      <c r="RG19" s="29">
        <f t="shared" si="256"/>
        <v>0</v>
      </c>
      <c r="RH19" s="30" t="str">
        <f t="shared" si="257"/>
        <v/>
      </c>
      <c r="RI19" s="30" t="str">
        <f t="shared" si="258"/>
        <v/>
      </c>
      <c r="RJ19" s="30" t="str">
        <f t="shared" si="259"/>
        <v/>
      </c>
      <c r="RK19" s="43"/>
      <c r="RL19" s="31"/>
      <c r="RM19" s="29">
        <f t="shared" si="260"/>
        <v>0</v>
      </c>
      <c r="RN19" s="43"/>
      <c r="RO19" s="31"/>
      <c r="RP19" s="29">
        <f t="shared" si="261"/>
        <v>0</v>
      </c>
      <c r="RQ19" s="30" t="str">
        <f t="shared" si="262"/>
        <v/>
      </c>
      <c r="RR19" s="30" t="str">
        <f t="shared" si="263"/>
        <v/>
      </c>
      <c r="RS19" s="30" t="str">
        <f t="shared" si="264"/>
        <v/>
      </c>
      <c r="RT19" s="43"/>
      <c r="RU19" s="31"/>
      <c r="RV19" s="29">
        <f t="shared" si="265"/>
        <v>0</v>
      </c>
      <c r="RW19" s="43"/>
      <c r="RX19" s="31"/>
      <c r="RY19" s="29">
        <f t="shared" si="266"/>
        <v>0</v>
      </c>
      <c r="RZ19" s="30" t="str">
        <f t="shared" si="267"/>
        <v/>
      </c>
      <c r="SA19" s="30" t="str">
        <f t="shared" si="268"/>
        <v/>
      </c>
      <c r="SB19" s="30" t="str">
        <f t="shared" si="269"/>
        <v/>
      </c>
      <c r="SC19" s="43"/>
      <c r="SD19" s="31"/>
      <c r="SE19" s="29">
        <f t="shared" si="270"/>
        <v>0</v>
      </c>
      <c r="SF19" s="43"/>
      <c r="SG19" s="31"/>
      <c r="SH19" s="29">
        <f t="shared" si="271"/>
        <v>0</v>
      </c>
      <c r="SI19" s="30" t="str">
        <f t="shared" si="272"/>
        <v/>
      </c>
      <c r="SJ19" s="30" t="str">
        <f t="shared" si="273"/>
        <v/>
      </c>
      <c r="SK19" s="30" t="str">
        <f t="shared" si="274"/>
        <v/>
      </c>
      <c r="SL19" s="43"/>
      <c r="SM19" s="31"/>
      <c r="SN19" s="29">
        <f t="shared" si="275"/>
        <v>0</v>
      </c>
      <c r="SO19" s="43"/>
      <c r="SP19" s="31"/>
      <c r="SQ19" s="29">
        <f t="shared" si="276"/>
        <v>0</v>
      </c>
      <c r="SR19" s="30" t="str">
        <f t="shared" si="277"/>
        <v/>
      </c>
      <c r="SS19" s="30" t="str">
        <f t="shared" si="278"/>
        <v/>
      </c>
      <c r="ST19" s="30" t="str">
        <f t="shared" si="279"/>
        <v/>
      </c>
      <c r="SU19" s="43"/>
      <c r="SV19" s="31"/>
      <c r="SW19" s="29">
        <f t="shared" si="280"/>
        <v>0</v>
      </c>
      <c r="SX19" s="43"/>
      <c r="SY19" s="31"/>
      <c r="SZ19" s="29">
        <f t="shared" si="281"/>
        <v>0</v>
      </c>
      <c r="TA19" s="30" t="str">
        <f t="shared" si="282"/>
        <v/>
      </c>
      <c r="TB19" s="30" t="str">
        <f t="shared" si="283"/>
        <v/>
      </c>
      <c r="TC19" s="30" t="str">
        <f t="shared" si="284"/>
        <v/>
      </c>
      <c r="TD19" s="45"/>
      <c r="TE19" s="31"/>
      <c r="TF19" s="29">
        <f t="shared" si="285"/>
        <v>0</v>
      </c>
      <c r="TG19" s="43"/>
      <c r="TH19" s="31"/>
      <c r="TI19" s="29">
        <f t="shared" si="286"/>
        <v>0</v>
      </c>
      <c r="TJ19" s="30" t="str">
        <f t="shared" si="287"/>
        <v/>
      </c>
      <c r="TK19" s="30" t="str">
        <f t="shared" si="288"/>
        <v/>
      </c>
      <c r="TL19" s="30" t="str">
        <f t="shared" si="289"/>
        <v/>
      </c>
      <c r="TM19" s="43"/>
      <c r="TN19" s="31"/>
      <c r="TO19" s="29">
        <f t="shared" si="290"/>
        <v>0</v>
      </c>
      <c r="TP19" s="43"/>
      <c r="TQ19" s="31"/>
      <c r="TR19" s="29">
        <f t="shared" si="291"/>
        <v>0</v>
      </c>
      <c r="TS19" s="30" t="str">
        <f t="shared" si="292"/>
        <v/>
      </c>
      <c r="TT19" s="30" t="str">
        <f t="shared" si="293"/>
        <v/>
      </c>
      <c r="TU19" s="30" t="str">
        <f t="shared" si="294"/>
        <v/>
      </c>
      <c r="TV19" s="43"/>
      <c r="TW19" s="31"/>
      <c r="TX19" s="29">
        <f t="shared" si="295"/>
        <v>0</v>
      </c>
      <c r="TY19" s="43"/>
      <c r="TZ19" s="31"/>
      <c r="UA19" s="29">
        <f t="shared" si="296"/>
        <v>0</v>
      </c>
      <c r="UB19" s="30" t="str">
        <f t="shared" si="297"/>
        <v/>
      </c>
      <c r="UC19" s="30" t="str">
        <f t="shared" si="298"/>
        <v/>
      </c>
      <c r="UD19" s="30" t="str">
        <f t="shared" si="299"/>
        <v/>
      </c>
      <c r="UE19" s="43"/>
      <c r="UF19" s="31"/>
      <c r="UG19" s="29">
        <f t="shared" si="300"/>
        <v>0</v>
      </c>
      <c r="UH19" s="43"/>
      <c r="UI19" s="31"/>
      <c r="UJ19" s="29">
        <f t="shared" si="301"/>
        <v>0</v>
      </c>
      <c r="UK19" s="30" t="str">
        <f t="shared" si="302"/>
        <v/>
      </c>
      <c r="UL19" s="30" t="str">
        <f t="shared" si="303"/>
        <v/>
      </c>
      <c r="UM19" s="30" t="str">
        <f t="shared" si="304"/>
        <v/>
      </c>
      <c r="UN19" s="43"/>
      <c r="UO19" s="31"/>
      <c r="UP19" s="29">
        <f t="shared" si="305"/>
        <v>0</v>
      </c>
      <c r="UQ19" s="43"/>
      <c r="UR19" s="31"/>
      <c r="US19" s="29">
        <f t="shared" si="306"/>
        <v>0</v>
      </c>
      <c r="UT19" s="30" t="str">
        <f t="shared" si="307"/>
        <v/>
      </c>
      <c r="UU19" s="30" t="str">
        <f t="shared" si="308"/>
        <v/>
      </c>
      <c r="UV19" s="30" t="str">
        <f t="shared" si="309"/>
        <v/>
      </c>
      <c r="UW19" s="43"/>
      <c r="UX19" s="31"/>
      <c r="UY19" s="29">
        <f t="shared" si="310"/>
        <v>0</v>
      </c>
      <c r="UZ19" s="43"/>
      <c r="VA19" s="31"/>
      <c r="VB19" s="29">
        <f t="shared" si="311"/>
        <v>0</v>
      </c>
      <c r="VC19" s="30" t="str">
        <f t="shared" si="312"/>
        <v/>
      </c>
      <c r="VD19" s="30" t="str">
        <f t="shared" si="313"/>
        <v/>
      </c>
      <c r="VE19" s="30" t="str">
        <f t="shared" si="314"/>
        <v/>
      </c>
      <c r="VF19" s="43"/>
      <c r="VG19" s="31"/>
      <c r="VH19" s="29">
        <f t="shared" si="315"/>
        <v>0</v>
      </c>
      <c r="VI19" s="43"/>
      <c r="VJ19" s="31"/>
      <c r="VK19" s="29">
        <f t="shared" si="316"/>
        <v>0</v>
      </c>
      <c r="VL19" s="30" t="str">
        <f t="shared" si="317"/>
        <v/>
      </c>
      <c r="VM19" s="30" t="str">
        <f t="shared" si="318"/>
        <v/>
      </c>
      <c r="VN19" s="30" t="str">
        <f t="shared" si="319"/>
        <v/>
      </c>
      <c r="VO19" s="43"/>
      <c r="VP19" s="31"/>
      <c r="VQ19" s="29">
        <f t="shared" si="320"/>
        <v>0</v>
      </c>
      <c r="VR19" s="43"/>
      <c r="VS19" s="31"/>
      <c r="VT19" s="29">
        <f t="shared" si="321"/>
        <v>0</v>
      </c>
      <c r="VU19" s="30" t="str">
        <f t="shared" si="322"/>
        <v/>
      </c>
      <c r="VV19" s="30" t="str">
        <f t="shared" si="323"/>
        <v/>
      </c>
      <c r="VW19" s="30" t="str">
        <f t="shared" si="324"/>
        <v/>
      </c>
      <c r="VX19" s="43"/>
      <c r="VY19" s="31"/>
      <c r="VZ19" s="29">
        <f t="shared" si="325"/>
        <v>0</v>
      </c>
      <c r="WA19" s="43"/>
      <c r="WB19" s="31"/>
      <c r="WC19" s="29">
        <f t="shared" si="326"/>
        <v>0</v>
      </c>
      <c r="WD19" s="30" t="str">
        <f t="shared" si="327"/>
        <v/>
      </c>
      <c r="WE19" s="30" t="str">
        <f t="shared" si="328"/>
        <v/>
      </c>
      <c r="WF19" s="30" t="str">
        <f t="shared" si="329"/>
        <v/>
      </c>
      <c r="WG19" s="43"/>
      <c r="WH19" s="31"/>
      <c r="WI19" s="29">
        <f t="shared" si="330"/>
        <v>0</v>
      </c>
      <c r="WJ19" s="43"/>
      <c r="WK19" s="31"/>
      <c r="WL19" s="29">
        <f t="shared" si="331"/>
        <v>0</v>
      </c>
      <c r="WM19" s="30" t="str">
        <f t="shared" si="332"/>
        <v/>
      </c>
      <c r="WN19" s="30" t="str">
        <f t="shared" si="333"/>
        <v/>
      </c>
      <c r="WO19" s="30" t="str">
        <f t="shared" si="334"/>
        <v/>
      </c>
      <c r="WP19" s="43"/>
      <c r="WQ19" s="31"/>
      <c r="WR19" s="29">
        <f t="shared" si="335"/>
        <v>0</v>
      </c>
      <c r="WS19" s="43"/>
      <c r="WT19" s="31"/>
      <c r="WU19" s="29">
        <f t="shared" si="336"/>
        <v>0</v>
      </c>
      <c r="WV19" s="30" t="str">
        <f t="shared" si="337"/>
        <v/>
      </c>
      <c r="WW19" s="30" t="str">
        <f t="shared" si="338"/>
        <v/>
      </c>
      <c r="WX19" s="30" t="str">
        <f t="shared" si="339"/>
        <v/>
      </c>
      <c r="WY19" s="43"/>
      <c r="WZ19" s="31"/>
      <c r="XA19" s="29">
        <f t="shared" si="340"/>
        <v>0</v>
      </c>
      <c r="XB19" s="43"/>
      <c r="XC19" s="31"/>
      <c r="XD19" s="29">
        <f t="shared" si="341"/>
        <v>0</v>
      </c>
      <c r="XE19" s="30" t="str">
        <f t="shared" si="342"/>
        <v/>
      </c>
      <c r="XF19" s="30" t="str">
        <f t="shared" si="343"/>
        <v/>
      </c>
      <c r="XG19" s="30" t="str">
        <f t="shared" si="344"/>
        <v/>
      </c>
      <c r="XH19" s="43"/>
      <c r="XI19" s="31"/>
      <c r="XJ19" s="29">
        <f t="shared" si="345"/>
        <v>0</v>
      </c>
      <c r="XK19" s="43"/>
      <c r="XL19" s="31"/>
      <c r="XM19" s="29">
        <f t="shared" si="346"/>
        <v>0</v>
      </c>
      <c r="XN19" s="30" t="str">
        <f t="shared" si="1146"/>
        <v/>
      </c>
      <c r="XO19" s="30" t="str">
        <f t="shared" si="1147"/>
        <v/>
      </c>
      <c r="XP19" s="30" t="str">
        <f t="shared" si="1148"/>
        <v/>
      </c>
      <c r="XQ19" s="43"/>
      <c r="XR19" s="31"/>
      <c r="XS19" s="29">
        <f t="shared" si="350"/>
        <v>0</v>
      </c>
      <c r="XT19" s="43"/>
      <c r="XU19" s="31"/>
      <c r="XV19" s="29">
        <f t="shared" si="351"/>
        <v>0</v>
      </c>
      <c r="XW19" s="30" t="str">
        <f t="shared" si="352"/>
        <v/>
      </c>
      <c r="XX19" s="30" t="str">
        <f t="shared" si="353"/>
        <v/>
      </c>
      <c r="XY19" s="30" t="str">
        <f t="shared" si="354"/>
        <v/>
      </c>
      <c r="XZ19" s="43"/>
      <c r="YA19" s="31"/>
      <c r="YB19" s="29">
        <f t="shared" si="355"/>
        <v>0</v>
      </c>
      <c r="YC19" s="43"/>
      <c r="YD19" s="31"/>
      <c r="YE19" s="29">
        <f t="shared" si="356"/>
        <v>0</v>
      </c>
      <c r="YF19" s="30" t="str">
        <f t="shared" si="357"/>
        <v/>
      </c>
      <c r="YG19" s="30" t="str">
        <f t="shared" si="358"/>
        <v/>
      </c>
      <c r="YH19" s="30" t="str">
        <f t="shared" si="359"/>
        <v/>
      </c>
      <c r="YI19" s="43"/>
      <c r="YJ19" s="31"/>
      <c r="YK19" s="29">
        <f t="shared" si="360"/>
        <v>0</v>
      </c>
      <c r="YL19" s="43"/>
      <c r="YM19" s="31"/>
      <c r="YN19" s="29">
        <f t="shared" si="361"/>
        <v>0</v>
      </c>
      <c r="YO19" s="30" t="str">
        <f t="shared" si="362"/>
        <v/>
      </c>
      <c r="YP19" s="30" t="str">
        <f t="shared" si="363"/>
        <v/>
      </c>
      <c r="YQ19" s="30" t="str">
        <f t="shared" si="364"/>
        <v/>
      </c>
      <c r="YR19" s="43"/>
      <c r="YS19" s="31"/>
      <c r="YT19" s="29">
        <f t="shared" si="365"/>
        <v>0</v>
      </c>
      <c r="YU19" s="43"/>
      <c r="YV19" s="31"/>
      <c r="YW19" s="29">
        <f t="shared" si="366"/>
        <v>0</v>
      </c>
      <c r="YX19" s="30" t="str">
        <f t="shared" si="367"/>
        <v/>
      </c>
      <c r="YY19" s="30" t="str">
        <f t="shared" si="368"/>
        <v/>
      </c>
      <c r="YZ19" s="30" t="str">
        <f t="shared" si="369"/>
        <v/>
      </c>
      <c r="ZA19" s="43"/>
      <c r="ZB19" s="31"/>
      <c r="ZC19" s="29">
        <f t="shared" si="750"/>
        <v>0</v>
      </c>
      <c r="ZD19" s="43"/>
      <c r="ZE19" s="31"/>
      <c r="ZF19" s="29">
        <f t="shared" si="370"/>
        <v>0</v>
      </c>
      <c r="ZG19" s="30" t="str">
        <f t="shared" si="371"/>
        <v/>
      </c>
      <c r="ZH19" s="30" t="str">
        <f t="shared" si="372"/>
        <v/>
      </c>
      <c r="ZI19" s="30" t="str">
        <f t="shared" si="373"/>
        <v/>
      </c>
    </row>
    <row r="20" spans="1:685" x14ac:dyDescent="0.25">
      <c r="A20" s="13" t="s">
        <v>128</v>
      </c>
      <c r="B20" s="5" t="s">
        <v>122</v>
      </c>
      <c r="C20" s="9" t="s">
        <v>128</v>
      </c>
      <c r="D20" s="9" t="s">
        <v>128</v>
      </c>
      <c r="E20" s="22">
        <f>SUMIF($2:$2,"Achat 2013",20:20)</f>
        <v>42</v>
      </c>
      <c r="F20" s="35">
        <f>SUMIF($2:$2,"TOTAL 2013",20:20)</f>
        <v>1298.52</v>
      </c>
      <c r="G20" s="22">
        <f>SUMIF($2:$2,"Achat 2014",20:20)</f>
        <v>0</v>
      </c>
      <c r="H20" s="35">
        <f>SUMIF($2:$2,"TOTAL 2014",20:20)</f>
        <v>0</v>
      </c>
      <c r="I20" s="28">
        <f t="shared" si="749"/>
        <v>-1</v>
      </c>
      <c r="J20" s="28">
        <f t="shared" si="749"/>
        <v>-1</v>
      </c>
      <c r="K20" s="43"/>
      <c r="L20" s="31"/>
      <c r="M20" s="29">
        <f t="shared" si="0"/>
        <v>0</v>
      </c>
      <c r="N20" s="43"/>
      <c r="O20" s="31"/>
      <c r="P20" s="29">
        <f t="shared" si="1"/>
        <v>0</v>
      </c>
      <c r="Q20" s="30" t="str">
        <f t="shared" si="2"/>
        <v/>
      </c>
      <c r="R20" s="30" t="str">
        <f t="shared" si="3"/>
        <v/>
      </c>
      <c r="S20" s="30" t="str">
        <f t="shared" si="4"/>
        <v/>
      </c>
      <c r="T20" s="43"/>
      <c r="U20" s="31"/>
      <c r="V20" s="29">
        <f t="shared" si="5"/>
        <v>0</v>
      </c>
      <c r="W20" s="43"/>
      <c r="X20" s="31"/>
      <c r="Y20" s="29">
        <f t="shared" si="6"/>
        <v>0</v>
      </c>
      <c r="Z20" s="30" t="str">
        <f t="shared" si="7"/>
        <v/>
      </c>
      <c r="AA20" s="30" t="str">
        <f t="shared" si="8"/>
        <v/>
      </c>
      <c r="AB20" s="30" t="str">
        <f t="shared" si="9"/>
        <v/>
      </c>
      <c r="AC20" s="43"/>
      <c r="AD20" s="31"/>
      <c r="AE20" s="29">
        <f t="shared" si="10"/>
        <v>0</v>
      </c>
      <c r="AF20" s="43"/>
      <c r="AG20" s="31"/>
      <c r="AH20" s="29">
        <f t="shared" si="11"/>
        <v>0</v>
      </c>
      <c r="AI20" s="30" t="str">
        <f t="shared" si="12"/>
        <v/>
      </c>
      <c r="AJ20" s="30" t="str">
        <f t="shared" si="13"/>
        <v/>
      </c>
      <c r="AK20" s="30" t="str">
        <f t="shared" si="14"/>
        <v/>
      </c>
      <c r="AL20" s="43"/>
      <c r="AM20" s="31"/>
      <c r="AN20" s="29">
        <f t="shared" si="15"/>
        <v>0</v>
      </c>
      <c r="AO20" s="43"/>
      <c r="AP20" s="31"/>
      <c r="AQ20" s="29">
        <f t="shared" si="16"/>
        <v>0</v>
      </c>
      <c r="AR20" s="30" t="str">
        <f t="shared" si="17"/>
        <v/>
      </c>
      <c r="AS20" s="30" t="str">
        <f t="shared" si="18"/>
        <v/>
      </c>
      <c r="AT20" s="30" t="str">
        <f t="shared" si="19"/>
        <v/>
      </c>
      <c r="AU20" s="43"/>
      <c r="AV20" s="31"/>
      <c r="AW20" s="29">
        <f t="shared" si="20"/>
        <v>0</v>
      </c>
      <c r="AX20" s="43"/>
      <c r="AY20" s="31"/>
      <c r="AZ20" s="29">
        <f t="shared" si="21"/>
        <v>0</v>
      </c>
      <c r="BA20" s="30" t="str">
        <f t="shared" si="22"/>
        <v/>
      </c>
      <c r="BB20" s="30" t="str">
        <f t="shared" si="23"/>
        <v/>
      </c>
      <c r="BC20" s="30" t="str">
        <f t="shared" si="24"/>
        <v/>
      </c>
      <c r="BD20" s="43"/>
      <c r="BE20" s="31"/>
      <c r="BF20" s="29">
        <f t="shared" si="25"/>
        <v>0</v>
      </c>
      <c r="BG20" s="43"/>
      <c r="BH20" s="31"/>
      <c r="BI20" s="29">
        <f t="shared" si="26"/>
        <v>0</v>
      </c>
      <c r="BJ20" s="30" t="str">
        <f t="shared" si="27"/>
        <v/>
      </c>
      <c r="BK20" s="30" t="str">
        <f t="shared" si="28"/>
        <v/>
      </c>
      <c r="BL20" s="30" t="str">
        <f t="shared" si="29"/>
        <v/>
      </c>
      <c r="BM20" s="43"/>
      <c r="BN20" s="31"/>
      <c r="BO20" s="29">
        <f t="shared" si="30"/>
        <v>0</v>
      </c>
      <c r="BP20" s="43"/>
      <c r="BQ20" s="31"/>
      <c r="BR20" s="29">
        <f t="shared" si="31"/>
        <v>0</v>
      </c>
      <c r="BS20" s="30" t="str">
        <f t="shared" si="32"/>
        <v/>
      </c>
      <c r="BT20" s="30" t="str">
        <f t="shared" si="33"/>
        <v/>
      </c>
      <c r="BU20" s="30" t="str">
        <f t="shared" si="34"/>
        <v/>
      </c>
      <c r="BV20" s="43"/>
      <c r="BW20" s="31"/>
      <c r="BX20" s="29">
        <f t="shared" si="35"/>
        <v>0</v>
      </c>
      <c r="BY20" s="43"/>
      <c r="BZ20" s="31"/>
      <c r="CA20" s="29">
        <f t="shared" si="36"/>
        <v>0</v>
      </c>
      <c r="CB20" s="30" t="str">
        <f t="shared" si="37"/>
        <v/>
      </c>
      <c r="CC20" s="30" t="str">
        <f t="shared" si="38"/>
        <v/>
      </c>
      <c r="CD20" s="30" t="str">
        <f t="shared" si="39"/>
        <v/>
      </c>
      <c r="CE20" s="43"/>
      <c r="CF20" s="31"/>
      <c r="CG20" s="29">
        <f t="shared" si="40"/>
        <v>0</v>
      </c>
      <c r="CH20" s="43"/>
      <c r="CI20" s="31"/>
      <c r="CJ20" s="29">
        <f t="shared" si="41"/>
        <v>0</v>
      </c>
      <c r="CK20" s="30" t="str">
        <f t="shared" si="42"/>
        <v/>
      </c>
      <c r="CL20" s="30" t="str">
        <f t="shared" si="43"/>
        <v/>
      </c>
      <c r="CM20" s="30" t="str">
        <f t="shared" si="44"/>
        <v/>
      </c>
      <c r="CN20" s="43"/>
      <c r="CO20" s="31"/>
      <c r="CP20" s="29">
        <f t="shared" si="45"/>
        <v>0</v>
      </c>
      <c r="CQ20" s="43"/>
      <c r="CR20" s="31"/>
      <c r="CS20" s="29">
        <f t="shared" si="46"/>
        <v>0</v>
      </c>
      <c r="CT20" s="30" t="str">
        <f t="shared" si="47"/>
        <v/>
      </c>
      <c r="CU20" s="30" t="str">
        <f t="shared" si="48"/>
        <v/>
      </c>
      <c r="CV20" s="30" t="str">
        <f t="shared" si="49"/>
        <v/>
      </c>
      <c r="CW20" s="43"/>
      <c r="CX20" s="31"/>
      <c r="CY20" s="29">
        <f t="shared" si="50"/>
        <v>0</v>
      </c>
      <c r="CZ20" s="43"/>
      <c r="DA20" s="31"/>
      <c r="DB20" s="29">
        <f t="shared" si="51"/>
        <v>0</v>
      </c>
      <c r="DC20" s="30" t="str">
        <f t="shared" si="52"/>
        <v/>
      </c>
      <c r="DD20" s="30" t="str">
        <f t="shared" si="53"/>
        <v/>
      </c>
      <c r="DE20" s="30" t="str">
        <f t="shared" si="54"/>
        <v/>
      </c>
      <c r="DF20" s="43"/>
      <c r="DG20" s="31"/>
      <c r="DH20" s="29">
        <f t="shared" si="55"/>
        <v>0</v>
      </c>
      <c r="DI20" s="43"/>
      <c r="DJ20" s="31"/>
      <c r="DK20" s="29">
        <f t="shared" si="56"/>
        <v>0</v>
      </c>
      <c r="DL20" s="30" t="str">
        <f t="shared" si="57"/>
        <v/>
      </c>
      <c r="DM20" s="30" t="str">
        <f t="shared" si="58"/>
        <v/>
      </c>
      <c r="DN20" s="30" t="str">
        <f t="shared" si="59"/>
        <v/>
      </c>
      <c r="DO20" s="43">
        <v>12</v>
      </c>
      <c r="DP20" s="31">
        <v>33</v>
      </c>
      <c r="DQ20" s="29">
        <f t="shared" si="60"/>
        <v>396</v>
      </c>
      <c r="DR20" s="43"/>
      <c r="DS20" s="31"/>
      <c r="DT20" s="29">
        <f t="shared" si="61"/>
        <v>0</v>
      </c>
      <c r="DU20" s="30">
        <f t="shared" si="62"/>
        <v>-1</v>
      </c>
      <c r="DV20" s="30">
        <f t="shared" si="63"/>
        <v>-1</v>
      </c>
      <c r="DW20" s="30">
        <f t="shared" si="64"/>
        <v>-1</v>
      </c>
      <c r="DX20" s="43"/>
      <c r="DY20" s="31"/>
      <c r="DZ20" s="29">
        <f t="shared" si="65"/>
        <v>0</v>
      </c>
      <c r="EA20" s="43"/>
      <c r="EB20" s="31"/>
      <c r="EC20" s="29">
        <f t="shared" si="66"/>
        <v>0</v>
      </c>
      <c r="ED20" s="30" t="str">
        <f t="shared" si="67"/>
        <v/>
      </c>
      <c r="EE20" s="30" t="str">
        <f t="shared" si="68"/>
        <v/>
      </c>
      <c r="EF20" s="30" t="str">
        <f t="shared" si="69"/>
        <v/>
      </c>
      <c r="EG20" s="43"/>
      <c r="EH20" s="31"/>
      <c r="EI20" s="29">
        <f t="shared" si="70"/>
        <v>0</v>
      </c>
      <c r="EJ20" s="43"/>
      <c r="EK20" s="31"/>
      <c r="EL20" s="29">
        <f t="shared" si="71"/>
        <v>0</v>
      </c>
      <c r="EM20" s="30" t="str">
        <f t="shared" si="72"/>
        <v/>
      </c>
      <c r="EN20" s="30" t="str">
        <f t="shared" si="73"/>
        <v/>
      </c>
      <c r="EO20" s="30" t="str">
        <f t="shared" si="74"/>
        <v/>
      </c>
      <c r="EP20" s="43"/>
      <c r="EQ20" s="31"/>
      <c r="ER20" s="29">
        <f t="shared" si="75"/>
        <v>0</v>
      </c>
      <c r="ES20" s="43"/>
      <c r="ET20" s="31"/>
      <c r="EU20" s="29">
        <f t="shared" si="76"/>
        <v>0</v>
      </c>
      <c r="EV20" s="30" t="str">
        <f t="shared" si="1131"/>
        <v/>
      </c>
      <c r="EW20" s="30" t="str">
        <f t="shared" si="1132"/>
        <v/>
      </c>
      <c r="EX20" s="30" t="str">
        <f t="shared" si="1133"/>
        <v/>
      </c>
      <c r="EY20" s="43"/>
      <c r="EZ20" s="31"/>
      <c r="FA20" s="29">
        <f t="shared" si="80"/>
        <v>0</v>
      </c>
      <c r="FB20" s="43"/>
      <c r="FC20" s="31"/>
      <c r="FD20" s="29">
        <f t="shared" si="81"/>
        <v>0</v>
      </c>
      <c r="FE20" s="30" t="str">
        <f t="shared" si="82"/>
        <v/>
      </c>
      <c r="FF20" s="30" t="str">
        <f t="shared" si="83"/>
        <v/>
      </c>
      <c r="FG20" s="30" t="str">
        <f t="shared" si="84"/>
        <v/>
      </c>
      <c r="FH20" s="43">
        <v>12</v>
      </c>
      <c r="FI20" s="31">
        <v>8.61</v>
      </c>
      <c r="FJ20" s="29">
        <f t="shared" si="85"/>
        <v>103.32</v>
      </c>
      <c r="FK20" s="43"/>
      <c r="FL20" s="31"/>
      <c r="FM20" s="29">
        <f t="shared" si="86"/>
        <v>0</v>
      </c>
      <c r="FN20" s="30">
        <f t="shared" si="87"/>
        <v>-1</v>
      </c>
      <c r="FO20" s="30">
        <f t="shared" si="88"/>
        <v>-1</v>
      </c>
      <c r="FP20" s="30">
        <f t="shared" si="89"/>
        <v>-1</v>
      </c>
      <c r="FQ20" s="43"/>
      <c r="FR20" s="31"/>
      <c r="FS20" s="29">
        <f t="shared" si="90"/>
        <v>0</v>
      </c>
      <c r="FT20" s="43"/>
      <c r="FU20" s="31"/>
      <c r="FV20" s="29">
        <f t="shared" si="91"/>
        <v>0</v>
      </c>
      <c r="FW20" s="30" t="str">
        <f t="shared" si="92"/>
        <v/>
      </c>
      <c r="FX20" s="30" t="str">
        <f t="shared" si="93"/>
        <v/>
      </c>
      <c r="FY20" s="30" t="str">
        <f t="shared" si="94"/>
        <v/>
      </c>
      <c r="FZ20" s="43"/>
      <c r="GA20" s="31"/>
      <c r="GB20" s="29">
        <f t="shared" si="95"/>
        <v>0</v>
      </c>
      <c r="GC20" s="43"/>
      <c r="GD20" s="31"/>
      <c r="GE20" s="29">
        <f t="shared" si="96"/>
        <v>0</v>
      </c>
      <c r="GF20" s="30" t="str">
        <f t="shared" si="97"/>
        <v/>
      </c>
      <c r="GG20" s="30" t="str">
        <f t="shared" si="98"/>
        <v/>
      </c>
      <c r="GH20" s="30" t="str">
        <f t="shared" si="99"/>
        <v/>
      </c>
      <c r="GI20" s="43"/>
      <c r="GJ20" s="31"/>
      <c r="GK20" s="29">
        <f t="shared" si="100"/>
        <v>0</v>
      </c>
      <c r="GL20" s="43"/>
      <c r="GM20" s="31"/>
      <c r="GN20" s="29">
        <f t="shared" si="101"/>
        <v>0</v>
      </c>
      <c r="GO20" s="30" t="str">
        <f t="shared" si="102"/>
        <v/>
      </c>
      <c r="GP20" s="30" t="str">
        <f t="shared" si="103"/>
        <v/>
      </c>
      <c r="GQ20" s="30" t="str">
        <f t="shared" si="104"/>
        <v/>
      </c>
      <c r="GR20" s="43"/>
      <c r="GS20" s="31"/>
      <c r="GT20" s="29">
        <f t="shared" si="105"/>
        <v>0</v>
      </c>
      <c r="GU20" s="43"/>
      <c r="GV20" s="31"/>
      <c r="GW20" s="29">
        <f t="shared" si="106"/>
        <v>0</v>
      </c>
      <c r="GX20" s="30" t="str">
        <f t="shared" si="107"/>
        <v/>
      </c>
      <c r="GY20" s="30" t="str">
        <f t="shared" si="108"/>
        <v/>
      </c>
      <c r="GZ20" s="30" t="str">
        <f t="shared" si="109"/>
        <v/>
      </c>
      <c r="HA20" s="43"/>
      <c r="HB20" s="31"/>
      <c r="HC20" s="29">
        <f t="shared" si="110"/>
        <v>0</v>
      </c>
      <c r="HD20" s="43"/>
      <c r="HE20" s="31"/>
      <c r="HF20" s="29">
        <f t="shared" si="111"/>
        <v>0</v>
      </c>
      <c r="HG20" s="30" t="str">
        <f t="shared" si="112"/>
        <v/>
      </c>
      <c r="HH20" s="30" t="str">
        <f t="shared" si="113"/>
        <v/>
      </c>
      <c r="HI20" s="30" t="str">
        <f t="shared" si="114"/>
        <v/>
      </c>
      <c r="HJ20" s="43">
        <v>12</v>
      </c>
      <c r="HK20" s="31">
        <v>18.600000000000001</v>
      </c>
      <c r="HL20" s="29">
        <f t="shared" si="115"/>
        <v>223.20000000000002</v>
      </c>
      <c r="HM20" s="43"/>
      <c r="HN20" s="31"/>
      <c r="HO20" s="29">
        <f t="shared" si="116"/>
        <v>0</v>
      </c>
      <c r="HP20" s="30">
        <f t="shared" si="117"/>
        <v>-1</v>
      </c>
      <c r="HQ20" s="30">
        <f t="shared" si="118"/>
        <v>-1</v>
      </c>
      <c r="HR20" s="30">
        <f t="shared" si="119"/>
        <v>-1</v>
      </c>
      <c r="HS20" s="43"/>
      <c r="HT20" s="31"/>
      <c r="HU20" s="29">
        <f t="shared" si="120"/>
        <v>0</v>
      </c>
      <c r="HV20" s="43"/>
      <c r="HW20" s="31"/>
      <c r="HX20" s="29">
        <f t="shared" si="121"/>
        <v>0</v>
      </c>
      <c r="HY20" s="30" t="str">
        <f t="shared" si="122"/>
        <v/>
      </c>
      <c r="HZ20" s="30" t="str">
        <f t="shared" si="123"/>
        <v/>
      </c>
      <c r="IA20" s="30" t="str">
        <f t="shared" si="124"/>
        <v/>
      </c>
      <c r="IB20" s="43"/>
      <c r="IC20" s="31"/>
      <c r="ID20" s="29">
        <f t="shared" si="125"/>
        <v>0</v>
      </c>
      <c r="IE20" s="43"/>
      <c r="IF20" s="31"/>
      <c r="IG20" s="29">
        <f t="shared" si="126"/>
        <v>0</v>
      </c>
      <c r="IH20" s="30" t="str">
        <f t="shared" si="127"/>
        <v/>
      </c>
      <c r="II20" s="30" t="str">
        <f t="shared" si="128"/>
        <v/>
      </c>
      <c r="IJ20" s="30" t="str">
        <f t="shared" si="129"/>
        <v/>
      </c>
      <c r="IK20" s="43"/>
      <c r="IL20" s="31"/>
      <c r="IM20" s="29">
        <f t="shared" si="130"/>
        <v>0</v>
      </c>
      <c r="IN20" s="43"/>
      <c r="IO20" s="31"/>
      <c r="IP20" s="29">
        <f t="shared" si="131"/>
        <v>0</v>
      </c>
      <c r="IQ20" s="30" t="str">
        <f t="shared" si="132"/>
        <v/>
      </c>
      <c r="IR20" s="30" t="str">
        <f t="shared" si="133"/>
        <v/>
      </c>
      <c r="IS20" s="30" t="str">
        <f t="shared" si="134"/>
        <v/>
      </c>
      <c r="IT20" s="43"/>
      <c r="IU20" s="31"/>
      <c r="IV20" s="29">
        <f t="shared" si="135"/>
        <v>0</v>
      </c>
      <c r="IW20" s="43"/>
      <c r="IX20" s="31"/>
      <c r="IY20" s="29">
        <f t="shared" si="136"/>
        <v>0</v>
      </c>
      <c r="IZ20" s="30" t="str">
        <f t="shared" si="1134"/>
        <v/>
      </c>
      <c r="JA20" s="30" t="str">
        <f t="shared" si="1135"/>
        <v/>
      </c>
      <c r="JB20" s="30" t="str">
        <f t="shared" si="1136"/>
        <v/>
      </c>
      <c r="JC20" s="43"/>
      <c r="JD20" s="31"/>
      <c r="JE20" s="29">
        <f t="shared" si="140"/>
        <v>0</v>
      </c>
      <c r="JF20" s="43"/>
      <c r="JG20" s="31"/>
      <c r="JH20" s="29">
        <f t="shared" si="141"/>
        <v>0</v>
      </c>
      <c r="JI20" s="30" t="str">
        <f t="shared" si="142"/>
        <v/>
      </c>
      <c r="JJ20" s="30" t="str">
        <f t="shared" si="143"/>
        <v/>
      </c>
      <c r="JK20" s="30" t="str">
        <f t="shared" si="144"/>
        <v/>
      </c>
      <c r="JL20" s="43"/>
      <c r="JM20" s="31"/>
      <c r="JN20" s="29">
        <f t="shared" si="145"/>
        <v>0</v>
      </c>
      <c r="JO20" s="43"/>
      <c r="JP20" s="31"/>
      <c r="JQ20" s="29">
        <f t="shared" si="146"/>
        <v>0</v>
      </c>
      <c r="JR20" s="30" t="str">
        <f t="shared" si="1137"/>
        <v/>
      </c>
      <c r="JS20" s="30" t="str">
        <f t="shared" si="1138"/>
        <v/>
      </c>
      <c r="JT20" s="30" t="str">
        <f t="shared" si="1139"/>
        <v/>
      </c>
      <c r="JU20" s="43"/>
      <c r="JV20" s="31"/>
      <c r="JW20" s="29">
        <f t="shared" si="150"/>
        <v>0</v>
      </c>
      <c r="JX20" s="43"/>
      <c r="JY20" s="31"/>
      <c r="JZ20" s="29">
        <f t="shared" si="151"/>
        <v>0</v>
      </c>
      <c r="KA20" s="30" t="str">
        <f t="shared" si="152"/>
        <v/>
      </c>
      <c r="KB20" s="30" t="str">
        <f t="shared" si="153"/>
        <v/>
      </c>
      <c r="KC20" s="30" t="str">
        <f t="shared" si="154"/>
        <v/>
      </c>
      <c r="KD20" s="43"/>
      <c r="KE20" s="31"/>
      <c r="KF20" s="29">
        <f t="shared" si="155"/>
        <v>0</v>
      </c>
      <c r="KG20" s="43"/>
      <c r="KH20" s="31"/>
      <c r="KI20" s="29">
        <f t="shared" si="156"/>
        <v>0</v>
      </c>
      <c r="KJ20" s="30" t="str">
        <f t="shared" si="157"/>
        <v/>
      </c>
      <c r="KK20" s="30" t="str">
        <f t="shared" si="158"/>
        <v/>
      </c>
      <c r="KL20" s="30" t="str">
        <f t="shared" si="159"/>
        <v/>
      </c>
      <c r="KM20" s="43"/>
      <c r="KN20" s="31"/>
      <c r="KO20" s="29">
        <f t="shared" si="160"/>
        <v>0</v>
      </c>
      <c r="KP20" s="43"/>
      <c r="KQ20" s="31"/>
      <c r="KR20" s="29">
        <f t="shared" si="161"/>
        <v>0</v>
      </c>
      <c r="KS20" s="30" t="str">
        <f t="shared" si="162"/>
        <v/>
      </c>
      <c r="KT20" s="30" t="str">
        <f t="shared" si="163"/>
        <v/>
      </c>
      <c r="KU20" s="30" t="str">
        <f t="shared" si="164"/>
        <v/>
      </c>
      <c r="KV20" s="43"/>
      <c r="KW20" s="31"/>
      <c r="KX20" s="29">
        <f t="shared" si="165"/>
        <v>0</v>
      </c>
      <c r="KY20" s="43"/>
      <c r="KZ20" s="31"/>
      <c r="LA20" s="29">
        <f t="shared" si="166"/>
        <v>0</v>
      </c>
      <c r="LB20" s="30" t="str">
        <f t="shared" si="167"/>
        <v/>
      </c>
      <c r="LC20" s="30" t="str">
        <f t="shared" si="168"/>
        <v/>
      </c>
      <c r="LD20" s="30" t="str">
        <f t="shared" si="169"/>
        <v/>
      </c>
      <c r="LE20" s="43"/>
      <c r="LF20" s="31"/>
      <c r="LG20" s="29">
        <f t="shared" si="170"/>
        <v>0</v>
      </c>
      <c r="LH20" s="43"/>
      <c r="LI20" s="31"/>
      <c r="LJ20" s="29">
        <f t="shared" si="171"/>
        <v>0</v>
      </c>
      <c r="LK20" s="30" t="str">
        <f t="shared" si="172"/>
        <v/>
      </c>
      <c r="LL20" s="30" t="str">
        <f t="shared" si="173"/>
        <v/>
      </c>
      <c r="LM20" s="30" t="str">
        <f t="shared" si="174"/>
        <v/>
      </c>
      <c r="LN20" s="43"/>
      <c r="LO20" s="31"/>
      <c r="LP20" s="29">
        <f t="shared" si="175"/>
        <v>0</v>
      </c>
      <c r="LQ20" s="43"/>
      <c r="LR20" s="31"/>
      <c r="LS20" s="29">
        <f t="shared" si="176"/>
        <v>0</v>
      </c>
      <c r="LT20" s="30" t="str">
        <f t="shared" si="751"/>
        <v/>
      </c>
      <c r="LU20" s="30" t="str">
        <f t="shared" si="752"/>
        <v/>
      </c>
      <c r="LV20" s="30" t="str">
        <f t="shared" si="753"/>
        <v/>
      </c>
      <c r="LW20" s="43"/>
      <c r="LX20" s="31"/>
      <c r="LY20" s="29">
        <f t="shared" si="180"/>
        <v>0</v>
      </c>
      <c r="LZ20" s="43"/>
      <c r="MA20" s="31"/>
      <c r="MB20" s="29">
        <f t="shared" si="181"/>
        <v>0</v>
      </c>
      <c r="MC20" s="30" t="str">
        <f t="shared" si="182"/>
        <v/>
      </c>
      <c r="MD20" s="30" t="str">
        <f t="shared" si="183"/>
        <v/>
      </c>
      <c r="ME20" s="30" t="str">
        <f t="shared" si="184"/>
        <v/>
      </c>
      <c r="MF20" s="43"/>
      <c r="MG20" s="31"/>
      <c r="MH20" s="29">
        <f t="shared" si="185"/>
        <v>0</v>
      </c>
      <c r="MI20" s="43"/>
      <c r="MJ20" s="31"/>
      <c r="MK20" s="29">
        <f t="shared" si="186"/>
        <v>0</v>
      </c>
      <c r="ML20" s="30" t="str">
        <f t="shared" si="1140"/>
        <v/>
      </c>
      <c r="MM20" s="30" t="str">
        <f t="shared" si="1141"/>
        <v/>
      </c>
      <c r="MN20" s="30" t="str">
        <f t="shared" si="1142"/>
        <v/>
      </c>
      <c r="MO20" s="43"/>
      <c r="MP20" s="31"/>
      <c r="MQ20" s="29">
        <f t="shared" si="190"/>
        <v>0</v>
      </c>
      <c r="MR20" s="43"/>
      <c r="MS20" s="31"/>
      <c r="MT20" s="29">
        <f t="shared" si="191"/>
        <v>0</v>
      </c>
      <c r="MU20" s="30" t="str">
        <f t="shared" si="566"/>
        <v/>
      </c>
      <c r="MV20" s="30" t="str">
        <f t="shared" si="567"/>
        <v/>
      </c>
      <c r="MW20" s="30" t="str">
        <f t="shared" si="568"/>
        <v/>
      </c>
      <c r="MX20" s="43"/>
      <c r="MY20" s="31"/>
      <c r="MZ20" s="29">
        <f t="shared" si="195"/>
        <v>0</v>
      </c>
      <c r="NA20" s="43"/>
      <c r="NB20" s="31"/>
      <c r="NC20" s="29">
        <f t="shared" si="196"/>
        <v>0</v>
      </c>
      <c r="ND20" s="30" t="str">
        <f t="shared" si="197"/>
        <v/>
      </c>
      <c r="NE20" s="30" t="str">
        <f t="shared" si="198"/>
        <v/>
      </c>
      <c r="NF20" s="30" t="str">
        <f t="shared" si="199"/>
        <v/>
      </c>
      <c r="NG20" s="43"/>
      <c r="NH20" s="31"/>
      <c r="NI20" s="29">
        <f t="shared" si="200"/>
        <v>0</v>
      </c>
      <c r="NJ20" s="43"/>
      <c r="NK20" s="31"/>
      <c r="NL20" s="29">
        <f t="shared" si="201"/>
        <v>0</v>
      </c>
      <c r="NM20" s="30" t="str">
        <f t="shared" si="202"/>
        <v/>
      </c>
      <c r="NN20" s="30" t="str">
        <f t="shared" si="203"/>
        <v/>
      </c>
      <c r="NO20" s="30" t="str">
        <f t="shared" si="204"/>
        <v/>
      </c>
      <c r="NP20" s="43"/>
      <c r="NQ20" s="31"/>
      <c r="NR20" s="29">
        <f t="shared" si="205"/>
        <v>0</v>
      </c>
      <c r="NS20" s="43"/>
      <c r="NT20" s="31"/>
      <c r="NU20" s="29">
        <f t="shared" si="206"/>
        <v>0</v>
      </c>
      <c r="NV20" s="30" t="str">
        <f t="shared" si="207"/>
        <v/>
      </c>
      <c r="NW20" s="30" t="str">
        <f t="shared" si="208"/>
        <v/>
      </c>
      <c r="NX20" s="30" t="str">
        <f t="shared" si="209"/>
        <v/>
      </c>
      <c r="NY20" s="43"/>
      <c r="NZ20" s="31"/>
      <c r="OA20" s="29">
        <f t="shared" si="210"/>
        <v>0</v>
      </c>
      <c r="OB20" s="43"/>
      <c r="OC20" s="31"/>
      <c r="OD20" s="29">
        <f t="shared" si="211"/>
        <v>0</v>
      </c>
      <c r="OE20" s="30" t="str">
        <f t="shared" si="212"/>
        <v/>
      </c>
      <c r="OF20" s="30" t="str">
        <f t="shared" si="213"/>
        <v/>
      </c>
      <c r="OG20" s="30" t="str">
        <f t="shared" si="214"/>
        <v/>
      </c>
      <c r="OH20" s="43"/>
      <c r="OI20" s="31"/>
      <c r="OJ20" s="29">
        <f t="shared" si="215"/>
        <v>0</v>
      </c>
      <c r="OK20" s="43"/>
      <c r="OL20" s="31"/>
      <c r="OM20" s="29">
        <f t="shared" si="216"/>
        <v>0</v>
      </c>
      <c r="ON20" s="30" t="str">
        <f t="shared" si="217"/>
        <v/>
      </c>
      <c r="OO20" s="30" t="str">
        <f t="shared" si="218"/>
        <v/>
      </c>
      <c r="OP20" s="30" t="str">
        <f t="shared" si="219"/>
        <v/>
      </c>
      <c r="OQ20" s="43"/>
      <c r="OR20" s="31"/>
      <c r="OS20" s="29">
        <f t="shared" si="220"/>
        <v>0</v>
      </c>
      <c r="OT20" s="43"/>
      <c r="OU20" s="31"/>
      <c r="OV20" s="29">
        <f t="shared" si="221"/>
        <v>0</v>
      </c>
      <c r="OW20" s="30" t="str">
        <f t="shared" si="222"/>
        <v/>
      </c>
      <c r="OX20" s="30" t="str">
        <f t="shared" si="223"/>
        <v/>
      </c>
      <c r="OY20" s="30" t="str">
        <f t="shared" si="224"/>
        <v/>
      </c>
      <c r="OZ20" s="43"/>
      <c r="PA20" s="31"/>
      <c r="PB20" s="29">
        <f t="shared" si="225"/>
        <v>0</v>
      </c>
      <c r="PC20" s="43"/>
      <c r="PD20" s="31"/>
      <c r="PE20" s="29">
        <f t="shared" si="226"/>
        <v>0</v>
      </c>
      <c r="PF20" s="30" t="str">
        <f t="shared" si="227"/>
        <v/>
      </c>
      <c r="PG20" s="30" t="str">
        <f t="shared" si="228"/>
        <v/>
      </c>
      <c r="PH20" s="30" t="str">
        <f t="shared" si="229"/>
        <v/>
      </c>
      <c r="PI20" s="43"/>
      <c r="PJ20" s="31"/>
      <c r="PK20" s="29">
        <f t="shared" si="230"/>
        <v>0</v>
      </c>
      <c r="PL20" s="43"/>
      <c r="PM20" s="31"/>
      <c r="PN20" s="29">
        <f t="shared" si="231"/>
        <v>0</v>
      </c>
      <c r="PO20" s="30" t="str">
        <f t="shared" si="1143"/>
        <v/>
      </c>
      <c r="PP20" s="30" t="str">
        <f t="shared" si="1144"/>
        <v/>
      </c>
      <c r="PQ20" s="30" t="str">
        <f t="shared" si="1145"/>
        <v/>
      </c>
      <c r="PR20" s="43"/>
      <c r="PS20" s="31"/>
      <c r="PT20" s="29">
        <f t="shared" si="235"/>
        <v>0</v>
      </c>
      <c r="PU20" s="43"/>
      <c r="PV20" s="31"/>
      <c r="PW20" s="29">
        <f t="shared" si="236"/>
        <v>0</v>
      </c>
      <c r="PX20" s="30" t="str">
        <f t="shared" si="611"/>
        <v/>
      </c>
      <c r="PY20" s="30" t="str">
        <f t="shared" si="612"/>
        <v/>
      </c>
      <c r="PZ20" s="30" t="str">
        <f t="shared" si="613"/>
        <v/>
      </c>
      <c r="QA20" s="43"/>
      <c r="QB20" s="31"/>
      <c r="QC20" s="29">
        <f t="shared" si="240"/>
        <v>0</v>
      </c>
      <c r="QD20" s="43"/>
      <c r="QE20" s="31"/>
      <c r="QF20" s="29">
        <f t="shared" si="241"/>
        <v>0</v>
      </c>
      <c r="QG20" s="30" t="str">
        <f t="shared" si="242"/>
        <v/>
      </c>
      <c r="QH20" s="30" t="str">
        <f t="shared" si="243"/>
        <v/>
      </c>
      <c r="QI20" s="30" t="str">
        <f t="shared" si="244"/>
        <v/>
      </c>
      <c r="QJ20" s="43"/>
      <c r="QK20" s="31"/>
      <c r="QL20" s="29">
        <f t="shared" si="245"/>
        <v>0</v>
      </c>
      <c r="QM20" s="43"/>
      <c r="QN20" s="31"/>
      <c r="QO20" s="29">
        <f t="shared" si="246"/>
        <v>0</v>
      </c>
      <c r="QP20" s="30" t="str">
        <f t="shared" si="247"/>
        <v/>
      </c>
      <c r="QQ20" s="30" t="str">
        <f t="shared" si="248"/>
        <v/>
      </c>
      <c r="QR20" s="30" t="str">
        <f t="shared" si="249"/>
        <v/>
      </c>
      <c r="QS20" s="43"/>
      <c r="QT20" s="31"/>
      <c r="QU20" s="29">
        <f t="shared" si="250"/>
        <v>0</v>
      </c>
      <c r="QV20" s="43"/>
      <c r="QW20" s="31"/>
      <c r="QX20" s="29">
        <f t="shared" si="251"/>
        <v>0</v>
      </c>
      <c r="QY20" s="30" t="str">
        <f t="shared" si="252"/>
        <v/>
      </c>
      <c r="QZ20" s="30" t="str">
        <f t="shared" si="253"/>
        <v/>
      </c>
      <c r="RA20" s="30" t="str">
        <f t="shared" si="254"/>
        <v/>
      </c>
      <c r="RB20" s="43"/>
      <c r="RC20" s="31"/>
      <c r="RD20" s="29">
        <f t="shared" si="255"/>
        <v>0</v>
      </c>
      <c r="RE20" s="43"/>
      <c r="RF20" s="31"/>
      <c r="RG20" s="29">
        <f t="shared" si="256"/>
        <v>0</v>
      </c>
      <c r="RH20" s="30" t="str">
        <f t="shared" si="257"/>
        <v/>
      </c>
      <c r="RI20" s="30" t="str">
        <f t="shared" si="258"/>
        <v/>
      </c>
      <c r="RJ20" s="30" t="str">
        <f t="shared" si="259"/>
        <v/>
      </c>
      <c r="RK20" s="43"/>
      <c r="RL20" s="31"/>
      <c r="RM20" s="29">
        <f t="shared" si="260"/>
        <v>0</v>
      </c>
      <c r="RN20" s="43"/>
      <c r="RO20" s="31"/>
      <c r="RP20" s="29">
        <f t="shared" si="261"/>
        <v>0</v>
      </c>
      <c r="RQ20" s="30" t="str">
        <f t="shared" si="262"/>
        <v/>
      </c>
      <c r="RR20" s="30" t="str">
        <f t="shared" si="263"/>
        <v/>
      </c>
      <c r="RS20" s="30" t="str">
        <f t="shared" si="264"/>
        <v/>
      </c>
      <c r="RT20" s="43"/>
      <c r="RU20" s="31"/>
      <c r="RV20" s="29">
        <f t="shared" si="265"/>
        <v>0</v>
      </c>
      <c r="RW20" s="43"/>
      <c r="RX20" s="31"/>
      <c r="RY20" s="29">
        <f t="shared" si="266"/>
        <v>0</v>
      </c>
      <c r="RZ20" s="30" t="str">
        <f t="shared" si="267"/>
        <v/>
      </c>
      <c r="SA20" s="30" t="str">
        <f t="shared" si="268"/>
        <v/>
      </c>
      <c r="SB20" s="30" t="str">
        <f t="shared" si="269"/>
        <v/>
      </c>
      <c r="SC20" s="43"/>
      <c r="SD20" s="31"/>
      <c r="SE20" s="29">
        <f t="shared" si="270"/>
        <v>0</v>
      </c>
      <c r="SF20" s="43"/>
      <c r="SG20" s="31"/>
      <c r="SH20" s="29">
        <f t="shared" si="271"/>
        <v>0</v>
      </c>
      <c r="SI20" s="30" t="str">
        <f t="shared" si="272"/>
        <v/>
      </c>
      <c r="SJ20" s="30" t="str">
        <f t="shared" si="273"/>
        <v/>
      </c>
      <c r="SK20" s="30" t="str">
        <f t="shared" si="274"/>
        <v/>
      </c>
      <c r="SL20" s="43"/>
      <c r="SM20" s="31"/>
      <c r="SN20" s="29">
        <f t="shared" si="275"/>
        <v>0</v>
      </c>
      <c r="SO20" s="43"/>
      <c r="SP20" s="31"/>
      <c r="SQ20" s="29">
        <f t="shared" si="276"/>
        <v>0</v>
      </c>
      <c r="SR20" s="30" t="str">
        <f t="shared" si="277"/>
        <v/>
      </c>
      <c r="SS20" s="30" t="str">
        <f t="shared" si="278"/>
        <v/>
      </c>
      <c r="ST20" s="30" t="str">
        <f t="shared" si="279"/>
        <v/>
      </c>
      <c r="SU20" s="43"/>
      <c r="SV20" s="31"/>
      <c r="SW20" s="29">
        <f t="shared" si="280"/>
        <v>0</v>
      </c>
      <c r="SX20" s="43"/>
      <c r="SY20" s="31"/>
      <c r="SZ20" s="29">
        <f t="shared" si="281"/>
        <v>0</v>
      </c>
      <c r="TA20" s="30" t="str">
        <f t="shared" si="282"/>
        <v/>
      </c>
      <c r="TB20" s="30" t="str">
        <f t="shared" si="283"/>
        <v/>
      </c>
      <c r="TC20" s="30" t="str">
        <f t="shared" si="284"/>
        <v/>
      </c>
      <c r="TD20" s="43"/>
      <c r="TE20" s="31"/>
      <c r="TF20" s="29">
        <f t="shared" si="285"/>
        <v>0</v>
      </c>
      <c r="TG20" s="43"/>
      <c r="TH20" s="31"/>
      <c r="TI20" s="29">
        <f t="shared" si="286"/>
        <v>0</v>
      </c>
      <c r="TJ20" s="30" t="str">
        <f t="shared" si="287"/>
        <v/>
      </c>
      <c r="TK20" s="30" t="str">
        <f t="shared" si="288"/>
        <v/>
      </c>
      <c r="TL20" s="30" t="str">
        <f t="shared" si="289"/>
        <v/>
      </c>
      <c r="TM20" s="43"/>
      <c r="TN20" s="31"/>
      <c r="TO20" s="29">
        <f t="shared" si="290"/>
        <v>0</v>
      </c>
      <c r="TP20" s="43"/>
      <c r="TQ20" s="31"/>
      <c r="TR20" s="29">
        <f t="shared" si="291"/>
        <v>0</v>
      </c>
      <c r="TS20" s="30" t="str">
        <f t="shared" si="292"/>
        <v/>
      </c>
      <c r="TT20" s="30" t="str">
        <f t="shared" si="293"/>
        <v/>
      </c>
      <c r="TU20" s="30" t="str">
        <f t="shared" si="294"/>
        <v/>
      </c>
      <c r="TV20" s="43"/>
      <c r="TW20" s="31"/>
      <c r="TX20" s="29">
        <f t="shared" si="295"/>
        <v>0</v>
      </c>
      <c r="TY20" s="43"/>
      <c r="TZ20" s="31"/>
      <c r="UA20" s="29">
        <f t="shared" si="296"/>
        <v>0</v>
      </c>
      <c r="UB20" s="30" t="str">
        <f t="shared" si="297"/>
        <v/>
      </c>
      <c r="UC20" s="30" t="str">
        <f t="shared" si="298"/>
        <v/>
      </c>
      <c r="UD20" s="30" t="str">
        <f t="shared" si="299"/>
        <v/>
      </c>
      <c r="UE20" s="43"/>
      <c r="UF20" s="31"/>
      <c r="UG20" s="29">
        <f t="shared" si="300"/>
        <v>0</v>
      </c>
      <c r="UH20" s="43"/>
      <c r="UI20" s="31"/>
      <c r="UJ20" s="29">
        <f t="shared" si="301"/>
        <v>0</v>
      </c>
      <c r="UK20" s="30" t="str">
        <f t="shared" si="302"/>
        <v/>
      </c>
      <c r="UL20" s="30" t="str">
        <f t="shared" si="303"/>
        <v/>
      </c>
      <c r="UM20" s="30" t="str">
        <f t="shared" si="304"/>
        <v/>
      </c>
      <c r="UN20" s="43"/>
      <c r="UO20" s="31"/>
      <c r="UP20" s="29">
        <f t="shared" si="305"/>
        <v>0</v>
      </c>
      <c r="UQ20" s="43"/>
      <c r="UR20" s="31"/>
      <c r="US20" s="29">
        <f t="shared" si="306"/>
        <v>0</v>
      </c>
      <c r="UT20" s="30" t="str">
        <f t="shared" si="307"/>
        <v/>
      </c>
      <c r="UU20" s="30" t="str">
        <f t="shared" si="308"/>
        <v/>
      </c>
      <c r="UV20" s="30" t="str">
        <f t="shared" si="309"/>
        <v/>
      </c>
      <c r="UW20" s="43"/>
      <c r="UX20" s="31"/>
      <c r="UY20" s="29">
        <f t="shared" si="310"/>
        <v>0</v>
      </c>
      <c r="UZ20" s="43"/>
      <c r="VA20" s="31"/>
      <c r="VB20" s="29">
        <f t="shared" si="311"/>
        <v>0</v>
      </c>
      <c r="VC20" s="30" t="str">
        <f t="shared" si="312"/>
        <v/>
      </c>
      <c r="VD20" s="30" t="str">
        <f t="shared" si="313"/>
        <v/>
      </c>
      <c r="VE20" s="30" t="str">
        <f t="shared" si="314"/>
        <v/>
      </c>
      <c r="VF20" s="43"/>
      <c r="VG20" s="31"/>
      <c r="VH20" s="29">
        <f t="shared" si="315"/>
        <v>0</v>
      </c>
      <c r="VI20" s="43"/>
      <c r="VJ20" s="31"/>
      <c r="VK20" s="29">
        <f t="shared" si="316"/>
        <v>0</v>
      </c>
      <c r="VL20" s="30" t="str">
        <f t="shared" si="317"/>
        <v/>
      </c>
      <c r="VM20" s="30" t="str">
        <f t="shared" si="318"/>
        <v/>
      </c>
      <c r="VN20" s="30" t="str">
        <f t="shared" si="319"/>
        <v/>
      </c>
      <c r="VO20" s="43"/>
      <c r="VP20" s="31"/>
      <c r="VQ20" s="29">
        <f t="shared" si="320"/>
        <v>0</v>
      </c>
      <c r="VR20" s="43"/>
      <c r="VS20" s="31"/>
      <c r="VT20" s="29">
        <f t="shared" si="321"/>
        <v>0</v>
      </c>
      <c r="VU20" s="30" t="str">
        <f t="shared" si="322"/>
        <v/>
      </c>
      <c r="VV20" s="30" t="str">
        <f t="shared" si="323"/>
        <v/>
      </c>
      <c r="VW20" s="30" t="str">
        <f t="shared" si="324"/>
        <v/>
      </c>
      <c r="VX20" s="43"/>
      <c r="VY20" s="31"/>
      <c r="VZ20" s="29">
        <f t="shared" si="325"/>
        <v>0</v>
      </c>
      <c r="WA20" s="43"/>
      <c r="WB20" s="31"/>
      <c r="WC20" s="29">
        <f t="shared" si="326"/>
        <v>0</v>
      </c>
      <c r="WD20" s="30" t="str">
        <f t="shared" si="327"/>
        <v/>
      </c>
      <c r="WE20" s="30" t="str">
        <f t="shared" si="328"/>
        <v/>
      </c>
      <c r="WF20" s="30" t="str">
        <f t="shared" si="329"/>
        <v/>
      </c>
      <c r="WG20" s="43"/>
      <c r="WH20" s="31"/>
      <c r="WI20" s="29">
        <f t="shared" si="330"/>
        <v>0</v>
      </c>
      <c r="WJ20" s="43"/>
      <c r="WK20" s="31"/>
      <c r="WL20" s="29">
        <f t="shared" si="331"/>
        <v>0</v>
      </c>
      <c r="WM20" s="30" t="str">
        <f t="shared" si="332"/>
        <v/>
      </c>
      <c r="WN20" s="30" t="str">
        <f t="shared" si="333"/>
        <v/>
      </c>
      <c r="WO20" s="30" t="str">
        <f t="shared" si="334"/>
        <v/>
      </c>
      <c r="WP20" s="43"/>
      <c r="WQ20" s="31"/>
      <c r="WR20" s="29">
        <f t="shared" si="335"/>
        <v>0</v>
      </c>
      <c r="WS20" s="43"/>
      <c r="WT20" s="31"/>
      <c r="WU20" s="29">
        <f t="shared" si="336"/>
        <v>0</v>
      </c>
      <c r="WV20" s="30" t="str">
        <f t="shared" si="337"/>
        <v/>
      </c>
      <c r="WW20" s="30" t="str">
        <f t="shared" si="338"/>
        <v/>
      </c>
      <c r="WX20" s="30" t="str">
        <f t="shared" si="339"/>
        <v/>
      </c>
      <c r="WY20" s="43"/>
      <c r="WZ20" s="31"/>
      <c r="XA20" s="29">
        <f t="shared" si="340"/>
        <v>0</v>
      </c>
      <c r="XB20" s="43"/>
      <c r="XC20" s="31"/>
      <c r="XD20" s="29">
        <f t="shared" si="341"/>
        <v>0</v>
      </c>
      <c r="XE20" s="30" t="str">
        <f t="shared" si="342"/>
        <v/>
      </c>
      <c r="XF20" s="30" t="str">
        <f t="shared" si="343"/>
        <v/>
      </c>
      <c r="XG20" s="30" t="str">
        <f t="shared" si="344"/>
        <v/>
      </c>
      <c r="XH20" s="43"/>
      <c r="XI20" s="31"/>
      <c r="XJ20" s="29">
        <f t="shared" si="345"/>
        <v>0</v>
      </c>
      <c r="XK20" s="43"/>
      <c r="XL20" s="31"/>
      <c r="XM20" s="29">
        <f t="shared" si="346"/>
        <v>0</v>
      </c>
      <c r="XN20" s="30" t="str">
        <f t="shared" si="1146"/>
        <v/>
      </c>
      <c r="XO20" s="30" t="str">
        <f t="shared" si="1147"/>
        <v/>
      </c>
      <c r="XP20" s="30" t="str">
        <f t="shared" si="1148"/>
        <v/>
      </c>
      <c r="XQ20" s="43"/>
      <c r="XR20" s="31"/>
      <c r="XS20" s="29">
        <f t="shared" si="350"/>
        <v>0</v>
      </c>
      <c r="XT20" s="43"/>
      <c r="XU20" s="31"/>
      <c r="XV20" s="29">
        <f t="shared" si="351"/>
        <v>0</v>
      </c>
      <c r="XW20" s="30" t="str">
        <f t="shared" si="352"/>
        <v/>
      </c>
      <c r="XX20" s="30" t="str">
        <f t="shared" si="353"/>
        <v/>
      </c>
      <c r="XY20" s="30" t="str">
        <f t="shared" si="354"/>
        <v/>
      </c>
      <c r="XZ20" s="43"/>
      <c r="YA20" s="31"/>
      <c r="YB20" s="29">
        <f t="shared" si="355"/>
        <v>0</v>
      </c>
      <c r="YC20" s="43"/>
      <c r="YD20" s="31"/>
      <c r="YE20" s="29">
        <f t="shared" si="356"/>
        <v>0</v>
      </c>
      <c r="YF20" s="30" t="str">
        <f t="shared" si="357"/>
        <v/>
      </c>
      <c r="YG20" s="30" t="str">
        <f t="shared" si="358"/>
        <v/>
      </c>
      <c r="YH20" s="30" t="str">
        <f t="shared" si="359"/>
        <v/>
      </c>
      <c r="YI20" s="43"/>
      <c r="YJ20" s="31"/>
      <c r="YK20" s="29">
        <f t="shared" si="360"/>
        <v>0</v>
      </c>
      <c r="YL20" s="43"/>
      <c r="YM20" s="31"/>
      <c r="YN20" s="29">
        <f t="shared" si="361"/>
        <v>0</v>
      </c>
      <c r="YO20" s="30" t="str">
        <f t="shared" si="362"/>
        <v/>
      </c>
      <c r="YP20" s="30" t="str">
        <f t="shared" si="363"/>
        <v/>
      </c>
      <c r="YQ20" s="30" t="str">
        <f t="shared" si="364"/>
        <v/>
      </c>
      <c r="YR20" s="45">
        <v>6</v>
      </c>
      <c r="YS20" s="31">
        <v>96</v>
      </c>
      <c r="YT20" s="29">
        <f t="shared" si="365"/>
        <v>576</v>
      </c>
      <c r="YU20" s="43"/>
      <c r="YV20" s="31"/>
      <c r="YW20" s="29">
        <f t="shared" si="366"/>
        <v>0</v>
      </c>
      <c r="YX20" s="30">
        <f t="shared" si="367"/>
        <v>-1</v>
      </c>
      <c r="YY20" s="30">
        <f t="shared" si="368"/>
        <v>-1</v>
      </c>
      <c r="YZ20" s="30">
        <f t="shared" si="369"/>
        <v>-1</v>
      </c>
      <c r="ZA20" s="43"/>
      <c r="ZB20" s="31"/>
      <c r="ZC20" s="29">
        <f t="shared" si="750"/>
        <v>0</v>
      </c>
      <c r="ZD20" s="43"/>
      <c r="ZE20" s="31"/>
      <c r="ZF20" s="29">
        <f t="shared" si="370"/>
        <v>0</v>
      </c>
      <c r="ZG20" s="30" t="str">
        <f t="shared" si="371"/>
        <v/>
      </c>
      <c r="ZH20" s="30" t="str">
        <f t="shared" si="372"/>
        <v/>
      </c>
      <c r="ZI20" s="30" t="str">
        <f t="shared" si="373"/>
        <v/>
      </c>
    </row>
    <row r="21" spans="1:685" x14ac:dyDescent="0.25">
      <c r="A21" s="14" t="s">
        <v>128</v>
      </c>
      <c r="B21" s="15" t="s">
        <v>132</v>
      </c>
      <c r="C21" s="9" t="s">
        <v>128</v>
      </c>
      <c r="D21" s="9" t="s">
        <v>128</v>
      </c>
      <c r="E21" s="22">
        <f>SUMIF($2:$2,"Achat 2013",21:21)</f>
        <v>0</v>
      </c>
      <c r="F21" s="35">
        <f>SUMIF($2:$2,"TOTAL 2013",21:21)</f>
        <v>0</v>
      </c>
      <c r="G21" s="22">
        <f>SUMIF($2:$2,"Achat 2014",21:21)</f>
        <v>0</v>
      </c>
      <c r="H21" s="35">
        <f>SUMIF($2:$2,"TOTAL 2014",21:21)</f>
        <v>0</v>
      </c>
      <c r="I21" s="28" t="str">
        <f t="shared" si="749"/>
        <v/>
      </c>
      <c r="J21" s="28" t="str">
        <f t="shared" si="749"/>
        <v/>
      </c>
      <c r="K21" s="44"/>
      <c r="L21" s="32"/>
      <c r="M21" s="29">
        <f t="shared" si="0"/>
        <v>0</v>
      </c>
      <c r="N21" s="44"/>
      <c r="O21" s="32"/>
      <c r="P21" s="29">
        <f t="shared" si="1"/>
        <v>0</v>
      </c>
      <c r="Q21" s="30" t="str">
        <f t="shared" si="2"/>
        <v/>
      </c>
      <c r="R21" s="30" t="str">
        <f t="shared" si="3"/>
        <v/>
      </c>
      <c r="S21" s="30" t="str">
        <f t="shared" si="4"/>
        <v/>
      </c>
      <c r="T21" s="44"/>
      <c r="U21" s="32"/>
      <c r="V21" s="29">
        <f t="shared" si="5"/>
        <v>0</v>
      </c>
      <c r="W21" s="44"/>
      <c r="X21" s="32"/>
      <c r="Y21" s="29">
        <f t="shared" si="6"/>
        <v>0</v>
      </c>
      <c r="Z21" s="30" t="str">
        <f t="shared" si="7"/>
        <v/>
      </c>
      <c r="AA21" s="30" t="str">
        <f t="shared" si="8"/>
        <v/>
      </c>
      <c r="AB21" s="30" t="str">
        <f t="shared" si="9"/>
        <v/>
      </c>
      <c r="AC21" s="44"/>
      <c r="AD21" s="32"/>
      <c r="AE21" s="29">
        <f t="shared" si="10"/>
        <v>0</v>
      </c>
      <c r="AF21" s="44"/>
      <c r="AG21" s="32"/>
      <c r="AH21" s="29">
        <f t="shared" si="11"/>
        <v>0</v>
      </c>
      <c r="AI21" s="30" t="str">
        <f t="shared" si="12"/>
        <v/>
      </c>
      <c r="AJ21" s="30" t="str">
        <f t="shared" si="13"/>
        <v/>
      </c>
      <c r="AK21" s="30" t="str">
        <f t="shared" si="14"/>
        <v/>
      </c>
      <c r="AL21" s="44"/>
      <c r="AM21" s="32"/>
      <c r="AN21" s="29">
        <f t="shared" si="15"/>
        <v>0</v>
      </c>
      <c r="AO21" s="44"/>
      <c r="AP21" s="32"/>
      <c r="AQ21" s="29">
        <f t="shared" si="16"/>
        <v>0</v>
      </c>
      <c r="AR21" s="30" t="str">
        <f t="shared" si="17"/>
        <v/>
      </c>
      <c r="AS21" s="30" t="str">
        <f t="shared" si="18"/>
        <v/>
      </c>
      <c r="AT21" s="30" t="str">
        <f t="shared" si="19"/>
        <v/>
      </c>
      <c r="AU21" s="44"/>
      <c r="AV21" s="32"/>
      <c r="AW21" s="29">
        <f t="shared" si="20"/>
        <v>0</v>
      </c>
      <c r="AX21" s="44"/>
      <c r="AY21" s="32"/>
      <c r="AZ21" s="29">
        <f t="shared" si="21"/>
        <v>0</v>
      </c>
      <c r="BA21" s="30" t="str">
        <f t="shared" si="22"/>
        <v/>
      </c>
      <c r="BB21" s="30" t="str">
        <f t="shared" si="23"/>
        <v/>
      </c>
      <c r="BC21" s="30" t="str">
        <f t="shared" si="24"/>
        <v/>
      </c>
      <c r="BD21" s="44"/>
      <c r="BE21" s="32"/>
      <c r="BF21" s="29">
        <f t="shared" si="25"/>
        <v>0</v>
      </c>
      <c r="BG21" s="44"/>
      <c r="BH21" s="32"/>
      <c r="BI21" s="29">
        <f t="shared" si="26"/>
        <v>0</v>
      </c>
      <c r="BJ21" s="30" t="str">
        <f t="shared" si="27"/>
        <v/>
      </c>
      <c r="BK21" s="30" t="str">
        <f t="shared" si="28"/>
        <v/>
      </c>
      <c r="BL21" s="30" t="str">
        <f t="shared" si="29"/>
        <v/>
      </c>
      <c r="BM21" s="44"/>
      <c r="BN21" s="32"/>
      <c r="BO21" s="29">
        <f t="shared" si="30"/>
        <v>0</v>
      </c>
      <c r="BP21" s="44"/>
      <c r="BQ21" s="32"/>
      <c r="BR21" s="29">
        <f t="shared" si="31"/>
        <v>0</v>
      </c>
      <c r="BS21" s="30" t="str">
        <f t="shared" si="32"/>
        <v/>
      </c>
      <c r="BT21" s="30" t="str">
        <f t="shared" si="33"/>
        <v/>
      </c>
      <c r="BU21" s="30" t="str">
        <f t="shared" si="34"/>
        <v/>
      </c>
      <c r="BV21" s="44"/>
      <c r="BW21" s="32"/>
      <c r="BX21" s="29">
        <f t="shared" si="35"/>
        <v>0</v>
      </c>
      <c r="BY21" s="44"/>
      <c r="BZ21" s="32"/>
      <c r="CA21" s="29">
        <f t="shared" si="36"/>
        <v>0</v>
      </c>
      <c r="CB21" s="30" t="str">
        <f t="shared" si="37"/>
        <v/>
      </c>
      <c r="CC21" s="30" t="str">
        <f t="shared" si="38"/>
        <v/>
      </c>
      <c r="CD21" s="30" t="str">
        <f t="shared" si="39"/>
        <v/>
      </c>
      <c r="CE21" s="44"/>
      <c r="CF21" s="32"/>
      <c r="CG21" s="29">
        <f t="shared" si="40"/>
        <v>0</v>
      </c>
      <c r="CH21" s="44"/>
      <c r="CI21" s="32"/>
      <c r="CJ21" s="29">
        <f t="shared" si="41"/>
        <v>0</v>
      </c>
      <c r="CK21" s="30" t="str">
        <f t="shared" si="42"/>
        <v/>
      </c>
      <c r="CL21" s="30" t="str">
        <f t="shared" si="43"/>
        <v/>
      </c>
      <c r="CM21" s="30" t="str">
        <f t="shared" si="44"/>
        <v/>
      </c>
      <c r="CN21" s="44"/>
      <c r="CO21" s="32"/>
      <c r="CP21" s="29">
        <f t="shared" si="45"/>
        <v>0</v>
      </c>
      <c r="CQ21" s="44"/>
      <c r="CR21" s="32"/>
      <c r="CS21" s="29">
        <f t="shared" si="46"/>
        <v>0</v>
      </c>
      <c r="CT21" s="30" t="str">
        <f t="shared" si="47"/>
        <v/>
      </c>
      <c r="CU21" s="30" t="str">
        <f t="shared" si="48"/>
        <v/>
      </c>
      <c r="CV21" s="30" t="str">
        <f t="shared" si="49"/>
        <v/>
      </c>
      <c r="CW21" s="44"/>
      <c r="CX21" s="32"/>
      <c r="CY21" s="29">
        <f t="shared" si="50"/>
        <v>0</v>
      </c>
      <c r="CZ21" s="44"/>
      <c r="DA21" s="32"/>
      <c r="DB21" s="29">
        <f t="shared" si="51"/>
        <v>0</v>
      </c>
      <c r="DC21" s="30" t="str">
        <f t="shared" si="52"/>
        <v/>
      </c>
      <c r="DD21" s="30" t="str">
        <f t="shared" si="53"/>
        <v/>
      </c>
      <c r="DE21" s="30" t="str">
        <f t="shared" si="54"/>
        <v/>
      </c>
      <c r="DF21" s="44"/>
      <c r="DG21" s="32"/>
      <c r="DH21" s="29">
        <f t="shared" si="55"/>
        <v>0</v>
      </c>
      <c r="DI21" s="44"/>
      <c r="DJ21" s="32"/>
      <c r="DK21" s="29">
        <f t="shared" si="56"/>
        <v>0</v>
      </c>
      <c r="DL21" s="30" t="str">
        <f t="shared" si="57"/>
        <v/>
      </c>
      <c r="DM21" s="30" t="str">
        <f t="shared" si="58"/>
        <v/>
      </c>
      <c r="DN21" s="30" t="str">
        <f t="shared" si="59"/>
        <v/>
      </c>
      <c r="DO21" s="44"/>
      <c r="DP21" s="32"/>
      <c r="DQ21" s="29">
        <f t="shared" si="60"/>
        <v>0</v>
      </c>
      <c r="DR21" s="44"/>
      <c r="DS21" s="32"/>
      <c r="DT21" s="29">
        <f t="shared" si="61"/>
        <v>0</v>
      </c>
      <c r="DU21" s="30" t="str">
        <f t="shared" ref="DU21:DU29" si="1149">IF(DO21&lt;&gt;0,((DR21-DO21)/DO21),"")</f>
        <v/>
      </c>
      <c r="DV21" s="30" t="str">
        <f t="shared" ref="DV21:DV29" si="1150">IF(DP21&lt;&gt;0,((DS21-DP21)/DP21),"")</f>
        <v/>
      </c>
      <c r="DW21" s="30" t="str">
        <f t="shared" ref="DW21:DW29" si="1151">IF(DQ21&lt;&gt;0,((DT21-DQ21)/DQ21),"")</f>
        <v/>
      </c>
      <c r="DX21" s="44"/>
      <c r="DY21" s="32"/>
      <c r="DZ21" s="29">
        <f t="shared" si="65"/>
        <v>0</v>
      </c>
      <c r="EA21" s="44"/>
      <c r="EB21" s="32"/>
      <c r="EC21" s="29">
        <f t="shared" si="66"/>
        <v>0</v>
      </c>
      <c r="ED21" s="30" t="str">
        <f t="shared" si="67"/>
        <v/>
      </c>
      <c r="EE21" s="30" t="str">
        <f t="shared" si="68"/>
        <v/>
      </c>
      <c r="EF21" s="30" t="str">
        <f t="shared" si="69"/>
        <v/>
      </c>
      <c r="EG21" s="44"/>
      <c r="EH21" s="32"/>
      <c r="EI21" s="29">
        <f t="shared" si="70"/>
        <v>0</v>
      </c>
      <c r="EJ21" s="44"/>
      <c r="EK21" s="32"/>
      <c r="EL21" s="29">
        <f t="shared" si="71"/>
        <v>0</v>
      </c>
      <c r="EM21" s="30" t="str">
        <f t="shared" si="72"/>
        <v/>
      </c>
      <c r="EN21" s="30" t="str">
        <f t="shared" si="73"/>
        <v/>
      </c>
      <c r="EO21" s="30" t="str">
        <f t="shared" si="74"/>
        <v/>
      </c>
      <c r="EP21" s="44"/>
      <c r="EQ21" s="32"/>
      <c r="ER21" s="29">
        <f t="shared" si="75"/>
        <v>0</v>
      </c>
      <c r="ES21" s="44"/>
      <c r="ET21" s="32"/>
      <c r="EU21" s="29">
        <f t="shared" si="76"/>
        <v>0</v>
      </c>
      <c r="EV21" s="30" t="str">
        <f t="shared" si="1131"/>
        <v/>
      </c>
      <c r="EW21" s="30" t="str">
        <f t="shared" si="1132"/>
        <v/>
      </c>
      <c r="EX21" s="30" t="str">
        <f t="shared" si="1133"/>
        <v/>
      </c>
      <c r="EY21" s="44"/>
      <c r="EZ21" s="32"/>
      <c r="FA21" s="29">
        <f t="shared" si="80"/>
        <v>0</v>
      </c>
      <c r="FB21" s="44"/>
      <c r="FC21" s="32"/>
      <c r="FD21" s="29">
        <f t="shared" si="81"/>
        <v>0</v>
      </c>
      <c r="FE21" s="30" t="str">
        <f t="shared" si="82"/>
        <v/>
      </c>
      <c r="FF21" s="30" t="str">
        <f t="shared" si="83"/>
        <v/>
      </c>
      <c r="FG21" s="30" t="str">
        <f t="shared" si="84"/>
        <v/>
      </c>
      <c r="FH21" s="44"/>
      <c r="FI21" s="32"/>
      <c r="FJ21" s="29">
        <f t="shared" si="85"/>
        <v>0</v>
      </c>
      <c r="FK21" s="44"/>
      <c r="FL21" s="32"/>
      <c r="FM21" s="29">
        <f t="shared" si="86"/>
        <v>0</v>
      </c>
      <c r="FN21" s="30" t="str">
        <f t="shared" ref="FN21:FN29" si="1152">IF(FH21&lt;&gt;0,((FK21-FH21)/FH21),"")</f>
        <v/>
      </c>
      <c r="FO21" s="30" t="str">
        <f t="shared" ref="FO21:FO29" si="1153">IF(FI21&lt;&gt;0,((FL21-FI21)/FI21),"")</f>
        <v/>
      </c>
      <c r="FP21" s="30" t="str">
        <f t="shared" ref="FP21:FP29" si="1154">IF(FJ21&lt;&gt;0,((FM21-FJ21)/FJ21),"")</f>
        <v/>
      </c>
      <c r="FQ21" s="44"/>
      <c r="FR21" s="32"/>
      <c r="FS21" s="29">
        <f t="shared" si="90"/>
        <v>0</v>
      </c>
      <c r="FT21" s="44"/>
      <c r="FU21" s="32"/>
      <c r="FV21" s="29">
        <f t="shared" si="91"/>
        <v>0</v>
      </c>
      <c r="FW21" s="30" t="str">
        <f t="shared" si="92"/>
        <v/>
      </c>
      <c r="FX21" s="30" t="str">
        <f t="shared" si="93"/>
        <v/>
      </c>
      <c r="FY21" s="30" t="str">
        <f t="shared" si="94"/>
        <v/>
      </c>
      <c r="FZ21" s="44"/>
      <c r="GA21" s="32"/>
      <c r="GB21" s="29">
        <f t="shared" si="95"/>
        <v>0</v>
      </c>
      <c r="GC21" s="44"/>
      <c r="GD21" s="32"/>
      <c r="GE21" s="29">
        <f t="shared" si="96"/>
        <v>0</v>
      </c>
      <c r="GF21" s="30" t="str">
        <f t="shared" si="97"/>
        <v/>
      </c>
      <c r="GG21" s="30" t="str">
        <f t="shared" si="98"/>
        <v/>
      </c>
      <c r="GH21" s="30" t="str">
        <f t="shared" si="99"/>
        <v/>
      </c>
      <c r="GI21" s="44"/>
      <c r="GJ21" s="32"/>
      <c r="GK21" s="29">
        <f t="shared" si="100"/>
        <v>0</v>
      </c>
      <c r="GL21" s="44"/>
      <c r="GM21" s="32"/>
      <c r="GN21" s="29">
        <f t="shared" si="101"/>
        <v>0</v>
      </c>
      <c r="GO21" s="30" t="str">
        <f t="shared" si="102"/>
        <v/>
      </c>
      <c r="GP21" s="30" t="str">
        <f t="shared" si="103"/>
        <v/>
      </c>
      <c r="GQ21" s="30" t="str">
        <f t="shared" si="104"/>
        <v/>
      </c>
      <c r="GR21" s="44"/>
      <c r="GS21" s="32"/>
      <c r="GT21" s="29">
        <f t="shared" si="105"/>
        <v>0</v>
      </c>
      <c r="GU21" s="44"/>
      <c r="GV21" s="32"/>
      <c r="GW21" s="29">
        <f t="shared" si="106"/>
        <v>0</v>
      </c>
      <c r="GX21" s="30" t="str">
        <f t="shared" si="107"/>
        <v/>
      </c>
      <c r="GY21" s="30" t="str">
        <f t="shared" si="108"/>
        <v/>
      </c>
      <c r="GZ21" s="30" t="str">
        <f t="shared" si="109"/>
        <v/>
      </c>
      <c r="HA21" s="44"/>
      <c r="HB21" s="32"/>
      <c r="HC21" s="29">
        <f t="shared" si="110"/>
        <v>0</v>
      </c>
      <c r="HD21" s="44"/>
      <c r="HE21" s="32"/>
      <c r="HF21" s="29">
        <f t="shared" si="111"/>
        <v>0</v>
      </c>
      <c r="HG21" s="30" t="str">
        <f t="shared" si="112"/>
        <v/>
      </c>
      <c r="HH21" s="30" t="str">
        <f t="shared" si="113"/>
        <v/>
      </c>
      <c r="HI21" s="30" t="str">
        <f t="shared" si="114"/>
        <v/>
      </c>
      <c r="HJ21" s="44"/>
      <c r="HK21" s="32"/>
      <c r="HL21" s="29">
        <f t="shared" si="115"/>
        <v>0</v>
      </c>
      <c r="HM21" s="44"/>
      <c r="HN21" s="32"/>
      <c r="HO21" s="29">
        <f t="shared" si="116"/>
        <v>0</v>
      </c>
      <c r="HP21" s="30" t="str">
        <f t="shared" ref="HP21:HP29" si="1155">IF(HJ21&lt;&gt;0,((HM21-HJ21)/HJ21),"")</f>
        <v/>
      </c>
      <c r="HQ21" s="30" t="str">
        <f t="shared" ref="HQ21:HQ29" si="1156">IF(HK21&lt;&gt;0,((HN21-HK21)/HK21),"")</f>
        <v/>
      </c>
      <c r="HR21" s="30" t="str">
        <f t="shared" ref="HR21:HR29" si="1157">IF(HL21&lt;&gt;0,((HO21-HL21)/HL21),"")</f>
        <v/>
      </c>
      <c r="HS21" s="44"/>
      <c r="HT21" s="32"/>
      <c r="HU21" s="29">
        <f t="shared" si="120"/>
        <v>0</v>
      </c>
      <c r="HV21" s="44"/>
      <c r="HW21" s="32"/>
      <c r="HX21" s="29">
        <f t="shared" si="121"/>
        <v>0</v>
      </c>
      <c r="HY21" s="30" t="str">
        <f t="shared" si="122"/>
        <v/>
      </c>
      <c r="HZ21" s="30" t="str">
        <f t="shared" si="123"/>
        <v/>
      </c>
      <c r="IA21" s="30" t="str">
        <f t="shared" si="124"/>
        <v/>
      </c>
      <c r="IB21" s="44"/>
      <c r="IC21" s="32"/>
      <c r="ID21" s="29">
        <f t="shared" si="125"/>
        <v>0</v>
      </c>
      <c r="IE21" s="44"/>
      <c r="IF21" s="32"/>
      <c r="IG21" s="29">
        <f t="shared" si="126"/>
        <v>0</v>
      </c>
      <c r="IH21" s="30" t="str">
        <f t="shared" si="127"/>
        <v/>
      </c>
      <c r="II21" s="30" t="str">
        <f t="shared" si="128"/>
        <v/>
      </c>
      <c r="IJ21" s="30" t="str">
        <f t="shared" si="129"/>
        <v/>
      </c>
      <c r="IK21" s="44"/>
      <c r="IL21" s="32"/>
      <c r="IM21" s="29">
        <f t="shared" si="130"/>
        <v>0</v>
      </c>
      <c r="IN21" s="44"/>
      <c r="IO21" s="32"/>
      <c r="IP21" s="29">
        <f t="shared" si="131"/>
        <v>0</v>
      </c>
      <c r="IQ21" s="30" t="str">
        <f t="shared" si="132"/>
        <v/>
      </c>
      <c r="IR21" s="30" t="str">
        <f t="shared" si="133"/>
        <v/>
      </c>
      <c r="IS21" s="30" t="str">
        <f t="shared" si="134"/>
        <v/>
      </c>
      <c r="IT21" s="44"/>
      <c r="IU21" s="32"/>
      <c r="IV21" s="29">
        <f t="shared" si="135"/>
        <v>0</v>
      </c>
      <c r="IW21" s="44"/>
      <c r="IX21" s="32"/>
      <c r="IY21" s="29">
        <f t="shared" si="136"/>
        <v>0</v>
      </c>
      <c r="IZ21" s="30" t="str">
        <f t="shared" si="1134"/>
        <v/>
      </c>
      <c r="JA21" s="30" t="str">
        <f t="shared" si="1135"/>
        <v/>
      </c>
      <c r="JB21" s="30" t="str">
        <f t="shared" si="1136"/>
        <v/>
      </c>
      <c r="JC21" s="44"/>
      <c r="JD21" s="32"/>
      <c r="JE21" s="29">
        <f t="shared" si="140"/>
        <v>0</v>
      </c>
      <c r="JF21" s="44"/>
      <c r="JG21" s="32"/>
      <c r="JH21" s="29">
        <f t="shared" si="141"/>
        <v>0</v>
      </c>
      <c r="JI21" s="30" t="str">
        <f t="shared" si="142"/>
        <v/>
      </c>
      <c r="JJ21" s="30" t="str">
        <f t="shared" si="143"/>
        <v/>
      </c>
      <c r="JK21" s="30" t="str">
        <f t="shared" si="144"/>
        <v/>
      </c>
      <c r="JL21" s="44"/>
      <c r="JM21" s="32"/>
      <c r="JN21" s="29">
        <f t="shared" si="145"/>
        <v>0</v>
      </c>
      <c r="JO21" s="44"/>
      <c r="JP21" s="32"/>
      <c r="JQ21" s="29">
        <f t="shared" si="146"/>
        <v>0</v>
      </c>
      <c r="JR21" s="30" t="str">
        <f t="shared" si="1137"/>
        <v/>
      </c>
      <c r="JS21" s="30" t="str">
        <f t="shared" si="1138"/>
        <v/>
      </c>
      <c r="JT21" s="30" t="str">
        <f t="shared" si="1139"/>
        <v/>
      </c>
      <c r="JU21" s="44"/>
      <c r="JV21" s="32"/>
      <c r="JW21" s="29">
        <f t="shared" si="150"/>
        <v>0</v>
      </c>
      <c r="JX21" s="44"/>
      <c r="JY21" s="32"/>
      <c r="JZ21" s="29">
        <f t="shared" si="151"/>
        <v>0</v>
      </c>
      <c r="KA21" s="30" t="str">
        <f t="shared" si="152"/>
        <v/>
      </c>
      <c r="KB21" s="30" t="str">
        <f t="shared" si="153"/>
        <v/>
      </c>
      <c r="KC21" s="30" t="str">
        <f t="shared" si="154"/>
        <v/>
      </c>
      <c r="KD21" s="44"/>
      <c r="KE21" s="32"/>
      <c r="KF21" s="29">
        <f t="shared" si="155"/>
        <v>0</v>
      </c>
      <c r="KG21" s="44"/>
      <c r="KH21" s="32"/>
      <c r="KI21" s="29">
        <f t="shared" si="156"/>
        <v>0</v>
      </c>
      <c r="KJ21" s="30" t="str">
        <f t="shared" si="157"/>
        <v/>
      </c>
      <c r="KK21" s="30" t="str">
        <f t="shared" si="158"/>
        <v/>
      </c>
      <c r="KL21" s="30" t="str">
        <f t="shared" si="159"/>
        <v/>
      </c>
      <c r="KM21" s="44"/>
      <c r="KN21" s="32"/>
      <c r="KO21" s="29">
        <f t="shared" si="160"/>
        <v>0</v>
      </c>
      <c r="KP21" s="44"/>
      <c r="KQ21" s="32"/>
      <c r="KR21" s="29">
        <f t="shared" si="161"/>
        <v>0</v>
      </c>
      <c r="KS21" s="30" t="str">
        <f t="shared" si="162"/>
        <v/>
      </c>
      <c r="KT21" s="30" t="str">
        <f t="shared" si="163"/>
        <v/>
      </c>
      <c r="KU21" s="30" t="str">
        <f t="shared" si="164"/>
        <v/>
      </c>
      <c r="KV21" s="44"/>
      <c r="KW21" s="32"/>
      <c r="KX21" s="29">
        <f t="shared" si="165"/>
        <v>0</v>
      </c>
      <c r="KY21" s="44"/>
      <c r="KZ21" s="32"/>
      <c r="LA21" s="29">
        <f t="shared" si="166"/>
        <v>0</v>
      </c>
      <c r="LB21" s="30" t="str">
        <f t="shared" si="167"/>
        <v/>
      </c>
      <c r="LC21" s="30" t="str">
        <f t="shared" si="168"/>
        <v/>
      </c>
      <c r="LD21" s="30" t="str">
        <f t="shared" si="169"/>
        <v/>
      </c>
      <c r="LE21" s="44"/>
      <c r="LF21" s="32"/>
      <c r="LG21" s="29">
        <f t="shared" si="170"/>
        <v>0</v>
      </c>
      <c r="LH21" s="44"/>
      <c r="LI21" s="32"/>
      <c r="LJ21" s="29">
        <f t="shared" si="171"/>
        <v>0</v>
      </c>
      <c r="LK21" s="30" t="str">
        <f t="shared" si="172"/>
        <v/>
      </c>
      <c r="LL21" s="30" t="str">
        <f t="shared" si="173"/>
        <v/>
      </c>
      <c r="LM21" s="30" t="str">
        <f t="shared" si="174"/>
        <v/>
      </c>
      <c r="LN21" s="44"/>
      <c r="LO21" s="32"/>
      <c r="LP21" s="29">
        <f t="shared" si="175"/>
        <v>0</v>
      </c>
      <c r="LQ21" s="44"/>
      <c r="LR21" s="32"/>
      <c r="LS21" s="29">
        <f t="shared" si="176"/>
        <v>0</v>
      </c>
      <c r="LT21" s="30" t="str">
        <f t="shared" si="751"/>
        <v/>
      </c>
      <c r="LU21" s="30" t="str">
        <f t="shared" si="752"/>
        <v/>
      </c>
      <c r="LV21" s="30" t="str">
        <f t="shared" si="753"/>
        <v/>
      </c>
      <c r="LW21" s="44"/>
      <c r="LX21" s="32"/>
      <c r="LY21" s="29">
        <f t="shared" si="180"/>
        <v>0</v>
      </c>
      <c r="LZ21" s="44"/>
      <c r="MA21" s="32"/>
      <c r="MB21" s="29">
        <f t="shared" si="181"/>
        <v>0</v>
      </c>
      <c r="MC21" s="30" t="str">
        <f t="shared" si="182"/>
        <v/>
      </c>
      <c r="MD21" s="30" t="str">
        <f t="shared" si="183"/>
        <v/>
      </c>
      <c r="ME21" s="30" t="str">
        <f t="shared" si="184"/>
        <v/>
      </c>
      <c r="MF21" s="44"/>
      <c r="MG21" s="32"/>
      <c r="MH21" s="29">
        <f t="shared" si="185"/>
        <v>0</v>
      </c>
      <c r="MI21" s="44"/>
      <c r="MJ21" s="32"/>
      <c r="MK21" s="29">
        <f t="shared" si="186"/>
        <v>0</v>
      </c>
      <c r="ML21" s="30" t="str">
        <f t="shared" si="1140"/>
        <v/>
      </c>
      <c r="MM21" s="30" t="str">
        <f t="shared" si="1141"/>
        <v/>
      </c>
      <c r="MN21" s="30" t="str">
        <f t="shared" si="1142"/>
        <v/>
      </c>
      <c r="MO21" s="44"/>
      <c r="MP21" s="32"/>
      <c r="MQ21" s="29">
        <f t="shared" si="190"/>
        <v>0</v>
      </c>
      <c r="MR21" s="44"/>
      <c r="MS21" s="32"/>
      <c r="MT21" s="29">
        <f t="shared" si="191"/>
        <v>0</v>
      </c>
      <c r="MU21" s="30" t="str">
        <f t="shared" si="566"/>
        <v/>
      </c>
      <c r="MV21" s="30" t="str">
        <f t="shared" si="567"/>
        <v/>
      </c>
      <c r="MW21" s="30" t="str">
        <f t="shared" si="568"/>
        <v/>
      </c>
      <c r="MX21" s="44"/>
      <c r="MY21" s="32"/>
      <c r="MZ21" s="29">
        <f t="shared" si="195"/>
        <v>0</v>
      </c>
      <c r="NA21" s="44"/>
      <c r="NB21" s="32"/>
      <c r="NC21" s="29">
        <f t="shared" si="196"/>
        <v>0</v>
      </c>
      <c r="ND21" s="30" t="str">
        <f t="shared" si="197"/>
        <v/>
      </c>
      <c r="NE21" s="30" t="str">
        <f t="shared" si="198"/>
        <v/>
      </c>
      <c r="NF21" s="30" t="str">
        <f t="shared" si="199"/>
        <v/>
      </c>
      <c r="NG21" s="44"/>
      <c r="NH21" s="32"/>
      <c r="NI21" s="29">
        <f t="shared" si="200"/>
        <v>0</v>
      </c>
      <c r="NJ21" s="44"/>
      <c r="NK21" s="32"/>
      <c r="NL21" s="29">
        <f t="shared" si="201"/>
        <v>0</v>
      </c>
      <c r="NM21" s="30" t="str">
        <f t="shared" si="202"/>
        <v/>
      </c>
      <c r="NN21" s="30" t="str">
        <f t="shared" si="203"/>
        <v/>
      </c>
      <c r="NO21" s="30" t="str">
        <f t="shared" si="204"/>
        <v/>
      </c>
      <c r="NP21" s="44"/>
      <c r="NQ21" s="32"/>
      <c r="NR21" s="29">
        <f t="shared" si="205"/>
        <v>0</v>
      </c>
      <c r="NS21" s="44"/>
      <c r="NT21" s="32"/>
      <c r="NU21" s="29">
        <f t="shared" si="206"/>
        <v>0</v>
      </c>
      <c r="NV21" s="30" t="str">
        <f t="shared" si="207"/>
        <v/>
      </c>
      <c r="NW21" s="30" t="str">
        <f t="shared" si="208"/>
        <v/>
      </c>
      <c r="NX21" s="30" t="str">
        <f t="shared" si="209"/>
        <v/>
      </c>
      <c r="NY21" s="44"/>
      <c r="NZ21" s="32"/>
      <c r="OA21" s="29">
        <f t="shared" si="210"/>
        <v>0</v>
      </c>
      <c r="OB21" s="44"/>
      <c r="OC21" s="32"/>
      <c r="OD21" s="29">
        <f t="shared" si="211"/>
        <v>0</v>
      </c>
      <c r="OE21" s="30" t="str">
        <f t="shared" si="212"/>
        <v/>
      </c>
      <c r="OF21" s="30" t="str">
        <f t="shared" si="213"/>
        <v/>
      </c>
      <c r="OG21" s="30" t="str">
        <f t="shared" si="214"/>
        <v/>
      </c>
      <c r="OH21" s="44"/>
      <c r="OI21" s="32"/>
      <c r="OJ21" s="29">
        <f t="shared" si="215"/>
        <v>0</v>
      </c>
      <c r="OK21" s="44"/>
      <c r="OL21" s="32"/>
      <c r="OM21" s="29">
        <f t="shared" si="216"/>
        <v>0</v>
      </c>
      <c r="ON21" s="30" t="str">
        <f t="shared" si="217"/>
        <v/>
      </c>
      <c r="OO21" s="30" t="str">
        <f t="shared" si="218"/>
        <v/>
      </c>
      <c r="OP21" s="30" t="str">
        <f t="shared" si="219"/>
        <v/>
      </c>
      <c r="OQ21" s="44"/>
      <c r="OR21" s="32"/>
      <c r="OS21" s="29">
        <f t="shared" si="220"/>
        <v>0</v>
      </c>
      <c r="OT21" s="44"/>
      <c r="OU21" s="32"/>
      <c r="OV21" s="29">
        <f t="shared" si="221"/>
        <v>0</v>
      </c>
      <c r="OW21" s="30" t="str">
        <f t="shared" si="222"/>
        <v/>
      </c>
      <c r="OX21" s="30" t="str">
        <f t="shared" si="223"/>
        <v/>
      </c>
      <c r="OY21" s="30" t="str">
        <f t="shared" si="224"/>
        <v/>
      </c>
      <c r="OZ21" s="44"/>
      <c r="PA21" s="32"/>
      <c r="PB21" s="29">
        <f t="shared" si="225"/>
        <v>0</v>
      </c>
      <c r="PC21" s="44"/>
      <c r="PD21" s="32"/>
      <c r="PE21" s="29">
        <f t="shared" si="226"/>
        <v>0</v>
      </c>
      <c r="PF21" s="30" t="str">
        <f t="shared" si="227"/>
        <v/>
      </c>
      <c r="PG21" s="30" t="str">
        <f t="shared" si="228"/>
        <v/>
      </c>
      <c r="PH21" s="30" t="str">
        <f t="shared" si="229"/>
        <v/>
      </c>
      <c r="PI21" s="44"/>
      <c r="PJ21" s="32"/>
      <c r="PK21" s="29">
        <f t="shared" si="230"/>
        <v>0</v>
      </c>
      <c r="PL21" s="44"/>
      <c r="PM21" s="32"/>
      <c r="PN21" s="29">
        <f t="shared" si="231"/>
        <v>0</v>
      </c>
      <c r="PO21" s="30" t="str">
        <f t="shared" si="1143"/>
        <v/>
      </c>
      <c r="PP21" s="30" t="str">
        <f t="shared" si="1144"/>
        <v/>
      </c>
      <c r="PQ21" s="30" t="str">
        <f t="shared" si="1145"/>
        <v/>
      </c>
      <c r="PR21" s="44"/>
      <c r="PS21" s="32"/>
      <c r="PT21" s="29">
        <f t="shared" si="235"/>
        <v>0</v>
      </c>
      <c r="PU21" s="44"/>
      <c r="PV21" s="32"/>
      <c r="PW21" s="29">
        <f t="shared" si="236"/>
        <v>0</v>
      </c>
      <c r="PX21" s="30" t="str">
        <f t="shared" si="611"/>
        <v/>
      </c>
      <c r="PY21" s="30" t="str">
        <f t="shared" si="612"/>
        <v/>
      </c>
      <c r="PZ21" s="30" t="str">
        <f t="shared" si="613"/>
        <v/>
      </c>
      <c r="QA21" s="44"/>
      <c r="QB21" s="32"/>
      <c r="QC21" s="29">
        <f t="shared" si="240"/>
        <v>0</v>
      </c>
      <c r="QD21" s="44"/>
      <c r="QE21" s="32"/>
      <c r="QF21" s="29">
        <f t="shared" si="241"/>
        <v>0</v>
      </c>
      <c r="QG21" s="30" t="str">
        <f t="shared" si="242"/>
        <v/>
      </c>
      <c r="QH21" s="30" t="str">
        <f t="shared" si="243"/>
        <v/>
      </c>
      <c r="QI21" s="30" t="str">
        <f t="shared" si="244"/>
        <v/>
      </c>
      <c r="QJ21" s="44"/>
      <c r="QK21" s="32"/>
      <c r="QL21" s="29">
        <f t="shared" si="245"/>
        <v>0</v>
      </c>
      <c r="QM21" s="44"/>
      <c r="QN21" s="32"/>
      <c r="QO21" s="29">
        <f t="shared" si="246"/>
        <v>0</v>
      </c>
      <c r="QP21" s="30" t="str">
        <f t="shared" si="247"/>
        <v/>
      </c>
      <c r="QQ21" s="30" t="str">
        <f t="shared" si="248"/>
        <v/>
      </c>
      <c r="QR21" s="30" t="str">
        <f t="shared" si="249"/>
        <v/>
      </c>
      <c r="QS21" s="44"/>
      <c r="QT21" s="32"/>
      <c r="QU21" s="29">
        <f t="shared" si="250"/>
        <v>0</v>
      </c>
      <c r="QV21" s="44"/>
      <c r="QW21" s="32"/>
      <c r="QX21" s="29">
        <f t="shared" si="251"/>
        <v>0</v>
      </c>
      <c r="QY21" s="30" t="str">
        <f t="shared" si="252"/>
        <v/>
      </c>
      <c r="QZ21" s="30" t="str">
        <f t="shared" si="253"/>
        <v/>
      </c>
      <c r="RA21" s="30" t="str">
        <f t="shared" si="254"/>
        <v/>
      </c>
      <c r="RB21" s="44"/>
      <c r="RC21" s="32"/>
      <c r="RD21" s="29">
        <f t="shared" si="255"/>
        <v>0</v>
      </c>
      <c r="RE21" s="44"/>
      <c r="RF21" s="32"/>
      <c r="RG21" s="29">
        <f t="shared" si="256"/>
        <v>0</v>
      </c>
      <c r="RH21" s="30" t="str">
        <f t="shared" si="257"/>
        <v/>
      </c>
      <c r="RI21" s="30" t="str">
        <f t="shared" si="258"/>
        <v/>
      </c>
      <c r="RJ21" s="30" t="str">
        <f t="shared" si="259"/>
        <v/>
      </c>
      <c r="RK21" s="44"/>
      <c r="RL21" s="32"/>
      <c r="RM21" s="29">
        <f t="shared" si="260"/>
        <v>0</v>
      </c>
      <c r="RN21" s="44"/>
      <c r="RO21" s="32"/>
      <c r="RP21" s="29">
        <f t="shared" si="261"/>
        <v>0</v>
      </c>
      <c r="RQ21" s="30" t="str">
        <f t="shared" si="262"/>
        <v/>
      </c>
      <c r="RR21" s="30" t="str">
        <f t="shared" si="263"/>
        <v/>
      </c>
      <c r="RS21" s="30" t="str">
        <f t="shared" si="264"/>
        <v/>
      </c>
      <c r="RT21" s="44"/>
      <c r="RU21" s="32"/>
      <c r="RV21" s="29">
        <f t="shared" si="265"/>
        <v>0</v>
      </c>
      <c r="RW21" s="44"/>
      <c r="RX21" s="32"/>
      <c r="RY21" s="29">
        <f t="shared" si="266"/>
        <v>0</v>
      </c>
      <c r="RZ21" s="30" t="str">
        <f t="shared" si="267"/>
        <v/>
      </c>
      <c r="SA21" s="30" t="str">
        <f t="shared" si="268"/>
        <v/>
      </c>
      <c r="SB21" s="30" t="str">
        <f t="shared" si="269"/>
        <v/>
      </c>
      <c r="SC21" s="44"/>
      <c r="SD21" s="32"/>
      <c r="SE21" s="29">
        <f t="shared" si="270"/>
        <v>0</v>
      </c>
      <c r="SF21" s="44"/>
      <c r="SG21" s="32"/>
      <c r="SH21" s="29">
        <f t="shared" si="271"/>
        <v>0</v>
      </c>
      <c r="SI21" s="30" t="str">
        <f t="shared" si="272"/>
        <v/>
      </c>
      <c r="SJ21" s="30" t="str">
        <f t="shared" si="273"/>
        <v/>
      </c>
      <c r="SK21" s="30" t="str">
        <f t="shared" si="274"/>
        <v/>
      </c>
      <c r="SL21" s="44"/>
      <c r="SM21" s="32"/>
      <c r="SN21" s="29">
        <f t="shared" si="275"/>
        <v>0</v>
      </c>
      <c r="SO21" s="44"/>
      <c r="SP21" s="32"/>
      <c r="SQ21" s="29">
        <f t="shared" si="276"/>
        <v>0</v>
      </c>
      <c r="SR21" s="30" t="str">
        <f t="shared" si="277"/>
        <v/>
      </c>
      <c r="SS21" s="30" t="str">
        <f t="shared" si="278"/>
        <v/>
      </c>
      <c r="ST21" s="30" t="str">
        <f t="shared" si="279"/>
        <v/>
      </c>
      <c r="SU21" s="44"/>
      <c r="SV21" s="32"/>
      <c r="SW21" s="29">
        <f t="shared" si="280"/>
        <v>0</v>
      </c>
      <c r="SX21" s="44"/>
      <c r="SY21" s="32"/>
      <c r="SZ21" s="29">
        <f t="shared" si="281"/>
        <v>0</v>
      </c>
      <c r="TA21" s="30" t="str">
        <f t="shared" si="282"/>
        <v/>
      </c>
      <c r="TB21" s="30" t="str">
        <f t="shared" si="283"/>
        <v/>
      </c>
      <c r="TC21" s="30" t="str">
        <f t="shared" si="284"/>
        <v/>
      </c>
      <c r="TD21" s="44"/>
      <c r="TE21" s="32"/>
      <c r="TF21" s="29">
        <f t="shared" si="285"/>
        <v>0</v>
      </c>
      <c r="TG21" s="44"/>
      <c r="TH21" s="32"/>
      <c r="TI21" s="29">
        <f t="shared" si="286"/>
        <v>0</v>
      </c>
      <c r="TJ21" s="30" t="str">
        <f t="shared" si="287"/>
        <v/>
      </c>
      <c r="TK21" s="30" t="str">
        <f t="shared" si="288"/>
        <v/>
      </c>
      <c r="TL21" s="30" t="str">
        <f t="shared" si="289"/>
        <v/>
      </c>
      <c r="TM21" s="44"/>
      <c r="TN21" s="32"/>
      <c r="TO21" s="29">
        <f t="shared" si="290"/>
        <v>0</v>
      </c>
      <c r="TP21" s="44"/>
      <c r="TQ21" s="32"/>
      <c r="TR21" s="29">
        <f t="shared" si="291"/>
        <v>0</v>
      </c>
      <c r="TS21" s="30" t="str">
        <f t="shared" si="292"/>
        <v/>
      </c>
      <c r="TT21" s="30" t="str">
        <f t="shared" si="293"/>
        <v/>
      </c>
      <c r="TU21" s="30" t="str">
        <f t="shared" si="294"/>
        <v/>
      </c>
      <c r="TV21" s="44"/>
      <c r="TW21" s="32"/>
      <c r="TX21" s="29">
        <f t="shared" si="295"/>
        <v>0</v>
      </c>
      <c r="TY21" s="44"/>
      <c r="TZ21" s="32"/>
      <c r="UA21" s="29">
        <f t="shared" si="296"/>
        <v>0</v>
      </c>
      <c r="UB21" s="30" t="str">
        <f t="shared" si="297"/>
        <v/>
      </c>
      <c r="UC21" s="30" t="str">
        <f t="shared" si="298"/>
        <v/>
      </c>
      <c r="UD21" s="30" t="str">
        <f t="shared" si="299"/>
        <v/>
      </c>
      <c r="UE21" s="44"/>
      <c r="UF21" s="32"/>
      <c r="UG21" s="29">
        <f t="shared" si="300"/>
        <v>0</v>
      </c>
      <c r="UH21" s="44"/>
      <c r="UI21" s="32"/>
      <c r="UJ21" s="29">
        <f t="shared" si="301"/>
        <v>0</v>
      </c>
      <c r="UK21" s="30" t="str">
        <f t="shared" si="302"/>
        <v/>
      </c>
      <c r="UL21" s="30" t="str">
        <f t="shared" si="303"/>
        <v/>
      </c>
      <c r="UM21" s="30" t="str">
        <f t="shared" si="304"/>
        <v/>
      </c>
      <c r="UN21" s="44"/>
      <c r="UO21" s="32"/>
      <c r="UP21" s="29">
        <f t="shared" si="305"/>
        <v>0</v>
      </c>
      <c r="UQ21" s="44"/>
      <c r="UR21" s="32"/>
      <c r="US21" s="29">
        <f t="shared" si="306"/>
        <v>0</v>
      </c>
      <c r="UT21" s="30" t="str">
        <f t="shared" si="307"/>
        <v/>
      </c>
      <c r="UU21" s="30" t="str">
        <f t="shared" si="308"/>
        <v/>
      </c>
      <c r="UV21" s="30" t="str">
        <f t="shared" si="309"/>
        <v/>
      </c>
      <c r="UW21" s="44"/>
      <c r="UX21" s="32"/>
      <c r="UY21" s="29">
        <f t="shared" si="310"/>
        <v>0</v>
      </c>
      <c r="UZ21" s="44"/>
      <c r="VA21" s="32"/>
      <c r="VB21" s="29">
        <f t="shared" si="311"/>
        <v>0</v>
      </c>
      <c r="VC21" s="30" t="str">
        <f t="shared" si="312"/>
        <v/>
      </c>
      <c r="VD21" s="30" t="str">
        <f t="shared" si="313"/>
        <v/>
      </c>
      <c r="VE21" s="30" t="str">
        <f t="shared" si="314"/>
        <v/>
      </c>
      <c r="VF21" s="44"/>
      <c r="VG21" s="32"/>
      <c r="VH21" s="29">
        <f t="shared" si="315"/>
        <v>0</v>
      </c>
      <c r="VI21" s="44"/>
      <c r="VJ21" s="32"/>
      <c r="VK21" s="29">
        <f t="shared" si="316"/>
        <v>0</v>
      </c>
      <c r="VL21" s="30" t="str">
        <f t="shared" si="317"/>
        <v/>
      </c>
      <c r="VM21" s="30" t="str">
        <f t="shared" si="318"/>
        <v/>
      </c>
      <c r="VN21" s="30" t="str">
        <f t="shared" si="319"/>
        <v/>
      </c>
      <c r="VO21" s="44"/>
      <c r="VP21" s="32"/>
      <c r="VQ21" s="29">
        <f t="shared" si="320"/>
        <v>0</v>
      </c>
      <c r="VR21" s="44"/>
      <c r="VS21" s="32"/>
      <c r="VT21" s="29">
        <f t="shared" si="321"/>
        <v>0</v>
      </c>
      <c r="VU21" s="30" t="str">
        <f t="shared" si="322"/>
        <v/>
      </c>
      <c r="VV21" s="30" t="str">
        <f t="shared" si="323"/>
        <v/>
      </c>
      <c r="VW21" s="30" t="str">
        <f t="shared" si="324"/>
        <v/>
      </c>
      <c r="VX21" s="44"/>
      <c r="VY21" s="32"/>
      <c r="VZ21" s="29">
        <f t="shared" si="325"/>
        <v>0</v>
      </c>
      <c r="WA21" s="44"/>
      <c r="WB21" s="32"/>
      <c r="WC21" s="29">
        <f t="shared" si="326"/>
        <v>0</v>
      </c>
      <c r="WD21" s="30" t="str">
        <f t="shared" si="327"/>
        <v/>
      </c>
      <c r="WE21" s="30" t="str">
        <f t="shared" si="328"/>
        <v/>
      </c>
      <c r="WF21" s="30" t="str">
        <f t="shared" si="329"/>
        <v/>
      </c>
      <c r="WG21" s="44"/>
      <c r="WH21" s="32"/>
      <c r="WI21" s="29">
        <f t="shared" si="330"/>
        <v>0</v>
      </c>
      <c r="WJ21" s="44"/>
      <c r="WK21" s="32"/>
      <c r="WL21" s="29">
        <f t="shared" si="331"/>
        <v>0</v>
      </c>
      <c r="WM21" s="30" t="str">
        <f t="shared" si="332"/>
        <v/>
      </c>
      <c r="WN21" s="30" t="str">
        <f t="shared" si="333"/>
        <v/>
      </c>
      <c r="WO21" s="30" t="str">
        <f t="shared" si="334"/>
        <v/>
      </c>
      <c r="WP21" s="44"/>
      <c r="WQ21" s="32"/>
      <c r="WR21" s="29">
        <f t="shared" si="335"/>
        <v>0</v>
      </c>
      <c r="WS21" s="44"/>
      <c r="WT21" s="32"/>
      <c r="WU21" s="29">
        <f t="shared" si="336"/>
        <v>0</v>
      </c>
      <c r="WV21" s="30" t="str">
        <f t="shared" si="337"/>
        <v/>
      </c>
      <c r="WW21" s="30" t="str">
        <f t="shared" si="338"/>
        <v/>
      </c>
      <c r="WX21" s="30" t="str">
        <f t="shared" si="339"/>
        <v/>
      </c>
      <c r="WY21" s="44"/>
      <c r="WZ21" s="32"/>
      <c r="XA21" s="29">
        <f t="shared" si="340"/>
        <v>0</v>
      </c>
      <c r="XB21" s="44"/>
      <c r="XC21" s="32"/>
      <c r="XD21" s="29">
        <f t="shared" si="341"/>
        <v>0</v>
      </c>
      <c r="XE21" s="30" t="str">
        <f t="shared" si="342"/>
        <v/>
      </c>
      <c r="XF21" s="30" t="str">
        <f t="shared" si="343"/>
        <v/>
      </c>
      <c r="XG21" s="30" t="str">
        <f t="shared" si="344"/>
        <v/>
      </c>
      <c r="XH21" s="44"/>
      <c r="XI21" s="32"/>
      <c r="XJ21" s="29">
        <f t="shared" si="345"/>
        <v>0</v>
      </c>
      <c r="XK21" s="44"/>
      <c r="XL21" s="32"/>
      <c r="XM21" s="29">
        <f t="shared" si="346"/>
        <v>0</v>
      </c>
      <c r="XN21" s="30" t="str">
        <f t="shared" si="1146"/>
        <v/>
      </c>
      <c r="XO21" s="30" t="str">
        <f t="shared" si="1147"/>
        <v/>
      </c>
      <c r="XP21" s="30" t="str">
        <f t="shared" si="1148"/>
        <v/>
      </c>
      <c r="XQ21" s="44"/>
      <c r="XR21" s="32"/>
      <c r="XS21" s="29">
        <f t="shared" si="350"/>
        <v>0</v>
      </c>
      <c r="XT21" s="44"/>
      <c r="XU21" s="32"/>
      <c r="XV21" s="29">
        <f t="shared" si="351"/>
        <v>0</v>
      </c>
      <c r="XW21" s="30" t="str">
        <f t="shared" si="352"/>
        <v/>
      </c>
      <c r="XX21" s="30" t="str">
        <f t="shared" si="353"/>
        <v/>
      </c>
      <c r="XY21" s="30" t="str">
        <f t="shared" si="354"/>
        <v/>
      </c>
      <c r="XZ21" s="44"/>
      <c r="YA21" s="32"/>
      <c r="YB21" s="29">
        <f t="shared" si="355"/>
        <v>0</v>
      </c>
      <c r="YC21" s="44"/>
      <c r="YD21" s="32"/>
      <c r="YE21" s="29">
        <f t="shared" si="356"/>
        <v>0</v>
      </c>
      <c r="YF21" s="30" t="str">
        <f t="shared" si="357"/>
        <v/>
      </c>
      <c r="YG21" s="30" t="str">
        <f t="shared" si="358"/>
        <v/>
      </c>
      <c r="YH21" s="30" t="str">
        <f t="shared" si="359"/>
        <v/>
      </c>
      <c r="YI21" s="44"/>
      <c r="YJ21" s="32"/>
      <c r="YK21" s="29">
        <f t="shared" si="360"/>
        <v>0</v>
      </c>
      <c r="YL21" s="44"/>
      <c r="YM21" s="32"/>
      <c r="YN21" s="29">
        <f t="shared" si="361"/>
        <v>0</v>
      </c>
      <c r="YO21" s="30" t="str">
        <f t="shared" si="362"/>
        <v/>
      </c>
      <c r="YP21" s="30" t="str">
        <f t="shared" si="363"/>
        <v/>
      </c>
      <c r="YQ21" s="30" t="str">
        <f t="shared" si="364"/>
        <v/>
      </c>
      <c r="YR21" s="44"/>
      <c r="YS21" s="32"/>
      <c r="YT21" s="29">
        <f t="shared" si="365"/>
        <v>0</v>
      </c>
      <c r="YU21" s="44"/>
      <c r="YV21" s="32"/>
      <c r="YW21" s="29">
        <f t="shared" si="366"/>
        <v>0</v>
      </c>
      <c r="YX21" s="30" t="str">
        <f t="shared" ref="YX21:YX29" si="1158">IF(YR21&lt;&gt;0,((YU21-YR21)/YR21),"")</f>
        <v/>
      </c>
      <c r="YY21" s="30" t="str">
        <f t="shared" ref="YY21:YY29" si="1159">IF(YS21&lt;&gt;0,((YV21-YS21)/YS21),"")</f>
        <v/>
      </c>
      <c r="YZ21" s="30" t="str">
        <f t="shared" ref="YZ21:YZ29" si="1160">IF(YT21&lt;&gt;0,((YW21-YT21)/YT21),"")</f>
        <v/>
      </c>
      <c r="ZA21" s="44"/>
      <c r="ZB21" s="32"/>
      <c r="ZC21" s="29">
        <f t="shared" si="750"/>
        <v>0</v>
      </c>
      <c r="ZD21" s="44"/>
      <c r="ZE21" s="32"/>
      <c r="ZF21" s="29">
        <f t="shared" si="370"/>
        <v>0</v>
      </c>
      <c r="ZG21" s="30" t="str">
        <f t="shared" si="371"/>
        <v/>
      </c>
      <c r="ZH21" s="30" t="str">
        <f t="shared" si="372"/>
        <v/>
      </c>
      <c r="ZI21" s="30" t="str">
        <f t="shared" si="373"/>
        <v/>
      </c>
    </row>
    <row r="22" spans="1:685" x14ac:dyDescent="0.25">
      <c r="A22" s="16" t="s">
        <v>128</v>
      </c>
      <c r="B22" s="6" t="s">
        <v>123</v>
      </c>
      <c r="C22" s="9" t="s">
        <v>128</v>
      </c>
      <c r="D22" s="9" t="s">
        <v>128</v>
      </c>
      <c r="E22" s="22">
        <f>SUMIF($2:$2,"Achat 2013",22:22)</f>
        <v>0</v>
      </c>
      <c r="F22" s="35">
        <f>SUMIF($2:$2,"TOTAL 2013",22:22)</f>
        <v>0</v>
      </c>
      <c r="G22" s="22">
        <f>SUMIF($2:$2,"Achat 2014",22:22)</f>
        <v>0</v>
      </c>
      <c r="H22" s="35">
        <f>SUMIF($2:$2,"TOTAL 2014",22:22)</f>
        <v>0</v>
      </c>
      <c r="I22" s="28" t="str">
        <f t="shared" si="749"/>
        <v/>
      </c>
      <c r="J22" s="28" t="str">
        <f t="shared" si="749"/>
        <v/>
      </c>
      <c r="K22" s="44"/>
      <c r="L22" s="32"/>
      <c r="M22" s="29">
        <f t="shared" si="0"/>
        <v>0</v>
      </c>
      <c r="N22" s="44"/>
      <c r="O22" s="32"/>
      <c r="P22" s="29">
        <f t="shared" si="1"/>
        <v>0</v>
      </c>
      <c r="Q22" s="30" t="str">
        <f t="shared" si="2"/>
        <v/>
      </c>
      <c r="R22" s="30" t="str">
        <f t="shared" si="3"/>
        <v/>
      </c>
      <c r="S22" s="30" t="str">
        <f t="shared" si="4"/>
        <v/>
      </c>
      <c r="T22" s="44"/>
      <c r="U22" s="32"/>
      <c r="V22" s="29">
        <f t="shared" si="5"/>
        <v>0</v>
      </c>
      <c r="W22" s="44"/>
      <c r="X22" s="32"/>
      <c r="Y22" s="29">
        <f t="shared" si="6"/>
        <v>0</v>
      </c>
      <c r="Z22" s="30" t="str">
        <f t="shared" si="7"/>
        <v/>
      </c>
      <c r="AA22" s="30" t="str">
        <f t="shared" si="8"/>
        <v/>
      </c>
      <c r="AB22" s="30" t="str">
        <f t="shared" si="9"/>
        <v/>
      </c>
      <c r="AC22" s="44"/>
      <c r="AD22" s="32"/>
      <c r="AE22" s="29">
        <f t="shared" si="10"/>
        <v>0</v>
      </c>
      <c r="AF22" s="44"/>
      <c r="AG22" s="32"/>
      <c r="AH22" s="29">
        <f t="shared" si="11"/>
        <v>0</v>
      </c>
      <c r="AI22" s="30" t="str">
        <f t="shared" si="12"/>
        <v/>
      </c>
      <c r="AJ22" s="30" t="str">
        <f t="shared" si="13"/>
        <v/>
      </c>
      <c r="AK22" s="30" t="str">
        <f t="shared" si="14"/>
        <v/>
      </c>
      <c r="AL22" s="44"/>
      <c r="AM22" s="32"/>
      <c r="AN22" s="29">
        <f t="shared" si="15"/>
        <v>0</v>
      </c>
      <c r="AO22" s="44"/>
      <c r="AP22" s="32"/>
      <c r="AQ22" s="29">
        <f t="shared" si="16"/>
        <v>0</v>
      </c>
      <c r="AR22" s="30" t="str">
        <f t="shared" si="17"/>
        <v/>
      </c>
      <c r="AS22" s="30" t="str">
        <f t="shared" si="18"/>
        <v/>
      </c>
      <c r="AT22" s="30" t="str">
        <f t="shared" si="19"/>
        <v/>
      </c>
      <c r="AU22" s="44"/>
      <c r="AV22" s="32"/>
      <c r="AW22" s="29">
        <f t="shared" si="20"/>
        <v>0</v>
      </c>
      <c r="AX22" s="44"/>
      <c r="AY22" s="32"/>
      <c r="AZ22" s="29">
        <f t="shared" si="21"/>
        <v>0</v>
      </c>
      <c r="BA22" s="30" t="str">
        <f t="shared" si="22"/>
        <v/>
      </c>
      <c r="BB22" s="30" t="str">
        <f t="shared" si="23"/>
        <v/>
      </c>
      <c r="BC22" s="30" t="str">
        <f t="shared" si="24"/>
        <v/>
      </c>
      <c r="BD22" s="44"/>
      <c r="BE22" s="32"/>
      <c r="BF22" s="29">
        <f t="shared" si="25"/>
        <v>0</v>
      </c>
      <c r="BG22" s="44"/>
      <c r="BH22" s="32"/>
      <c r="BI22" s="29">
        <f t="shared" si="26"/>
        <v>0</v>
      </c>
      <c r="BJ22" s="30" t="str">
        <f t="shared" si="27"/>
        <v/>
      </c>
      <c r="BK22" s="30" t="str">
        <f t="shared" si="28"/>
        <v/>
      </c>
      <c r="BL22" s="30" t="str">
        <f t="shared" si="29"/>
        <v/>
      </c>
      <c r="BM22" s="44"/>
      <c r="BN22" s="32"/>
      <c r="BO22" s="29">
        <f t="shared" si="30"/>
        <v>0</v>
      </c>
      <c r="BP22" s="44"/>
      <c r="BQ22" s="32"/>
      <c r="BR22" s="29">
        <f t="shared" si="31"/>
        <v>0</v>
      </c>
      <c r="BS22" s="30" t="str">
        <f t="shared" si="32"/>
        <v/>
      </c>
      <c r="BT22" s="30" t="str">
        <f t="shared" si="33"/>
        <v/>
      </c>
      <c r="BU22" s="30" t="str">
        <f t="shared" si="34"/>
        <v/>
      </c>
      <c r="BV22" s="44"/>
      <c r="BW22" s="32"/>
      <c r="BX22" s="29">
        <f t="shared" si="35"/>
        <v>0</v>
      </c>
      <c r="BY22" s="44"/>
      <c r="BZ22" s="32"/>
      <c r="CA22" s="29">
        <f t="shared" si="36"/>
        <v>0</v>
      </c>
      <c r="CB22" s="30" t="str">
        <f t="shared" si="37"/>
        <v/>
      </c>
      <c r="CC22" s="30" t="str">
        <f t="shared" si="38"/>
        <v/>
      </c>
      <c r="CD22" s="30" t="str">
        <f t="shared" si="39"/>
        <v/>
      </c>
      <c r="CE22" s="44"/>
      <c r="CF22" s="32"/>
      <c r="CG22" s="29">
        <f t="shared" si="40"/>
        <v>0</v>
      </c>
      <c r="CH22" s="44"/>
      <c r="CI22" s="32"/>
      <c r="CJ22" s="29">
        <f t="shared" si="41"/>
        <v>0</v>
      </c>
      <c r="CK22" s="30" t="str">
        <f t="shared" si="42"/>
        <v/>
      </c>
      <c r="CL22" s="30" t="str">
        <f t="shared" si="43"/>
        <v/>
      </c>
      <c r="CM22" s="30" t="str">
        <f t="shared" si="44"/>
        <v/>
      </c>
      <c r="CN22" s="44"/>
      <c r="CO22" s="32"/>
      <c r="CP22" s="29">
        <f t="shared" si="45"/>
        <v>0</v>
      </c>
      <c r="CQ22" s="44"/>
      <c r="CR22" s="32"/>
      <c r="CS22" s="29">
        <f t="shared" si="46"/>
        <v>0</v>
      </c>
      <c r="CT22" s="30" t="str">
        <f t="shared" si="47"/>
        <v/>
      </c>
      <c r="CU22" s="30" t="str">
        <f t="shared" si="48"/>
        <v/>
      </c>
      <c r="CV22" s="30" t="str">
        <f t="shared" si="49"/>
        <v/>
      </c>
      <c r="CW22" s="44"/>
      <c r="CX22" s="32"/>
      <c r="CY22" s="29">
        <f t="shared" si="50"/>
        <v>0</v>
      </c>
      <c r="CZ22" s="44"/>
      <c r="DA22" s="32"/>
      <c r="DB22" s="29">
        <f t="shared" si="51"/>
        <v>0</v>
      </c>
      <c r="DC22" s="30" t="str">
        <f t="shared" si="52"/>
        <v/>
      </c>
      <c r="DD22" s="30" t="str">
        <f t="shared" si="53"/>
        <v/>
      </c>
      <c r="DE22" s="30" t="str">
        <f t="shared" si="54"/>
        <v/>
      </c>
      <c r="DF22" s="44"/>
      <c r="DG22" s="32"/>
      <c r="DH22" s="29">
        <f t="shared" si="55"/>
        <v>0</v>
      </c>
      <c r="DI22" s="44"/>
      <c r="DJ22" s="32"/>
      <c r="DK22" s="29">
        <f t="shared" si="56"/>
        <v>0</v>
      </c>
      <c r="DL22" s="30" t="str">
        <f t="shared" si="57"/>
        <v/>
      </c>
      <c r="DM22" s="30" t="str">
        <f t="shared" si="58"/>
        <v/>
      </c>
      <c r="DN22" s="30" t="str">
        <f t="shared" si="59"/>
        <v/>
      </c>
      <c r="DO22" s="44"/>
      <c r="DP22" s="32"/>
      <c r="DQ22" s="29">
        <f t="shared" si="60"/>
        <v>0</v>
      </c>
      <c r="DR22" s="44"/>
      <c r="DS22" s="32"/>
      <c r="DT22" s="29">
        <f t="shared" si="61"/>
        <v>0</v>
      </c>
      <c r="DU22" s="30" t="str">
        <f t="shared" si="1149"/>
        <v/>
      </c>
      <c r="DV22" s="30" t="str">
        <f t="shared" si="1150"/>
        <v/>
      </c>
      <c r="DW22" s="30" t="str">
        <f t="shared" si="1151"/>
        <v/>
      </c>
      <c r="DX22" s="44"/>
      <c r="DY22" s="32"/>
      <c r="DZ22" s="29">
        <f t="shared" si="65"/>
        <v>0</v>
      </c>
      <c r="EA22" s="44"/>
      <c r="EB22" s="32"/>
      <c r="EC22" s="29">
        <f t="shared" si="66"/>
        <v>0</v>
      </c>
      <c r="ED22" s="30" t="str">
        <f t="shared" si="67"/>
        <v/>
      </c>
      <c r="EE22" s="30" t="str">
        <f t="shared" si="68"/>
        <v/>
      </c>
      <c r="EF22" s="30" t="str">
        <f t="shared" si="69"/>
        <v/>
      </c>
      <c r="EG22" s="44"/>
      <c r="EH22" s="32"/>
      <c r="EI22" s="29">
        <f t="shared" si="70"/>
        <v>0</v>
      </c>
      <c r="EJ22" s="44"/>
      <c r="EK22" s="32"/>
      <c r="EL22" s="29">
        <f t="shared" si="71"/>
        <v>0</v>
      </c>
      <c r="EM22" s="30" t="str">
        <f t="shared" si="72"/>
        <v/>
      </c>
      <c r="EN22" s="30" t="str">
        <f t="shared" si="73"/>
        <v/>
      </c>
      <c r="EO22" s="30" t="str">
        <f t="shared" si="74"/>
        <v/>
      </c>
      <c r="EP22" s="44"/>
      <c r="EQ22" s="32"/>
      <c r="ER22" s="29">
        <f t="shared" si="75"/>
        <v>0</v>
      </c>
      <c r="ES22" s="44"/>
      <c r="ET22" s="32"/>
      <c r="EU22" s="29">
        <f t="shared" si="76"/>
        <v>0</v>
      </c>
      <c r="EV22" s="30" t="str">
        <f t="shared" si="1131"/>
        <v/>
      </c>
      <c r="EW22" s="30" t="str">
        <f t="shared" si="1132"/>
        <v/>
      </c>
      <c r="EX22" s="30" t="str">
        <f t="shared" si="1133"/>
        <v/>
      </c>
      <c r="EY22" s="44"/>
      <c r="EZ22" s="32"/>
      <c r="FA22" s="29">
        <f t="shared" si="80"/>
        <v>0</v>
      </c>
      <c r="FB22" s="44"/>
      <c r="FC22" s="32"/>
      <c r="FD22" s="29">
        <f t="shared" si="81"/>
        <v>0</v>
      </c>
      <c r="FE22" s="30" t="str">
        <f t="shared" si="82"/>
        <v/>
      </c>
      <c r="FF22" s="30" t="str">
        <f t="shared" si="83"/>
        <v/>
      </c>
      <c r="FG22" s="30" t="str">
        <f t="shared" si="84"/>
        <v/>
      </c>
      <c r="FH22" s="44"/>
      <c r="FI22" s="32"/>
      <c r="FJ22" s="29">
        <f t="shared" si="85"/>
        <v>0</v>
      </c>
      <c r="FK22" s="44"/>
      <c r="FL22" s="32"/>
      <c r="FM22" s="29">
        <f t="shared" si="86"/>
        <v>0</v>
      </c>
      <c r="FN22" s="30" t="str">
        <f t="shared" si="1152"/>
        <v/>
      </c>
      <c r="FO22" s="30" t="str">
        <f t="shared" si="1153"/>
        <v/>
      </c>
      <c r="FP22" s="30" t="str">
        <f t="shared" si="1154"/>
        <v/>
      </c>
      <c r="FQ22" s="44"/>
      <c r="FR22" s="32"/>
      <c r="FS22" s="29">
        <f t="shared" si="90"/>
        <v>0</v>
      </c>
      <c r="FT22" s="44"/>
      <c r="FU22" s="32"/>
      <c r="FV22" s="29">
        <f t="shared" si="91"/>
        <v>0</v>
      </c>
      <c r="FW22" s="30" t="str">
        <f t="shared" si="92"/>
        <v/>
      </c>
      <c r="FX22" s="30" t="str">
        <f t="shared" si="93"/>
        <v/>
      </c>
      <c r="FY22" s="30" t="str">
        <f t="shared" si="94"/>
        <v/>
      </c>
      <c r="FZ22" s="44"/>
      <c r="GA22" s="32"/>
      <c r="GB22" s="29">
        <f t="shared" si="95"/>
        <v>0</v>
      </c>
      <c r="GC22" s="44"/>
      <c r="GD22" s="32"/>
      <c r="GE22" s="29">
        <f t="shared" si="96"/>
        <v>0</v>
      </c>
      <c r="GF22" s="30" t="str">
        <f t="shared" si="97"/>
        <v/>
      </c>
      <c r="GG22" s="30" t="str">
        <f t="shared" si="98"/>
        <v/>
      </c>
      <c r="GH22" s="30" t="str">
        <f t="shared" si="99"/>
        <v/>
      </c>
      <c r="GI22" s="44"/>
      <c r="GJ22" s="32"/>
      <c r="GK22" s="29">
        <f t="shared" si="100"/>
        <v>0</v>
      </c>
      <c r="GL22" s="44"/>
      <c r="GM22" s="32"/>
      <c r="GN22" s="29">
        <f t="shared" si="101"/>
        <v>0</v>
      </c>
      <c r="GO22" s="30" t="str">
        <f t="shared" si="102"/>
        <v/>
      </c>
      <c r="GP22" s="30" t="str">
        <f t="shared" si="103"/>
        <v/>
      </c>
      <c r="GQ22" s="30" t="str">
        <f t="shared" si="104"/>
        <v/>
      </c>
      <c r="GR22" s="44"/>
      <c r="GS22" s="32"/>
      <c r="GT22" s="29">
        <f t="shared" si="105"/>
        <v>0</v>
      </c>
      <c r="GU22" s="44"/>
      <c r="GV22" s="32"/>
      <c r="GW22" s="29">
        <f t="shared" si="106"/>
        <v>0</v>
      </c>
      <c r="GX22" s="30" t="str">
        <f t="shared" si="107"/>
        <v/>
      </c>
      <c r="GY22" s="30" t="str">
        <f t="shared" si="108"/>
        <v/>
      </c>
      <c r="GZ22" s="30" t="str">
        <f t="shared" si="109"/>
        <v/>
      </c>
      <c r="HA22" s="44"/>
      <c r="HB22" s="32"/>
      <c r="HC22" s="29">
        <f t="shared" si="110"/>
        <v>0</v>
      </c>
      <c r="HD22" s="44"/>
      <c r="HE22" s="32"/>
      <c r="HF22" s="29">
        <f t="shared" si="111"/>
        <v>0</v>
      </c>
      <c r="HG22" s="30" t="str">
        <f t="shared" si="112"/>
        <v/>
      </c>
      <c r="HH22" s="30" t="str">
        <f t="shared" si="113"/>
        <v/>
      </c>
      <c r="HI22" s="30" t="str">
        <f t="shared" si="114"/>
        <v/>
      </c>
      <c r="HJ22" s="44"/>
      <c r="HK22" s="32"/>
      <c r="HL22" s="29">
        <f t="shared" si="115"/>
        <v>0</v>
      </c>
      <c r="HM22" s="44"/>
      <c r="HN22" s="32"/>
      <c r="HO22" s="29">
        <f t="shared" si="116"/>
        <v>0</v>
      </c>
      <c r="HP22" s="30" t="str">
        <f t="shared" si="1155"/>
        <v/>
      </c>
      <c r="HQ22" s="30" t="str">
        <f t="shared" si="1156"/>
        <v/>
      </c>
      <c r="HR22" s="30" t="str">
        <f t="shared" si="1157"/>
        <v/>
      </c>
      <c r="HS22" s="44"/>
      <c r="HT22" s="32"/>
      <c r="HU22" s="29">
        <f t="shared" si="120"/>
        <v>0</v>
      </c>
      <c r="HV22" s="44"/>
      <c r="HW22" s="32"/>
      <c r="HX22" s="29">
        <f t="shared" si="121"/>
        <v>0</v>
      </c>
      <c r="HY22" s="30" t="str">
        <f t="shared" si="122"/>
        <v/>
      </c>
      <c r="HZ22" s="30" t="str">
        <f t="shared" si="123"/>
        <v/>
      </c>
      <c r="IA22" s="30" t="str">
        <f t="shared" si="124"/>
        <v/>
      </c>
      <c r="IB22" s="44"/>
      <c r="IC22" s="32"/>
      <c r="ID22" s="29">
        <f t="shared" si="125"/>
        <v>0</v>
      </c>
      <c r="IE22" s="44"/>
      <c r="IF22" s="32"/>
      <c r="IG22" s="29">
        <f t="shared" si="126"/>
        <v>0</v>
      </c>
      <c r="IH22" s="30" t="str">
        <f t="shared" si="127"/>
        <v/>
      </c>
      <c r="II22" s="30" t="str">
        <f t="shared" si="128"/>
        <v/>
      </c>
      <c r="IJ22" s="30" t="str">
        <f t="shared" si="129"/>
        <v/>
      </c>
      <c r="IK22" s="44"/>
      <c r="IL22" s="32"/>
      <c r="IM22" s="29">
        <f t="shared" si="130"/>
        <v>0</v>
      </c>
      <c r="IN22" s="44"/>
      <c r="IO22" s="32"/>
      <c r="IP22" s="29">
        <f t="shared" si="131"/>
        <v>0</v>
      </c>
      <c r="IQ22" s="30" t="str">
        <f t="shared" si="132"/>
        <v/>
      </c>
      <c r="IR22" s="30" t="str">
        <f t="shared" si="133"/>
        <v/>
      </c>
      <c r="IS22" s="30" t="str">
        <f t="shared" si="134"/>
        <v/>
      </c>
      <c r="IT22" s="44"/>
      <c r="IU22" s="32"/>
      <c r="IV22" s="29">
        <f t="shared" si="135"/>
        <v>0</v>
      </c>
      <c r="IW22" s="44"/>
      <c r="IX22" s="32"/>
      <c r="IY22" s="29">
        <f t="shared" si="136"/>
        <v>0</v>
      </c>
      <c r="IZ22" s="30" t="str">
        <f t="shared" si="1134"/>
        <v/>
      </c>
      <c r="JA22" s="30" t="str">
        <f t="shared" si="1135"/>
        <v/>
      </c>
      <c r="JB22" s="30" t="str">
        <f t="shared" si="1136"/>
        <v/>
      </c>
      <c r="JC22" s="44"/>
      <c r="JD22" s="32"/>
      <c r="JE22" s="29">
        <f t="shared" si="140"/>
        <v>0</v>
      </c>
      <c r="JF22" s="44"/>
      <c r="JG22" s="32"/>
      <c r="JH22" s="29">
        <f t="shared" si="141"/>
        <v>0</v>
      </c>
      <c r="JI22" s="30" t="str">
        <f t="shared" si="142"/>
        <v/>
      </c>
      <c r="JJ22" s="30" t="str">
        <f t="shared" si="143"/>
        <v/>
      </c>
      <c r="JK22" s="30" t="str">
        <f t="shared" si="144"/>
        <v/>
      </c>
      <c r="JL22" s="44"/>
      <c r="JM22" s="32"/>
      <c r="JN22" s="29">
        <f t="shared" si="145"/>
        <v>0</v>
      </c>
      <c r="JO22" s="44"/>
      <c r="JP22" s="32"/>
      <c r="JQ22" s="29">
        <f t="shared" si="146"/>
        <v>0</v>
      </c>
      <c r="JR22" s="30" t="str">
        <f t="shared" si="1137"/>
        <v/>
      </c>
      <c r="JS22" s="30" t="str">
        <f t="shared" si="1138"/>
        <v/>
      </c>
      <c r="JT22" s="30" t="str">
        <f t="shared" si="1139"/>
        <v/>
      </c>
      <c r="JU22" s="44"/>
      <c r="JV22" s="32"/>
      <c r="JW22" s="29">
        <f t="shared" si="150"/>
        <v>0</v>
      </c>
      <c r="JX22" s="44"/>
      <c r="JY22" s="32"/>
      <c r="JZ22" s="29">
        <f t="shared" si="151"/>
        <v>0</v>
      </c>
      <c r="KA22" s="30" t="str">
        <f t="shared" si="152"/>
        <v/>
      </c>
      <c r="KB22" s="30" t="str">
        <f t="shared" si="153"/>
        <v/>
      </c>
      <c r="KC22" s="30" t="str">
        <f t="shared" si="154"/>
        <v/>
      </c>
      <c r="KD22" s="44"/>
      <c r="KE22" s="32"/>
      <c r="KF22" s="29">
        <f t="shared" si="155"/>
        <v>0</v>
      </c>
      <c r="KG22" s="44"/>
      <c r="KH22" s="32"/>
      <c r="KI22" s="29">
        <f t="shared" si="156"/>
        <v>0</v>
      </c>
      <c r="KJ22" s="30" t="str">
        <f t="shared" si="157"/>
        <v/>
      </c>
      <c r="KK22" s="30" t="str">
        <f t="shared" si="158"/>
        <v/>
      </c>
      <c r="KL22" s="30" t="str">
        <f t="shared" si="159"/>
        <v/>
      </c>
      <c r="KM22" s="44"/>
      <c r="KN22" s="32"/>
      <c r="KO22" s="29">
        <f t="shared" si="160"/>
        <v>0</v>
      </c>
      <c r="KP22" s="44"/>
      <c r="KQ22" s="32"/>
      <c r="KR22" s="29">
        <f t="shared" si="161"/>
        <v>0</v>
      </c>
      <c r="KS22" s="30" t="str">
        <f t="shared" si="162"/>
        <v/>
      </c>
      <c r="KT22" s="30" t="str">
        <f t="shared" si="163"/>
        <v/>
      </c>
      <c r="KU22" s="30" t="str">
        <f t="shared" si="164"/>
        <v/>
      </c>
      <c r="KV22" s="44"/>
      <c r="KW22" s="32"/>
      <c r="KX22" s="29">
        <f t="shared" si="165"/>
        <v>0</v>
      </c>
      <c r="KY22" s="44"/>
      <c r="KZ22" s="32"/>
      <c r="LA22" s="29">
        <f t="shared" si="166"/>
        <v>0</v>
      </c>
      <c r="LB22" s="30" t="str">
        <f t="shared" si="167"/>
        <v/>
      </c>
      <c r="LC22" s="30" t="str">
        <f t="shared" si="168"/>
        <v/>
      </c>
      <c r="LD22" s="30" t="str">
        <f t="shared" si="169"/>
        <v/>
      </c>
      <c r="LE22" s="44"/>
      <c r="LF22" s="32"/>
      <c r="LG22" s="29">
        <f t="shared" si="170"/>
        <v>0</v>
      </c>
      <c r="LH22" s="44"/>
      <c r="LI22" s="32"/>
      <c r="LJ22" s="29">
        <f t="shared" si="171"/>
        <v>0</v>
      </c>
      <c r="LK22" s="30" t="str">
        <f t="shared" si="172"/>
        <v/>
      </c>
      <c r="LL22" s="30" t="str">
        <f t="shared" si="173"/>
        <v/>
      </c>
      <c r="LM22" s="30" t="str">
        <f t="shared" si="174"/>
        <v/>
      </c>
      <c r="LN22" s="44"/>
      <c r="LO22" s="32"/>
      <c r="LP22" s="29">
        <f t="shared" si="175"/>
        <v>0</v>
      </c>
      <c r="LQ22" s="44"/>
      <c r="LR22" s="32"/>
      <c r="LS22" s="29">
        <f t="shared" si="176"/>
        <v>0</v>
      </c>
      <c r="LT22" s="30" t="str">
        <f t="shared" si="751"/>
        <v/>
      </c>
      <c r="LU22" s="30" t="str">
        <f t="shared" si="752"/>
        <v/>
      </c>
      <c r="LV22" s="30" t="str">
        <f t="shared" si="753"/>
        <v/>
      </c>
      <c r="LW22" s="44"/>
      <c r="LX22" s="32"/>
      <c r="LY22" s="29">
        <f t="shared" si="180"/>
        <v>0</v>
      </c>
      <c r="LZ22" s="44"/>
      <c r="MA22" s="32"/>
      <c r="MB22" s="29">
        <f t="shared" si="181"/>
        <v>0</v>
      </c>
      <c r="MC22" s="30" t="str">
        <f t="shared" si="182"/>
        <v/>
      </c>
      <c r="MD22" s="30" t="str">
        <f t="shared" si="183"/>
        <v/>
      </c>
      <c r="ME22" s="30" t="str">
        <f t="shared" si="184"/>
        <v/>
      </c>
      <c r="MF22" s="44"/>
      <c r="MG22" s="32"/>
      <c r="MH22" s="29">
        <f t="shared" si="185"/>
        <v>0</v>
      </c>
      <c r="MI22" s="44"/>
      <c r="MJ22" s="32"/>
      <c r="MK22" s="29">
        <f t="shared" si="186"/>
        <v>0</v>
      </c>
      <c r="ML22" s="30" t="str">
        <f t="shared" si="1140"/>
        <v/>
      </c>
      <c r="MM22" s="30" t="str">
        <f t="shared" si="1141"/>
        <v/>
      </c>
      <c r="MN22" s="30" t="str">
        <f t="shared" si="1142"/>
        <v/>
      </c>
      <c r="MO22" s="44"/>
      <c r="MP22" s="32"/>
      <c r="MQ22" s="29">
        <f t="shared" si="190"/>
        <v>0</v>
      </c>
      <c r="MR22" s="44"/>
      <c r="MS22" s="32"/>
      <c r="MT22" s="29">
        <f t="shared" si="191"/>
        <v>0</v>
      </c>
      <c r="MU22" s="30" t="str">
        <f t="shared" si="566"/>
        <v/>
      </c>
      <c r="MV22" s="30" t="str">
        <f t="shared" si="567"/>
        <v/>
      </c>
      <c r="MW22" s="30" t="str">
        <f t="shared" si="568"/>
        <v/>
      </c>
      <c r="MX22" s="44"/>
      <c r="MY22" s="32"/>
      <c r="MZ22" s="29">
        <f t="shared" si="195"/>
        <v>0</v>
      </c>
      <c r="NA22" s="44"/>
      <c r="NB22" s="32"/>
      <c r="NC22" s="29">
        <f t="shared" si="196"/>
        <v>0</v>
      </c>
      <c r="ND22" s="30" t="str">
        <f t="shared" si="197"/>
        <v/>
      </c>
      <c r="NE22" s="30" t="str">
        <f t="shared" si="198"/>
        <v/>
      </c>
      <c r="NF22" s="30" t="str">
        <f t="shared" si="199"/>
        <v/>
      </c>
      <c r="NG22" s="44"/>
      <c r="NH22" s="32"/>
      <c r="NI22" s="29">
        <f t="shared" si="200"/>
        <v>0</v>
      </c>
      <c r="NJ22" s="44"/>
      <c r="NK22" s="32"/>
      <c r="NL22" s="29">
        <f t="shared" si="201"/>
        <v>0</v>
      </c>
      <c r="NM22" s="30" t="str">
        <f t="shared" si="202"/>
        <v/>
      </c>
      <c r="NN22" s="30" t="str">
        <f t="shared" si="203"/>
        <v/>
      </c>
      <c r="NO22" s="30" t="str">
        <f t="shared" si="204"/>
        <v/>
      </c>
      <c r="NP22" s="44"/>
      <c r="NQ22" s="32"/>
      <c r="NR22" s="29">
        <f t="shared" si="205"/>
        <v>0</v>
      </c>
      <c r="NS22" s="44"/>
      <c r="NT22" s="32"/>
      <c r="NU22" s="29">
        <f t="shared" si="206"/>
        <v>0</v>
      </c>
      <c r="NV22" s="30" t="str">
        <f t="shared" si="207"/>
        <v/>
      </c>
      <c r="NW22" s="30" t="str">
        <f t="shared" si="208"/>
        <v/>
      </c>
      <c r="NX22" s="30" t="str">
        <f t="shared" si="209"/>
        <v/>
      </c>
      <c r="NY22" s="44"/>
      <c r="NZ22" s="32"/>
      <c r="OA22" s="29">
        <f t="shared" si="210"/>
        <v>0</v>
      </c>
      <c r="OB22" s="44"/>
      <c r="OC22" s="32"/>
      <c r="OD22" s="29">
        <f t="shared" si="211"/>
        <v>0</v>
      </c>
      <c r="OE22" s="30" t="str">
        <f t="shared" si="212"/>
        <v/>
      </c>
      <c r="OF22" s="30" t="str">
        <f t="shared" si="213"/>
        <v/>
      </c>
      <c r="OG22" s="30" t="str">
        <f t="shared" si="214"/>
        <v/>
      </c>
      <c r="OH22" s="44"/>
      <c r="OI22" s="32"/>
      <c r="OJ22" s="29">
        <f t="shared" si="215"/>
        <v>0</v>
      </c>
      <c r="OK22" s="44"/>
      <c r="OL22" s="32"/>
      <c r="OM22" s="29">
        <f t="shared" si="216"/>
        <v>0</v>
      </c>
      <c r="ON22" s="30" t="str">
        <f t="shared" si="217"/>
        <v/>
      </c>
      <c r="OO22" s="30" t="str">
        <f t="shared" si="218"/>
        <v/>
      </c>
      <c r="OP22" s="30" t="str">
        <f t="shared" si="219"/>
        <v/>
      </c>
      <c r="OQ22" s="44"/>
      <c r="OR22" s="32"/>
      <c r="OS22" s="29">
        <f t="shared" si="220"/>
        <v>0</v>
      </c>
      <c r="OT22" s="44"/>
      <c r="OU22" s="32"/>
      <c r="OV22" s="29">
        <f t="shared" si="221"/>
        <v>0</v>
      </c>
      <c r="OW22" s="30" t="str">
        <f t="shared" si="222"/>
        <v/>
      </c>
      <c r="OX22" s="30" t="str">
        <f t="shared" si="223"/>
        <v/>
      </c>
      <c r="OY22" s="30" t="str">
        <f t="shared" si="224"/>
        <v/>
      </c>
      <c r="OZ22" s="44"/>
      <c r="PA22" s="32"/>
      <c r="PB22" s="29">
        <f t="shared" si="225"/>
        <v>0</v>
      </c>
      <c r="PC22" s="44"/>
      <c r="PD22" s="32"/>
      <c r="PE22" s="29">
        <f t="shared" si="226"/>
        <v>0</v>
      </c>
      <c r="PF22" s="30" t="str">
        <f t="shared" si="227"/>
        <v/>
      </c>
      <c r="PG22" s="30" t="str">
        <f t="shared" si="228"/>
        <v/>
      </c>
      <c r="PH22" s="30" t="str">
        <f t="shared" si="229"/>
        <v/>
      </c>
      <c r="PI22" s="44"/>
      <c r="PJ22" s="32"/>
      <c r="PK22" s="29">
        <f t="shared" si="230"/>
        <v>0</v>
      </c>
      <c r="PL22" s="44"/>
      <c r="PM22" s="32"/>
      <c r="PN22" s="29">
        <f t="shared" si="231"/>
        <v>0</v>
      </c>
      <c r="PO22" s="30" t="str">
        <f t="shared" si="1143"/>
        <v/>
      </c>
      <c r="PP22" s="30" t="str">
        <f t="shared" si="1144"/>
        <v/>
      </c>
      <c r="PQ22" s="30" t="str">
        <f t="shared" si="1145"/>
        <v/>
      </c>
      <c r="PR22" s="44"/>
      <c r="PS22" s="32"/>
      <c r="PT22" s="29">
        <f t="shared" si="235"/>
        <v>0</v>
      </c>
      <c r="PU22" s="44"/>
      <c r="PV22" s="32"/>
      <c r="PW22" s="29">
        <f t="shared" si="236"/>
        <v>0</v>
      </c>
      <c r="PX22" s="30" t="str">
        <f t="shared" si="611"/>
        <v/>
      </c>
      <c r="PY22" s="30" t="str">
        <f t="shared" si="612"/>
        <v/>
      </c>
      <c r="PZ22" s="30" t="str">
        <f t="shared" si="613"/>
        <v/>
      </c>
      <c r="QA22" s="44"/>
      <c r="QB22" s="32"/>
      <c r="QC22" s="29">
        <f t="shared" si="240"/>
        <v>0</v>
      </c>
      <c r="QD22" s="44"/>
      <c r="QE22" s="32"/>
      <c r="QF22" s="29">
        <f t="shared" si="241"/>
        <v>0</v>
      </c>
      <c r="QG22" s="30" t="str">
        <f t="shared" si="242"/>
        <v/>
      </c>
      <c r="QH22" s="30" t="str">
        <f t="shared" si="243"/>
        <v/>
      </c>
      <c r="QI22" s="30" t="str">
        <f t="shared" si="244"/>
        <v/>
      </c>
      <c r="QJ22" s="44"/>
      <c r="QK22" s="32"/>
      <c r="QL22" s="29">
        <f t="shared" si="245"/>
        <v>0</v>
      </c>
      <c r="QM22" s="44"/>
      <c r="QN22" s="32"/>
      <c r="QO22" s="29">
        <f t="shared" si="246"/>
        <v>0</v>
      </c>
      <c r="QP22" s="30" t="str">
        <f t="shared" si="247"/>
        <v/>
      </c>
      <c r="QQ22" s="30" t="str">
        <f t="shared" si="248"/>
        <v/>
      </c>
      <c r="QR22" s="30" t="str">
        <f t="shared" si="249"/>
        <v/>
      </c>
      <c r="QS22" s="44"/>
      <c r="QT22" s="32"/>
      <c r="QU22" s="29">
        <f t="shared" si="250"/>
        <v>0</v>
      </c>
      <c r="QV22" s="44"/>
      <c r="QW22" s="32"/>
      <c r="QX22" s="29">
        <f t="shared" si="251"/>
        <v>0</v>
      </c>
      <c r="QY22" s="30" t="str">
        <f t="shared" si="252"/>
        <v/>
      </c>
      <c r="QZ22" s="30" t="str">
        <f t="shared" si="253"/>
        <v/>
      </c>
      <c r="RA22" s="30" t="str">
        <f t="shared" si="254"/>
        <v/>
      </c>
      <c r="RB22" s="44"/>
      <c r="RC22" s="32"/>
      <c r="RD22" s="29">
        <f t="shared" si="255"/>
        <v>0</v>
      </c>
      <c r="RE22" s="44"/>
      <c r="RF22" s="32"/>
      <c r="RG22" s="29">
        <f t="shared" si="256"/>
        <v>0</v>
      </c>
      <c r="RH22" s="30" t="str">
        <f t="shared" si="257"/>
        <v/>
      </c>
      <c r="RI22" s="30" t="str">
        <f t="shared" si="258"/>
        <v/>
      </c>
      <c r="RJ22" s="30" t="str">
        <f t="shared" si="259"/>
        <v/>
      </c>
      <c r="RK22" s="44"/>
      <c r="RL22" s="32"/>
      <c r="RM22" s="29">
        <f t="shared" si="260"/>
        <v>0</v>
      </c>
      <c r="RN22" s="44"/>
      <c r="RO22" s="32"/>
      <c r="RP22" s="29">
        <f t="shared" si="261"/>
        <v>0</v>
      </c>
      <c r="RQ22" s="30" t="str">
        <f t="shared" si="262"/>
        <v/>
      </c>
      <c r="RR22" s="30" t="str">
        <f t="shared" si="263"/>
        <v/>
      </c>
      <c r="RS22" s="30" t="str">
        <f t="shared" si="264"/>
        <v/>
      </c>
      <c r="RT22" s="44"/>
      <c r="RU22" s="32"/>
      <c r="RV22" s="29">
        <f t="shared" si="265"/>
        <v>0</v>
      </c>
      <c r="RW22" s="44"/>
      <c r="RX22" s="32"/>
      <c r="RY22" s="29">
        <f t="shared" si="266"/>
        <v>0</v>
      </c>
      <c r="RZ22" s="30" t="str">
        <f t="shared" si="267"/>
        <v/>
      </c>
      <c r="SA22" s="30" t="str">
        <f t="shared" si="268"/>
        <v/>
      </c>
      <c r="SB22" s="30" t="str">
        <f t="shared" si="269"/>
        <v/>
      </c>
      <c r="SC22" s="44"/>
      <c r="SD22" s="32"/>
      <c r="SE22" s="29">
        <f t="shared" si="270"/>
        <v>0</v>
      </c>
      <c r="SF22" s="44"/>
      <c r="SG22" s="32"/>
      <c r="SH22" s="29">
        <f t="shared" si="271"/>
        <v>0</v>
      </c>
      <c r="SI22" s="30" t="str">
        <f t="shared" si="272"/>
        <v/>
      </c>
      <c r="SJ22" s="30" t="str">
        <f t="shared" si="273"/>
        <v/>
      </c>
      <c r="SK22" s="30" t="str">
        <f t="shared" si="274"/>
        <v/>
      </c>
      <c r="SL22" s="44"/>
      <c r="SM22" s="32"/>
      <c r="SN22" s="29">
        <f t="shared" si="275"/>
        <v>0</v>
      </c>
      <c r="SO22" s="44"/>
      <c r="SP22" s="32"/>
      <c r="SQ22" s="29">
        <f t="shared" si="276"/>
        <v>0</v>
      </c>
      <c r="SR22" s="30" t="str">
        <f t="shared" si="277"/>
        <v/>
      </c>
      <c r="SS22" s="30" t="str">
        <f t="shared" si="278"/>
        <v/>
      </c>
      <c r="ST22" s="30" t="str">
        <f t="shared" si="279"/>
        <v/>
      </c>
      <c r="SU22" s="44"/>
      <c r="SV22" s="32"/>
      <c r="SW22" s="29">
        <f t="shared" si="280"/>
        <v>0</v>
      </c>
      <c r="SX22" s="44"/>
      <c r="SY22" s="32"/>
      <c r="SZ22" s="29">
        <f t="shared" si="281"/>
        <v>0</v>
      </c>
      <c r="TA22" s="30" t="str">
        <f t="shared" si="282"/>
        <v/>
      </c>
      <c r="TB22" s="30" t="str">
        <f t="shared" si="283"/>
        <v/>
      </c>
      <c r="TC22" s="30" t="str">
        <f t="shared" si="284"/>
        <v/>
      </c>
      <c r="TD22" s="44"/>
      <c r="TE22" s="32"/>
      <c r="TF22" s="29">
        <f t="shared" si="285"/>
        <v>0</v>
      </c>
      <c r="TG22" s="44"/>
      <c r="TH22" s="32"/>
      <c r="TI22" s="29">
        <f t="shared" si="286"/>
        <v>0</v>
      </c>
      <c r="TJ22" s="30" t="str">
        <f t="shared" si="287"/>
        <v/>
      </c>
      <c r="TK22" s="30" t="str">
        <f t="shared" si="288"/>
        <v/>
      </c>
      <c r="TL22" s="30" t="str">
        <f t="shared" si="289"/>
        <v/>
      </c>
      <c r="TM22" s="44"/>
      <c r="TN22" s="32"/>
      <c r="TO22" s="29">
        <f t="shared" si="290"/>
        <v>0</v>
      </c>
      <c r="TP22" s="44"/>
      <c r="TQ22" s="32"/>
      <c r="TR22" s="29">
        <f t="shared" si="291"/>
        <v>0</v>
      </c>
      <c r="TS22" s="30" t="str">
        <f t="shared" si="292"/>
        <v/>
      </c>
      <c r="TT22" s="30" t="str">
        <f t="shared" si="293"/>
        <v/>
      </c>
      <c r="TU22" s="30" t="str">
        <f t="shared" si="294"/>
        <v/>
      </c>
      <c r="TV22" s="44"/>
      <c r="TW22" s="32"/>
      <c r="TX22" s="29">
        <f t="shared" si="295"/>
        <v>0</v>
      </c>
      <c r="TY22" s="44"/>
      <c r="TZ22" s="32"/>
      <c r="UA22" s="29">
        <f t="shared" si="296"/>
        <v>0</v>
      </c>
      <c r="UB22" s="30" t="str">
        <f t="shared" si="297"/>
        <v/>
      </c>
      <c r="UC22" s="30" t="str">
        <f t="shared" si="298"/>
        <v/>
      </c>
      <c r="UD22" s="30" t="str">
        <f t="shared" si="299"/>
        <v/>
      </c>
      <c r="UE22" s="44"/>
      <c r="UF22" s="32"/>
      <c r="UG22" s="29">
        <f t="shared" si="300"/>
        <v>0</v>
      </c>
      <c r="UH22" s="44"/>
      <c r="UI22" s="32"/>
      <c r="UJ22" s="29">
        <f t="shared" si="301"/>
        <v>0</v>
      </c>
      <c r="UK22" s="30" t="str">
        <f t="shared" si="302"/>
        <v/>
      </c>
      <c r="UL22" s="30" t="str">
        <f t="shared" si="303"/>
        <v/>
      </c>
      <c r="UM22" s="30" t="str">
        <f t="shared" si="304"/>
        <v/>
      </c>
      <c r="UN22" s="44"/>
      <c r="UO22" s="32"/>
      <c r="UP22" s="29">
        <f t="shared" si="305"/>
        <v>0</v>
      </c>
      <c r="UQ22" s="44"/>
      <c r="UR22" s="32"/>
      <c r="US22" s="29">
        <f t="shared" si="306"/>
        <v>0</v>
      </c>
      <c r="UT22" s="30" t="str">
        <f t="shared" si="307"/>
        <v/>
      </c>
      <c r="UU22" s="30" t="str">
        <f t="shared" si="308"/>
        <v/>
      </c>
      <c r="UV22" s="30" t="str">
        <f t="shared" si="309"/>
        <v/>
      </c>
      <c r="UW22" s="44"/>
      <c r="UX22" s="32"/>
      <c r="UY22" s="29">
        <f t="shared" si="310"/>
        <v>0</v>
      </c>
      <c r="UZ22" s="44"/>
      <c r="VA22" s="32"/>
      <c r="VB22" s="29">
        <f t="shared" si="311"/>
        <v>0</v>
      </c>
      <c r="VC22" s="30" t="str">
        <f t="shared" si="312"/>
        <v/>
      </c>
      <c r="VD22" s="30" t="str">
        <f t="shared" si="313"/>
        <v/>
      </c>
      <c r="VE22" s="30" t="str">
        <f t="shared" si="314"/>
        <v/>
      </c>
      <c r="VF22" s="44"/>
      <c r="VG22" s="32"/>
      <c r="VH22" s="29">
        <f t="shared" si="315"/>
        <v>0</v>
      </c>
      <c r="VI22" s="44"/>
      <c r="VJ22" s="32"/>
      <c r="VK22" s="29">
        <f t="shared" si="316"/>
        <v>0</v>
      </c>
      <c r="VL22" s="30" t="str">
        <f t="shared" si="317"/>
        <v/>
      </c>
      <c r="VM22" s="30" t="str">
        <f t="shared" si="318"/>
        <v/>
      </c>
      <c r="VN22" s="30" t="str">
        <f t="shared" si="319"/>
        <v/>
      </c>
      <c r="VO22" s="44"/>
      <c r="VP22" s="32"/>
      <c r="VQ22" s="29">
        <f t="shared" si="320"/>
        <v>0</v>
      </c>
      <c r="VR22" s="44"/>
      <c r="VS22" s="32"/>
      <c r="VT22" s="29">
        <f t="shared" si="321"/>
        <v>0</v>
      </c>
      <c r="VU22" s="30" t="str">
        <f t="shared" si="322"/>
        <v/>
      </c>
      <c r="VV22" s="30" t="str">
        <f t="shared" si="323"/>
        <v/>
      </c>
      <c r="VW22" s="30" t="str">
        <f t="shared" si="324"/>
        <v/>
      </c>
      <c r="VX22" s="44"/>
      <c r="VY22" s="32"/>
      <c r="VZ22" s="29">
        <f t="shared" si="325"/>
        <v>0</v>
      </c>
      <c r="WA22" s="44"/>
      <c r="WB22" s="32"/>
      <c r="WC22" s="29">
        <f t="shared" si="326"/>
        <v>0</v>
      </c>
      <c r="WD22" s="30" t="str">
        <f t="shared" si="327"/>
        <v/>
      </c>
      <c r="WE22" s="30" t="str">
        <f t="shared" si="328"/>
        <v/>
      </c>
      <c r="WF22" s="30" t="str">
        <f t="shared" si="329"/>
        <v/>
      </c>
      <c r="WG22" s="44"/>
      <c r="WH22" s="32"/>
      <c r="WI22" s="29">
        <f t="shared" si="330"/>
        <v>0</v>
      </c>
      <c r="WJ22" s="44"/>
      <c r="WK22" s="32"/>
      <c r="WL22" s="29">
        <f t="shared" si="331"/>
        <v>0</v>
      </c>
      <c r="WM22" s="30" t="str">
        <f t="shared" si="332"/>
        <v/>
      </c>
      <c r="WN22" s="30" t="str">
        <f t="shared" si="333"/>
        <v/>
      </c>
      <c r="WO22" s="30" t="str">
        <f t="shared" si="334"/>
        <v/>
      </c>
      <c r="WP22" s="44"/>
      <c r="WQ22" s="32"/>
      <c r="WR22" s="29">
        <f t="shared" si="335"/>
        <v>0</v>
      </c>
      <c r="WS22" s="44"/>
      <c r="WT22" s="32"/>
      <c r="WU22" s="29">
        <f t="shared" si="336"/>
        <v>0</v>
      </c>
      <c r="WV22" s="30" t="str">
        <f t="shared" si="337"/>
        <v/>
      </c>
      <c r="WW22" s="30" t="str">
        <f t="shared" si="338"/>
        <v/>
      </c>
      <c r="WX22" s="30" t="str">
        <f t="shared" si="339"/>
        <v/>
      </c>
      <c r="WY22" s="44"/>
      <c r="WZ22" s="32"/>
      <c r="XA22" s="29">
        <f t="shared" si="340"/>
        <v>0</v>
      </c>
      <c r="XB22" s="44"/>
      <c r="XC22" s="32"/>
      <c r="XD22" s="29">
        <f t="shared" si="341"/>
        <v>0</v>
      </c>
      <c r="XE22" s="30" t="str">
        <f t="shared" si="342"/>
        <v/>
      </c>
      <c r="XF22" s="30" t="str">
        <f t="shared" si="343"/>
        <v/>
      </c>
      <c r="XG22" s="30" t="str">
        <f t="shared" si="344"/>
        <v/>
      </c>
      <c r="XH22" s="44"/>
      <c r="XI22" s="32"/>
      <c r="XJ22" s="29">
        <f t="shared" si="345"/>
        <v>0</v>
      </c>
      <c r="XK22" s="44"/>
      <c r="XL22" s="32"/>
      <c r="XM22" s="29">
        <f t="shared" si="346"/>
        <v>0</v>
      </c>
      <c r="XN22" s="30" t="str">
        <f t="shared" si="1146"/>
        <v/>
      </c>
      <c r="XO22" s="30" t="str">
        <f t="shared" si="1147"/>
        <v/>
      </c>
      <c r="XP22" s="30" t="str">
        <f t="shared" si="1148"/>
        <v/>
      </c>
      <c r="XQ22" s="44"/>
      <c r="XR22" s="32"/>
      <c r="XS22" s="29">
        <f t="shared" si="350"/>
        <v>0</v>
      </c>
      <c r="XT22" s="44"/>
      <c r="XU22" s="32"/>
      <c r="XV22" s="29">
        <f t="shared" si="351"/>
        <v>0</v>
      </c>
      <c r="XW22" s="30" t="str">
        <f t="shared" si="352"/>
        <v/>
      </c>
      <c r="XX22" s="30" t="str">
        <f t="shared" si="353"/>
        <v/>
      </c>
      <c r="XY22" s="30" t="str">
        <f t="shared" si="354"/>
        <v/>
      </c>
      <c r="XZ22" s="44"/>
      <c r="YA22" s="32"/>
      <c r="YB22" s="29">
        <f t="shared" si="355"/>
        <v>0</v>
      </c>
      <c r="YC22" s="44"/>
      <c r="YD22" s="32"/>
      <c r="YE22" s="29">
        <f t="shared" si="356"/>
        <v>0</v>
      </c>
      <c r="YF22" s="30" t="str">
        <f t="shared" si="357"/>
        <v/>
      </c>
      <c r="YG22" s="30" t="str">
        <f t="shared" si="358"/>
        <v/>
      </c>
      <c r="YH22" s="30" t="str">
        <f t="shared" si="359"/>
        <v/>
      </c>
      <c r="YI22" s="44"/>
      <c r="YJ22" s="32"/>
      <c r="YK22" s="29">
        <f t="shared" si="360"/>
        <v>0</v>
      </c>
      <c r="YL22" s="44"/>
      <c r="YM22" s="32"/>
      <c r="YN22" s="29">
        <f t="shared" si="361"/>
        <v>0</v>
      </c>
      <c r="YO22" s="30" t="str">
        <f t="shared" si="362"/>
        <v/>
      </c>
      <c r="YP22" s="30" t="str">
        <f t="shared" si="363"/>
        <v/>
      </c>
      <c r="YQ22" s="30" t="str">
        <f t="shared" si="364"/>
        <v/>
      </c>
      <c r="YR22" s="44"/>
      <c r="YS22" s="32"/>
      <c r="YT22" s="29">
        <f t="shared" si="365"/>
        <v>0</v>
      </c>
      <c r="YU22" s="44"/>
      <c r="YV22" s="32"/>
      <c r="YW22" s="29">
        <f t="shared" si="366"/>
        <v>0</v>
      </c>
      <c r="YX22" s="30" t="str">
        <f t="shared" si="1158"/>
        <v/>
      </c>
      <c r="YY22" s="30" t="str">
        <f t="shared" si="1159"/>
        <v/>
      </c>
      <c r="YZ22" s="30" t="str">
        <f t="shared" si="1160"/>
        <v/>
      </c>
      <c r="ZA22" s="44"/>
      <c r="ZB22" s="32"/>
      <c r="ZC22" s="29">
        <f t="shared" si="750"/>
        <v>0</v>
      </c>
      <c r="ZD22" s="44"/>
      <c r="ZE22" s="32"/>
      <c r="ZF22" s="29">
        <f t="shared" si="370"/>
        <v>0</v>
      </c>
      <c r="ZG22" s="30" t="str">
        <f t="shared" si="371"/>
        <v/>
      </c>
      <c r="ZH22" s="30" t="str">
        <f t="shared" si="372"/>
        <v/>
      </c>
      <c r="ZI22" s="30" t="str">
        <f t="shared" si="373"/>
        <v/>
      </c>
    </row>
    <row r="23" spans="1:685" ht="15" customHeight="1" x14ac:dyDescent="0.25">
      <c r="A23" s="16" t="s">
        <v>128</v>
      </c>
      <c r="B23" s="6" t="s">
        <v>124</v>
      </c>
      <c r="C23" s="9" t="s">
        <v>128</v>
      </c>
      <c r="D23" s="9" t="s">
        <v>128</v>
      </c>
      <c r="E23" s="22">
        <f>SUMIF($2:$2,"Achat 2013",23:23)</f>
        <v>66</v>
      </c>
      <c r="F23" s="35">
        <f>SUMIF($2:$2,"TOTAL 2013",23:23)</f>
        <v>10884</v>
      </c>
      <c r="G23" s="22">
        <f>SUMIF($2:$2,"Achat 2014",23:23)</f>
        <v>0</v>
      </c>
      <c r="H23" s="35">
        <f>SUMIF($2:$2,"TOTAL 2014",23:23)</f>
        <v>0</v>
      </c>
      <c r="I23" s="28">
        <f t="shared" si="749"/>
        <v>-1</v>
      </c>
      <c r="J23" s="28">
        <f t="shared" si="749"/>
        <v>-1</v>
      </c>
      <c r="K23" s="43"/>
      <c r="L23" s="31"/>
      <c r="M23" s="29">
        <f t="shared" si="0"/>
        <v>0</v>
      </c>
      <c r="N23" s="43"/>
      <c r="O23" s="31"/>
      <c r="P23" s="29">
        <f t="shared" si="1"/>
        <v>0</v>
      </c>
      <c r="Q23" s="30" t="str">
        <f t="shared" si="2"/>
        <v/>
      </c>
      <c r="R23" s="30" t="str">
        <f t="shared" si="3"/>
        <v/>
      </c>
      <c r="S23" s="30" t="str">
        <f t="shared" si="4"/>
        <v/>
      </c>
      <c r="T23" s="43"/>
      <c r="U23" s="31"/>
      <c r="V23" s="29">
        <f t="shared" si="5"/>
        <v>0</v>
      </c>
      <c r="W23" s="43"/>
      <c r="X23" s="31"/>
      <c r="Y23" s="29">
        <f t="shared" si="6"/>
        <v>0</v>
      </c>
      <c r="Z23" s="30" t="str">
        <f t="shared" si="7"/>
        <v/>
      </c>
      <c r="AA23" s="30" t="str">
        <f t="shared" si="8"/>
        <v/>
      </c>
      <c r="AB23" s="30" t="str">
        <f t="shared" si="9"/>
        <v/>
      </c>
      <c r="AC23" s="43"/>
      <c r="AD23" s="31"/>
      <c r="AE23" s="29">
        <f t="shared" si="10"/>
        <v>0</v>
      </c>
      <c r="AF23" s="43"/>
      <c r="AG23" s="31"/>
      <c r="AH23" s="29">
        <f t="shared" si="11"/>
        <v>0</v>
      </c>
      <c r="AI23" s="30" t="str">
        <f t="shared" si="12"/>
        <v/>
      </c>
      <c r="AJ23" s="30" t="str">
        <f t="shared" si="13"/>
        <v/>
      </c>
      <c r="AK23" s="30" t="str">
        <f t="shared" si="14"/>
        <v/>
      </c>
      <c r="AL23" s="43"/>
      <c r="AM23" s="31"/>
      <c r="AN23" s="29">
        <f t="shared" si="15"/>
        <v>0</v>
      </c>
      <c r="AO23" s="43"/>
      <c r="AP23" s="31"/>
      <c r="AQ23" s="29">
        <f t="shared" si="16"/>
        <v>0</v>
      </c>
      <c r="AR23" s="30" t="str">
        <f t="shared" si="17"/>
        <v/>
      </c>
      <c r="AS23" s="30" t="str">
        <f t="shared" si="18"/>
        <v/>
      </c>
      <c r="AT23" s="30" t="str">
        <f t="shared" si="19"/>
        <v/>
      </c>
      <c r="AU23" s="43"/>
      <c r="AV23" s="31"/>
      <c r="AW23" s="29">
        <f t="shared" si="20"/>
        <v>0</v>
      </c>
      <c r="AX23" s="43"/>
      <c r="AY23" s="31"/>
      <c r="AZ23" s="29">
        <f t="shared" si="21"/>
        <v>0</v>
      </c>
      <c r="BA23" s="30" t="str">
        <f t="shared" si="22"/>
        <v/>
      </c>
      <c r="BB23" s="30" t="str">
        <f t="shared" si="23"/>
        <v/>
      </c>
      <c r="BC23" s="30" t="str">
        <f t="shared" si="24"/>
        <v/>
      </c>
      <c r="BD23" s="43">
        <v>6</v>
      </c>
      <c r="BE23" s="31">
        <v>90</v>
      </c>
      <c r="BF23" s="29">
        <f t="shared" si="25"/>
        <v>540</v>
      </c>
      <c r="BG23" s="43"/>
      <c r="BH23" s="31"/>
      <c r="BI23" s="29">
        <f t="shared" si="26"/>
        <v>0</v>
      </c>
      <c r="BJ23" s="30">
        <f t="shared" si="27"/>
        <v>-1</v>
      </c>
      <c r="BK23" s="30">
        <f t="shared" si="28"/>
        <v>-1</v>
      </c>
      <c r="BL23" s="30">
        <f t="shared" si="29"/>
        <v>-1</v>
      </c>
      <c r="BM23" s="43"/>
      <c r="BN23" s="31"/>
      <c r="BO23" s="29">
        <f t="shared" si="30"/>
        <v>0</v>
      </c>
      <c r="BP23" s="43"/>
      <c r="BQ23" s="31"/>
      <c r="BR23" s="29">
        <f t="shared" si="31"/>
        <v>0</v>
      </c>
      <c r="BS23" s="30" t="str">
        <f t="shared" si="32"/>
        <v/>
      </c>
      <c r="BT23" s="30" t="str">
        <f t="shared" si="33"/>
        <v/>
      </c>
      <c r="BU23" s="30" t="str">
        <f t="shared" si="34"/>
        <v/>
      </c>
      <c r="BV23" s="43"/>
      <c r="BW23" s="31"/>
      <c r="BX23" s="29">
        <f t="shared" si="35"/>
        <v>0</v>
      </c>
      <c r="BY23" s="43"/>
      <c r="BZ23" s="31"/>
      <c r="CA23" s="29">
        <f t="shared" si="36"/>
        <v>0</v>
      </c>
      <c r="CB23" s="30" t="str">
        <f t="shared" si="37"/>
        <v/>
      </c>
      <c r="CC23" s="30" t="str">
        <f t="shared" si="38"/>
        <v/>
      </c>
      <c r="CD23" s="30" t="str">
        <f t="shared" si="39"/>
        <v/>
      </c>
      <c r="CE23" s="43"/>
      <c r="CF23" s="31"/>
      <c r="CG23" s="29">
        <f t="shared" si="40"/>
        <v>0</v>
      </c>
      <c r="CH23" s="43"/>
      <c r="CI23" s="31"/>
      <c r="CJ23" s="29">
        <f t="shared" si="41"/>
        <v>0</v>
      </c>
      <c r="CK23" s="30" t="str">
        <f t="shared" si="42"/>
        <v/>
      </c>
      <c r="CL23" s="30" t="str">
        <f t="shared" si="43"/>
        <v/>
      </c>
      <c r="CM23" s="30" t="str">
        <f t="shared" si="44"/>
        <v/>
      </c>
      <c r="CN23" s="43"/>
      <c r="CO23" s="31"/>
      <c r="CP23" s="29">
        <f t="shared" si="45"/>
        <v>0</v>
      </c>
      <c r="CQ23" s="43"/>
      <c r="CR23" s="31"/>
      <c r="CS23" s="29">
        <f t="shared" si="46"/>
        <v>0</v>
      </c>
      <c r="CT23" s="30" t="str">
        <f t="shared" si="47"/>
        <v/>
      </c>
      <c r="CU23" s="30" t="str">
        <f t="shared" si="48"/>
        <v/>
      </c>
      <c r="CV23" s="30" t="str">
        <f t="shared" si="49"/>
        <v/>
      </c>
      <c r="CW23" s="43"/>
      <c r="CX23" s="31"/>
      <c r="CY23" s="29">
        <f t="shared" si="50"/>
        <v>0</v>
      </c>
      <c r="CZ23" s="43"/>
      <c r="DA23" s="31"/>
      <c r="DB23" s="29">
        <f t="shared" si="51"/>
        <v>0</v>
      </c>
      <c r="DC23" s="30" t="str">
        <f t="shared" si="52"/>
        <v/>
      </c>
      <c r="DD23" s="30" t="str">
        <f t="shared" si="53"/>
        <v/>
      </c>
      <c r="DE23" s="30" t="str">
        <f t="shared" si="54"/>
        <v/>
      </c>
      <c r="DF23" s="43"/>
      <c r="DG23" s="31"/>
      <c r="DH23" s="29">
        <f t="shared" si="55"/>
        <v>0</v>
      </c>
      <c r="DI23" s="43"/>
      <c r="DJ23" s="31"/>
      <c r="DK23" s="29">
        <f t="shared" si="56"/>
        <v>0</v>
      </c>
      <c r="DL23" s="30" t="str">
        <f t="shared" si="57"/>
        <v/>
      </c>
      <c r="DM23" s="30" t="str">
        <f t="shared" si="58"/>
        <v/>
      </c>
      <c r="DN23" s="30" t="str">
        <f t="shared" si="59"/>
        <v/>
      </c>
      <c r="DO23" s="43"/>
      <c r="DP23" s="31"/>
      <c r="DQ23" s="29">
        <f t="shared" si="60"/>
        <v>0</v>
      </c>
      <c r="DR23" s="43"/>
      <c r="DS23" s="31"/>
      <c r="DT23" s="29">
        <f t="shared" si="61"/>
        <v>0</v>
      </c>
      <c r="DU23" s="30" t="str">
        <f t="shared" si="1149"/>
        <v/>
      </c>
      <c r="DV23" s="30" t="str">
        <f t="shared" si="1150"/>
        <v/>
      </c>
      <c r="DW23" s="30" t="str">
        <f t="shared" si="1151"/>
        <v/>
      </c>
      <c r="DX23" s="43"/>
      <c r="DY23" s="31"/>
      <c r="DZ23" s="29">
        <f t="shared" si="65"/>
        <v>0</v>
      </c>
      <c r="EA23" s="43"/>
      <c r="EB23" s="31"/>
      <c r="EC23" s="29">
        <f t="shared" si="66"/>
        <v>0</v>
      </c>
      <c r="ED23" s="30" t="str">
        <f t="shared" si="67"/>
        <v/>
      </c>
      <c r="EE23" s="30" t="str">
        <f t="shared" si="68"/>
        <v/>
      </c>
      <c r="EF23" s="30" t="str">
        <f t="shared" si="69"/>
        <v/>
      </c>
      <c r="EG23" s="43"/>
      <c r="EH23" s="31"/>
      <c r="EI23" s="29">
        <f t="shared" si="70"/>
        <v>0</v>
      </c>
      <c r="EJ23" s="43"/>
      <c r="EK23" s="31"/>
      <c r="EL23" s="29">
        <f t="shared" si="71"/>
        <v>0</v>
      </c>
      <c r="EM23" s="30" t="str">
        <f t="shared" si="72"/>
        <v/>
      </c>
      <c r="EN23" s="30" t="str">
        <f t="shared" si="73"/>
        <v/>
      </c>
      <c r="EO23" s="30" t="str">
        <f t="shared" si="74"/>
        <v/>
      </c>
      <c r="EP23" s="43"/>
      <c r="EQ23" s="31"/>
      <c r="ER23" s="29">
        <f t="shared" si="75"/>
        <v>0</v>
      </c>
      <c r="ES23" s="43"/>
      <c r="ET23" s="31"/>
      <c r="EU23" s="29">
        <f t="shared" si="76"/>
        <v>0</v>
      </c>
      <c r="EV23" s="30" t="str">
        <f t="shared" si="1131"/>
        <v/>
      </c>
      <c r="EW23" s="30" t="str">
        <f t="shared" si="1132"/>
        <v/>
      </c>
      <c r="EX23" s="30" t="str">
        <f t="shared" si="1133"/>
        <v/>
      </c>
      <c r="EY23" s="43"/>
      <c r="EZ23" s="31"/>
      <c r="FA23" s="29">
        <f t="shared" si="80"/>
        <v>0</v>
      </c>
      <c r="FB23" s="43"/>
      <c r="FC23" s="31"/>
      <c r="FD23" s="29">
        <f t="shared" si="81"/>
        <v>0</v>
      </c>
      <c r="FE23" s="30" t="str">
        <f t="shared" si="82"/>
        <v/>
      </c>
      <c r="FF23" s="30" t="str">
        <f t="shared" si="83"/>
        <v/>
      </c>
      <c r="FG23" s="30" t="str">
        <f t="shared" si="84"/>
        <v/>
      </c>
      <c r="FH23" s="43"/>
      <c r="FI23" s="31"/>
      <c r="FJ23" s="29">
        <f t="shared" si="85"/>
        <v>0</v>
      </c>
      <c r="FK23" s="43"/>
      <c r="FL23" s="31"/>
      <c r="FM23" s="29">
        <f t="shared" si="86"/>
        <v>0</v>
      </c>
      <c r="FN23" s="30" t="str">
        <f t="shared" si="1152"/>
        <v/>
      </c>
      <c r="FO23" s="30" t="str">
        <f t="shared" si="1153"/>
        <v/>
      </c>
      <c r="FP23" s="30" t="str">
        <f t="shared" si="1154"/>
        <v/>
      </c>
      <c r="FQ23" s="43"/>
      <c r="FR23" s="31"/>
      <c r="FS23" s="29">
        <f t="shared" si="90"/>
        <v>0</v>
      </c>
      <c r="FT23" s="43"/>
      <c r="FU23" s="31"/>
      <c r="FV23" s="29">
        <f t="shared" si="91"/>
        <v>0</v>
      </c>
      <c r="FW23" s="30" t="str">
        <f t="shared" si="92"/>
        <v/>
      </c>
      <c r="FX23" s="30" t="str">
        <f t="shared" si="93"/>
        <v/>
      </c>
      <c r="FY23" s="30" t="str">
        <f t="shared" si="94"/>
        <v/>
      </c>
      <c r="FZ23" s="43"/>
      <c r="GA23" s="31"/>
      <c r="GB23" s="29">
        <f t="shared" si="95"/>
        <v>0</v>
      </c>
      <c r="GC23" s="43"/>
      <c r="GD23" s="31"/>
      <c r="GE23" s="29">
        <f t="shared" si="96"/>
        <v>0</v>
      </c>
      <c r="GF23" s="30" t="str">
        <f t="shared" si="97"/>
        <v/>
      </c>
      <c r="GG23" s="30" t="str">
        <f t="shared" si="98"/>
        <v/>
      </c>
      <c r="GH23" s="30" t="str">
        <f t="shared" si="99"/>
        <v/>
      </c>
      <c r="GI23" s="43"/>
      <c r="GJ23" s="31"/>
      <c r="GK23" s="29">
        <f t="shared" si="100"/>
        <v>0</v>
      </c>
      <c r="GL23" s="43"/>
      <c r="GM23" s="31"/>
      <c r="GN23" s="29">
        <f t="shared" si="101"/>
        <v>0</v>
      </c>
      <c r="GO23" s="30" t="str">
        <f t="shared" si="102"/>
        <v/>
      </c>
      <c r="GP23" s="30" t="str">
        <f t="shared" si="103"/>
        <v/>
      </c>
      <c r="GQ23" s="30" t="str">
        <f t="shared" si="104"/>
        <v/>
      </c>
      <c r="GR23" s="43"/>
      <c r="GS23" s="31"/>
      <c r="GT23" s="29">
        <f t="shared" si="105"/>
        <v>0</v>
      </c>
      <c r="GU23" s="43"/>
      <c r="GV23" s="31"/>
      <c r="GW23" s="29">
        <f t="shared" si="106"/>
        <v>0</v>
      </c>
      <c r="GX23" s="30" t="str">
        <f t="shared" si="107"/>
        <v/>
      </c>
      <c r="GY23" s="30" t="str">
        <f t="shared" si="108"/>
        <v/>
      </c>
      <c r="GZ23" s="30" t="str">
        <f t="shared" si="109"/>
        <v/>
      </c>
      <c r="HA23" s="43"/>
      <c r="HB23" s="31"/>
      <c r="HC23" s="29">
        <f t="shared" si="110"/>
        <v>0</v>
      </c>
      <c r="HD23" s="43"/>
      <c r="HE23" s="31"/>
      <c r="HF23" s="29">
        <f t="shared" si="111"/>
        <v>0</v>
      </c>
      <c r="HG23" s="30" t="str">
        <f t="shared" si="112"/>
        <v/>
      </c>
      <c r="HH23" s="30" t="str">
        <f t="shared" si="113"/>
        <v/>
      </c>
      <c r="HI23" s="30" t="str">
        <f t="shared" si="114"/>
        <v/>
      </c>
      <c r="HJ23" s="43"/>
      <c r="HK23" s="31"/>
      <c r="HL23" s="29">
        <f t="shared" si="115"/>
        <v>0</v>
      </c>
      <c r="HM23" s="43"/>
      <c r="HN23" s="31"/>
      <c r="HO23" s="29">
        <f t="shared" si="116"/>
        <v>0</v>
      </c>
      <c r="HP23" s="30" t="str">
        <f t="shared" si="1155"/>
        <v/>
      </c>
      <c r="HQ23" s="30" t="str">
        <f t="shared" si="1156"/>
        <v/>
      </c>
      <c r="HR23" s="30" t="str">
        <f t="shared" si="1157"/>
        <v/>
      </c>
      <c r="HS23" s="43"/>
      <c r="HT23" s="31"/>
      <c r="HU23" s="29">
        <f t="shared" si="120"/>
        <v>0</v>
      </c>
      <c r="HV23" s="43"/>
      <c r="HW23" s="31"/>
      <c r="HX23" s="29">
        <f t="shared" si="121"/>
        <v>0</v>
      </c>
      <c r="HY23" s="30" t="str">
        <f t="shared" si="122"/>
        <v/>
      </c>
      <c r="HZ23" s="30" t="str">
        <f t="shared" si="123"/>
        <v/>
      </c>
      <c r="IA23" s="30" t="str">
        <f t="shared" si="124"/>
        <v/>
      </c>
      <c r="IB23" s="43"/>
      <c r="IC23" s="31"/>
      <c r="ID23" s="29">
        <f t="shared" si="125"/>
        <v>0</v>
      </c>
      <c r="IE23" s="43"/>
      <c r="IF23" s="31"/>
      <c r="IG23" s="29">
        <f t="shared" si="126"/>
        <v>0</v>
      </c>
      <c r="IH23" s="30" t="str">
        <f t="shared" si="127"/>
        <v/>
      </c>
      <c r="II23" s="30" t="str">
        <f t="shared" si="128"/>
        <v/>
      </c>
      <c r="IJ23" s="30" t="str">
        <f t="shared" si="129"/>
        <v/>
      </c>
      <c r="IK23" s="43"/>
      <c r="IL23" s="31"/>
      <c r="IM23" s="29">
        <f t="shared" si="130"/>
        <v>0</v>
      </c>
      <c r="IN23" s="43"/>
      <c r="IO23" s="31"/>
      <c r="IP23" s="29">
        <f t="shared" si="131"/>
        <v>0</v>
      </c>
      <c r="IQ23" s="30" t="str">
        <f t="shared" si="132"/>
        <v/>
      </c>
      <c r="IR23" s="30" t="str">
        <f t="shared" si="133"/>
        <v/>
      </c>
      <c r="IS23" s="30" t="str">
        <f t="shared" si="134"/>
        <v/>
      </c>
      <c r="IT23" s="43"/>
      <c r="IU23" s="31"/>
      <c r="IV23" s="29">
        <f t="shared" si="135"/>
        <v>0</v>
      </c>
      <c r="IW23" s="43"/>
      <c r="IX23" s="31"/>
      <c r="IY23" s="29">
        <f t="shared" si="136"/>
        <v>0</v>
      </c>
      <c r="IZ23" s="30" t="str">
        <f t="shared" si="1134"/>
        <v/>
      </c>
      <c r="JA23" s="30" t="str">
        <f t="shared" si="1135"/>
        <v/>
      </c>
      <c r="JB23" s="30" t="str">
        <f t="shared" si="1136"/>
        <v/>
      </c>
      <c r="JC23" s="43"/>
      <c r="JD23" s="31"/>
      <c r="JE23" s="29">
        <f t="shared" si="140"/>
        <v>0</v>
      </c>
      <c r="JF23" s="43"/>
      <c r="JG23" s="31"/>
      <c r="JH23" s="29">
        <f t="shared" si="141"/>
        <v>0</v>
      </c>
      <c r="JI23" s="30" t="str">
        <f t="shared" si="142"/>
        <v/>
      </c>
      <c r="JJ23" s="30" t="str">
        <f t="shared" si="143"/>
        <v/>
      </c>
      <c r="JK23" s="30" t="str">
        <f t="shared" si="144"/>
        <v/>
      </c>
      <c r="JL23" s="43"/>
      <c r="JM23" s="31"/>
      <c r="JN23" s="29">
        <f t="shared" si="145"/>
        <v>0</v>
      </c>
      <c r="JO23" s="43"/>
      <c r="JP23" s="31"/>
      <c r="JQ23" s="29">
        <f t="shared" si="146"/>
        <v>0</v>
      </c>
      <c r="JR23" s="30" t="str">
        <f t="shared" si="1137"/>
        <v/>
      </c>
      <c r="JS23" s="30" t="str">
        <f t="shared" si="1138"/>
        <v/>
      </c>
      <c r="JT23" s="30" t="str">
        <f t="shared" si="1139"/>
        <v/>
      </c>
      <c r="JU23" s="43"/>
      <c r="JV23" s="31"/>
      <c r="JW23" s="29">
        <f t="shared" si="150"/>
        <v>0</v>
      </c>
      <c r="JX23" s="43"/>
      <c r="JY23" s="31"/>
      <c r="JZ23" s="29">
        <f t="shared" si="151"/>
        <v>0</v>
      </c>
      <c r="KA23" s="30" t="str">
        <f t="shared" si="152"/>
        <v/>
      </c>
      <c r="KB23" s="30" t="str">
        <f t="shared" si="153"/>
        <v/>
      </c>
      <c r="KC23" s="30" t="str">
        <f t="shared" si="154"/>
        <v/>
      </c>
      <c r="KD23" s="43"/>
      <c r="KE23" s="31"/>
      <c r="KF23" s="29">
        <f t="shared" si="155"/>
        <v>0</v>
      </c>
      <c r="KG23" s="43"/>
      <c r="KH23" s="31"/>
      <c r="KI23" s="29">
        <f t="shared" si="156"/>
        <v>0</v>
      </c>
      <c r="KJ23" s="30" t="str">
        <f t="shared" si="157"/>
        <v/>
      </c>
      <c r="KK23" s="30" t="str">
        <f t="shared" si="158"/>
        <v/>
      </c>
      <c r="KL23" s="30" t="str">
        <f t="shared" si="159"/>
        <v/>
      </c>
      <c r="KM23" s="43"/>
      <c r="KN23" s="31"/>
      <c r="KO23" s="29">
        <f t="shared" si="160"/>
        <v>0</v>
      </c>
      <c r="KP23" s="43"/>
      <c r="KQ23" s="31"/>
      <c r="KR23" s="29">
        <f t="shared" si="161"/>
        <v>0</v>
      </c>
      <c r="KS23" s="30" t="str">
        <f t="shared" si="162"/>
        <v/>
      </c>
      <c r="KT23" s="30" t="str">
        <f t="shared" si="163"/>
        <v/>
      </c>
      <c r="KU23" s="30" t="str">
        <f t="shared" si="164"/>
        <v/>
      </c>
      <c r="KV23" s="43"/>
      <c r="KW23" s="31"/>
      <c r="KX23" s="29">
        <f t="shared" si="165"/>
        <v>0</v>
      </c>
      <c r="KY23" s="43"/>
      <c r="KZ23" s="31"/>
      <c r="LA23" s="29">
        <f t="shared" si="166"/>
        <v>0</v>
      </c>
      <c r="LB23" s="30" t="str">
        <f t="shared" si="167"/>
        <v/>
      </c>
      <c r="LC23" s="30" t="str">
        <f t="shared" si="168"/>
        <v/>
      </c>
      <c r="LD23" s="30" t="str">
        <f t="shared" si="169"/>
        <v/>
      </c>
      <c r="LE23" s="43"/>
      <c r="LF23" s="31"/>
      <c r="LG23" s="29">
        <f t="shared" si="170"/>
        <v>0</v>
      </c>
      <c r="LH23" s="43"/>
      <c r="LI23" s="31"/>
      <c r="LJ23" s="29">
        <f t="shared" si="171"/>
        <v>0</v>
      </c>
      <c r="LK23" s="30" t="str">
        <f t="shared" si="172"/>
        <v/>
      </c>
      <c r="LL23" s="30" t="str">
        <f t="shared" si="173"/>
        <v/>
      </c>
      <c r="LM23" s="30" t="str">
        <f t="shared" si="174"/>
        <v/>
      </c>
      <c r="LN23" s="43"/>
      <c r="LO23" s="31"/>
      <c r="LP23" s="29">
        <f t="shared" si="175"/>
        <v>0</v>
      </c>
      <c r="LQ23" s="43"/>
      <c r="LR23" s="31"/>
      <c r="LS23" s="29">
        <f t="shared" si="176"/>
        <v>0</v>
      </c>
      <c r="LT23" s="30" t="str">
        <f t="shared" si="751"/>
        <v/>
      </c>
      <c r="LU23" s="30" t="str">
        <f t="shared" si="752"/>
        <v/>
      </c>
      <c r="LV23" s="30" t="str">
        <f t="shared" si="753"/>
        <v/>
      </c>
      <c r="LW23" s="43">
        <v>12</v>
      </c>
      <c r="LX23" s="31">
        <v>288</v>
      </c>
      <c r="LY23" s="29">
        <f t="shared" si="180"/>
        <v>3456</v>
      </c>
      <c r="LZ23" s="43"/>
      <c r="MA23" s="31"/>
      <c r="MB23" s="29">
        <f t="shared" si="181"/>
        <v>0</v>
      </c>
      <c r="MC23" s="30">
        <f t="shared" si="182"/>
        <v>-1</v>
      </c>
      <c r="MD23" s="30">
        <f t="shared" si="183"/>
        <v>-1</v>
      </c>
      <c r="ME23" s="30">
        <f t="shared" si="184"/>
        <v>-1</v>
      </c>
      <c r="MF23" s="43"/>
      <c r="MG23" s="31"/>
      <c r="MH23" s="29">
        <f t="shared" si="185"/>
        <v>0</v>
      </c>
      <c r="MI23" s="43"/>
      <c r="MJ23" s="31"/>
      <c r="MK23" s="29">
        <f t="shared" si="186"/>
        <v>0</v>
      </c>
      <c r="ML23" s="30" t="str">
        <f t="shared" si="1140"/>
        <v/>
      </c>
      <c r="MM23" s="30" t="str">
        <f t="shared" si="1141"/>
        <v/>
      </c>
      <c r="MN23" s="30" t="str">
        <f t="shared" si="1142"/>
        <v/>
      </c>
      <c r="MO23" s="43"/>
      <c r="MP23" s="31"/>
      <c r="MQ23" s="29">
        <f t="shared" si="190"/>
        <v>0</v>
      </c>
      <c r="MR23" s="43"/>
      <c r="MS23" s="31"/>
      <c r="MT23" s="29">
        <f t="shared" si="191"/>
        <v>0</v>
      </c>
      <c r="MU23" s="30" t="str">
        <f t="shared" si="566"/>
        <v/>
      </c>
      <c r="MV23" s="30" t="str">
        <f t="shared" si="567"/>
        <v/>
      </c>
      <c r="MW23" s="30" t="str">
        <f t="shared" si="568"/>
        <v/>
      </c>
      <c r="MX23" s="43"/>
      <c r="MY23" s="31"/>
      <c r="MZ23" s="29">
        <f t="shared" si="195"/>
        <v>0</v>
      </c>
      <c r="NA23" s="43"/>
      <c r="NB23" s="31"/>
      <c r="NC23" s="29">
        <f t="shared" si="196"/>
        <v>0</v>
      </c>
      <c r="ND23" s="30" t="str">
        <f t="shared" si="197"/>
        <v/>
      </c>
      <c r="NE23" s="30" t="str">
        <f t="shared" si="198"/>
        <v/>
      </c>
      <c r="NF23" s="30" t="str">
        <f t="shared" si="199"/>
        <v/>
      </c>
      <c r="NG23" s="43"/>
      <c r="NH23" s="31"/>
      <c r="NI23" s="29">
        <f t="shared" si="200"/>
        <v>0</v>
      </c>
      <c r="NJ23" s="43"/>
      <c r="NK23" s="31"/>
      <c r="NL23" s="29">
        <f t="shared" si="201"/>
        <v>0</v>
      </c>
      <c r="NM23" s="30" t="str">
        <f t="shared" si="202"/>
        <v/>
      </c>
      <c r="NN23" s="30" t="str">
        <f t="shared" si="203"/>
        <v/>
      </c>
      <c r="NO23" s="30" t="str">
        <f t="shared" si="204"/>
        <v/>
      </c>
      <c r="NP23" s="43"/>
      <c r="NQ23" s="31"/>
      <c r="NR23" s="29">
        <f t="shared" si="205"/>
        <v>0</v>
      </c>
      <c r="NS23" s="43"/>
      <c r="NT23" s="31"/>
      <c r="NU23" s="29">
        <f t="shared" si="206"/>
        <v>0</v>
      </c>
      <c r="NV23" s="30" t="str">
        <f t="shared" si="207"/>
        <v/>
      </c>
      <c r="NW23" s="30" t="str">
        <f t="shared" si="208"/>
        <v/>
      </c>
      <c r="NX23" s="30" t="str">
        <f t="shared" si="209"/>
        <v/>
      </c>
      <c r="NY23" s="43"/>
      <c r="NZ23" s="31"/>
      <c r="OA23" s="29">
        <f t="shared" si="210"/>
        <v>0</v>
      </c>
      <c r="OB23" s="43"/>
      <c r="OC23" s="31"/>
      <c r="OD23" s="29">
        <f t="shared" si="211"/>
        <v>0</v>
      </c>
      <c r="OE23" s="30" t="str">
        <f t="shared" si="212"/>
        <v/>
      </c>
      <c r="OF23" s="30" t="str">
        <f t="shared" si="213"/>
        <v/>
      </c>
      <c r="OG23" s="30" t="str">
        <f t="shared" si="214"/>
        <v/>
      </c>
      <c r="OH23" s="43"/>
      <c r="OI23" s="31"/>
      <c r="OJ23" s="29">
        <f t="shared" si="215"/>
        <v>0</v>
      </c>
      <c r="OK23" s="43"/>
      <c r="OL23" s="31"/>
      <c r="OM23" s="29">
        <f t="shared" si="216"/>
        <v>0</v>
      </c>
      <c r="ON23" s="30" t="str">
        <f t="shared" si="217"/>
        <v/>
      </c>
      <c r="OO23" s="30" t="str">
        <f t="shared" si="218"/>
        <v/>
      </c>
      <c r="OP23" s="30" t="str">
        <f t="shared" si="219"/>
        <v/>
      </c>
      <c r="OQ23" s="43"/>
      <c r="OR23" s="31"/>
      <c r="OS23" s="29">
        <f t="shared" si="220"/>
        <v>0</v>
      </c>
      <c r="OT23" s="43"/>
      <c r="OU23" s="31"/>
      <c r="OV23" s="29">
        <f t="shared" si="221"/>
        <v>0</v>
      </c>
      <c r="OW23" s="30" t="str">
        <f t="shared" si="222"/>
        <v/>
      </c>
      <c r="OX23" s="30" t="str">
        <f t="shared" si="223"/>
        <v/>
      </c>
      <c r="OY23" s="30" t="str">
        <f t="shared" si="224"/>
        <v/>
      </c>
      <c r="OZ23" s="43">
        <v>12</v>
      </c>
      <c r="PA23" s="31">
        <v>215</v>
      </c>
      <c r="PB23" s="29">
        <f t="shared" si="225"/>
        <v>2580</v>
      </c>
      <c r="PC23" s="43"/>
      <c r="PD23" s="31"/>
      <c r="PE23" s="29">
        <f t="shared" si="226"/>
        <v>0</v>
      </c>
      <c r="PF23" s="30">
        <f t="shared" si="227"/>
        <v>-1</v>
      </c>
      <c r="PG23" s="30">
        <f t="shared" si="228"/>
        <v>-1</v>
      </c>
      <c r="PH23" s="30">
        <f t="shared" si="229"/>
        <v>-1</v>
      </c>
      <c r="PI23" s="43"/>
      <c r="PJ23" s="31"/>
      <c r="PK23" s="29">
        <f t="shared" si="230"/>
        <v>0</v>
      </c>
      <c r="PL23" s="43"/>
      <c r="PM23" s="31"/>
      <c r="PN23" s="29">
        <f t="shared" si="231"/>
        <v>0</v>
      </c>
      <c r="PO23" s="30" t="str">
        <f t="shared" si="1143"/>
        <v/>
      </c>
      <c r="PP23" s="30" t="str">
        <f t="shared" si="1144"/>
        <v/>
      </c>
      <c r="PQ23" s="30" t="str">
        <f t="shared" si="1145"/>
        <v/>
      </c>
      <c r="PR23" s="43"/>
      <c r="PS23" s="31"/>
      <c r="PT23" s="29">
        <f t="shared" si="235"/>
        <v>0</v>
      </c>
      <c r="PU23" s="43"/>
      <c r="PV23" s="31"/>
      <c r="PW23" s="29">
        <f t="shared" si="236"/>
        <v>0</v>
      </c>
      <c r="PX23" s="30" t="str">
        <f t="shared" si="611"/>
        <v/>
      </c>
      <c r="PY23" s="30" t="str">
        <f t="shared" si="612"/>
        <v/>
      </c>
      <c r="PZ23" s="30" t="str">
        <f t="shared" si="613"/>
        <v/>
      </c>
      <c r="QA23" s="43"/>
      <c r="QB23" s="31"/>
      <c r="QC23" s="29">
        <f t="shared" si="240"/>
        <v>0</v>
      </c>
      <c r="QD23" s="43"/>
      <c r="QE23" s="31"/>
      <c r="QF23" s="29">
        <f t="shared" si="241"/>
        <v>0</v>
      </c>
      <c r="QG23" s="30" t="str">
        <f t="shared" si="242"/>
        <v/>
      </c>
      <c r="QH23" s="30" t="str">
        <f t="shared" si="243"/>
        <v/>
      </c>
      <c r="QI23" s="30" t="str">
        <f t="shared" si="244"/>
        <v/>
      </c>
      <c r="QJ23" s="43"/>
      <c r="QK23" s="31"/>
      <c r="QL23" s="29">
        <f t="shared" si="245"/>
        <v>0</v>
      </c>
      <c r="QM23" s="43"/>
      <c r="QN23" s="31"/>
      <c r="QO23" s="29">
        <f t="shared" si="246"/>
        <v>0</v>
      </c>
      <c r="QP23" s="30" t="str">
        <f t="shared" si="247"/>
        <v/>
      </c>
      <c r="QQ23" s="30" t="str">
        <f t="shared" si="248"/>
        <v/>
      </c>
      <c r="QR23" s="30" t="str">
        <f t="shared" si="249"/>
        <v/>
      </c>
      <c r="QS23" s="43"/>
      <c r="QT23" s="31"/>
      <c r="QU23" s="29">
        <f t="shared" si="250"/>
        <v>0</v>
      </c>
      <c r="QV23" s="43"/>
      <c r="QW23" s="31"/>
      <c r="QX23" s="29">
        <f t="shared" si="251"/>
        <v>0</v>
      </c>
      <c r="QY23" s="30" t="str">
        <f t="shared" si="252"/>
        <v/>
      </c>
      <c r="QZ23" s="30" t="str">
        <f t="shared" si="253"/>
        <v/>
      </c>
      <c r="RA23" s="30" t="str">
        <f t="shared" si="254"/>
        <v/>
      </c>
      <c r="RB23" s="43">
        <v>12</v>
      </c>
      <c r="RC23" s="31">
        <v>215</v>
      </c>
      <c r="RD23" s="29">
        <f t="shared" si="255"/>
        <v>2580</v>
      </c>
      <c r="RE23" s="43"/>
      <c r="RF23" s="31"/>
      <c r="RG23" s="29">
        <f t="shared" si="256"/>
        <v>0</v>
      </c>
      <c r="RH23" s="30">
        <f t="shared" si="257"/>
        <v>-1</v>
      </c>
      <c r="RI23" s="30">
        <f t="shared" si="258"/>
        <v>-1</v>
      </c>
      <c r="RJ23" s="30">
        <f t="shared" si="259"/>
        <v>-1</v>
      </c>
      <c r="RK23" s="43"/>
      <c r="RL23" s="31"/>
      <c r="RM23" s="29">
        <f t="shared" si="260"/>
        <v>0</v>
      </c>
      <c r="RN23" s="43"/>
      <c r="RO23" s="31"/>
      <c r="RP23" s="29">
        <f t="shared" si="261"/>
        <v>0</v>
      </c>
      <c r="RQ23" s="30" t="str">
        <f t="shared" si="262"/>
        <v/>
      </c>
      <c r="RR23" s="30" t="str">
        <f t="shared" si="263"/>
        <v/>
      </c>
      <c r="RS23" s="30" t="str">
        <f t="shared" si="264"/>
        <v/>
      </c>
      <c r="RT23" s="43"/>
      <c r="RU23" s="31"/>
      <c r="RV23" s="29">
        <f t="shared" si="265"/>
        <v>0</v>
      </c>
      <c r="RW23" s="43"/>
      <c r="RX23" s="31"/>
      <c r="RY23" s="29">
        <f t="shared" si="266"/>
        <v>0</v>
      </c>
      <c r="RZ23" s="30" t="str">
        <f t="shared" si="267"/>
        <v/>
      </c>
      <c r="SA23" s="30" t="str">
        <f t="shared" si="268"/>
        <v/>
      </c>
      <c r="SB23" s="30" t="str">
        <f t="shared" si="269"/>
        <v/>
      </c>
      <c r="SC23" s="43"/>
      <c r="SD23" s="31"/>
      <c r="SE23" s="29">
        <f t="shared" si="270"/>
        <v>0</v>
      </c>
      <c r="SF23" s="43"/>
      <c r="SG23" s="31"/>
      <c r="SH23" s="29">
        <f t="shared" si="271"/>
        <v>0</v>
      </c>
      <c r="SI23" s="30" t="str">
        <f t="shared" si="272"/>
        <v/>
      </c>
      <c r="SJ23" s="30" t="str">
        <f t="shared" si="273"/>
        <v/>
      </c>
      <c r="SK23" s="30" t="str">
        <f t="shared" si="274"/>
        <v/>
      </c>
      <c r="SL23" s="43"/>
      <c r="SM23" s="31"/>
      <c r="SN23" s="29">
        <f t="shared" si="275"/>
        <v>0</v>
      </c>
      <c r="SO23" s="43"/>
      <c r="SP23" s="31"/>
      <c r="SQ23" s="29">
        <f t="shared" si="276"/>
        <v>0</v>
      </c>
      <c r="SR23" s="30" t="str">
        <f t="shared" si="277"/>
        <v/>
      </c>
      <c r="SS23" s="30" t="str">
        <f t="shared" si="278"/>
        <v/>
      </c>
      <c r="ST23" s="30" t="str">
        <f t="shared" si="279"/>
        <v/>
      </c>
      <c r="SU23" s="43"/>
      <c r="SV23" s="31"/>
      <c r="SW23" s="29">
        <f t="shared" si="280"/>
        <v>0</v>
      </c>
      <c r="SX23" s="43"/>
      <c r="SY23" s="31"/>
      <c r="SZ23" s="29">
        <f t="shared" si="281"/>
        <v>0</v>
      </c>
      <c r="TA23" s="30" t="str">
        <f t="shared" si="282"/>
        <v/>
      </c>
      <c r="TB23" s="30" t="str">
        <f t="shared" si="283"/>
        <v/>
      </c>
      <c r="TC23" s="30" t="str">
        <f t="shared" si="284"/>
        <v/>
      </c>
      <c r="TD23" s="43"/>
      <c r="TE23" s="31"/>
      <c r="TF23" s="29">
        <f t="shared" si="285"/>
        <v>0</v>
      </c>
      <c r="TG23" s="43"/>
      <c r="TH23" s="31"/>
      <c r="TI23" s="29">
        <f t="shared" si="286"/>
        <v>0</v>
      </c>
      <c r="TJ23" s="30" t="str">
        <f t="shared" si="287"/>
        <v/>
      </c>
      <c r="TK23" s="30" t="str">
        <f t="shared" si="288"/>
        <v/>
      </c>
      <c r="TL23" s="30" t="str">
        <f t="shared" si="289"/>
        <v/>
      </c>
      <c r="TM23" s="43"/>
      <c r="TN23" s="31"/>
      <c r="TO23" s="29">
        <f t="shared" si="290"/>
        <v>0</v>
      </c>
      <c r="TP23" s="43"/>
      <c r="TQ23" s="31"/>
      <c r="TR23" s="29">
        <f t="shared" si="291"/>
        <v>0</v>
      </c>
      <c r="TS23" s="30" t="str">
        <f t="shared" si="292"/>
        <v/>
      </c>
      <c r="TT23" s="30" t="str">
        <f t="shared" si="293"/>
        <v/>
      </c>
      <c r="TU23" s="30" t="str">
        <f t="shared" si="294"/>
        <v/>
      </c>
      <c r="TV23" s="43"/>
      <c r="TW23" s="31"/>
      <c r="TX23" s="29">
        <f t="shared" si="295"/>
        <v>0</v>
      </c>
      <c r="TY23" s="43"/>
      <c r="TZ23" s="31"/>
      <c r="UA23" s="29">
        <f t="shared" si="296"/>
        <v>0</v>
      </c>
      <c r="UB23" s="30" t="str">
        <f t="shared" si="297"/>
        <v/>
      </c>
      <c r="UC23" s="30" t="str">
        <f t="shared" si="298"/>
        <v/>
      </c>
      <c r="UD23" s="30" t="str">
        <f t="shared" si="299"/>
        <v/>
      </c>
      <c r="UE23" s="43"/>
      <c r="UF23" s="31"/>
      <c r="UG23" s="29">
        <f t="shared" si="300"/>
        <v>0</v>
      </c>
      <c r="UH23" s="43"/>
      <c r="UI23" s="31"/>
      <c r="UJ23" s="29">
        <f t="shared" si="301"/>
        <v>0</v>
      </c>
      <c r="UK23" s="30" t="str">
        <f t="shared" si="302"/>
        <v/>
      </c>
      <c r="UL23" s="30" t="str">
        <f t="shared" si="303"/>
        <v/>
      </c>
      <c r="UM23" s="30" t="str">
        <f t="shared" si="304"/>
        <v/>
      </c>
      <c r="UN23" s="43"/>
      <c r="UO23" s="31"/>
      <c r="UP23" s="29">
        <f t="shared" si="305"/>
        <v>0</v>
      </c>
      <c r="UQ23" s="43"/>
      <c r="UR23" s="31"/>
      <c r="US23" s="29">
        <f t="shared" si="306"/>
        <v>0</v>
      </c>
      <c r="UT23" s="30" t="str">
        <f t="shared" si="307"/>
        <v/>
      </c>
      <c r="UU23" s="30" t="str">
        <f t="shared" si="308"/>
        <v/>
      </c>
      <c r="UV23" s="30" t="str">
        <f t="shared" si="309"/>
        <v/>
      </c>
      <c r="UW23" s="43"/>
      <c r="UX23" s="31"/>
      <c r="UY23" s="29">
        <f t="shared" si="310"/>
        <v>0</v>
      </c>
      <c r="UZ23" s="43"/>
      <c r="VA23" s="31"/>
      <c r="VB23" s="29">
        <f t="shared" si="311"/>
        <v>0</v>
      </c>
      <c r="VC23" s="30" t="str">
        <f t="shared" si="312"/>
        <v/>
      </c>
      <c r="VD23" s="30" t="str">
        <f t="shared" si="313"/>
        <v/>
      </c>
      <c r="VE23" s="30" t="str">
        <f t="shared" si="314"/>
        <v/>
      </c>
      <c r="VF23" s="43"/>
      <c r="VG23" s="31"/>
      <c r="VH23" s="29">
        <f t="shared" si="315"/>
        <v>0</v>
      </c>
      <c r="VI23" s="43"/>
      <c r="VJ23" s="31"/>
      <c r="VK23" s="29">
        <f t="shared" si="316"/>
        <v>0</v>
      </c>
      <c r="VL23" s="30" t="str">
        <f t="shared" si="317"/>
        <v/>
      </c>
      <c r="VM23" s="30" t="str">
        <f t="shared" si="318"/>
        <v/>
      </c>
      <c r="VN23" s="30" t="str">
        <f t="shared" si="319"/>
        <v/>
      </c>
      <c r="VO23" s="43"/>
      <c r="VP23" s="31"/>
      <c r="VQ23" s="29">
        <f t="shared" si="320"/>
        <v>0</v>
      </c>
      <c r="VR23" s="43"/>
      <c r="VS23" s="31"/>
      <c r="VT23" s="29">
        <f t="shared" si="321"/>
        <v>0</v>
      </c>
      <c r="VU23" s="30" t="str">
        <f t="shared" si="322"/>
        <v/>
      </c>
      <c r="VV23" s="30" t="str">
        <f t="shared" si="323"/>
        <v/>
      </c>
      <c r="VW23" s="30" t="str">
        <f t="shared" si="324"/>
        <v/>
      </c>
      <c r="VX23" s="43"/>
      <c r="VY23" s="31"/>
      <c r="VZ23" s="29">
        <f t="shared" si="325"/>
        <v>0</v>
      </c>
      <c r="WA23" s="43"/>
      <c r="WB23" s="31"/>
      <c r="WC23" s="29">
        <f t="shared" si="326"/>
        <v>0</v>
      </c>
      <c r="WD23" s="30" t="str">
        <f t="shared" si="327"/>
        <v/>
      </c>
      <c r="WE23" s="30" t="str">
        <f t="shared" si="328"/>
        <v/>
      </c>
      <c r="WF23" s="30" t="str">
        <f t="shared" si="329"/>
        <v/>
      </c>
      <c r="WG23" s="43"/>
      <c r="WH23" s="31"/>
      <c r="WI23" s="29">
        <f t="shared" si="330"/>
        <v>0</v>
      </c>
      <c r="WJ23" s="43"/>
      <c r="WK23" s="31"/>
      <c r="WL23" s="29">
        <f t="shared" si="331"/>
        <v>0</v>
      </c>
      <c r="WM23" s="30" t="str">
        <f t="shared" si="332"/>
        <v/>
      </c>
      <c r="WN23" s="30" t="str">
        <f t="shared" si="333"/>
        <v/>
      </c>
      <c r="WO23" s="30" t="str">
        <f t="shared" si="334"/>
        <v/>
      </c>
      <c r="WP23" s="43"/>
      <c r="WQ23" s="31"/>
      <c r="WR23" s="29">
        <f t="shared" si="335"/>
        <v>0</v>
      </c>
      <c r="WS23" s="43"/>
      <c r="WT23" s="31"/>
      <c r="WU23" s="29">
        <f t="shared" si="336"/>
        <v>0</v>
      </c>
      <c r="WV23" s="30" t="str">
        <f t="shared" si="337"/>
        <v/>
      </c>
      <c r="WW23" s="30" t="str">
        <f t="shared" si="338"/>
        <v/>
      </c>
      <c r="WX23" s="30" t="str">
        <f t="shared" si="339"/>
        <v/>
      </c>
      <c r="WY23" s="43"/>
      <c r="WZ23" s="31"/>
      <c r="XA23" s="29">
        <f t="shared" si="340"/>
        <v>0</v>
      </c>
      <c r="XB23" s="43"/>
      <c r="XC23" s="31"/>
      <c r="XD23" s="29">
        <f t="shared" si="341"/>
        <v>0</v>
      </c>
      <c r="XE23" s="30" t="str">
        <f t="shared" si="342"/>
        <v/>
      </c>
      <c r="XF23" s="30" t="str">
        <f t="shared" si="343"/>
        <v/>
      </c>
      <c r="XG23" s="30" t="str">
        <f t="shared" si="344"/>
        <v/>
      </c>
      <c r="XH23" s="43"/>
      <c r="XI23" s="31"/>
      <c r="XJ23" s="29">
        <f t="shared" si="345"/>
        <v>0</v>
      </c>
      <c r="XK23" s="43"/>
      <c r="XL23" s="31"/>
      <c r="XM23" s="29">
        <f t="shared" si="346"/>
        <v>0</v>
      </c>
      <c r="XN23" s="30" t="str">
        <f t="shared" si="1146"/>
        <v/>
      </c>
      <c r="XO23" s="30" t="str">
        <f t="shared" si="1147"/>
        <v/>
      </c>
      <c r="XP23" s="30" t="str">
        <f t="shared" si="1148"/>
        <v/>
      </c>
      <c r="XQ23" s="43"/>
      <c r="XR23" s="31"/>
      <c r="XS23" s="29">
        <f t="shared" si="350"/>
        <v>0</v>
      </c>
      <c r="XT23" s="43"/>
      <c r="XU23" s="31"/>
      <c r="XV23" s="29">
        <f t="shared" si="351"/>
        <v>0</v>
      </c>
      <c r="XW23" s="30" t="str">
        <f t="shared" si="352"/>
        <v/>
      </c>
      <c r="XX23" s="30" t="str">
        <f t="shared" si="353"/>
        <v/>
      </c>
      <c r="XY23" s="30" t="str">
        <f t="shared" si="354"/>
        <v/>
      </c>
      <c r="XZ23" s="43"/>
      <c r="YA23" s="31"/>
      <c r="YB23" s="29">
        <f t="shared" si="355"/>
        <v>0</v>
      </c>
      <c r="YC23" s="43"/>
      <c r="YD23" s="31"/>
      <c r="YE23" s="29">
        <f t="shared" si="356"/>
        <v>0</v>
      </c>
      <c r="YF23" s="30" t="str">
        <f t="shared" si="357"/>
        <v/>
      </c>
      <c r="YG23" s="30" t="str">
        <f t="shared" si="358"/>
        <v/>
      </c>
      <c r="YH23" s="30" t="str">
        <f t="shared" si="359"/>
        <v/>
      </c>
      <c r="YI23" s="43">
        <v>24</v>
      </c>
      <c r="YJ23" s="31">
        <v>72</v>
      </c>
      <c r="YK23" s="29">
        <f t="shared" si="360"/>
        <v>1728</v>
      </c>
      <c r="YL23" s="43"/>
      <c r="YM23" s="31"/>
      <c r="YN23" s="29">
        <f t="shared" si="361"/>
        <v>0</v>
      </c>
      <c r="YO23" s="30">
        <f t="shared" si="362"/>
        <v>-1</v>
      </c>
      <c r="YP23" s="30">
        <f t="shared" si="363"/>
        <v>-1</v>
      </c>
      <c r="YQ23" s="30">
        <f t="shared" si="364"/>
        <v>-1</v>
      </c>
      <c r="YR23" s="43"/>
      <c r="YS23" s="31"/>
      <c r="YT23" s="29">
        <f t="shared" si="365"/>
        <v>0</v>
      </c>
      <c r="YU23" s="43"/>
      <c r="YV23" s="31"/>
      <c r="YW23" s="29">
        <f t="shared" si="366"/>
        <v>0</v>
      </c>
      <c r="YX23" s="30" t="str">
        <f t="shared" si="1158"/>
        <v/>
      </c>
      <c r="YY23" s="30" t="str">
        <f t="shared" si="1159"/>
        <v/>
      </c>
      <c r="YZ23" s="30" t="str">
        <f t="shared" si="1160"/>
        <v/>
      </c>
      <c r="ZA23" s="43"/>
      <c r="ZB23" s="31"/>
      <c r="ZC23" s="29">
        <f t="shared" si="750"/>
        <v>0</v>
      </c>
      <c r="ZD23" s="43"/>
      <c r="ZE23" s="31"/>
      <c r="ZF23" s="29">
        <f t="shared" si="370"/>
        <v>0</v>
      </c>
      <c r="ZG23" s="30" t="str">
        <f t="shared" si="371"/>
        <v/>
      </c>
      <c r="ZH23" s="30" t="str">
        <f t="shared" si="372"/>
        <v/>
      </c>
      <c r="ZI23" s="30" t="str">
        <f t="shared" si="373"/>
        <v/>
      </c>
    </row>
    <row r="24" spans="1:685" x14ac:dyDescent="0.25">
      <c r="A24" s="16" t="s">
        <v>128</v>
      </c>
      <c r="B24" s="6" t="s">
        <v>126</v>
      </c>
      <c r="C24" s="9" t="s">
        <v>128</v>
      </c>
      <c r="D24" s="9" t="s">
        <v>128</v>
      </c>
      <c r="E24" s="22">
        <f>SUMIF($2:$2,"Achat 2013",24:24)</f>
        <v>54</v>
      </c>
      <c r="F24" s="35">
        <f>SUMIF($2:$2,"TOTAL 2013",24:24)</f>
        <v>4899.6000000000004</v>
      </c>
      <c r="G24" s="22">
        <f>SUMIF($2:$2,"Achat 2014",24:24)</f>
        <v>0</v>
      </c>
      <c r="H24" s="35">
        <f>SUMIF($2:$2,"TOTAL 2014",24:24)</f>
        <v>0</v>
      </c>
      <c r="I24" s="28">
        <f t="shared" si="749"/>
        <v>-1</v>
      </c>
      <c r="J24" s="28">
        <f t="shared" si="749"/>
        <v>-1</v>
      </c>
      <c r="K24" s="43"/>
      <c r="L24" s="31"/>
      <c r="M24" s="29">
        <f t="shared" si="0"/>
        <v>0</v>
      </c>
      <c r="N24" s="43"/>
      <c r="O24" s="31"/>
      <c r="P24" s="29">
        <f t="shared" si="1"/>
        <v>0</v>
      </c>
      <c r="Q24" s="30" t="str">
        <f t="shared" si="2"/>
        <v/>
      </c>
      <c r="R24" s="30" t="str">
        <f t="shared" si="3"/>
        <v/>
      </c>
      <c r="S24" s="30" t="str">
        <f t="shared" si="4"/>
        <v/>
      </c>
      <c r="T24" s="43"/>
      <c r="U24" s="31"/>
      <c r="V24" s="29">
        <f t="shared" si="5"/>
        <v>0</v>
      </c>
      <c r="W24" s="43"/>
      <c r="X24" s="31"/>
      <c r="Y24" s="29">
        <f t="shared" si="6"/>
        <v>0</v>
      </c>
      <c r="Z24" s="30" t="str">
        <f t="shared" si="7"/>
        <v/>
      </c>
      <c r="AA24" s="30" t="str">
        <f t="shared" si="8"/>
        <v/>
      </c>
      <c r="AB24" s="30" t="str">
        <f t="shared" si="9"/>
        <v/>
      </c>
      <c r="AC24" s="43"/>
      <c r="AD24" s="31"/>
      <c r="AE24" s="29">
        <f t="shared" si="10"/>
        <v>0</v>
      </c>
      <c r="AF24" s="43"/>
      <c r="AG24" s="31"/>
      <c r="AH24" s="29">
        <f t="shared" si="11"/>
        <v>0</v>
      </c>
      <c r="AI24" s="30" t="str">
        <f t="shared" si="12"/>
        <v/>
      </c>
      <c r="AJ24" s="30" t="str">
        <f t="shared" si="13"/>
        <v/>
      </c>
      <c r="AK24" s="30" t="str">
        <f t="shared" si="14"/>
        <v/>
      </c>
      <c r="AL24" s="43"/>
      <c r="AM24" s="31"/>
      <c r="AN24" s="29">
        <f t="shared" si="15"/>
        <v>0</v>
      </c>
      <c r="AO24" s="43"/>
      <c r="AP24" s="31"/>
      <c r="AQ24" s="29">
        <f t="shared" si="16"/>
        <v>0</v>
      </c>
      <c r="AR24" s="30" t="str">
        <f t="shared" si="17"/>
        <v/>
      </c>
      <c r="AS24" s="30" t="str">
        <f t="shared" si="18"/>
        <v/>
      </c>
      <c r="AT24" s="30" t="str">
        <f t="shared" si="19"/>
        <v/>
      </c>
      <c r="AU24" s="43"/>
      <c r="AV24" s="31"/>
      <c r="AW24" s="29">
        <f t="shared" si="20"/>
        <v>0</v>
      </c>
      <c r="AX24" s="43"/>
      <c r="AY24" s="31"/>
      <c r="AZ24" s="29">
        <f t="shared" si="21"/>
        <v>0</v>
      </c>
      <c r="BA24" s="30" t="str">
        <f t="shared" si="22"/>
        <v/>
      </c>
      <c r="BB24" s="30" t="str">
        <f t="shared" si="23"/>
        <v/>
      </c>
      <c r="BC24" s="30" t="str">
        <f t="shared" si="24"/>
        <v/>
      </c>
      <c r="BD24" s="43"/>
      <c r="BE24" s="31"/>
      <c r="BF24" s="29">
        <f t="shared" si="25"/>
        <v>0</v>
      </c>
      <c r="BG24" s="43"/>
      <c r="BH24" s="31"/>
      <c r="BI24" s="29">
        <f t="shared" si="26"/>
        <v>0</v>
      </c>
      <c r="BJ24" s="30" t="str">
        <f t="shared" si="27"/>
        <v/>
      </c>
      <c r="BK24" s="30" t="str">
        <f t="shared" si="28"/>
        <v/>
      </c>
      <c r="BL24" s="30" t="str">
        <f t="shared" si="29"/>
        <v/>
      </c>
      <c r="BM24" s="43"/>
      <c r="BN24" s="31"/>
      <c r="BO24" s="29">
        <f t="shared" si="30"/>
        <v>0</v>
      </c>
      <c r="BP24" s="43"/>
      <c r="BQ24" s="31"/>
      <c r="BR24" s="29">
        <f t="shared" si="31"/>
        <v>0</v>
      </c>
      <c r="BS24" s="30" t="str">
        <f t="shared" si="32"/>
        <v/>
      </c>
      <c r="BT24" s="30" t="str">
        <f t="shared" si="33"/>
        <v/>
      </c>
      <c r="BU24" s="30" t="str">
        <f t="shared" si="34"/>
        <v/>
      </c>
      <c r="BV24" s="43"/>
      <c r="BW24" s="31"/>
      <c r="BX24" s="29">
        <f t="shared" si="35"/>
        <v>0</v>
      </c>
      <c r="BY24" s="43"/>
      <c r="BZ24" s="31"/>
      <c r="CA24" s="29">
        <f t="shared" si="36"/>
        <v>0</v>
      </c>
      <c r="CB24" s="30" t="str">
        <f t="shared" si="37"/>
        <v/>
      </c>
      <c r="CC24" s="30" t="str">
        <f t="shared" si="38"/>
        <v/>
      </c>
      <c r="CD24" s="30" t="str">
        <f t="shared" si="39"/>
        <v/>
      </c>
      <c r="CE24" s="43"/>
      <c r="CF24" s="31"/>
      <c r="CG24" s="29">
        <f t="shared" si="40"/>
        <v>0</v>
      </c>
      <c r="CH24" s="43"/>
      <c r="CI24" s="31"/>
      <c r="CJ24" s="29">
        <f t="shared" si="41"/>
        <v>0</v>
      </c>
      <c r="CK24" s="30" t="str">
        <f t="shared" si="42"/>
        <v/>
      </c>
      <c r="CL24" s="30" t="str">
        <f t="shared" si="43"/>
        <v/>
      </c>
      <c r="CM24" s="30" t="str">
        <f t="shared" si="44"/>
        <v/>
      </c>
      <c r="CN24" s="43"/>
      <c r="CO24" s="31"/>
      <c r="CP24" s="29">
        <f t="shared" si="45"/>
        <v>0</v>
      </c>
      <c r="CQ24" s="43"/>
      <c r="CR24" s="31"/>
      <c r="CS24" s="29">
        <f t="shared" si="46"/>
        <v>0</v>
      </c>
      <c r="CT24" s="30" t="str">
        <f t="shared" si="47"/>
        <v/>
      </c>
      <c r="CU24" s="30" t="str">
        <f t="shared" si="48"/>
        <v/>
      </c>
      <c r="CV24" s="30" t="str">
        <f t="shared" si="49"/>
        <v/>
      </c>
      <c r="CW24" s="43"/>
      <c r="CX24" s="31"/>
      <c r="CY24" s="29">
        <f t="shared" si="50"/>
        <v>0</v>
      </c>
      <c r="CZ24" s="43"/>
      <c r="DA24" s="31"/>
      <c r="DB24" s="29">
        <f t="shared" si="51"/>
        <v>0</v>
      </c>
      <c r="DC24" s="30" t="str">
        <f t="shared" si="52"/>
        <v/>
      </c>
      <c r="DD24" s="30" t="str">
        <f t="shared" si="53"/>
        <v/>
      </c>
      <c r="DE24" s="30" t="str">
        <f t="shared" si="54"/>
        <v/>
      </c>
      <c r="DF24" s="43"/>
      <c r="DG24" s="31"/>
      <c r="DH24" s="29">
        <f t="shared" si="55"/>
        <v>0</v>
      </c>
      <c r="DI24" s="43"/>
      <c r="DJ24" s="31"/>
      <c r="DK24" s="29">
        <f t="shared" si="56"/>
        <v>0</v>
      </c>
      <c r="DL24" s="30" t="str">
        <f t="shared" si="57"/>
        <v/>
      </c>
      <c r="DM24" s="30" t="str">
        <f t="shared" si="58"/>
        <v/>
      </c>
      <c r="DN24" s="30" t="str">
        <f t="shared" si="59"/>
        <v/>
      </c>
      <c r="DO24" s="43"/>
      <c r="DP24" s="31"/>
      <c r="DQ24" s="29">
        <f t="shared" si="60"/>
        <v>0</v>
      </c>
      <c r="DR24" s="43"/>
      <c r="DS24" s="31"/>
      <c r="DT24" s="29">
        <f t="shared" si="61"/>
        <v>0</v>
      </c>
      <c r="DU24" s="30" t="str">
        <f t="shared" si="1149"/>
        <v/>
      </c>
      <c r="DV24" s="30" t="str">
        <f t="shared" si="1150"/>
        <v/>
      </c>
      <c r="DW24" s="30" t="str">
        <f t="shared" si="1151"/>
        <v/>
      </c>
      <c r="DX24" s="43"/>
      <c r="DY24" s="31"/>
      <c r="DZ24" s="29">
        <f t="shared" si="65"/>
        <v>0</v>
      </c>
      <c r="EA24" s="43"/>
      <c r="EB24" s="31"/>
      <c r="EC24" s="29">
        <f t="shared" si="66"/>
        <v>0</v>
      </c>
      <c r="ED24" s="30" t="str">
        <f t="shared" si="67"/>
        <v/>
      </c>
      <c r="EE24" s="30" t="str">
        <f t="shared" si="68"/>
        <v/>
      </c>
      <c r="EF24" s="30" t="str">
        <f t="shared" si="69"/>
        <v/>
      </c>
      <c r="EG24" s="43"/>
      <c r="EH24" s="31"/>
      <c r="EI24" s="29">
        <f t="shared" si="70"/>
        <v>0</v>
      </c>
      <c r="EJ24" s="43"/>
      <c r="EK24" s="31"/>
      <c r="EL24" s="29">
        <f t="shared" si="71"/>
        <v>0</v>
      </c>
      <c r="EM24" s="30" t="str">
        <f t="shared" si="72"/>
        <v/>
      </c>
      <c r="EN24" s="30" t="str">
        <f t="shared" si="73"/>
        <v/>
      </c>
      <c r="EO24" s="30" t="str">
        <f t="shared" si="74"/>
        <v/>
      </c>
      <c r="EP24" s="43"/>
      <c r="EQ24" s="31"/>
      <c r="ER24" s="29">
        <f t="shared" si="75"/>
        <v>0</v>
      </c>
      <c r="ES24" s="43"/>
      <c r="ET24" s="31"/>
      <c r="EU24" s="29">
        <f t="shared" si="76"/>
        <v>0</v>
      </c>
      <c r="EV24" s="30" t="str">
        <f t="shared" si="1131"/>
        <v/>
      </c>
      <c r="EW24" s="30" t="str">
        <f t="shared" si="1132"/>
        <v/>
      </c>
      <c r="EX24" s="30" t="str">
        <f t="shared" si="1133"/>
        <v/>
      </c>
      <c r="EY24" s="43"/>
      <c r="EZ24" s="31"/>
      <c r="FA24" s="29">
        <f t="shared" si="80"/>
        <v>0</v>
      </c>
      <c r="FB24" s="43"/>
      <c r="FC24" s="31"/>
      <c r="FD24" s="29">
        <f t="shared" si="81"/>
        <v>0</v>
      </c>
      <c r="FE24" s="30" t="str">
        <f t="shared" si="82"/>
        <v/>
      </c>
      <c r="FF24" s="30" t="str">
        <f t="shared" si="83"/>
        <v/>
      </c>
      <c r="FG24" s="30" t="str">
        <f t="shared" si="84"/>
        <v/>
      </c>
      <c r="FH24" s="43"/>
      <c r="FI24" s="31"/>
      <c r="FJ24" s="29">
        <f t="shared" si="85"/>
        <v>0</v>
      </c>
      <c r="FK24" s="43"/>
      <c r="FL24" s="31"/>
      <c r="FM24" s="29">
        <f t="shared" si="86"/>
        <v>0</v>
      </c>
      <c r="FN24" s="30" t="str">
        <f t="shared" si="1152"/>
        <v/>
      </c>
      <c r="FO24" s="30" t="str">
        <f t="shared" si="1153"/>
        <v/>
      </c>
      <c r="FP24" s="30" t="str">
        <f t="shared" si="1154"/>
        <v/>
      </c>
      <c r="FQ24" s="43"/>
      <c r="FR24" s="31"/>
      <c r="FS24" s="29">
        <f t="shared" si="90"/>
        <v>0</v>
      </c>
      <c r="FT24" s="43"/>
      <c r="FU24" s="31"/>
      <c r="FV24" s="29">
        <f t="shared" si="91"/>
        <v>0</v>
      </c>
      <c r="FW24" s="30" t="str">
        <f t="shared" si="92"/>
        <v/>
      </c>
      <c r="FX24" s="30" t="str">
        <f t="shared" si="93"/>
        <v/>
      </c>
      <c r="FY24" s="30" t="str">
        <f t="shared" si="94"/>
        <v/>
      </c>
      <c r="FZ24" s="43"/>
      <c r="GA24" s="31"/>
      <c r="GB24" s="29">
        <f t="shared" si="95"/>
        <v>0</v>
      </c>
      <c r="GC24" s="43"/>
      <c r="GD24" s="31"/>
      <c r="GE24" s="29">
        <f t="shared" si="96"/>
        <v>0</v>
      </c>
      <c r="GF24" s="30" t="str">
        <f t="shared" si="97"/>
        <v/>
      </c>
      <c r="GG24" s="30" t="str">
        <f t="shared" si="98"/>
        <v/>
      </c>
      <c r="GH24" s="30" t="str">
        <f t="shared" si="99"/>
        <v/>
      </c>
      <c r="GI24" s="43"/>
      <c r="GJ24" s="31"/>
      <c r="GK24" s="29">
        <f t="shared" si="100"/>
        <v>0</v>
      </c>
      <c r="GL24" s="43"/>
      <c r="GM24" s="31"/>
      <c r="GN24" s="29">
        <f t="shared" si="101"/>
        <v>0</v>
      </c>
      <c r="GO24" s="30" t="str">
        <f t="shared" si="102"/>
        <v/>
      </c>
      <c r="GP24" s="30" t="str">
        <f t="shared" si="103"/>
        <v/>
      </c>
      <c r="GQ24" s="30" t="str">
        <f t="shared" si="104"/>
        <v/>
      </c>
      <c r="GR24" s="43"/>
      <c r="GS24" s="31"/>
      <c r="GT24" s="29">
        <f t="shared" si="105"/>
        <v>0</v>
      </c>
      <c r="GU24" s="43"/>
      <c r="GV24" s="31"/>
      <c r="GW24" s="29">
        <f t="shared" si="106"/>
        <v>0</v>
      </c>
      <c r="GX24" s="30" t="str">
        <f t="shared" si="107"/>
        <v/>
      </c>
      <c r="GY24" s="30" t="str">
        <f t="shared" si="108"/>
        <v/>
      </c>
      <c r="GZ24" s="30" t="str">
        <f t="shared" si="109"/>
        <v/>
      </c>
      <c r="HA24" s="43"/>
      <c r="HB24" s="31"/>
      <c r="HC24" s="29">
        <f t="shared" si="110"/>
        <v>0</v>
      </c>
      <c r="HD24" s="43"/>
      <c r="HE24" s="31"/>
      <c r="HF24" s="29">
        <f t="shared" si="111"/>
        <v>0</v>
      </c>
      <c r="HG24" s="30" t="str">
        <f t="shared" si="112"/>
        <v/>
      </c>
      <c r="HH24" s="30" t="str">
        <f t="shared" si="113"/>
        <v/>
      </c>
      <c r="HI24" s="30" t="str">
        <f t="shared" si="114"/>
        <v/>
      </c>
      <c r="HJ24" s="43"/>
      <c r="HK24" s="31"/>
      <c r="HL24" s="29">
        <f t="shared" si="115"/>
        <v>0</v>
      </c>
      <c r="HM24" s="43"/>
      <c r="HN24" s="31"/>
      <c r="HO24" s="29">
        <f t="shared" si="116"/>
        <v>0</v>
      </c>
      <c r="HP24" s="30" t="str">
        <f t="shared" si="1155"/>
        <v/>
      </c>
      <c r="HQ24" s="30" t="str">
        <f t="shared" si="1156"/>
        <v/>
      </c>
      <c r="HR24" s="30" t="str">
        <f t="shared" si="1157"/>
        <v/>
      </c>
      <c r="HS24" s="43"/>
      <c r="HT24" s="31"/>
      <c r="HU24" s="29">
        <f t="shared" si="120"/>
        <v>0</v>
      </c>
      <c r="HV24" s="43"/>
      <c r="HW24" s="31"/>
      <c r="HX24" s="29">
        <f t="shared" si="121"/>
        <v>0</v>
      </c>
      <c r="HY24" s="30" t="str">
        <f t="shared" si="122"/>
        <v/>
      </c>
      <c r="HZ24" s="30" t="str">
        <f t="shared" si="123"/>
        <v/>
      </c>
      <c r="IA24" s="30" t="str">
        <f t="shared" si="124"/>
        <v/>
      </c>
      <c r="IB24" s="43"/>
      <c r="IC24" s="31"/>
      <c r="ID24" s="29">
        <f t="shared" si="125"/>
        <v>0</v>
      </c>
      <c r="IE24" s="43"/>
      <c r="IF24" s="31"/>
      <c r="IG24" s="29">
        <f t="shared" si="126"/>
        <v>0</v>
      </c>
      <c r="IH24" s="30" t="str">
        <f t="shared" si="127"/>
        <v/>
      </c>
      <c r="II24" s="30" t="str">
        <f t="shared" si="128"/>
        <v/>
      </c>
      <c r="IJ24" s="30" t="str">
        <f t="shared" si="129"/>
        <v/>
      </c>
      <c r="IK24" s="43"/>
      <c r="IL24" s="31"/>
      <c r="IM24" s="29">
        <f t="shared" si="130"/>
        <v>0</v>
      </c>
      <c r="IN24" s="43"/>
      <c r="IO24" s="31"/>
      <c r="IP24" s="29">
        <f t="shared" si="131"/>
        <v>0</v>
      </c>
      <c r="IQ24" s="30" t="str">
        <f t="shared" si="132"/>
        <v/>
      </c>
      <c r="IR24" s="30" t="str">
        <f t="shared" si="133"/>
        <v/>
      </c>
      <c r="IS24" s="30" t="str">
        <f t="shared" si="134"/>
        <v/>
      </c>
      <c r="IT24" s="43"/>
      <c r="IU24" s="31"/>
      <c r="IV24" s="29">
        <f t="shared" si="135"/>
        <v>0</v>
      </c>
      <c r="IW24" s="43"/>
      <c r="IX24" s="31"/>
      <c r="IY24" s="29">
        <f t="shared" si="136"/>
        <v>0</v>
      </c>
      <c r="IZ24" s="30" t="str">
        <f t="shared" si="1134"/>
        <v/>
      </c>
      <c r="JA24" s="30" t="str">
        <f t="shared" si="1135"/>
        <v/>
      </c>
      <c r="JB24" s="30" t="str">
        <f t="shared" si="1136"/>
        <v/>
      </c>
      <c r="JC24" s="43"/>
      <c r="JD24" s="31"/>
      <c r="JE24" s="29">
        <f t="shared" si="140"/>
        <v>0</v>
      </c>
      <c r="JF24" s="43"/>
      <c r="JG24" s="31"/>
      <c r="JH24" s="29">
        <f t="shared" si="141"/>
        <v>0</v>
      </c>
      <c r="JI24" s="30" t="str">
        <f t="shared" si="142"/>
        <v/>
      </c>
      <c r="JJ24" s="30" t="str">
        <f t="shared" si="143"/>
        <v/>
      </c>
      <c r="JK24" s="30" t="str">
        <f t="shared" si="144"/>
        <v/>
      </c>
      <c r="JL24" s="43"/>
      <c r="JM24" s="31"/>
      <c r="JN24" s="29">
        <f t="shared" si="145"/>
        <v>0</v>
      </c>
      <c r="JO24" s="43"/>
      <c r="JP24" s="31"/>
      <c r="JQ24" s="29">
        <f t="shared" si="146"/>
        <v>0</v>
      </c>
      <c r="JR24" s="30" t="str">
        <f t="shared" si="1137"/>
        <v/>
      </c>
      <c r="JS24" s="30" t="str">
        <f t="shared" si="1138"/>
        <v/>
      </c>
      <c r="JT24" s="30" t="str">
        <f t="shared" si="1139"/>
        <v/>
      </c>
      <c r="JU24" s="43"/>
      <c r="JV24" s="31"/>
      <c r="JW24" s="29">
        <f t="shared" si="150"/>
        <v>0</v>
      </c>
      <c r="JX24" s="43"/>
      <c r="JY24" s="31"/>
      <c r="JZ24" s="29">
        <f t="shared" si="151"/>
        <v>0</v>
      </c>
      <c r="KA24" s="30" t="str">
        <f t="shared" si="152"/>
        <v/>
      </c>
      <c r="KB24" s="30" t="str">
        <f t="shared" si="153"/>
        <v/>
      </c>
      <c r="KC24" s="30" t="str">
        <f t="shared" si="154"/>
        <v/>
      </c>
      <c r="KD24" s="43"/>
      <c r="KE24" s="31"/>
      <c r="KF24" s="29">
        <f t="shared" si="155"/>
        <v>0</v>
      </c>
      <c r="KG24" s="43"/>
      <c r="KH24" s="31"/>
      <c r="KI24" s="29">
        <f t="shared" si="156"/>
        <v>0</v>
      </c>
      <c r="KJ24" s="30" t="str">
        <f t="shared" si="157"/>
        <v/>
      </c>
      <c r="KK24" s="30" t="str">
        <f t="shared" si="158"/>
        <v/>
      </c>
      <c r="KL24" s="30" t="str">
        <f t="shared" si="159"/>
        <v/>
      </c>
      <c r="KM24" s="43"/>
      <c r="KN24" s="31"/>
      <c r="KO24" s="29">
        <f t="shared" si="160"/>
        <v>0</v>
      </c>
      <c r="KP24" s="43"/>
      <c r="KQ24" s="31"/>
      <c r="KR24" s="29">
        <f t="shared" si="161"/>
        <v>0</v>
      </c>
      <c r="KS24" s="30" t="str">
        <f t="shared" si="162"/>
        <v/>
      </c>
      <c r="KT24" s="30" t="str">
        <f t="shared" si="163"/>
        <v/>
      </c>
      <c r="KU24" s="30" t="str">
        <f t="shared" si="164"/>
        <v/>
      </c>
      <c r="KV24" s="43"/>
      <c r="KW24" s="31"/>
      <c r="KX24" s="29">
        <f t="shared" si="165"/>
        <v>0</v>
      </c>
      <c r="KY24" s="43"/>
      <c r="KZ24" s="31"/>
      <c r="LA24" s="29">
        <f t="shared" si="166"/>
        <v>0</v>
      </c>
      <c r="LB24" s="30" t="str">
        <f t="shared" si="167"/>
        <v/>
      </c>
      <c r="LC24" s="30" t="str">
        <f t="shared" si="168"/>
        <v/>
      </c>
      <c r="LD24" s="30" t="str">
        <f t="shared" si="169"/>
        <v/>
      </c>
      <c r="LE24" s="43"/>
      <c r="LF24" s="31"/>
      <c r="LG24" s="29">
        <f t="shared" si="170"/>
        <v>0</v>
      </c>
      <c r="LH24" s="43"/>
      <c r="LI24" s="31"/>
      <c r="LJ24" s="29">
        <f t="shared" si="171"/>
        <v>0</v>
      </c>
      <c r="LK24" s="30" t="str">
        <f t="shared" si="172"/>
        <v/>
      </c>
      <c r="LL24" s="30" t="str">
        <f t="shared" si="173"/>
        <v/>
      </c>
      <c r="LM24" s="30" t="str">
        <f t="shared" si="174"/>
        <v/>
      </c>
      <c r="LN24" s="43"/>
      <c r="LO24" s="31"/>
      <c r="LP24" s="29">
        <f t="shared" si="175"/>
        <v>0</v>
      </c>
      <c r="LQ24" s="43"/>
      <c r="LR24" s="31"/>
      <c r="LS24" s="29">
        <f t="shared" si="176"/>
        <v>0</v>
      </c>
      <c r="LT24" s="30" t="str">
        <f t="shared" si="751"/>
        <v/>
      </c>
      <c r="LU24" s="30" t="str">
        <f t="shared" si="752"/>
        <v/>
      </c>
      <c r="LV24" s="30" t="str">
        <f t="shared" si="753"/>
        <v/>
      </c>
      <c r="LW24" s="43"/>
      <c r="LX24" s="31"/>
      <c r="LY24" s="29">
        <f t="shared" si="180"/>
        <v>0</v>
      </c>
      <c r="LZ24" s="43"/>
      <c r="MA24" s="31"/>
      <c r="MB24" s="29">
        <f t="shared" si="181"/>
        <v>0</v>
      </c>
      <c r="MC24" s="30" t="str">
        <f t="shared" si="182"/>
        <v/>
      </c>
      <c r="MD24" s="30" t="str">
        <f t="shared" si="183"/>
        <v/>
      </c>
      <c r="ME24" s="30" t="str">
        <f t="shared" si="184"/>
        <v/>
      </c>
      <c r="MF24" s="43"/>
      <c r="MG24" s="31"/>
      <c r="MH24" s="29">
        <f t="shared" si="185"/>
        <v>0</v>
      </c>
      <c r="MI24" s="43"/>
      <c r="MJ24" s="31"/>
      <c r="MK24" s="29">
        <f t="shared" si="186"/>
        <v>0</v>
      </c>
      <c r="ML24" s="30" t="str">
        <f t="shared" si="1140"/>
        <v/>
      </c>
      <c r="MM24" s="30" t="str">
        <f t="shared" si="1141"/>
        <v/>
      </c>
      <c r="MN24" s="30" t="str">
        <f t="shared" si="1142"/>
        <v/>
      </c>
      <c r="MO24" s="43"/>
      <c r="MP24" s="31"/>
      <c r="MQ24" s="29">
        <f t="shared" si="190"/>
        <v>0</v>
      </c>
      <c r="MR24" s="43"/>
      <c r="MS24" s="31"/>
      <c r="MT24" s="29">
        <f t="shared" si="191"/>
        <v>0</v>
      </c>
      <c r="MU24" s="30" t="str">
        <f t="shared" si="566"/>
        <v/>
      </c>
      <c r="MV24" s="30" t="str">
        <f t="shared" si="567"/>
        <v/>
      </c>
      <c r="MW24" s="30" t="str">
        <f t="shared" si="568"/>
        <v/>
      </c>
      <c r="MX24" s="43"/>
      <c r="MY24" s="31"/>
      <c r="MZ24" s="29">
        <f t="shared" si="195"/>
        <v>0</v>
      </c>
      <c r="NA24" s="43"/>
      <c r="NB24" s="31"/>
      <c r="NC24" s="29">
        <f t="shared" si="196"/>
        <v>0</v>
      </c>
      <c r="ND24" s="30" t="str">
        <f t="shared" si="197"/>
        <v/>
      </c>
      <c r="NE24" s="30" t="str">
        <f t="shared" si="198"/>
        <v/>
      </c>
      <c r="NF24" s="30" t="str">
        <f t="shared" si="199"/>
        <v/>
      </c>
      <c r="NG24" s="43"/>
      <c r="NH24" s="31"/>
      <c r="NI24" s="29">
        <f t="shared" si="200"/>
        <v>0</v>
      </c>
      <c r="NJ24" s="43"/>
      <c r="NK24" s="31"/>
      <c r="NL24" s="29">
        <f t="shared" si="201"/>
        <v>0</v>
      </c>
      <c r="NM24" s="30" t="str">
        <f t="shared" si="202"/>
        <v/>
      </c>
      <c r="NN24" s="30" t="str">
        <f t="shared" si="203"/>
        <v/>
      </c>
      <c r="NO24" s="30" t="str">
        <f t="shared" si="204"/>
        <v/>
      </c>
      <c r="NP24" s="43"/>
      <c r="NQ24" s="31"/>
      <c r="NR24" s="29">
        <f t="shared" si="205"/>
        <v>0</v>
      </c>
      <c r="NS24" s="43"/>
      <c r="NT24" s="31"/>
      <c r="NU24" s="29">
        <f t="shared" si="206"/>
        <v>0</v>
      </c>
      <c r="NV24" s="30" t="str">
        <f t="shared" si="207"/>
        <v/>
      </c>
      <c r="NW24" s="30" t="str">
        <f t="shared" si="208"/>
        <v/>
      </c>
      <c r="NX24" s="30" t="str">
        <f t="shared" si="209"/>
        <v/>
      </c>
      <c r="NY24" s="43"/>
      <c r="NZ24" s="31"/>
      <c r="OA24" s="29">
        <f t="shared" si="210"/>
        <v>0</v>
      </c>
      <c r="OB24" s="43"/>
      <c r="OC24" s="31"/>
      <c r="OD24" s="29">
        <f t="shared" si="211"/>
        <v>0</v>
      </c>
      <c r="OE24" s="30" t="str">
        <f t="shared" si="212"/>
        <v/>
      </c>
      <c r="OF24" s="30" t="str">
        <f t="shared" si="213"/>
        <v/>
      </c>
      <c r="OG24" s="30" t="str">
        <f t="shared" si="214"/>
        <v/>
      </c>
      <c r="OH24" s="43"/>
      <c r="OI24" s="31"/>
      <c r="OJ24" s="29">
        <f t="shared" si="215"/>
        <v>0</v>
      </c>
      <c r="OK24" s="43"/>
      <c r="OL24" s="31"/>
      <c r="OM24" s="29">
        <f t="shared" si="216"/>
        <v>0</v>
      </c>
      <c r="ON24" s="30" t="str">
        <f t="shared" si="217"/>
        <v/>
      </c>
      <c r="OO24" s="30" t="str">
        <f t="shared" si="218"/>
        <v/>
      </c>
      <c r="OP24" s="30" t="str">
        <f t="shared" si="219"/>
        <v/>
      </c>
      <c r="OQ24" s="43">
        <v>12</v>
      </c>
      <c r="OR24" s="31">
        <v>34.799999999999997</v>
      </c>
      <c r="OS24" s="29">
        <f t="shared" si="220"/>
        <v>417.59999999999997</v>
      </c>
      <c r="OT24" s="43"/>
      <c r="OU24" s="31"/>
      <c r="OV24" s="29">
        <f t="shared" si="221"/>
        <v>0</v>
      </c>
      <c r="OW24" s="30">
        <f t="shared" si="222"/>
        <v>-1</v>
      </c>
      <c r="OX24" s="30">
        <f t="shared" si="223"/>
        <v>-1</v>
      </c>
      <c r="OY24" s="30">
        <f t="shared" si="224"/>
        <v>-1</v>
      </c>
      <c r="OZ24" s="43"/>
      <c r="PA24" s="31"/>
      <c r="PB24" s="29">
        <f t="shared" si="225"/>
        <v>0</v>
      </c>
      <c r="PC24" s="43"/>
      <c r="PD24" s="31"/>
      <c r="PE24" s="29">
        <f t="shared" si="226"/>
        <v>0</v>
      </c>
      <c r="PF24" s="30" t="str">
        <f t="shared" si="227"/>
        <v/>
      </c>
      <c r="PG24" s="30" t="str">
        <f t="shared" si="228"/>
        <v/>
      </c>
      <c r="PH24" s="30" t="str">
        <f t="shared" si="229"/>
        <v/>
      </c>
      <c r="PI24" s="43"/>
      <c r="PJ24" s="31"/>
      <c r="PK24" s="29">
        <f t="shared" si="230"/>
        <v>0</v>
      </c>
      <c r="PL24" s="43"/>
      <c r="PM24" s="31"/>
      <c r="PN24" s="29">
        <f t="shared" si="231"/>
        <v>0</v>
      </c>
      <c r="PO24" s="30" t="str">
        <f t="shared" si="1143"/>
        <v/>
      </c>
      <c r="PP24" s="30" t="str">
        <f t="shared" si="1144"/>
        <v/>
      </c>
      <c r="PQ24" s="30" t="str">
        <f t="shared" si="1145"/>
        <v/>
      </c>
      <c r="PR24" s="43"/>
      <c r="PS24" s="31"/>
      <c r="PT24" s="29">
        <f t="shared" si="235"/>
        <v>0</v>
      </c>
      <c r="PU24" s="43"/>
      <c r="PV24" s="31"/>
      <c r="PW24" s="29">
        <f t="shared" si="236"/>
        <v>0</v>
      </c>
      <c r="PX24" s="30" t="str">
        <f t="shared" si="611"/>
        <v/>
      </c>
      <c r="PY24" s="30" t="str">
        <f t="shared" si="612"/>
        <v/>
      </c>
      <c r="PZ24" s="30" t="str">
        <f t="shared" si="613"/>
        <v/>
      </c>
      <c r="QA24" s="43"/>
      <c r="QB24" s="31"/>
      <c r="QC24" s="29">
        <f t="shared" si="240"/>
        <v>0</v>
      </c>
      <c r="QD24" s="43"/>
      <c r="QE24" s="31"/>
      <c r="QF24" s="29">
        <f t="shared" si="241"/>
        <v>0</v>
      </c>
      <c r="QG24" s="30" t="str">
        <f t="shared" si="242"/>
        <v/>
      </c>
      <c r="QH24" s="30" t="str">
        <f t="shared" si="243"/>
        <v/>
      </c>
      <c r="QI24" s="30" t="str">
        <f t="shared" si="244"/>
        <v/>
      </c>
      <c r="QJ24" s="43"/>
      <c r="QK24" s="31"/>
      <c r="QL24" s="29">
        <f t="shared" si="245"/>
        <v>0</v>
      </c>
      <c r="QM24" s="43"/>
      <c r="QN24" s="31"/>
      <c r="QO24" s="29">
        <f t="shared" si="246"/>
        <v>0</v>
      </c>
      <c r="QP24" s="30" t="str">
        <f t="shared" si="247"/>
        <v/>
      </c>
      <c r="QQ24" s="30" t="str">
        <f t="shared" si="248"/>
        <v/>
      </c>
      <c r="QR24" s="30" t="str">
        <f t="shared" si="249"/>
        <v/>
      </c>
      <c r="QS24" s="43"/>
      <c r="QT24" s="31"/>
      <c r="QU24" s="29">
        <f t="shared" si="250"/>
        <v>0</v>
      </c>
      <c r="QV24" s="43"/>
      <c r="QW24" s="31"/>
      <c r="QX24" s="29">
        <f t="shared" si="251"/>
        <v>0</v>
      </c>
      <c r="QY24" s="30" t="str">
        <f t="shared" si="252"/>
        <v/>
      </c>
      <c r="QZ24" s="30" t="str">
        <f t="shared" si="253"/>
        <v/>
      </c>
      <c r="RA24" s="30" t="str">
        <f t="shared" si="254"/>
        <v/>
      </c>
      <c r="RB24" s="43">
        <v>18</v>
      </c>
      <c r="RC24" s="31">
        <v>215</v>
      </c>
      <c r="RD24" s="29">
        <f t="shared" si="255"/>
        <v>3870</v>
      </c>
      <c r="RE24" s="43"/>
      <c r="RF24" s="31"/>
      <c r="RG24" s="29">
        <f t="shared" si="256"/>
        <v>0</v>
      </c>
      <c r="RH24" s="30">
        <f t="shared" si="257"/>
        <v>-1</v>
      </c>
      <c r="RI24" s="30">
        <f t="shared" si="258"/>
        <v>-1</v>
      </c>
      <c r="RJ24" s="30">
        <f t="shared" si="259"/>
        <v>-1</v>
      </c>
      <c r="RK24" s="43"/>
      <c r="RL24" s="31"/>
      <c r="RM24" s="29">
        <f t="shared" si="260"/>
        <v>0</v>
      </c>
      <c r="RN24" s="43"/>
      <c r="RO24" s="31"/>
      <c r="RP24" s="29">
        <f t="shared" si="261"/>
        <v>0</v>
      </c>
      <c r="RQ24" s="30" t="str">
        <f t="shared" si="262"/>
        <v/>
      </c>
      <c r="RR24" s="30" t="str">
        <f t="shared" si="263"/>
        <v/>
      </c>
      <c r="RS24" s="30" t="str">
        <f t="shared" si="264"/>
        <v/>
      </c>
      <c r="RT24" s="43"/>
      <c r="RU24" s="31"/>
      <c r="RV24" s="29">
        <f t="shared" si="265"/>
        <v>0</v>
      </c>
      <c r="RW24" s="43"/>
      <c r="RX24" s="31"/>
      <c r="RY24" s="29">
        <f t="shared" si="266"/>
        <v>0</v>
      </c>
      <c r="RZ24" s="30" t="str">
        <f t="shared" si="267"/>
        <v/>
      </c>
      <c r="SA24" s="30" t="str">
        <f t="shared" si="268"/>
        <v/>
      </c>
      <c r="SB24" s="30" t="str">
        <f t="shared" si="269"/>
        <v/>
      </c>
      <c r="SC24" s="43">
        <v>12</v>
      </c>
      <c r="SD24" s="31">
        <v>30.6</v>
      </c>
      <c r="SE24" s="29">
        <f t="shared" si="270"/>
        <v>367.20000000000005</v>
      </c>
      <c r="SF24" s="43"/>
      <c r="SG24" s="31"/>
      <c r="SH24" s="29">
        <f t="shared" si="271"/>
        <v>0</v>
      </c>
      <c r="SI24" s="30">
        <f t="shared" si="272"/>
        <v>-1</v>
      </c>
      <c r="SJ24" s="30">
        <f t="shared" si="273"/>
        <v>-1</v>
      </c>
      <c r="SK24" s="30">
        <f t="shared" si="274"/>
        <v>-1</v>
      </c>
      <c r="SL24" s="43">
        <v>12</v>
      </c>
      <c r="SM24" s="31">
        <v>20.399999999999999</v>
      </c>
      <c r="SN24" s="29">
        <f t="shared" si="275"/>
        <v>244.79999999999998</v>
      </c>
      <c r="SO24" s="43"/>
      <c r="SP24" s="31"/>
      <c r="SQ24" s="29">
        <f t="shared" si="276"/>
        <v>0</v>
      </c>
      <c r="SR24" s="30">
        <f t="shared" si="277"/>
        <v>-1</v>
      </c>
      <c r="SS24" s="30">
        <f t="shared" si="278"/>
        <v>-1</v>
      </c>
      <c r="ST24" s="30">
        <f t="shared" si="279"/>
        <v>-1</v>
      </c>
      <c r="SU24" s="43"/>
      <c r="SV24" s="31"/>
      <c r="SW24" s="29">
        <f t="shared" si="280"/>
        <v>0</v>
      </c>
      <c r="SX24" s="43"/>
      <c r="SY24" s="31"/>
      <c r="SZ24" s="29">
        <f t="shared" si="281"/>
        <v>0</v>
      </c>
      <c r="TA24" s="30" t="str">
        <f t="shared" si="282"/>
        <v/>
      </c>
      <c r="TB24" s="30" t="str">
        <f t="shared" si="283"/>
        <v/>
      </c>
      <c r="TC24" s="30" t="str">
        <f t="shared" si="284"/>
        <v/>
      </c>
      <c r="TD24" s="43"/>
      <c r="TE24" s="31"/>
      <c r="TF24" s="29">
        <f t="shared" si="285"/>
        <v>0</v>
      </c>
      <c r="TG24" s="43"/>
      <c r="TH24" s="31"/>
      <c r="TI24" s="29">
        <f t="shared" si="286"/>
        <v>0</v>
      </c>
      <c r="TJ24" s="30" t="str">
        <f t="shared" si="287"/>
        <v/>
      </c>
      <c r="TK24" s="30" t="str">
        <f t="shared" si="288"/>
        <v/>
      </c>
      <c r="TL24" s="30" t="str">
        <f t="shared" si="289"/>
        <v/>
      </c>
      <c r="TM24" s="43"/>
      <c r="TN24" s="31"/>
      <c r="TO24" s="29">
        <f t="shared" si="290"/>
        <v>0</v>
      </c>
      <c r="TP24" s="43"/>
      <c r="TQ24" s="31"/>
      <c r="TR24" s="29">
        <f t="shared" si="291"/>
        <v>0</v>
      </c>
      <c r="TS24" s="30" t="str">
        <f t="shared" si="292"/>
        <v/>
      </c>
      <c r="TT24" s="30" t="str">
        <f t="shared" si="293"/>
        <v/>
      </c>
      <c r="TU24" s="30" t="str">
        <f t="shared" si="294"/>
        <v/>
      </c>
      <c r="TV24" s="43"/>
      <c r="TW24" s="31"/>
      <c r="TX24" s="29">
        <f t="shared" si="295"/>
        <v>0</v>
      </c>
      <c r="TY24" s="43"/>
      <c r="TZ24" s="31"/>
      <c r="UA24" s="29">
        <f t="shared" si="296"/>
        <v>0</v>
      </c>
      <c r="UB24" s="30" t="str">
        <f t="shared" si="297"/>
        <v/>
      </c>
      <c r="UC24" s="30" t="str">
        <f t="shared" si="298"/>
        <v/>
      </c>
      <c r="UD24" s="30" t="str">
        <f t="shared" si="299"/>
        <v/>
      </c>
      <c r="UE24" s="43"/>
      <c r="UF24" s="31"/>
      <c r="UG24" s="29">
        <f t="shared" si="300"/>
        <v>0</v>
      </c>
      <c r="UH24" s="43"/>
      <c r="UI24" s="31"/>
      <c r="UJ24" s="29">
        <f t="shared" si="301"/>
        <v>0</v>
      </c>
      <c r="UK24" s="30" t="str">
        <f t="shared" si="302"/>
        <v/>
      </c>
      <c r="UL24" s="30" t="str">
        <f t="shared" si="303"/>
        <v/>
      </c>
      <c r="UM24" s="30" t="str">
        <f t="shared" si="304"/>
        <v/>
      </c>
      <c r="UN24" s="43"/>
      <c r="UO24" s="31"/>
      <c r="UP24" s="29">
        <f t="shared" si="305"/>
        <v>0</v>
      </c>
      <c r="UQ24" s="43"/>
      <c r="UR24" s="31"/>
      <c r="US24" s="29">
        <f t="shared" si="306"/>
        <v>0</v>
      </c>
      <c r="UT24" s="30" t="str">
        <f t="shared" si="307"/>
        <v/>
      </c>
      <c r="UU24" s="30" t="str">
        <f t="shared" si="308"/>
        <v/>
      </c>
      <c r="UV24" s="30" t="str">
        <f t="shared" si="309"/>
        <v/>
      </c>
      <c r="UW24" s="43"/>
      <c r="UX24" s="31"/>
      <c r="UY24" s="29">
        <f t="shared" si="310"/>
        <v>0</v>
      </c>
      <c r="UZ24" s="43"/>
      <c r="VA24" s="31"/>
      <c r="VB24" s="29">
        <f t="shared" si="311"/>
        <v>0</v>
      </c>
      <c r="VC24" s="30" t="str">
        <f t="shared" si="312"/>
        <v/>
      </c>
      <c r="VD24" s="30" t="str">
        <f t="shared" si="313"/>
        <v/>
      </c>
      <c r="VE24" s="30" t="str">
        <f t="shared" si="314"/>
        <v/>
      </c>
      <c r="VF24" s="43"/>
      <c r="VG24" s="31"/>
      <c r="VH24" s="29">
        <f t="shared" si="315"/>
        <v>0</v>
      </c>
      <c r="VI24" s="43"/>
      <c r="VJ24" s="31"/>
      <c r="VK24" s="29">
        <f t="shared" si="316"/>
        <v>0</v>
      </c>
      <c r="VL24" s="30" t="str">
        <f t="shared" si="317"/>
        <v/>
      </c>
      <c r="VM24" s="30" t="str">
        <f t="shared" si="318"/>
        <v/>
      </c>
      <c r="VN24" s="30" t="str">
        <f t="shared" si="319"/>
        <v/>
      </c>
      <c r="VO24" s="43"/>
      <c r="VP24" s="31"/>
      <c r="VQ24" s="29">
        <f t="shared" si="320"/>
        <v>0</v>
      </c>
      <c r="VR24" s="43"/>
      <c r="VS24" s="31"/>
      <c r="VT24" s="29">
        <f t="shared" si="321"/>
        <v>0</v>
      </c>
      <c r="VU24" s="30" t="str">
        <f t="shared" si="322"/>
        <v/>
      </c>
      <c r="VV24" s="30" t="str">
        <f t="shared" si="323"/>
        <v/>
      </c>
      <c r="VW24" s="30" t="str">
        <f t="shared" si="324"/>
        <v/>
      </c>
      <c r="VX24" s="43"/>
      <c r="VY24" s="31"/>
      <c r="VZ24" s="29">
        <f t="shared" si="325"/>
        <v>0</v>
      </c>
      <c r="WA24" s="43"/>
      <c r="WB24" s="31"/>
      <c r="WC24" s="29">
        <f t="shared" si="326"/>
        <v>0</v>
      </c>
      <c r="WD24" s="30" t="str">
        <f t="shared" si="327"/>
        <v/>
      </c>
      <c r="WE24" s="30" t="str">
        <f t="shared" si="328"/>
        <v/>
      </c>
      <c r="WF24" s="30" t="str">
        <f t="shared" si="329"/>
        <v/>
      </c>
      <c r="WG24" s="43"/>
      <c r="WH24" s="31"/>
      <c r="WI24" s="29">
        <f t="shared" si="330"/>
        <v>0</v>
      </c>
      <c r="WJ24" s="43"/>
      <c r="WK24" s="31"/>
      <c r="WL24" s="29">
        <f t="shared" si="331"/>
        <v>0</v>
      </c>
      <c r="WM24" s="30" t="str">
        <f t="shared" si="332"/>
        <v/>
      </c>
      <c r="WN24" s="30" t="str">
        <f t="shared" si="333"/>
        <v/>
      </c>
      <c r="WO24" s="30" t="str">
        <f t="shared" si="334"/>
        <v/>
      </c>
      <c r="WP24" s="43"/>
      <c r="WQ24" s="31"/>
      <c r="WR24" s="29">
        <f t="shared" si="335"/>
        <v>0</v>
      </c>
      <c r="WS24" s="43"/>
      <c r="WT24" s="31"/>
      <c r="WU24" s="29">
        <f t="shared" si="336"/>
        <v>0</v>
      </c>
      <c r="WV24" s="30" t="str">
        <f t="shared" si="337"/>
        <v/>
      </c>
      <c r="WW24" s="30" t="str">
        <f t="shared" si="338"/>
        <v/>
      </c>
      <c r="WX24" s="30" t="str">
        <f t="shared" si="339"/>
        <v/>
      </c>
      <c r="WY24" s="43"/>
      <c r="WZ24" s="31"/>
      <c r="XA24" s="29">
        <f t="shared" si="340"/>
        <v>0</v>
      </c>
      <c r="XB24" s="43"/>
      <c r="XC24" s="31"/>
      <c r="XD24" s="29">
        <f t="shared" si="341"/>
        <v>0</v>
      </c>
      <c r="XE24" s="30" t="str">
        <f t="shared" si="342"/>
        <v/>
      </c>
      <c r="XF24" s="30" t="str">
        <f t="shared" si="343"/>
        <v/>
      </c>
      <c r="XG24" s="30" t="str">
        <f t="shared" si="344"/>
        <v/>
      </c>
      <c r="XH24" s="43"/>
      <c r="XI24" s="31"/>
      <c r="XJ24" s="29">
        <f t="shared" si="345"/>
        <v>0</v>
      </c>
      <c r="XK24" s="43"/>
      <c r="XL24" s="31"/>
      <c r="XM24" s="29">
        <f t="shared" si="346"/>
        <v>0</v>
      </c>
      <c r="XN24" s="30" t="str">
        <f t="shared" si="1146"/>
        <v/>
      </c>
      <c r="XO24" s="30" t="str">
        <f t="shared" si="1147"/>
        <v/>
      </c>
      <c r="XP24" s="30" t="str">
        <f t="shared" si="1148"/>
        <v/>
      </c>
      <c r="XQ24" s="43"/>
      <c r="XR24" s="31"/>
      <c r="XS24" s="29">
        <f t="shared" si="350"/>
        <v>0</v>
      </c>
      <c r="XT24" s="43"/>
      <c r="XU24" s="31"/>
      <c r="XV24" s="29">
        <f t="shared" si="351"/>
        <v>0</v>
      </c>
      <c r="XW24" s="30" t="str">
        <f t="shared" si="352"/>
        <v/>
      </c>
      <c r="XX24" s="30" t="str">
        <f t="shared" si="353"/>
        <v/>
      </c>
      <c r="XY24" s="30" t="str">
        <f t="shared" si="354"/>
        <v/>
      </c>
      <c r="XZ24" s="43"/>
      <c r="YA24" s="31"/>
      <c r="YB24" s="29">
        <f t="shared" si="355"/>
        <v>0</v>
      </c>
      <c r="YC24" s="43"/>
      <c r="YD24" s="31"/>
      <c r="YE24" s="29">
        <f t="shared" si="356"/>
        <v>0</v>
      </c>
      <c r="YF24" s="30" t="str">
        <f t="shared" si="357"/>
        <v/>
      </c>
      <c r="YG24" s="30" t="str">
        <f t="shared" si="358"/>
        <v/>
      </c>
      <c r="YH24" s="30" t="str">
        <f t="shared" si="359"/>
        <v/>
      </c>
      <c r="YI24" s="43"/>
      <c r="YJ24" s="31"/>
      <c r="YK24" s="29">
        <f t="shared" si="360"/>
        <v>0</v>
      </c>
      <c r="YL24" s="43"/>
      <c r="YM24" s="31"/>
      <c r="YN24" s="29">
        <f t="shared" si="361"/>
        <v>0</v>
      </c>
      <c r="YO24" s="30" t="str">
        <f t="shared" si="362"/>
        <v/>
      </c>
      <c r="YP24" s="30" t="str">
        <f t="shared" si="363"/>
        <v/>
      </c>
      <c r="YQ24" s="30" t="str">
        <f t="shared" si="364"/>
        <v/>
      </c>
      <c r="YR24" s="43"/>
      <c r="YS24" s="31"/>
      <c r="YT24" s="29">
        <f t="shared" si="365"/>
        <v>0</v>
      </c>
      <c r="YU24" s="43"/>
      <c r="YV24" s="31"/>
      <c r="YW24" s="29">
        <f t="shared" si="366"/>
        <v>0</v>
      </c>
      <c r="YX24" s="30" t="str">
        <f t="shared" si="1158"/>
        <v/>
      </c>
      <c r="YY24" s="30" t="str">
        <f t="shared" si="1159"/>
        <v/>
      </c>
      <c r="YZ24" s="30" t="str">
        <f t="shared" si="1160"/>
        <v/>
      </c>
      <c r="ZA24" s="43"/>
      <c r="ZB24" s="31"/>
      <c r="ZC24" s="29">
        <f t="shared" si="750"/>
        <v>0</v>
      </c>
      <c r="ZD24" s="43"/>
      <c r="ZE24" s="31"/>
      <c r="ZF24" s="29">
        <f t="shared" si="370"/>
        <v>0</v>
      </c>
      <c r="ZG24" s="30" t="str">
        <f t="shared" si="371"/>
        <v/>
      </c>
      <c r="ZH24" s="30" t="str">
        <f t="shared" si="372"/>
        <v/>
      </c>
      <c r="ZI24" s="30" t="str">
        <f t="shared" si="373"/>
        <v/>
      </c>
    </row>
    <row r="25" spans="1:685" x14ac:dyDescent="0.25">
      <c r="A25" s="16" t="s">
        <v>128</v>
      </c>
      <c r="B25" s="6" t="s">
        <v>127</v>
      </c>
      <c r="C25" s="9" t="s">
        <v>128</v>
      </c>
      <c r="D25" s="9" t="s">
        <v>128</v>
      </c>
      <c r="E25" s="22">
        <f>SUMIF($2:$2,"Achat 2013",25:25)</f>
        <v>588</v>
      </c>
      <c r="F25" s="35">
        <f>SUMIF($2:$2,"TOTAL 2013",25:25)</f>
        <v>49236</v>
      </c>
      <c r="G25" s="22">
        <f>SUMIF($2:$2,"Achat 2014",25:25)</f>
        <v>0</v>
      </c>
      <c r="H25" s="35">
        <f>SUMIF($2:$2,"TOTAL 2014",25:25)</f>
        <v>0</v>
      </c>
      <c r="I25" s="28">
        <f t="shared" si="749"/>
        <v>-1</v>
      </c>
      <c r="J25" s="28">
        <f t="shared" si="749"/>
        <v>-1</v>
      </c>
      <c r="K25" s="43"/>
      <c r="L25" s="31"/>
      <c r="M25" s="29">
        <f t="shared" si="0"/>
        <v>0</v>
      </c>
      <c r="N25" s="43"/>
      <c r="O25" s="31"/>
      <c r="P25" s="29">
        <f t="shared" si="1"/>
        <v>0</v>
      </c>
      <c r="Q25" s="30" t="str">
        <f t="shared" si="2"/>
        <v/>
      </c>
      <c r="R25" s="30" t="str">
        <f t="shared" si="3"/>
        <v/>
      </c>
      <c r="S25" s="30" t="str">
        <f t="shared" si="4"/>
        <v/>
      </c>
      <c r="T25" s="43"/>
      <c r="U25" s="31"/>
      <c r="V25" s="29">
        <f t="shared" si="5"/>
        <v>0</v>
      </c>
      <c r="W25" s="43"/>
      <c r="X25" s="31"/>
      <c r="Y25" s="29">
        <f t="shared" si="6"/>
        <v>0</v>
      </c>
      <c r="Z25" s="30" t="str">
        <f t="shared" si="7"/>
        <v/>
      </c>
      <c r="AA25" s="30" t="str">
        <f t="shared" si="8"/>
        <v/>
      </c>
      <c r="AB25" s="30" t="str">
        <f t="shared" si="9"/>
        <v/>
      </c>
      <c r="AC25" s="43"/>
      <c r="AD25" s="31"/>
      <c r="AE25" s="29">
        <f t="shared" si="10"/>
        <v>0</v>
      </c>
      <c r="AF25" s="43"/>
      <c r="AG25" s="31"/>
      <c r="AH25" s="29">
        <f t="shared" si="11"/>
        <v>0</v>
      </c>
      <c r="AI25" s="30" t="str">
        <f t="shared" si="12"/>
        <v/>
      </c>
      <c r="AJ25" s="30" t="str">
        <f t="shared" si="13"/>
        <v/>
      </c>
      <c r="AK25" s="30" t="str">
        <f t="shared" si="14"/>
        <v/>
      </c>
      <c r="AL25" s="43"/>
      <c r="AM25" s="31"/>
      <c r="AN25" s="29">
        <f t="shared" si="15"/>
        <v>0</v>
      </c>
      <c r="AO25" s="43"/>
      <c r="AP25" s="31"/>
      <c r="AQ25" s="29">
        <f t="shared" si="16"/>
        <v>0</v>
      </c>
      <c r="AR25" s="30" t="str">
        <f t="shared" si="17"/>
        <v/>
      </c>
      <c r="AS25" s="30" t="str">
        <f t="shared" si="18"/>
        <v/>
      </c>
      <c r="AT25" s="30" t="str">
        <f t="shared" si="19"/>
        <v/>
      </c>
      <c r="AU25" s="43"/>
      <c r="AV25" s="31"/>
      <c r="AW25" s="29">
        <f t="shared" si="20"/>
        <v>0</v>
      </c>
      <c r="AX25" s="43"/>
      <c r="AY25" s="31"/>
      <c r="AZ25" s="29">
        <f t="shared" si="21"/>
        <v>0</v>
      </c>
      <c r="BA25" s="30" t="str">
        <f t="shared" si="22"/>
        <v/>
      </c>
      <c r="BB25" s="30" t="str">
        <f t="shared" si="23"/>
        <v/>
      </c>
      <c r="BC25" s="30" t="str">
        <f t="shared" si="24"/>
        <v/>
      </c>
      <c r="BD25" s="43">
        <v>126</v>
      </c>
      <c r="BE25" s="31">
        <v>90</v>
      </c>
      <c r="BF25" s="29">
        <f t="shared" si="25"/>
        <v>11340</v>
      </c>
      <c r="BG25" s="43"/>
      <c r="BH25" s="31"/>
      <c r="BI25" s="29">
        <f t="shared" si="26"/>
        <v>0</v>
      </c>
      <c r="BJ25" s="30">
        <f t="shared" si="27"/>
        <v>-1</v>
      </c>
      <c r="BK25" s="30">
        <f t="shared" si="28"/>
        <v>-1</v>
      </c>
      <c r="BL25" s="30">
        <f t="shared" si="29"/>
        <v>-1</v>
      </c>
      <c r="BM25" s="43"/>
      <c r="BN25" s="31"/>
      <c r="BO25" s="29">
        <f t="shared" si="30"/>
        <v>0</v>
      </c>
      <c r="BP25" s="43"/>
      <c r="BQ25" s="31"/>
      <c r="BR25" s="29">
        <f t="shared" si="31"/>
        <v>0</v>
      </c>
      <c r="BS25" s="30" t="str">
        <f t="shared" si="32"/>
        <v/>
      </c>
      <c r="BT25" s="30" t="str">
        <f t="shared" si="33"/>
        <v/>
      </c>
      <c r="BU25" s="30" t="str">
        <f t="shared" si="34"/>
        <v/>
      </c>
      <c r="BV25" s="43"/>
      <c r="BW25" s="31"/>
      <c r="BX25" s="29">
        <f t="shared" si="35"/>
        <v>0</v>
      </c>
      <c r="BY25" s="43"/>
      <c r="BZ25" s="31"/>
      <c r="CA25" s="29">
        <f t="shared" si="36"/>
        <v>0</v>
      </c>
      <c r="CB25" s="30" t="str">
        <f t="shared" si="37"/>
        <v/>
      </c>
      <c r="CC25" s="30" t="str">
        <f t="shared" si="38"/>
        <v/>
      </c>
      <c r="CD25" s="30" t="str">
        <f t="shared" si="39"/>
        <v/>
      </c>
      <c r="CE25" s="43"/>
      <c r="CF25" s="31"/>
      <c r="CG25" s="29">
        <f t="shared" si="40"/>
        <v>0</v>
      </c>
      <c r="CH25" s="43"/>
      <c r="CI25" s="31"/>
      <c r="CJ25" s="29">
        <f t="shared" si="41"/>
        <v>0</v>
      </c>
      <c r="CK25" s="30" t="str">
        <f t="shared" si="42"/>
        <v/>
      </c>
      <c r="CL25" s="30" t="str">
        <f t="shared" si="43"/>
        <v/>
      </c>
      <c r="CM25" s="30" t="str">
        <f t="shared" si="44"/>
        <v/>
      </c>
      <c r="CN25" s="43"/>
      <c r="CO25" s="31"/>
      <c r="CP25" s="29">
        <f t="shared" si="45"/>
        <v>0</v>
      </c>
      <c r="CQ25" s="43"/>
      <c r="CR25" s="31"/>
      <c r="CS25" s="29">
        <f t="shared" si="46"/>
        <v>0</v>
      </c>
      <c r="CT25" s="30" t="str">
        <f t="shared" si="47"/>
        <v/>
      </c>
      <c r="CU25" s="30" t="str">
        <f t="shared" si="48"/>
        <v/>
      </c>
      <c r="CV25" s="30" t="str">
        <f t="shared" si="49"/>
        <v/>
      </c>
      <c r="CW25" s="43"/>
      <c r="CX25" s="31"/>
      <c r="CY25" s="29">
        <f t="shared" si="50"/>
        <v>0</v>
      </c>
      <c r="CZ25" s="43"/>
      <c r="DA25" s="31"/>
      <c r="DB25" s="29">
        <f t="shared" si="51"/>
        <v>0</v>
      </c>
      <c r="DC25" s="30" t="str">
        <f t="shared" si="52"/>
        <v/>
      </c>
      <c r="DD25" s="30" t="str">
        <f t="shared" si="53"/>
        <v/>
      </c>
      <c r="DE25" s="30" t="str">
        <f t="shared" si="54"/>
        <v/>
      </c>
      <c r="DF25" s="43"/>
      <c r="DG25" s="31"/>
      <c r="DH25" s="29">
        <f t="shared" si="55"/>
        <v>0</v>
      </c>
      <c r="DI25" s="43"/>
      <c r="DJ25" s="31"/>
      <c r="DK25" s="29">
        <f t="shared" si="56"/>
        <v>0</v>
      </c>
      <c r="DL25" s="30" t="str">
        <f t="shared" si="57"/>
        <v/>
      </c>
      <c r="DM25" s="30" t="str">
        <f t="shared" si="58"/>
        <v/>
      </c>
      <c r="DN25" s="30" t="str">
        <f t="shared" si="59"/>
        <v/>
      </c>
      <c r="DO25" s="43"/>
      <c r="DP25" s="31"/>
      <c r="DQ25" s="29">
        <f t="shared" si="60"/>
        <v>0</v>
      </c>
      <c r="DR25" s="43"/>
      <c r="DS25" s="31"/>
      <c r="DT25" s="29">
        <f t="shared" si="61"/>
        <v>0</v>
      </c>
      <c r="DU25" s="30" t="str">
        <f t="shared" si="1149"/>
        <v/>
      </c>
      <c r="DV25" s="30" t="str">
        <f t="shared" si="1150"/>
        <v/>
      </c>
      <c r="DW25" s="30" t="str">
        <f t="shared" si="1151"/>
        <v/>
      </c>
      <c r="DX25" s="43"/>
      <c r="DY25" s="31"/>
      <c r="DZ25" s="29">
        <f t="shared" si="65"/>
        <v>0</v>
      </c>
      <c r="EA25" s="43"/>
      <c r="EB25" s="31"/>
      <c r="EC25" s="29">
        <f t="shared" si="66"/>
        <v>0</v>
      </c>
      <c r="ED25" s="30" t="str">
        <f t="shared" si="67"/>
        <v/>
      </c>
      <c r="EE25" s="30" t="str">
        <f t="shared" si="68"/>
        <v/>
      </c>
      <c r="EF25" s="30" t="str">
        <f t="shared" si="69"/>
        <v/>
      </c>
      <c r="EG25" s="43"/>
      <c r="EH25" s="31"/>
      <c r="EI25" s="29">
        <f t="shared" si="70"/>
        <v>0</v>
      </c>
      <c r="EJ25" s="43"/>
      <c r="EK25" s="31"/>
      <c r="EL25" s="29">
        <f t="shared" si="71"/>
        <v>0</v>
      </c>
      <c r="EM25" s="30" t="str">
        <f t="shared" si="72"/>
        <v/>
      </c>
      <c r="EN25" s="30" t="str">
        <f t="shared" si="73"/>
        <v/>
      </c>
      <c r="EO25" s="30" t="str">
        <f t="shared" si="74"/>
        <v/>
      </c>
      <c r="EP25" s="43"/>
      <c r="EQ25" s="31"/>
      <c r="ER25" s="29">
        <f t="shared" si="75"/>
        <v>0</v>
      </c>
      <c r="ES25" s="43"/>
      <c r="ET25" s="31"/>
      <c r="EU25" s="29">
        <f t="shared" si="76"/>
        <v>0</v>
      </c>
      <c r="EV25" s="30" t="str">
        <f t="shared" si="1131"/>
        <v/>
      </c>
      <c r="EW25" s="30" t="str">
        <f t="shared" si="1132"/>
        <v/>
      </c>
      <c r="EX25" s="30" t="str">
        <f t="shared" si="1133"/>
        <v/>
      </c>
      <c r="EY25" s="43"/>
      <c r="EZ25" s="31"/>
      <c r="FA25" s="29">
        <f t="shared" si="80"/>
        <v>0</v>
      </c>
      <c r="FB25" s="43"/>
      <c r="FC25" s="31"/>
      <c r="FD25" s="29">
        <f t="shared" si="81"/>
        <v>0</v>
      </c>
      <c r="FE25" s="30" t="str">
        <f t="shared" si="82"/>
        <v/>
      </c>
      <c r="FF25" s="30" t="str">
        <f t="shared" si="83"/>
        <v/>
      </c>
      <c r="FG25" s="30" t="str">
        <f t="shared" si="84"/>
        <v/>
      </c>
      <c r="FH25" s="43"/>
      <c r="FI25" s="31"/>
      <c r="FJ25" s="29">
        <f t="shared" si="85"/>
        <v>0</v>
      </c>
      <c r="FK25" s="43"/>
      <c r="FL25" s="31"/>
      <c r="FM25" s="29">
        <f t="shared" si="86"/>
        <v>0</v>
      </c>
      <c r="FN25" s="30" t="str">
        <f t="shared" si="1152"/>
        <v/>
      </c>
      <c r="FO25" s="30" t="str">
        <f t="shared" si="1153"/>
        <v/>
      </c>
      <c r="FP25" s="30" t="str">
        <f t="shared" si="1154"/>
        <v/>
      </c>
      <c r="FQ25" s="43">
        <v>60</v>
      </c>
      <c r="FR25" s="31">
        <v>30</v>
      </c>
      <c r="FS25" s="29">
        <f t="shared" si="90"/>
        <v>1800</v>
      </c>
      <c r="FT25" s="43"/>
      <c r="FU25" s="31"/>
      <c r="FV25" s="29">
        <f t="shared" si="91"/>
        <v>0</v>
      </c>
      <c r="FW25" s="30">
        <f t="shared" si="92"/>
        <v>-1</v>
      </c>
      <c r="FX25" s="30">
        <f t="shared" si="93"/>
        <v>-1</v>
      </c>
      <c r="FY25" s="30">
        <f t="shared" si="94"/>
        <v>-1</v>
      </c>
      <c r="FZ25" s="43"/>
      <c r="GA25" s="31"/>
      <c r="GB25" s="29">
        <f t="shared" si="95"/>
        <v>0</v>
      </c>
      <c r="GC25" s="43"/>
      <c r="GD25" s="31"/>
      <c r="GE25" s="29">
        <f t="shared" si="96"/>
        <v>0</v>
      </c>
      <c r="GF25" s="30" t="str">
        <f t="shared" si="97"/>
        <v/>
      </c>
      <c r="GG25" s="30" t="str">
        <f t="shared" si="98"/>
        <v/>
      </c>
      <c r="GH25" s="30" t="str">
        <f t="shared" si="99"/>
        <v/>
      </c>
      <c r="GI25" s="43"/>
      <c r="GJ25" s="31"/>
      <c r="GK25" s="29">
        <f t="shared" si="100"/>
        <v>0</v>
      </c>
      <c r="GL25" s="43"/>
      <c r="GM25" s="31"/>
      <c r="GN25" s="29">
        <f t="shared" si="101"/>
        <v>0</v>
      </c>
      <c r="GO25" s="30" t="str">
        <f t="shared" si="102"/>
        <v/>
      </c>
      <c r="GP25" s="30" t="str">
        <f t="shared" si="103"/>
        <v/>
      </c>
      <c r="GQ25" s="30" t="str">
        <f t="shared" si="104"/>
        <v/>
      </c>
      <c r="GR25" s="43"/>
      <c r="GS25" s="31"/>
      <c r="GT25" s="29">
        <f t="shared" si="105"/>
        <v>0</v>
      </c>
      <c r="GU25" s="43"/>
      <c r="GV25" s="31"/>
      <c r="GW25" s="29">
        <f t="shared" si="106"/>
        <v>0</v>
      </c>
      <c r="GX25" s="30" t="str">
        <f t="shared" si="107"/>
        <v/>
      </c>
      <c r="GY25" s="30" t="str">
        <f t="shared" si="108"/>
        <v/>
      </c>
      <c r="GZ25" s="30" t="str">
        <f t="shared" si="109"/>
        <v/>
      </c>
      <c r="HA25" s="43"/>
      <c r="HB25" s="31"/>
      <c r="HC25" s="29">
        <f t="shared" si="110"/>
        <v>0</v>
      </c>
      <c r="HD25" s="43"/>
      <c r="HE25" s="31"/>
      <c r="HF25" s="29">
        <f t="shared" si="111"/>
        <v>0</v>
      </c>
      <c r="HG25" s="30" t="str">
        <f t="shared" si="112"/>
        <v/>
      </c>
      <c r="HH25" s="30" t="str">
        <f t="shared" si="113"/>
        <v/>
      </c>
      <c r="HI25" s="30" t="str">
        <f t="shared" si="114"/>
        <v/>
      </c>
      <c r="HJ25" s="43"/>
      <c r="HK25" s="31"/>
      <c r="HL25" s="29">
        <f t="shared" si="115"/>
        <v>0</v>
      </c>
      <c r="HM25" s="43"/>
      <c r="HN25" s="31"/>
      <c r="HO25" s="29">
        <f t="shared" si="116"/>
        <v>0</v>
      </c>
      <c r="HP25" s="30" t="str">
        <f t="shared" si="1155"/>
        <v/>
      </c>
      <c r="HQ25" s="30" t="str">
        <f t="shared" si="1156"/>
        <v/>
      </c>
      <c r="HR25" s="30" t="str">
        <f t="shared" si="1157"/>
        <v/>
      </c>
      <c r="HS25" s="43"/>
      <c r="HT25" s="31"/>
      <c r="HU25" s="29">
        <f t="shared" si="120"/>
        <v>0</v>
      </c>
      <c r="HV25" s="43"/>
      <c r="HW25" s="31"/>
      <c r="HX25" s="29">
        <f t="shared" si="121"/>
        <v>0</v>
      </c>
      <c r="HY25" s="30" t="str">
        <f t="shared" si="122"/>
        <v/>
      </c>
      <c r="HZ25" s="30" t="str">
        <f t="shared" si="123"/>
        <v/>
      </c>
      <c r="IA25" s="30" t="str">
        <f t="shared" si="124"/>
        <v/>
      </c>
      <c r="IB25" s="43"/>
      <c r="IC25" s="31"/>
      <c r="ID25" s="29">
        <f t="shared" si="125"/>
        <v>0</v>
      </c>
      <c r="IE25" s="43"/>
      <c r="IF25" s="31"/>
      <c r="IG25" s="29">
        <f t="shared" si="126"/>
        <v>0</v>
      </c>
      <c r="IH25" s="30" t="str">
        <f t="shared" si="127"/>
        <v/>
      </c>
      <c r="II25" s="30" t="str">
        <f t="shared" si="128"/>
        <v/>
      </c>
      <c r="IJ25" s="30" t="str">
        <f t="shared" si="129"/>
        <v/>
      </c>
      <c r="IK25" s="43"/>
      <c r="IL25" s="31"/>
      <c r="IM25" s="29">
        <f t="shared" si="130"/>
        <v>0</v>
      </c>
      <c r="IN25" s="43"/>
      <c r="IO25" s="31"/>
      <c r="IP25" s="29">
        <f t="shared" si="131"/>
        <v>0</v>
      </c>
      <c r="IQ25" s="30" t="str">
        <f t="shared" si="132"/>
        <v/>
      </c>
      <c r="IR25" s="30" t="str">
        <f t="shared" si="133"/>
        <v/>
      </c>
      <c r="IS25" s="30" t="str">
        <f t="shared" si="134"/>
        <v/>
      </c>
      <c r="IT25" s="43"/>
      <c r="IU25" s="31"/>
      <c r="IV25" s="29">
        <f t="shared" si="135"/>
        <v>0</v>
      </c>
      <c r="IW25" s="43"/>
      <c r="IX25" s="31"/>
      <c r="IY25" s="29">
        <f t="shared" si="136"/>
        <v>0</v>
      </c>
      <c r="IZ25" s="30" t="str">
        <f t="shared" si="1134"/>
        <v/>
      </c>
      <c r="JA25" s="30" t="str">
        <f t="shared" si="1135"/>
        <v/>
      </c>
      <c r="JB25" s="30" t="str">
        <f t="shared" si="1136"/>
        <v/>
      </c>
      <c r="JC25" s="43"/>
      <c r="JD25" s="31"/>
      <c r="JE25" s="29">
        <f t="shared" si="140"/>
        <v>0</v>
      </c>
      <c r="JF25" s="43"/>
      <c r="JG25" s="31"/>
      <c r="JH25" s="29">
        <f t="shared" si="141"/>
        <v>0</v>
      </c>
      <c r="JI25" s="30" t="str">
        <f t="shared" si="142"/>
        <v/>
      </c>
      <c r="JJ25" s="30" t="str">
        <f t="shared" si="143"/>
        <v/>
      </c>
      <c r="JK25" s="30" t="str">
        <f t="shared" si="144"/>
        <v/>
      </c>
      <c r="JL25" s="43"/>
      <c r="JM25" s="31"/>
      <c r="JN25" s="29">
        <f t="shared" si="145"/>
        <v>0</v>
      </c>
      <c r="JO25" s="43"/>
      <c r="JP25" s="31"/>
      <c r="JQ25" s="29">
        <f t="shared" si="146"/>
        <v>0</v>
      </c>
      <c r="JR25" s="30" t="str">
        <f t="shared" si="1137"/>
        <v/>
      </c>
      <c r="JS25" s="30" t="str">
        <f t="shared" si="1138"/>
        <v/>
      </c>
      <c r="JT25" s="30" t="str">
        <f t="shared" si="1139"/>
        <v/>
      </c>
      <c r="JU25" s="43"/>
      <c r="JV25" s="31"/>
      <c r="JW25" s="29">
        <f t="shared" si="150"/>
        <v>0</v>
      </c>
      <c r="JX25" s="43"/>
      <c r="JY25" s="31"/>
      <c r="JZ25" s="29">
        <f t="shared" si="151"/>
        <v>0</v>
      </c>
      <c r="KA25" s="30" t="str">
        <f t="shared" si="152"/>
        <v/>
      </c>
      <c r="KB25" s="30" t="str">
        <f t="shared" si="153"/>
        <v/>
      </c>
      <c r="KC25" s="30" t="str">
        <f t="shared" si="154"/>
        <v/>
      </c>
      <c r="KD25" s="43"/>
      <c r="KE25" s="31"/>
      <c r="KF25" s="29">
        <f t="shared" si="155"/>
        <v>0</v>
      </c>
      <c r="KG25" s="43"/>
      <c r="KH25" s="31"/>
      <c r="KI25" s="29">
        <f t="shared" si="156"/>
        <v>0</v>
      </c>
      <c r="KJ25" s="30" t="str">
        <f t="shared" si="157"/>
        <v/>
      </c>
      <c r="KK25" s="30" t="str">
        <f t="shared" si="158"/>
        <v/>
      </c>
      <c r="KL25" s="30" t="str">
        <f t="shared" si="159"/>
        <v/>
      </c>
      <c r="KM25" s="43"/>
      <c r="KN25" s="31"/>
      <c r="KO25" s="29">
        <f t="shared" si="160"/>
        <v>0</v>
      </c>
      <c r="KP25" s="43"/>
      <c r="KQ25" s="31"/>
      <c r="KR25" s="29">
        <f t="shared" si="161"/>
        <v>0</v>
      </c>
      <c r="KS25" s="30" t="str">
        <f t="shared" si="162"/>
        <v/>
      </c>
      <c r="KT25" s="30" t="str">
        <f t="shared" si="163"/>
        <v/>
      </c>
      <c r="KU25" s="30" t="str">
        <f t="shared" si="164"/>
        <v/>
      </c>
      <c r="KV25" s="43"/>
      <c r="KW25" s="31"/>
      <c r="KX25" s="29">
        <f t="shared" si="165"/>
        <v>0</v>
      </c>
      <c r="KY25" s="43"/>
      <c r="KZ25" s="31"/>
      <c r="LA25" s="29">
        <f t="shared" si="166"/>
        <v>0</v>
      </c>
      <c r="LB25" s="30" t="str">
        <f t="shared" si="167"/>
        <v/>
      </c>
      <c r="LC25" s="30" t="str">
        <f t="shared" si="168"/>
        <v/>
      </c>
      <c r="LD25" s="30" t="str">
        <f t="shared" si="169"/>
        <v/>
      </c>
      <c r="LE25" s="43"/>
      <c r="LF25" s="31"/>
      <c r="LG25" s="29">
        <f t="shared" si="170"/>
        <v>0</v>
      </c>
      <c r="LH25" s="43"/>
      <c r="LI25" s="31"/>
      <c r="LJ25" s="29">
        <f t="shared" si="171"/>
        <v>0</v>
      </c>
      <c r="LK25" s="30" t="str">
        <f t="shared" si="172"/>
        <v/>
      </c>
      <c r="LL25" s="30" t="str">
        <f t="shared" si="173"/>
        <v/>
      </c>
      <c r="LM25" s="30" t="str">
        <f t="shared" si="174"/>
        <v/>
      </c>
      <c r="LN25" s="43"/>
      <c r="LO25" s="31"/>
      <c r="LP25" s="29">
        <f t="shared" si="175"/>
        <v>0</v>
      </c>
      <c r="LQ25" s="43"/>
      <c r="LR25" s="31"/>
      <c r="LS25" s="29">
        <f t="shared" si="176"/>
        <v>0</v>
      </c>
      <c r="LT25" s="30" t="str">
        <f t="shared" si="751"/>
        <v/>
      </c>
      <c r="LU25" s="30" t="str">
        <f t="shared" si="752"/>
        <v/>
      </c>
      <c r="LV25" s="30" t="str">
        <f t="shared" si="753"/>
        <v/>
      </c>
      <c r="LW25" s="43">
        <v>6</v>
      </c>
      <c r="LX25" s="31">
        <v>288</v>
      </c>
      <c r="LY25" s="29">
        <f t="shared" si="180"/>
        <v>1728</v>
      </c>
      <c r="LZ25" s="43"/>
      <c r="MA25" s="31"/>
      <c r="MB25" s="29">
        <f t="shared" si="181"/>
        <v>0</v>
      </c>
      <c r="MC25" s="30">
        <f t="shared" si="182"/>
        <v>-1</v>
      </c>
      <c r="MD25" s="30">
        <f t="shared" si="183"/>
        <v>-1</v>
      </c>
      <c r="ME25" s="30">
        <f t="shared" si="184"/>
        <v>-1</v>
      </c>
      <c r="MF25" s="43"/>
      <c r="MG25" s="31"/>
      <c r="MH25" s="29">
        <f t="shared" si="185"/>
        <v>0</v>
      </c>
      <c r="MI25" s="43"/>
      <c r="MJ25" s="31"/>
      <c r="MK25" s="29">
        <f t="shared" si="186"/>
        <v>0</v>
      </c>
      <c r="ML25" s="30" t="str">
        <f t="shared" si="1140"/>
        <v/>
      </c>
      <c r="MM25" s="30" t="str">
        <f t="shared" si="1141"/>
        <v/>
      </c>
      <c r="MN25" s="30" t="str">
        <f t="shared" si="1142"/>
        <v/>
      </c>
      <c r="MO25" s="43"/>
      <c r="MP25" s="31"/>
      <c r="MQ25" s="29">
        <f t="shared" si="190"/>
        <v>0</v>
      </c>
      <c r="MR25" s="43"/>
      <c r="MS25" s="31"/>
      <c r="MT25" s="29">
        <f t="shared" si="191"/>
        <v>0</v>
      </c>
      <c r="MU25" s="30" t="str">
        <f t="shared" si="566"/>
        <v/>
      </c>
      <c r="MV25" s="30" t="str">
        <f t="shared" si="567"/>
        <v/>
      </c>
      <c r="MW25" s="30" t="str">
        <f t="shared" si="568"/>
        <v/>
      </c>
      <c r="MX25" s="43"/>
      <c r="MY25" s="31"/>
      <c r="MZ25" s="29">
        <f t="shared" si="195"/>
        <v>0</v>
      </c>
      <c r="NA25" s="43"/>
      <c r="NB25" s="31"/>
      <c r="NC25" s="29">
        <f t="shared" si="196"/>
        <v>0</v>
      </c>
      <c r="ND25" s="30" t="str">
        <f t="shared" si="197"/>
        <v/>
      </c>
      <c r="NE25" s="30" t="str">
        <f t="shared" si="198"/>
        <v/>
      </c>
      <c r="NF25" s="30" t="str">
        <f t="shared" si="199"/>
        <v/>
      </c>
      <c r="NG25" s="43"/>
      <c r="NH25" s="31"/>
      <c r="NI25" s="29">
        <f t="shared" si="200"/>
        <v>0</v>
      </c>
      <c r="NJ25" s="43"/>
      <c r="NK25" s="31"/>
      <c r="NL25" s="29">
        <f t="shared" si="201"/>
        <v>0</v>
      </c>
      <c r="NM25" s="30" t="str">
        <f t="shared" si="202"/>
        <v/>
      </c>
      <c r="NN25" s="30" t="str">
        <f t="shared" si="203"/>
        <v/>
      </c>
      <c r="NO25" s="30" t="str">
        <f t="shared" si="204"/>
        <v/>
      </c>
      <c r="NP25" s="43"/>
      <c r="NQ25" s="31"/>
      <c r="NR25" s="29">
        <f t="shared" si="205"/>
        <v>0</v>
      </c>
      <c r="NS25" s="43"/>
      <c r="NT25" s="31"/>
      <c r="NU25" s="29">
        <f t="shared" si="206"/>
        <v>0</v>
      </c>
      <c r="NV25" s="30" t="str">
        <f t="shared" si="207"/>
        <v/>
      </c>
      <c r="NW25" s="30" t="str">
        <f t="shared" si="208"/>
        <v/>
      </c>
      <c r="NX25" s="30" t="str">
        <f t="shared" si="209"/>
        <v/>
      </c>
      <c r="NY25" s="43"/>
      <c r="NZ25" s="31"/>
      <c r="OA25" s="29">
        <f t="shared" si="210"/>
        <v>0</v>
      </c>
      <c r="OB25" s="43"/>
      <c r="OC25" s="31"/>
      <c r="OD25" s="29">
        <f t="shared" si="211"/>
        <v>0</v>
      </c>
      <c r="OE25" s="30" t="str">
        <f t="shared" si="212"/>
        <v/>
      </c>
      <c r="OF25" s="30" t="str">
        <f t="shared" si="213"/>
        <v/>
      </c>
      <c r="OG25" s="30" t="str">
        <f t="shared" si="214"/>
        <v/>
      </c>
      <c r="OH25" s="43"/>
      <c r="OI25" s="31"/>
      <c r="OJ25" s="29">
        <f t="shared" si="215"/>
        <v>0</v>
      </c>
      <c r="OK25" s="43"/>
      <c r="OL25" s="31"/>
      <c r="OM25" s="29">
        <f t="shared" si="216"/>
        <v>0</v>
      </c>
      <c r="ON25" s="30" t="str">
        <f t="shared" si="217"/>
        <v/>
      </c>
      <c r="OO25" s="30" t="str">
        <f t="shared" si="218"/>
        <v/>
      </c>
      <c r="OP25" s="30" t="str">
        <f t="shared" si="219"/>
        <v/>
      </c>
      <c r="OQ25" s="43"/>
      <c r="OR25" s="31"/>
      <c r="OS25" s="29">
        <f t="shared" si="220"/>
        <v>0</v>
      </c>
      <c r="OT25" s="43"/>
      <c r="OU25" s="31"/>
      <c r="OV25" s="29">
        <f t="shared" si="221"/>
        <v>0</v>
      </c>
      <c r="OW25" s="30" t="str">
        <f t="shared" ref="OW25:OW29" si="1161">IF(OQ25&lt;&gt;0,((OT25-OQ25)/OQ25),"")</f>
        <v/>
      </c>
      <c r="OX25" s="30" t="str">
        <f t="shared" ref="OX25:OX29" si="1162">IF(OR25&lt;&gt;0,((OU25-OR25)/OR25),"")</f>
        <v/>
      </c>
      <c r="OY25" s="30" t="str">
        <f t="shared" ref="OY25:OY29" si="1163">IF(OS25&lt;&gt;0,((OV25-OS25)/OS25),"")</f>
        <v/>
      </c>
      <c r="OZ25" s="43"/>
      <c r="PA25" s="31"/>
      <c r="PB25" s="29">
        <f t="shared" si="225"/>
        <v>0</v>
      </c>
      <c r="PC25" s="43"/>
      <c r="PD25" s="31"/>
      <c r="PE25" s="29">
        <f t="shared" si="226"/>
        <v>0</v>
      </c>
      <c r="PF25" s="30" t="str">
        <f t="shared" si="227"/>
        <v/>
      </c>
      <c r="PG25" s="30" t="str">
        <f t="shared" si="228"/>
        <v/>
      </c>
      <c r="PH25" s="30" t="str">
        <f t="shared" si="229"/>
        <v/>
      </c>
      <c r="PI25" s="43"/>
      <c r="PJ25" s="31"/>
      <c r="PK25" s="29">
        <f t="shared" si="230"/>
        <v>0</v>
      </c>
      <c r="PL25" s="43"/>
      <c r="PM25" s="31"/>
      <c r="PN25" s="29">
        <f t="shared" si="231"/>
        <v>0</v>
      </c>
      <c r="PO25" s="30" t="str">
        <f t="shared" si="1143"/>
        <v/>
      </c>
      <c r="PP25" s="30" t="str">
        <f t="shared" si="1144"/>
        <v/>
      </c>
      <c r="PQ25" s="30" t="str">
        <f t="shared" si="1145"/>
        <v/>
      </c>
      <c r="PR25" s="43"/>
      <c r="PS25" s="31"/>
      <c r="PT25" s="29">
        <f t="shared" si="235"/>
        <v>0</v>
      </c>
      <c r="PU25" s="43"/>
      <c r="PV25" s="31"/>
      <c r="PW25" s="29">
        <f t="shared" si="236"/>
        <v>0</v>
      </c>
      <c r="PX25" s="30" t="str">
        <f t="shared" si="611"/>
        <v/>
      </c>
      <c r="PY25" s="30" t="str">
        <f t="shared" si="612"/>
        <v/>
      </c>
      <c r="PZ25" s="30" t="str">
        <f t="shared" si="613"/>
        <v/>
      </c>
      <c r="QA25" s="43"/>
      <c r="QB25" s="31"/>
      <c r="QC25" s="29">
        <f t="shared" si="240"/>
        <v>0</v>
      </c>
      <c r="QD25" s="43"/>
      <c r="QE25" s="31"/>
      <c r="QF25" s="29">
        <f t="shared" si="241"/>
        <v>0</v>
      </c>
      <c r="QG25" s="30" t="str">
        <f t="shared" si="242"/>
        <v/>
      </c>
      <c r="QH25" s="30" t="str">
        <f t="shared" si="243"/>
        <v/>
      </c>
      <c r="QI25" s="30" t="str">
        <f t="shared" si="244"/>
        <v/>
      </c>
      <c r="QJ25" s="43"/>
      <c r="QK25" s="31"/>
      <c r="QL25" s="29">
        <f t="shared" si="245"/>
        <v>0</v>
      </c>
      <c r="QM25" s="43"/>
      <c r="QN25" s="31"/>
      <c r="QO25" s="29">
        <f t="shared" si="246"/>
        <v>0</v>
      </c>
      <c r="QP25" s="30" t="str">
        <f t="shared" si="247"/>
        <v/>
      </c>
      <c r="QQ25" s="30" t="str">
        <f t="shared" si="248"/>
        <v/>
      </c>
      <c r="QR25" s="30" t="str">
        <f t="shared" si="249"/>
        <v/>
      </c>
      <c r="QS25" s="43"/>
      <c r="QT25" s="31"/>
      <c r="QU25" s="29">
        <f t="shared" si="250"/>
        <v>0</v>
      </c>
      <c r="QV25" s="43"/>
      <c r="QW25" s="31"/>
      <c r="QX25" s="29">
        <f t="shared" si="251"/>
        <v>0</v>
      </c>
      <c r="QY25" s="30" t="str">
        <f t="shared" si="252"/>
        <v/>
      </c>
      <c r="QZ25" s="30" t="str">
        <f t="shared" si="253"/>
        <v/>
      </c>
      <c r="RA25" s="30" t="str">
        <f t="shared" si="254"/>
        <v/>
      </c>
      <c r="RB25" s="43">
        <v>48</v>
      </c>
      <c r="RC25" s="31">
        <v>215</v>
      </c>
      <c r="RD25" s="29">
        <f t="shared" si="255"/>
        <v>10320</v>
      </c>
      <c r="RE25" s="43"/>
      <c r="RF25" s="31"/>
      <c r="RG25" s="29">
        <f t="shared" si="256"/>
        <v>0</v>
      </c>
      <c r="RH25" s="30">
        <f t="shared" si="257"/>
        <v>-1</v>
      </c>
      <c r="RI25" s="30">
        <f t="shared" si="258"/>
        <v>-1</v>
      </c>
      <c r="RJ25" s="30">
        <f t="shared" si="259"/>
        <v>-1</v>
      </c>
      <c r="RK25" s="43"/>
      <c r="RL25" s="31"/>
      <c r="RM25" s="29">
        <f t="shared" si="260"/>
        <v>0</v>
      </c>
      <c r="RN25" s="43"/>
      <c r="RO25" s="31"/>
      <c r="RP25" s="29">
        <f t="shared" si="261"/>
        <v>0</v>
      </c>
      <c r="RQ25" s="30" t="str">
        <f t="shared" si="262"/>
        <v/>
      </c>
      <c r="RR25" s="30" t="str">
        <f t="shared" si="263"/>
        <v/>
      </c>
      <c r="RS25" s="30" t="str">
        <f t="shared" si="264"/>
        <v/>
      </c>
      <c r="RT25" s="43"/>
      <c r="RU25" s="31"/>
      <c r="RV25" s="29">
        <f t="shared" si="265"/>
        <v>0</v>
      </c>
      <c r="RW25" s="43"/>
      <c r="RX25" s="31"/>
      <c r="RY25" s="29">
        <f t="shared" si="266"/>
        <v>0</v>
      </c>
      <c r="RZ25" s="30" t="str">
        <f t="shared" si="267"/>
        <v/>
      </c>
      <c r="SA25" s="30" t="str">
        <f t="shared" si="268"/>
        <v/>
      </c>
      <c r="SB25" s="30" t="str">
        <f t="shared" si="269"/>
        <v/>
      </c>
      <c r="SC25" s="43"/>
      <c r="SD25" s="31"/>
      <c r="SE25" s="29">
        <f t="shared" si="270"/>
        <v>0</v>
      </c>
      <c r="SF25" s="43"/>
      <c r="SG25" s="31"/>
      <c r="SH25" s="29">
        <f t="shared" si="271"/>
        <v>0</v>
      </c>
      <c r="SI25" s="30" t="str">
        <f t="shared" si="272"/>
        <v/>
      </c>
      <c r="SJ25" s="30" t="str">
        <f t="shared" si="273"/>
        <v/>
      </c>
      <c r="SK25" s="30" t="str">
        <f t="shared" si="274"/>
        <v/>
      </c>
      <c r="SL25" s="43"/>
      <c r="SM25" s="31"/>
      <c r="SN25" s="29">
        <f t="shared" si="275"/>
        <v>0</v>
      </c>
      <c r="SO25" s="43"/>
      <c r="SP25" s="31"/>
      <c r="SQ25" s="29">
        <f t="shared" si="276"/>
        <v>0</v>
      </c>
      <c r="SR25" s="30" t="str">
        <f t="shared" ref="SR25:SR29" si="1164">IF(SL25&lt;&gt;0,((SO25-SL25)/SL25),"")</f>
        <v/>
      </c>
      <c r="SS25" s="30" t="str">
        <f t="shared" ref="SS25:SS29" si="1165">IF(SM25&lt;&gt;0,((SP25-SM25)/SM25),"")</f>
        <v/>
      </c>
      <c r="ST25" s="30" t="str">
        <f t="shared" ref="ST25:ST29" si="1166">IF(SN25&lt;&gt;0,((SQ25-SN25)/SN25),"")</f>
        <v/>
      </c>
      <c r="SU25" s="43"/>
      <c r="SV25" s="31"/>
      <c r="SW25" s="29">
        <f t="shared" si="280"/>
        <v>0</v>
      </c>
      <c r="SX25" s="43"/>
      <c r="SY25" s="31"/>
      <c r="SZ25" s="29">
        <f t="shared" si="281"/>
        <v>0</v>
      </c>
      <c r="TA25" s="30" t="str">
        <f t="shared" si="282"/>
        <v/>
      </c>
      <c r="TB25" s="30" t="str">
        <f t="shared" si="283"/>
        <v/>
      </c>
      <c r="TC25" s="30" t="str">
        <f t="shared" si="284"/>
        <v/>
      </c>
      <c r="TD25" s="43"/>
      <c r="TE25" s="31"/>
      <c r="TF25" s="29">
        <f t="shared" si="285"/>
        <v>0</v>
      </c>
      <c r="TG25" s="43"/>
      <c r="TH25" s="31"/>
      <c r="TI25" s="29">
        <f t="shared" si="286"/>
        <v>0</v>
      </c>
      <c r="TJ25" s="30" t="str">
        <f t="shared" si="287"/>
        <v/>
      </c>
      <c r="TK25" s="30" t="str">
        <f t="shared" si="288"/>
        <v/>
      </c>
      <c r="TL25" s="30" t="str">
        <f t="shared" si="289"/>
        <v/>
      </c>
      <c r="TM25" s="43"/>
      <c r="TN25" s="31"/>
      <c r="TO25" s="29">
        <f t="shared" si="290"/>
        <v>0</v>
      </c>
      <c r="TP25" s="43"/>
      <c r="TQ25" s="31"/>
      <c r="TR25" s="29">
        <f t="shared" si="291"/>
        <v>0</v>
      </c>
      <c r="TS25" s="30" t="str">
        <f t="shared" si="292"/>
        <v/>
      </c>
      <c r="TT25" s="30" t="str">
        <f t="shared" si="293"/>
        <v/>
      </c>
      <c r="TU25" s="30" t="str">
        <f t="shared" si="294"/>
        <v/>
      </c>
      <c r="TV25" s="43"/>
      <c r="TW25" s="31"/>
      <c r="TX25" s="29">
        <f t="shared" si="295"/>
        <v>0</v>
      </c>
      <c r="TY25" s="43"/>
      <c r="TZ25" s="31"/>
      <c r="UA25" s="29">
        <f t="shared" si="296"/>
        <v>0</v>
      </c>
      <c r="UB25" s="30" t="str">
        <f t="shared" si="297"/>
        <v/>
      </c>
      <c r="UC25" s="30" t="str">
        <f t="shared" si="298"/>
        <v/>
      </c>
      <c r="UD25" s="30" t="str">
        <f t="shared" si="299"/>
        <v/>
      </c>
      <c r="UE25" s="43"/>
      <c r="UF25" s="31"/>
      <c r="UG25" s="29">
        <f t="shared" si="300"/>
        <v>0</v>
      </c>
      <c r="UH25" s="43"/>
      <c r="UI25" s="31"/>
      <c r="UJ25" s="29">
        <f t="shared" si="301"/>
        <v>0</v>
      </c>
      <c r="UK25" s="30" t="str">
        <f t="shared" si="302"/>
        <v/>
      </c>
      <c r="UL25" s="30" t="str">
        <f t="shared" si="303"/>
        <v/>
      </c>
      <c r="UM25" s="30" t="str">
        <f t="shared" si="304"/>
        <v/>
      </c>
      <c r="UN25" s="43"/>
      <c r="UO25" s="31"/>
      <c r="UP25" s="29">
        <f t="shared" si="305"/>
        <v>0</v>
      </c>
      <c r="UQ25" s="43"/>
      <c r="UR25" s="31"/>
      <c r="US25" s="29">
        <f t="shared" si="306"/>
        <v>0</v>
      </c>
      <c r="UT25" s="30" t="str">
        <f t="shared" si="307"/>
        <v/>
      </c>
      <c r="UU25" s="30" t="str">
        <f t="shared" si="308"/>
        <v/>
      </c>
      <c r="UV25" s="30" t="str">
        <f t="shared" si="309"/>
        <v/>
      </c>
      <c r="UW25" s="43"/>
      <c r="UX25" s="31"/>
      <c r="UY25" s="29">
        <f t="shared" si="310"/>
        <v>0</v>
      </c>
      <c r="UZ25" s="43"/>
      <c r="VA25" s="31"/>
      <c r="VB25" s="29">
        <f t="shared" si="311"/>
        <v>0</v>
      </c>
      <c r="VC25" s="30" t="str">
        <f t="shared" si="312"/>
        <v/>
      </c>
      <c r="VD25" s="30" t="str">
        <f t="shared" si="313"/>
        <v/>
      </c>
      <c r="VE25" s="30" t="str">
        <f t="shared" si="314"/>
        <v/>
      </c>
      <c r="VF25" s="43"/>
      <c r="VG25" s="31"/>
      <c r="VH25" s="29">
        <f t="shared" si="315"/>
        <v>0</v>
      </c>
      <c r="VI25" s="43"/>
      <c r="VJ25" s="31"/>
      <c r="VK25" s="29">
        <f t="shared" si="316"/>
        <v>0</v>
      </c>
      <c r="VL25" s="30" t="str">
        <f t="shared" si="317"/>
        <v/>
      </c>
      <c r="VM25" s="30" t="str">
        <f t="shared" si="318"/>
        <v/>
      </c>
      <c r="VN25" s="30" t="str">
        <f t="shared" si="319"/>
        <v/>
      </c>
      <c r="VO25" s="43"/>
      <c r="VP25" s="31"/>
      <c r="VQ25" s="29">
        <f t="shared" si="320"/>
        <v>0</v>
      </c>
      <c r="VR25" s="43"/>
      <c r="VS25" s="31"/>
      <c r="VT25" s="29">
        <f t="shared" si="321"/>
        <v>0</v>
      </c>
      <c r="VU25" s="30" t="str">
        <f t="shared" si="322"/>
        <v/>
      </c>
      <c r="VV25" s="30" t="str">
        <f t="shared" si="323"/>
        <v/>
      </c>
      <c r="VW25" s="30" t="str">
        <f t="shared" si="324"/>
        <v/>
      </c>
      <c r="VX25" s="43"/>
      <c r="VY25" s="31"/>
      <c r="VZ25" s="29">
        <f t="shared" si="325"/>
        <v>0</v>
      </c>
      <c r="WA25" s="43"/>
      <c r="WB25" s="31"/>
      <c r="WC25" s="29">
        <f t="shared" si="326"/>
        <v>0</v>
      </c>
      <c r="WD25" s="30" t="str">
        <f t="shared" si="327"/>
        <v/>
      </c>
      <c r="WE25" s="30" t="str">
        <f t="shared" si="328"/>
        <v/>
      </c>
      <c r="WF25" s="30" t="str">
        <f t="shared" si="329"/>
        <v/>
      </c>
      <c r="WG25" s="43"/>
      <c r="WH25" s="31"/>
      <c r="WI25" s="29">
        <f t="shared" si="330"/>
        <v>0</v>
      </c>
      <c r="WJ25" s="43"/>
      <c r="WK25" s="31"/>
      <c r="WL25" s="29">
        <f t="shared" si="331"/>
        <v>0</v>
      </c>
      <c r="WM25" s="30" t="str">
        <f t="shared" si="332"/>
        <v/>
      </c>
      <c r="WN25" s="30" t="str">
        <f t="shared" si="333"/>
        <v/>
      </c>
      <c r="WO25" s="30" t="str">
        <f t="shared" si="334"/>
        <v/>
      </c>
      <c r="WP25" s="43"/>
      <c r="WQ25" s="31"/>
      <c r="WR25" s="29">
        <f t="shared" si="335"/>
        <v>0</v>
      </c>
      <c r="WS25" s="43"/>
      <c r="WT25" s="31"/>
      <c r="WU25" s="29">
        <f t="shared" si="336"/>
        <v>0</v>
      </c>
      <c r="WV25" s="30" t="str">
        <f t="shared" si="337"/>
        <v/>
      </c>
      <c r="WW25" s="30" t="str">
        <f t="shared" si="338"/>
        <v/>
      </c>
      <c r="WX25" s="30" t="str">
        <f t="shared" si="339"/>
        <v/>
      </c>
      <c r="WY25" s="43">
        <v>168</v>
      </c>
      <c r="WZ25" s="31">
        <v>66</v>
      </c>
      <c r="XA25" s="29">
        <f t="shared" si="340"/>
        <v>11088</v>
      </c>
      <c r="XB25" s="43"/>
      <c r="XC25" s="31"/>
      <c r="XD25" s="29">
        <f t="shared" si="341"/>
        <v>0</v>
      </c>
      <c r="XE25" s="30">
        <f t="shared" si="342"/>
        <v>-1</v>
      </c>
      <c r="XF25" s="30">
        <f t="shared" si="343"/>
        <v>-1</v>
      </c>
      <c r="XG25" s="30">
        <f t="shared" si="344"/>
        <v>-1</v>
      </c>
      <c r="XH25" s="43"/>
      <c r="XI25" s="31"/>
      <c r="XJ25" s="29">
        <f t="shared" si="345"/>
        <v>0</v>
      </c>
      <c r="XK25" s="43"/>
      <c r="XL25" s="31"/>
      <c r="XM25" s="29">
        <f t="shared" si="346"/>
        <v>0</v>
      </c>
      <c r="XN25" s="30" t="str">
        <f t="shared" si="1146"/>
        <v/>
      </c>
      <c r="XO25" s="30" t="str">
        <f t="shared" si="1147"/>
        <v/>
      </c>
      <c r="XP25" s="30" t="str">
        <f t="shared" si="1148"/>
        <v/>
      </c>
      <c r="XQ25" s="43"/>
      <c r="XR25" s="31"/>
      <c r="XS25" s="29">
        <f t="shared" si="350"/>
        <v>0</v>
      </c>
      <c r="XT25" s="43"/>
      <c r="XU25" s="31"/>
      <c r="XV25" s="29">
        <f t="shared" si="351"/>
        <v>0</v>
      </c>
      <c r="XW25" s="30" t="str">
        <f t="shared" si="352"/>
        <v/>
      </c>
      <c r="XX25" s="30" t="str">
        <f t="shared" si="353"/>
        <v/>
      </c>
      <c r="XY25" s="30" t="str">
        <f t="shared" si="354"/>
        <v/>
      </c>
      <c r="XZ25" s="43"/>
      <c r="YA25" s="31"/>
      <c r="YB25" s="29">
        <f t="shared" si="355"/>
        <v>0</v>
      </c>
      <c r="YC25" s="43"/>
      <c r="YD25" s="31"/>
      <c r="YE25" s="29">
        <f t="shared" si="356"/>
        <v>0</v>
      </c>
      <c r="YF25" s="30" t="str">
        <f t="shared" si="357"/>
        <v/>
      </c>
      <c r="YG25" s="30" t="str">
        <f t="shared" si="358"/>
        <v/>
      </c>
      <c r="YH25" s="30" t="str">
        <f t="shared" si="359"/>
        <v/>
      </c>
      <c r="YI25" s="43">
        <v>180</v>
      </c>
      <c r="YJ25" s="31">
        <v>72</v>
      </c>
      <c r="YK25" s="29">
        <f t="shared" si="360"/>
        <v>12960</v>
      </c>
      <c r="YL25" s="43"/>
      <c r="YM25" s="31"/>
      <c r="YN25" s="29">
        <f t="shared" si="361"/>
        <v>0</v>
      </c>
      <c r="YO25" s="30">
        <f t="shared" si="362"/>
        <v>-1</v>
      </c>
      <c r="YP25" s="30">
        <f t="shared" si="363"/>
        <v>-1</v>
      </c>
      <c r="YQ25" s="30">
        <f t="shared" si="364"/>
        <v>-1</v>
      </c>
      <c r="YR25" s="43"/>
      <c r="YS25" s="31"/>
      <c r="YT25" s="29">
        <f t="shared" si="365"/>
        <v>0</v>
      </c>
      <c r="YU25" s="43"/>
      <c r="YV25" s="31"/>
      <c r="YW25" s="29">
        <f t="shared" si="366"/>
        <v>0</v>
      </c>
      <c r="YX25" s="30" t="str">
        <f t="shared" si="1158"/>
        <v/>
      </c>
      <c r="YY25" s="30" t="str">
        <f t="shared" si="1159"/>
        <v/>
      </c>
      <c r="YZ25" s="30" t="str">
        <f t="shared" si="1160"/>
        <v/>
      </c>
      <c r="ZA25" s="43"/>
      <c r="ZB25" s="31"/>
      <c r="ZC25" s="29">
        <f t="shared" si="750"/>
        <v>0</v>
      </c>
      <c r="ZD25" s="43"/>
      <c r="ZE25" s="31"/>
      <c r="ZF25" s="29">
        <f t="shared" si="370"/>
        <v>0</v>
      </c>
      <c r="ZG25" s="30" t="str">
        <f t="shared" si="371"/>
        <v/>
      </c>
      <c r="ZH25" s="30" t="str">
        <f t="shared" si="372"/>
        <v/>
      </c>
      <c r="ZI25" s="30" t="str">
        <f t="shared" si="373"/>
        <v/>
      </c>
    </row>
    <row r="26" spans="1:685" x14ac:dyDescent="0.25">
      <c r="A26" s="10" t="s">
        <v>128</v>
      </c>
      <c r="B26" s="2" t="s">
        <v>128</v>
      </c>
      <c r="C26" s="9" t="s">
        <v>128</v>
      </c>
      <c r="D26" s="9" t="s">
        <v>128</v>
      </c>
      <c r="E26" s="22">
        <f>SUMIF($2:$2,"Achat 2013",26:26)</f>
        <v>414</v>
      </c>
      <c r="F26" s="35">
        <f>SUMIF($2:$2,"TOTAL 2013",26:26)</f>
        <v>52108.799999999996</v>
      </c>
      <c r="G26" s="22">
        <f>SUMIF($2:$2,"Achat 2014",26:26)</f>
        <v>0</v>
      </c>
      <c r="H26" s="35">
        <f>SUMIF($2:$2,"TOTAL 2014",26:26)</f>
        <v>0</v>
      </c>
      <c r="I26" s="28">
        <f t="shared" si="749"/>
        <v>-1</v>
      </c>
      <c r="J26" s="28">
        <f t="shared" si="749"/>
        <v>-1</v>
      </c>
      <c r="K26" s="43">
        <v>12</v>
      </c>
      <c r="L26" s="31">
        <v>48</v>
      </c>
      <c r="M26" s="29">
        <f t="shared" si="0"/>
        <v>576</v>
      </c>
      <c r="N26" s="43"/>
      <c r="O26" s="31"/>
      <c r="P26" s="29">
        <f t="shared" si="1"/>
        <v>0</v>
      </c>
      <c r="Q26" s="30">
        <f t="shared" si="2"/>
        <v>-1</v>
      </c>
      <c r="R26" s="30">
        <f t="shared" si="3"/>
        <v>-1</v>
      </c>
      <c r="S26" s="30">
        <f t="shared" si="4"/>
        <v>-1</v>
      </c>
      <c r="T26" s="43"/>
      <c r="U26" s="31"/>
      <c r="V26" s="29">
        <f t="shared" si="5"/>
        <v>0</v>
      </c>
      <c r="W26" s="43"/>
      <c r="X26" s="31"/>
      <c r="Y26" s="29">
        <f t="shared" si="6"/>
        <v>0</v>
      </c>
      <c r="Z26" s="30" t="str">
        <f t="shared" si="7"/>
        <v/>
      </c>
      <c r="AA26" s="30" t="str">
        <f t="shared" si="8"/>
        <v/>
      </c>
      <c r="AB26" s="30" t="str">
        <f t="shared" si="9"/>
        <v/>
      </c>
      <c r="AC26" s="43"/>
      <c r="AD26" s="31"/>
      <c r="AE26" s="29">
        <f t="shared" si="10"/>
        <v>0</v>
      </c>
      <c r="AF26" s="43"/>
      <c r="AG26" s="31"/>
      <c r="AH26" s="29">
        <f t="shared" si="11"/>
        <v>0</v>
      </c>
      <c r="AI26" s="30" t="str">
        <f t="shared" si="12"/>
        <v/>
      </c>
      <c r="AJ26" s="30" t="str">
        <f t="shared" si="13"/>
        <v/>
      </c>
      <c r="AK26" s="30" t="str">
        <f t="shared" si="14"/>
        <v/>
      </c>
      <c r="AL26" s="43"/>
      <c r="AM26" s="31"/>
      <c r="AN26" s="29">
        <f t="shared" si="15"/>
        <v>0</v>
      </c>
      <c r="AO26" s="43"/>
      <c r="AP26" s="31"/>
      <c r="AQ26" s="29">
        <f t="shared" si="16"/>
        <v>0</v>
      </c>
      <c r="AR26" s="30" t="str">
        <f t="shared" si="17"/>
        <v/>
      </c>
      <c r="AS26" s="30" t="str">
        <f t="shared" si="18"/>
        <v/>
      </c>
      <c r="AT26" s="30" t="str">
        <f t="shared" si="19"/>
        <v/>
      </c>
      <c r="AU26" s="43"/>
      <c r="AV26" s="31"/>
      <c r="AW26" s="29">
        <f t="shared" si="20"/>
        <v>0</v>
      </c>
      <c r="AX26" s="43"/>
      <c r="AY26" s="31"/>
      <c r="AZ26" s="29">
        <f t="shared" si="21"/>
        <v>0</v>
      </c>
      <c r="BA26" s="30" t="str">
        <f t="shared" si="22"/>
        <v/>
      </c>
      <c r="BB26" s="30" t="str">
        <f t="shared" si="23"/>
        <v/>
      </c>
      <c r="BC26" s="30" t="str">
        <f t="shared" si="24"/>
        <v/>
      </c>
      <c r="BD26" s="43"/>
      <c r="BE26" s="31"/>
      <c r="BF26" s="29">
        <f t="shared" si="25"/>
        <v>0</v>
      </c>
      <c r="BG26" s="43"/>
      <c r="BH26" s="31"/>
      <c r="BI26" s="29">
        <f t="shared" si="26"/>
        <v>0</v>
      </c>
      <c r="BJ26" s="30" t="str">
        <f t="shared" si="27"/>
        <v/>
      </c>
      <c r="BK26" s="30" t="str">
        <f t="shared" si="28"/>
        <v/>
      </c>
      <c r="BL26" s="30" t="str">
        <f t="shared" si="29"/>
        <v/>
      </c>
      <c r="BM26" s="43"/>
      <c r="BN26" s="31"/>
      <c r="BO26" s="29">
        <f t="shared" si="30"/>
        <v>0</v>
      </c>
      <c r="BP26" s="43"/>
      <c r="BQ26" s="31"/>
      <c r="BR26" s="29">
        <f t="shared" si="31"/>
        <v>0</v>
      </c>
      <c r="BS26" s="30" t="str">
        <f t="shared" si="32"/>
        <v/>
      </c>
      <c r="BT26" s="30" t="str">
        <f t="shared" si="33"/>
        <v/>
      </c>
      <c r="BU26" s="30" t="str">
        <f t="shared" si="34"/>
        <v/>
      </c>
      <c r="BV26" s="43"/>
      <c r="BW26" s="31"/>
      <c r="BX26" s="29">
        <f t="shared" si="35"/>
        <v>0</v>
      </c>
      <c r="BY26" s="43"/>
      <c r="BZ26" s="31"/>
      <c r="CA26" s="29">
        <f t="shared" si="36"/>
        <v>0</v>
      </c>
      <c r="CB26" s="30" t="str">
        <f t="shared" si="37"/>
        <v/>
      </c>
      <c r="CC26" s="30" t="str">
        <f t="shared" si="38"/>
        <v/>
      </c>
      <c r="CD26" s="30" t="str">
        <f t="shared" si="39"/>
        <v/>
      </c>
      <c r="CE26" s="43"/>
      <c r="CF26" s="31"/>
      <c r="CG26" s="29">
        <f t="shared" si="40"/>
        <v>0</v>
      </c>
      <c r="CH26" s="43"/>
      <c r="CI26" s="31"/>
      <c r="CJ26" s="29">
        <f t="shared" si="41"/>
        <v>0</v>
      </c>
      <c r="CK26" s="30" t="str">
        <f t="shared" si="42"/>
        <v/>
      </c>
      <c r="CL26" s="30" t="str">
        <f t="shared" si="43"/>
        <v/>
      </c>
      <c r="CM26" s="30" t="str">
        <f t="shared" si="44"/>
        <v/>
      </c>
      <c r="CN26" s="43"/>
      <c r="CO26" s="31"/>
      <c r="CP26" s="29">
        <f t="shared" si="45"/>
        <v>0</v>
      </c>
      <c r="CQ26" s="43"/>
      <c r="CR26" s="31"/>
      <c r="CS26" s="29">
        <f t="shared" si="46"/>
        <v>0</v>
      </c>
      <c r="CT26" s="30" t="str">
        <f t="shared" si="47"/>
        <v/>
      </c>
      <c r="CU26" s="30" t="str">
        <f t="shared" si="48"/>
        <v/>
      </c>
      <c r="CV26" s="30" t="str">
        <f t="shared" si="49"/>
        <v/>
      </c>
      <c r="CW26" s="43"/>
      <c r="CX26" s="31"/>
      <c r="CY26" s="29">
        <f t="shared" si="50"/>
        <v>0</v>
      </c>
      <c r="CZ26" s="43"/>
      <c r="DA26" s="31"/>
      <c r="DB26" s="29">
        <f t="shared" si="51"/>
        <v>0</v>
      </c>
      <c r="DC26" s="30" t="str">
        <f t="shared" si="52"/>
        <v/>
      </c>
      <c r="DD26" s="30" t="str">
        <f t="shared" si="53"/>
        <v/>
      </c>
      <c r="DE26" s="30" t="str">
        <f t="shared" si="54"/>
        <v/>
      </c>
      <c r="DF26" s="43"/>
      <c r="DG26" s="31"/>
      <c r="DH26" s="29">
        <f t="shared" si="55"/>
        <v>0</v>
      </c>
      <c r="DI26" s="43"/>
      <c r="DJ26" s="31"/>
      <c r="DK26" s="29">
        <f t="shared" si="56"/>
        <v>0</v>
      </c>
      <c r="DL26" s="30" t="str">
        <f t="shared" si="57"/>
        <v/>
      </c>
      <c r="DM26" s="30" t="str">
        <f t="shared" si="58"/>
        <v/>
      </c>
      <c r="DN26" s="30" t="str">
        <f t="shared" si="59"/>
        <v/>
      </c>
      <c r="DO26" s="43"/>
      <c r="DP26" s="31"/>
      <c r="DQ26" s="29">
        <f t="shared" si="60"/>
        <v>0</v>
      </c>
      <c r="DR26" s="43"/>
      <c r="DS26" s="31"/>
      <c r="DT26" s="29">
        <f t="shared" si="61"/>
        <v>0</v>
      </c>
      <c r="DU26" s="30" t="str">
        <f t="shared" si="1149"/>
        <v/>
      </c>
      <c r="DV26" s="30" t="str">
        <f t="shared" si="1150"/>
        <v/>
      </c>
      <c r="DW26" s="30" t="str">
        <f t="shared" si="1151"/>
        <v/>
      </c>
      <c r="DX26" s="43"/>
      <c r="DY26" s="31"/>
      <c r="DZ26" s="29">
        <f t="shared" si="65"/>
        <v>0</v>
      </c>
      <c r="EA26" s="43"/>
      <c r="EB26" s="31"/>
      <c r="EC26" s="29">
        <f t="shared" si="66"/>
        <v>0</v>
      </c>
      <c r="ED26" s="30" t="str">
        <f t="shared" si="67"/>
        <v/>
      </c>
      <c r="EE26" s="30" t="str">
        <f t="shared" si="68"/>
        <v/>
      </c>
      <c r="EF26" s="30" t="str">
        <f t="shared" si="69"/>
        <v/>
      </c>
      <c r="EG26" s="43"/>
      <c r="EH26" s="31"/>
      <c r="EI26" s="29">
        <f t="shared" si="70"/>
        <v>0</v>
      </c>
      <c r="EJ26" s="43"/>
      <c r="EK26" s="31"/>
      <c r="EL26" s="29">
        <f t="shared" si="71"/>
        <v>0</v>
      </c>
      <c r="EM26" s="30" t="str">
        <f t="shared" si="72"/>
        <v/>
      </c>
      <c r="EN26" s="30" t="str">
        <f t="shared" si="73"/>
        <v/>
      </c>
      <c r="EO26" s="30" t="str">
        <f t="shared" si="74"/>
        <v/>
      </c>
      <c r="EP26" s="43"/>
      <c r="EQ26" s="31"/>
      <c r="ER26" s="29">
        <f t="shared" si="75"/>
        <v>0</v>
      </c>
      <c r="ES26" s="43"/>
      <c r="ET26" s="31"/>
      <c r="EU26" s="29">
        <f t="shared" si="76"/>
        <v>0</v>
      </c>
      <c r="EV26" s="30" t="str">
        <f t="shared" si="1131"/>
        <v/>
      </c>
      <c r="EW26" s="30" t="str">
        <f t="shared" si="1132"/>
        <v/>
      </c>
      <c r="EX26" s="30" t="str">
        <f t="shared" si="1133"/>
        <v/>
      </c>
      <c r="EY26" s="43">
        <v>36</v>
      </c>
      <c r="EZ26" s="31">
        <v>300</v>
      </c>
      <c r="FA26" s="29">
        <f t="shared" si="80"/>
        <v>10800</v>
      </c>
      <c r="FB26" s="43"/>
      <c r="FC26" s="31"/>
      <c r="FD26" s="29">
        <f t="shared" si="81"/>
        <v>0</v>
      </c>
      <c r="FE26" s="30">
        <f t="shared" si="82"/>
        <v>-1</v>
      </c>
      <c r="FF26" s="30">
        <f t="shared" si="83"/>
        <v>-1</v>
      </c>
      <c r="FG26" s="30">
        <f t="shared" si="84"/>
        <v>-1</v>
      </c>
      <c r="FH26" s="43"/>
      <c r="FI26" s="31"/>
      <c r="FJ26" s="29">
        <f t="shared" si="85"/>
        <v>0</v>
      </c>
      <c r="FK26" s="43"/>
      <c r="FL26" s="31"/>
      <c r="FM26" s="29">
        <f t="shared" si="86"/>
        <v>0</v>
      </c>
      <c r="FN26" s="30" t="str">
        <f t="shared" si="1152"/>
        <v/>
      </c>
      <c r="FO26" s="30" t="str">
        <f t="shared" si="1153"/>
        <v/>
      </c>
      <c r="FP26" s="30" t="str">
        <f t="shared" si="1154"/>
        <v/>
      </c>
      <c r="FQ26" s="43"/>
      <c r="FR26" s="31"/>
      <c r="FS26" s="29">
        <f t="shared" si="90"/>
        <v>0</v>
      </c>
      <c r="FT26" s="43"/>
      <c r="FU26" s="31"/>
      <c r="FV26" s="29">
        <f t="shared" si="91"/>
        <v>0</v>
      </c>
      <c r="FW26" s="30" t="str">
        <f t="shared" si="92"/>
        <v/>
      </c>
      <c r="FX26" s="30" t="str">
        <f t="shared" si="93"/>
        <v/>
      </c>
      <c r="FY26" s="30" t="str">
        <f t="shared" si="94"/>
        <v/>
      </c>
      <c r="FZ26" s="43">
        <v>24</v>
      </c>
      <c r="GA26" s="31">
        <v>39</v>
      </c>
      <c r="GB26" s="29">
        <f t="shared" si="95"/>
        <v>936</v>
      </c>
      <c r="GC26" s="43"/>
      <c r="GD26" s="31"/>
      <c r="GE26" s="29">
        <f t="shared" si="96"/>
        <v>0</v>
      </c>
      <c r="GF26" s="30">
        <f t="shared" si="97"/>
        <v>-1</v>
      </c>
      <c r="GG26" s="30">
        <f t="shared" si="98"/>
        <v>-1</v>
      </c>
      <c r="GH26" s="30">
        <f t="shared" si="99"/>
        <v>-1</v>
      </c>
      <c r="GI26" s="43">
        <v>18</v>
      </c>
      <c r="GJ26" s="31">
        <v>44</v>
      </c>
      <c r="GK26" s="29">
        <f t="shared" si="100"/>
        <v>792</v>
      </c>
      <c r="GL26" s="43"/>
      <c r="GM26" s="31"/>
      <c r="GN26" s="29">
        <f t="shared" si="101"/>
        <v>0</v>
      </c>
      <c r="GO26" s="30">
        <f t="shared" si="102"/>
        <v>-1</v>
      </c>
      <c r="GP26" s="30">
        <f t="shared" si="103"/>
        <v>-1</v>
      </c>
      <c r="GQ26" s="30">
        <f t="shared" si="104"/>
        <v>-1</v>
      </c>
      <c r="GR26" s="43">
        <v>24</v>
      </c>
      <c r="GS26" s="31">
        <v>24</v>
      </c>
      <c r="GT26" s="29">
        <f t="shared" si="105"/>
        <v>576</v>
      </c>
      <c r="GU26" s="43"/>
      <c r="GV26" s="31"/>
      <c r="GW26" s="29">
        <f t="shared" si="106"/>
        <v>0</v>
      </c>
      <c r="GX26" s="30">
        <f t="shared" si="107"/>
        <v>-1</v>
      </c>
      <c r="GY26" s="30">
        <f t="shared" si="108"/>
        <v>-1</v>
      </c>
      <c r="GZ26" s="30">
        <f t="shared" si="109"/>
        <v>-1</v>
      </c>
      <c r="HA26" s="43">
        <v>12</v>
      </c>
      <c r="HB26" s="31">
        <v>22.8</v>
      </c>
      <c r="HC26" s="29">
        <f t="shared" si="110"/>
        <v>273.60000000000002</v>
      </c>
      <c r="HD26" s="43"/>
      <c r="HE26" s="31"/>
      <c r="HF26" s="29">
        <f t="shared" si="111"/>
        <v>0</v>
      </c>
      <c r="HG26" s="30">
        <f t="shared" si="112"/>
        <v>-1</v>
      </c>
      <c r="HH26" s="30">
        <f t="shared" si="113"/>
        <v>-1</v>
      </c>
      <c r="HI26" s="30">
        <f t="shared" si="114"/>
        <v>-1</v>
      </c>
      <c r="HJ26" s="43"/>
      <c r="HK26" s="31"/>
      <c r="HL26" s="29">
        <f t="shared" si="115"/>
        <v>0</v>
      </c>
      <c r="HM26" s="43"/>
      <c r="HN26" s="31"/>
      <c r="HO26" s="29">
        <f t="shared" si="116"/>
        <v>0</v>
      </c>
      <c r="HP26" s="30" t="str">
        <f t="shared" si="1155"/>
        <v/>
      </c>
      <c r="HQ26" s="30" t="str">
        <f t="shared" si="1156"/>
        <v/>
      </c>
      <c r="HR26" s="30" t="str">
        <f t="shared" si="1157"/>
        <v/>
      </c>
      <c r="HS26" s="43">
        <v>12</v>
      </c>
      <c r="HT26" s="31">
        <v>66</v>
      </c>
      <c r="HU26" s="29">
        <f t="shared" si="120"/>
        <v>792</v>
      </c>
      <c r="HV26" s="43"/>
      <c r="HW26" s="31"/>
      <c r="HX26" s="29">
        <f t="shared" si="121"/>
        <v>0</v>
      </c>
      <c r="HY26" s="30">
        <f t="shared" si="122"/>
        <v>-1</v>
      </c>
      <c r="HZ26" s="30">
        <f t="shared" si="123"/>
        <v>-1</v>
      </c>
      <c r="IA26" s="30">
        <f t="shared" si="124"/>
        <v>-1</v>
      </c>
      <c r="IB26" s="43"/>
      <c r="IC26" s="31"/>
      <c r="ID26" s="29">
        <f t="shared" si="125"/>
        <v>0</v>
      </c>
      <c r="IE26" s="43"/>
      <c r="IF26" s="31"/>
      <c r="IG26" s="29">
        <f t="shared" si="126"/>
        <v>0</v>
      </c>
      <c r="IH26" s="30" t="str">
        <f t="shared" si="127"/>
        <v/>
      </c>
      <c r="II26" s="30" t="str">
        <f t="shared" si="128"/>
        <v/>
      </c>
      <c r="IJ26" s="30" t="str">
        <f t="shared" si="129"/>
        <v/>
      </c>
      <c r="IK26" s="43"/>
      <c r="IL26" s="31"/>
      <c r="IM26" s="29">
        <f t="shared" si="130"/>
        <v>0</v>
      </c>
      <c r="IN26" s="43"/>
      <c r="IO26" s="31"/>
      <c r="IP26" s="29">
        <f t="shared" si="131"/>
        <v>0</v>
      </c>
      <c r="IQ26" s="30" t="str">
        <f t="shared" si="132"/>
        <v/>
      </c>
      <c r="IR26" s="30" t="str">
        <f t="shared" si="133"/>
        <v/>
      </c>
      <c r="IS26" s="30" t="str">
        <f t="shared" si="134"/>
        <v/>
      </c>
      <c r="IT26" s="43"/>
      <c r="IU26" s="31"/>
      <c r="IV26" s="29">
        <f t="shared" si="135"/>
        <v>0</v>
      </c>
      <c r="IW26" s="43"/>
      <c r="IX26" s="31"/>
      <c r="IY26" s="29">
        <f t="shared" si="136"/>
        <v>0</v>
      </c>
      <c r="IZ26" s="30" t="str">
        <f t="shared" si="1134"/>
        <v/>
      </c>
      <c r="JA26" s="30" t="str">
        <f t="shared" si="1135"/>
        <v/>
      </c>
      <c r="JB26" s="30" t="str">
        <f t="shared" si="1136"/>
        <v/>
      </c>
      <c r="JC26" s="43">
        <v>12</v>
      </c>
      <c r="JD26" s="31">
        <v>48</v>
      </c>
      <c r="JE26" s="29">
        <f t="shared" si="140"/>
        <v>576</v>
      </c>
      <c r="JF26" s="43"/>
      <c r="JG26" s="31"/>
      <c r="JH26" s="29">
        <f t="shared" si="141"/>
        <v>0</v>
      </c>
      <c r="JI26" s="30">
        <f t="shared" si="142"/>
        <v>-1</v>
      </c>
      <c r="JJ26" s="30">
        <f t="shared" si="143"/>
        <v>-1</v>
      </c>
      <c r="JK26" s="30">
        <f t="shared" si="144"/>
        <v>-1</v>
      </c>
      <c r="JL26" s="43"/>
      <c r="JM26" s="31"/>
      <c r="JN26" s="29">
        <f t="shared" si="145"/>
        <v>0</v>
      </c>
      <c r="JO26" s="43"/>
      <c r="JP26" s="31"/>
      <c r="JQ26" s="29">
        <f t="shared" si="146"/>
        <v>0</v>
      </c>
      <c r="JR26" s="30" t="str">
        <f t="shared" si="1137"/>
        <v/>
      </c>
      <c r="JS26" s="30" t="str">
        <f t="shared" si="1138"/>
        <v/>
      </c>
      <c r="JT26" s="30" t="str">
        <f t="shared" si="1139"/>
        <v/>
      </c>
      <c r="JU26" s="43">
        <v>24</v>
      </c>
      <c r="JV26" s="31">
        <v>28</v>
      </c>
      <c r="JW26" s="29">
        <f t="shared" si="150"/>
        <v>672</v>
      </c>
      <c r="JX26" s="43"/>
      <c r="JY26" s="31"/>
      <c r="JZ26" s="29">
        <f t="shared" si="151"/>
        <v>0</v>
      </c>
      <c r="KA26" s="30">
        <f t="shared" si="152"/>
        <v>-1</v>
      </c>
      <c r="KB26" s="30">
        <f t="shared" si="153"/>
        <v>-1</v>
      </c>
      <c r="KC26" s="30">
        <f t="shared" si="154"/>
        <v>-1</v>
      </c>
      <c r="KD26" s="43"/>
      <c r="KE26" s="31"/>
      <c r="KF26" s="29">
        <f t="shared" si="155"/>
        <v>0</v>
      </c>
      <c r="KG26" s="43"/>
      <c r="KH26" s="31"/>
      <c r="KI26" s="29">
        <f t="shared" si="156"/>
        <v>0</v>
      </c>
      <c r="KJ26" s="30" t="str">
        <f t="shared" si="157"/>
        <v/>
      </c>
      <c r="KK26" s="30" t="str">
        <f t="shared" si="158"/>
        <v/>
      </c>
      <c r="KL26" s="30" t="str">
        <f t="shared" si="159"/>
        <v/>
      </c>
      <c r="KM26" s="43">
        <v>6</v>
      </c>
      <c r="KN26" s="31">
        <v>600</v>
      </c>
      <c r="KO26" s="29">
        <f t="shared" si="160"/>
        <v>3600</v>
      </c>
      <c r="KP26" s="43"/>
      <c r="KQ26" s="31"/>
      <c r="KR26" s="29">
        <f t="shared" si="161"/>
        <v>0</v>
      </c>
      <c r="KS26" s="30">
        <f t="shared" si="162"/>
        <v>-1</v>
      </c>
      <c r="KT26" s="30">
        <f t="shared" si="163"/>
        <v>-1</v>
      </c>
      <c r="KU26" s="30">
        <f t="shared" si="164"/>
        <v>-1</v>
      </c>
      <c r="KV26" s="43"/>
      <c r="KW26" s="31"/>
      <c r="KX26" s="29">
        <f t="shared" si="165"/>
        <v>0</v>
      </c>
      <c r="KY26" s="43"/>
      <c r="KZ26" s="31"/>
      <c r="LA26" s="29">
        <f t="shared" si="166"/>
        <v>0</v>
      </c>
      <c r="LB26" s="30" t="str">
        <f t="shared" si="167"/>
        <v/>
      </c>
      <c r="LC26" s="30" t="str">
        <f t="shared" si="168"/>
        <v/>
      </c>
      <c r="LD26" s="30" t="str">
        <f t="shared" si="169"/>
        <v/>
      </c>
      <c r="LE26" s="43"/>
      <c r="LF26" s="31"/>
      <c r="LG26" s="29">
        <f t="shared" si="170"/>
        <v>0</v>
      </c>
      <c r="LH26" s="43"/>
      <c r="LI26" s="31"/>
      <c r="LJ26" s="29">
        <f t="shared" si="171"/>
        <v>0</v>
      </c>
      <c r="LK26" s="30" t="str">
        <f t="shared" si="172"/>
        <v/>
      </c>
      <c r="LL26" s="30" t="str">
        <f t="shared" si="173"/>
        <v/>
      </c>
      <c r="LM26" s="30" t="str">
        <f t="shared" si="174"/>
        <v/>
      </c>
      <c r="LN26" s="43"/>
      <c r="LO26" s="31"/>
      <c r="LP26" s="29">
        <f t="shared" si="175"/>
        <v>0</v>
      </c>
      <c r="LQ26" s="43"/>
      <c r="LR26" s="31"/>
      <c r="LS26" s="29">
        <f t="shared" si="176"/>
        <v>0</v>
      </c>
      <c r="LT26" s="30" t="str">
        <f t="shared" si="751"/>
        <v/>
      </c>
      <c r="LU26" s="30" t="str">
        <f t="shared" si="752"/>
        <v/>
      </c>
      <c r="LV26" s="30" t="str">
        <f t="shared" si="753"/>
        <v/>
      </c>
      <c r="LW26" s="43">
        <v>36</v>
      </c>
      <c r="LX26" s="31">
        <v>288</v>
      </c>
      <c r="LY26" s="29">
        <f t="shared" si="180"/>
        <v>10368</v>
      </c>
      <c r="LZ26" s="43"/>
      <c r="MA26" s="31"/>
      <c r="MB26" s="29">
        <f t="shared" si="181"/>
        <v>0</v>
      </c>
      <c r="MC26" s="30">
        <f t="shared" si="182"/>
        <v>-1</v>
      </c>
      <c r="MD26" s="30">
        <f t="shared" si="183"/>
        <v>-1</v>
      </c>
      <c r="ME26" s="30">
        <f t="shared" si="184"/>
        <v>-1</v>
      </c>
      <c r="MF26" s="43"/>
      <c r="MG26" s="31"/>
      <c r="MH26" s="29">
        <f t="shared" si="185"/>
        <v>0</v>
      </c>
      <c r="MI26" s="43"/>
      <c r="MJ26" s="31"/>
      <c r="MK26" s="29">
        <f t="shared" si="186"/>
        <v>0</v>
      </c>
      <c r="ML26" s="30" t="str">
        <f t="shared" si="1140"/>
        <v/>
      </c>
      <c r="MM26" s="30" t="str">
        <f t="shared" si="1141"/>
        <v/>
      </c>
      <c r="MN26" s="30" t="str">
        <f t="shared" si="1142"/>
        <v/>
      </c>
      <c r="MO26" s="43"/>
      <c r="MP26" s="31"/>
      <c r="MQ26" s="29">
        <f t="shared" si="190"/>
        <v>0</v>
      </c>
      <c r="MR26" s="43"/>
      <c r="MS26" s="31"/>
      <c r="MT26" s="29">
        <f t="shared" si="191"/>
        <v>0</v>
      </c>
      <c r="MU26" s="30" t="str">
        <f t="shared" si="566"/>
        <v/>
      </c>
      <c r="MV26" s="30" t="str">
        <f t="shared" si="567"/>
        <v/>
      </c>
      <c r="MW26" s="30" t="str">
        <f t="shared" si="568"/>
        <v/>
      </c>
      <c r="MX26" s="43"/>
      <c r="MY26" s="31"/>
      <c r="MZ26" s="29">
        <f t="shared" si="195"/>
        <v>0</v>
      </c>
      <c r="NA26" s="43"/>
      <c r="NB26" s="31"/>
      <c r="NC26" s="29">
        <f t="shared" si="196"/>
        <v>0</v>
      </c>
      <c r="ND26" s="30" t="str">
        <f t="shared" si="197"/>
        <v/>
      </c>
      <c r="NE26" s="30" t="str">
        <f t="shared" si="198"/>
        <v/>
      </c>
      <c r="NF26" s="30" t="str">
        <f t="shared" si="199"/>
        <v/>
      </c>
      <c r="NG26" s="43">
        <v>24</v>
      </c>
      <c r="NH26" s="31">
        <v>42.5</v>
      </c>
      <c r="NI26" s="29">
        <f t="shared" si="200"/>
        <v>1020</v>
      </c>
      <c r="NJ26" s="43"/>
      <c r="NK26" s="31"/>
      <c r="NL26" s="29">
        <f t="shared" si="201"/>
        <v>0</v>
      </c>
      <c r="NM26" s="30">
        <f t="shared" si="202"/>
        <v>-1</v>
      </c>
      <c r="NN26" s="30">
        <f t="shared" si="203"/>
        <v>-1</v>
      </c>
      <c r="NO26" s="30">
        <f t="shared" si="204"/>
        <v>-1</v>
      </c>
      <c r="NP26" s="43">
        <v>24</v>
      </c>
      <c r="NQ26" s="31">
        <v>79</v>
      </c>
      <c r="NR26" s="29">
        <f t="shared" si="205"/>
        <v>1896</v>
      </c>
      <c r="NS26" s="43"/>
      <c r="NT26" s="31"/>
      <c r="NU26" s="29">
        <f t="shared" si="206"/>
        <v>0</v>
      </c>
      <c r="NV26" s="30">
        <f t="shared" si="207"/>
        <v>-1</v>
      </c>
      <c r="NW26" s="30">
        <f t="shared" si="208"/>
        <v>-1</v>
      </c>
      <c r="NX26" s="30">
        <f t="shared" si="209"/>
        <v>-1</v>
      </c>
      <c r="NY26" s="43"/>
      <c r="NZ26" s="31"/>
      <c r="OA26" s="29">
        <f t="shared" si="210"/>
        <v>0</v>
      </c>
      <c r="OB26" s="43"/>
      <c r="OC26" s="31"/>
      <c r="OD26" s="29">
        <f t="shared" si="211"/>
        <v>0</v>
      </c>
      <c r="OE26" s="30" t="str">
        <f t="shared" si="212"/>
        <v/>
      </c>
      <c r="OF26" s="30" t="str">
        <f t="shared" si="213"/>
        <v/>
      </c>
      <c r="OG26" s="30" t="str">
        <f t="shared" si="214"/>
        <v/>
      </c>
      <c r="OH26" s="43">
        <v>24</v>
      </c>
      <c r="OI26" s="31">
        <v>50</v>
      </c>
      <c r="OJ26" s="29">
        <f t="shared" si="215"/>
        <v>1200</v>
      </c>
      <c r="OK26" s="43"/>
      <c r="OL26" s="31"/>
      <c r="OM26" s="29">
        <f t="shared" si="216"/>
        <v>0</v>
      </c>
      <c r="ON26" s="30">
        <f t="shared" si="217"/>
        <v>-1</v>
      </c>
      <c r="OO26" s="30">
        <f t="shared" si="218"/>
        <v>-1</v>
      </c>
      <c r="OP26" s="30">
        <f t="shared" si="219"/>
        <v>-1</v>
      </c>
      <c r="OQ26" s="43"/>
      <c r="OR26" s="31"/>
      <c r="OS26" s="29">
        <f t="shared" si="220"/>
        <v>0</v>
      </c>
      <c r="OT26" s="43"/>
      <c r="OU26" s="31"/>
      <c r="OV26" s="29">
        <f t="shared" si="221"/>
        <v>0</v>
      </c>
      <c r="OW26" s="30" t="str">
        <f t="shared" si="1161"/>
        <v/>
      </c>
      <c r="OX26" s="30" t="str">
        <f t="shared" si="1162"/>
        <v/>
      </c>
      <c r="OY26" s="30" t="str">
        <f t="shared" si="1163"/>
        <v/>
      </c>
      <c r="OZ26" s="43">
        <v>12</v>
      </c>
      <c r="PA26" s="31">
        <v>215</v>
      </c>
      <c r="PB26" s="29">
        <f t="shared" si="225"/>
        <v>2580</v>
      </c>
      <c r="PC26" s="43"/>
      <c r="PD26" s="31"/>
      <c r="PE26" s="29">
        <f t="shared" si="226"/>
        <v>0</v>
      </c>
      <c r="PF26" s="30">
        <f t="shared" si="227"/>
        <v>-1</v>
      </c>
      <c r="PG26" s="30">
        <f t="shared" si="228"/>
        <v>-1</v>
      </c>
      <c r="PH26" s="30">
        <f t="shared" si="229"/>
        <v>-1</v>
      </c>
      <c r="PI26" s="43"/>
      <c r="PJ26" s="31"/>
      <c r="PK26" s="29">
        <f t="shared" si="230"/>
        <v>0</v>
      </c>
      <c r="PL26" s="43"/>
      <c r="PM26" s="31"/>
      <c r="PN26" s="29">
        <f t="shared" si="231"/>
        <v>0</v>
      </c>
      <c r="PO26" s="30" t="str">
        <f t="shared" si="1143"/>
        <v/>
      </c>
      <c r="PP26" s="30" t="str">
        <f t="shared" si="1144"/>
        <v/>
      </c>
      <c r="PQ26" s="30" t="str">
        <f t="shared" si="1145"/>
        <v/>
      </c>
      <c r="PR26" s="43"/>
      <c r="PS26" s="31"/>
      <c r="PT26" s="29">
        <f t="shared" si="235"/>
        <v>0</v>
      </c>
      <c r="PU26" s="43"/>
      <c r="PV26" s="31"/>
      <c r="PW26" s="29">
        <f t="shared" si="236"/>
        <v>0</v>
      </c>
      <c r="PX26" s="30" t="str">
        <f t="shared" si="611"/>
        <v/>
      </c>
      <c r="PY26" s="30" t="str">
        <f t="shared" si="612"/>
        <v/>
      </c>
      <c r="PZ26" s="30" t="str">
        <f t="shared" si="613"/>
        <v/>
      </c>
      <c r="QA26" s="43"/>
      <c r="QB26" s="31"/>
      <c r="QC26" s="29">
        <f t="shared" si="240"/>
        <v>0</v>
      </c>
      <c r="QD26" s="43"/>
      <c r="QE26" s="31"/>
      <c r="QF26" s="29">
        <f t="shared" si="241"/>
        <v>0</v>
      </c>
      <c r="QG26" s="30" t="str">
        <f t="shared" si="242"/>
        <v/>
      </c>
      <c r="QH26" s="30" t="str">
        <f t="shared" si="243"/>
        <v/>
      </c>
      <c r="QI26" s="30" t="str">
        <f t="shared" si="244"/>
        <v/>
      </c>
      <c r="QJ26" s="43"/>
      <c r="QK26" s="31"/>
      <c r="QL26" s="29">
        <f t="shared" si="245"/>
        <v>0</v>
      </c>
      <c r="QM26" s="43"/>
      <c r="QN26" s="31"/>
      <c r="QO26" s="29">
        <f t="shared" si="246"/>
        <v>0</v>
      </c>
      <c r="QP26" s="30" t="str">
        <f t="shared" si="247"/>
        <v/>
      </c>
      <c r="QQ26" s="30" t="str">
        <f t="shared" si="248"/>
        <v/>
      </c>
      <c r="QR26" s="30" t="str">
        <f t="shared" si="249"/>
        <v/>
      </c>
      <c r="QS26" s="43"/>
      <c r="QT26" s="31"/>
      <c r="QU26" s="29">
        <f t="shared" si="250"/>
        <v>0</v>
      </c>
      <c r="QV26" s="43"/>
      <c r="QW26" s="31"/>
      <c r="QX26" s="29">
        <f t="shared" si="251"/>
        <v>0</v>
      </c>
      <c r="QY26" s="30" t="str">
        <f t="shared" si="252"/>
        <v/>
      </c>
      <c r="QZ26" s="30" t="str">
        <f t="shared" si="253"/>
        <v/>
      </c>
      <c r="RA26" s="30" t="str">
        <f t="shared" si="254"/>
        <v/>
      </c>
      <c r="RB26" s="43">
        <v>60</v>
      </c>
      <c r="RC26" s="31">
        <v>215</v>
      </c>
      <c r="RD26" s="29">
        <f t="shared" si="255"/>
        <v>12900</v>
      </c>
      <c r="RE26" s="43"/>
      <c r="RF26" s="31"/>
      <c r="RG26" s="29">
        <f t="shared" si="256"/>
        <v>0</v>
      </c>
      <c r="RH26" s="30">
        <f t="shared" si="257"/>
        <v>-1</v>
      </c>
      <c r="RI26" s="30">
        <f t="shared" si="258"/>
        <v>-1</v>
      </c>
      <c r="RJ26" s="30">
        <f t="shared" si="259"/>
        <v>-1</v>
      </c>
      <c r="RK26" s="43"/>
      <c r="RL26" s="31"/>
      <c r="RM26" s="29">
        <f t="shared" si="260"/>
        <v>0</v>
      </c>
      <c r="RN26" s="43"/>
      <c r="RO26" s="31"/>
      <c r="RP26" s="29">
        <f t="shared" si="261"/>
        <v>0</v>
      </c>
      <c r="RQ26" s="30" t="str">
        <f t="shared" si="262"/>
        <v/>
      </c>
      <c r="RR26" s="30" t="str">
        <f t="shared" si="263"/>
        <v/>
      </c>
      <c r="RS26" s="30" t="str">
        <f t="shared" si="264"/>
        <v/>
      </c>
      <c r="RT26" s="43"/>
      <c r="RU26" s="31"/>
      <c r="RV26" s="29">
        <f t="shared" si="265"/>
        <v>0</v>
      </c>
      <c r="RW26" s="43"/>
      <c r="RX26" s="31"/>
      <c r="RY26" s="29">
        <f t="shared" si="266"/>
        <v>0</v>
      </c>
      <c r="RZ26" s="30" t="str">
        <f t="shared" si="267"/>
        <v/>
      </c>
      <c r="SA26" s="30" t="str">
        <f t="shared" si="268"/>
        <v/>
      </c>
      <c r="SB26" s="30" t="str">
        <f t="shared" si="269"/>
        <v/>
      </c>
      <c r="SC26" s="45">
        <v>12</v>
      </c>
      <c r="SD26" s="31">
        <v>30.6</v>
      </c>
      <c r="SE26" s="29">
        <f t="shared" si="270"/>
        <v>367.20000000000005</v>
      </c>
      <c r="SF26" s="43"/>
      <c r="SG26" s="31"/>
      <c r="SH26" s="29">
        <f t="shared" si="271"/>
        <v>0</v>
      </c>
      <c r="SI26" s="30">
        <f t="shared" si="272"/>
        <v>-1</v>
      </c>
      <c r="SJ26" s="30">
        <f t="shared" si="273"/>
        <v>-1</v>
      </c>
      <c r="SK26" s="30">
        <f t="shared" si="274"/>
        <v>-1</v>
      </c>
      <c r="SL26" s="45"/>
      <c r="SM26" s="31"/>
      <c r="SN26" s="29">
        <f t="shared" si="275"/>
        <v>0</v>
      </c>
      <c r="SO26" s="43"/>
      <c r="SP26" s="31"/>
      <c r="SQ26" s="29">
        <f t="shared" si="276"/>
        <v>0</v>
      </c>
      <c r="SR26" s="30" t="str">
        <f t="shared" si="1164"/>
        <v/>
      </c>
      <c r="SS26" s="30" t="str">
        <f t="shared" si="1165"/>
        <v/>
      </c>
      <c r="ST26" s="30" t="str">
        <f t="shared" si="1166"/>
        <v/>
      </c>
      <c r="SU26" s="43"/>
      <c r="SV26" s="31"/>
      <c r="SW26" s="29">
        <f t="shared" si="280"/>
        <v>0</v>
      </c>
      <c r="SX26" s="43"/>
      <c r="SY26" s="31"/>
      <c r="SZ26" s="29">
        <f t="shared" si="281"/>
        <v>0</v>
      </c>
      <c r="TA26" s="30" t="str">
        <f t="shared" si="282"/>
        <v/>
      </c>
      <c r="TB26" s="30" t="str">
        <f t="shared" si="283"/>
        <v/>
      </c>
      <c r="TC26" s="30" t="str">
        <f t="shared" si="284"/>
        <v/>
      </c>
      <c r="TD26" s="43"/>
      <c r="TE26" s="31"/>
      <c r="TF26" s="29">
        <f t="shared" si="285"/>
        <v>0</v>
      </c>
      <c r="TG26" s="43"/>
      <c r="TH26" s="31"/>
      <c r="TI26" s="29">
        <f t="shared" si="286"/>
        <v>0</v>
      </c>
      <c r="TJ26" s="30" t="str">
        <f t="shared" si="287"/>
        <v/>
      </c>
      <c r="TK26" s="30" t="str">
        <f t="shared" si="288"/>
        <v/>
      </c>
      <c r="TL26" s="30" t="str">
        <f t="shared" si="289"/>
        <v/>
      </c>
      <c r="TM26" s="43"/>
      <c r="TN26" s="31"/>
      <c r="TO26" s="29">
        <f t="shared" si="290"/>
        <v>0</v>
      </c>
      <c r="TP26" s="43"/>
      <c r="TQ26" s="31"/>
      <c r="TR26" s="29">
        <f t="shared" si="291"/>
        <v>0</v>
      </c>
      <c r="TS26" s="30" t="str">
        <f t="shared" si="292"/>
        <v/>
      </c>
      <c r="TT26" s="30" t="str">
        <f t="shared" si="293"/>
        <v/>
      </c>
      <c r="TU26" s="30" t="str">
        <f t="shared" si="294"/>
        <v/>
      </c>
      <c r="TV26" s="43">
        <v>18</v>
      </c>
      <c r="TW26" s="31">
        <v>48</v>
      </c>
      <c r="TX26" s="29">
        <f t="shared" si="295"/>
        <v>864</v>
      </c>
      <c r="TY26" s="43"/>
      <c r="TZ26" s="31"/>
      <c r="UA26" s="29">
        <f t="shared" si="296"/>
        <v>0</v>
      </c>
      <c r="UB26" s="30">
        <f t="shared" si="297"/>
        <v>-1</v>
      </c>
      <c r="UC26" s="30">
        <f t="shared" si="298"/>
        <v>-1</v>
      </c>
      <c r="UD26" s="30">
        <f t="shared" si="299"/>
        <v>-1</v>
      </c>
      <c r="UE26" s="43">
        <v>24</v>
      </c>
      <c r="UF26" s="31">
        <v>55</v>
      </c>
      <c r="UG26" s="29">
        <f t="shared" si="300"/>
        <v>1320</v>
      </c>
      <c r="UH26" s="43"/>
      <c r="UI26" s="31"/>
      <c r="UJ26" s="29">
        <f t="shared" si="301"/>
        <v>0</v>
      </c>
      <c r="UK26" s="30">
        <f t="shared" si="302"/>
        <v>-1</v>
      </c>
      <c r="UL26" s="30">
        <f t="shared" si="303"/>
        <v>-1</v>
      </c>
      <c r="UM26" s="30">
        <f t="shared" si="304"/>
        <v>-1</v>
      </c>
      <c r="UN26" s="43"/>
      <c r="UO26" s="31"/>
      <c r="UP26" s="29">
        <f t="shared" si="305"/>
        <v>0</v>
      </c>
      <c r="UQ26" s="43"/>
      <c r="UR26" s="31"/>
      <c r="US26" s="29">
        <f t="shared" si="306"/>
        <v>0</v>
      </c>
      <c r="UT26" s="30" t="str">
        <f t="shared" si="307"/>
        <v/>
      </c>
      <c r="UU26" s="30" t="str">
        <f t="shared" si="308"/>
        <v/>
      </c>
      <c r="UV26" s="30" t="str">
        <f t="shared" si="309"/>
        <v/>
      </c>
      <c r="UW26" s="43"/>
      <c r="UX26" s="31"/>
      <c r="UY26" s="29">
        <f t="shared" si="310"/>
        <v>0</v>
      </c>
      <c r="UZ26" s="43"/>
      <c r="VA26" s="31"/>
      <c r="VB26" s="29">
        <f t="shared" si="311"/>
        <v>0</v>
      </c>
      <c r="VC26" s="30" t="str">
        <f t="shared" si="312"/>
        <v/>
      </c>
      <c r="VD26" s="30" t="str">
        <f t="shared" si="313"/>
        <v/>
      </c>
      <c r="VE26" s="30" t="str">
        <f t="shared" si="314"/>
        <v/>
      </c>
      <c r="VF26" s="43"/>
      <c r="VG26" s="31"/>
      <c r="VH26" s="29">
        <f t="shared" si="315"/>
        <v>0</v>
      </c>
      <c r="VI26" s="43"/>
      <c r="VJ26" s="31"/>
      <c r="VK26" s="29">
        <f t="shared" si="316"/>
        <v>0</v>
      </c>
      <c r="VL26" s="30" t="str">
        <f t="shared" si="317"/>
        <v/>
      </c>
      <c r="VM26" s="30" t="str">
        <f t="shared" si="318"/>
        <v/>
      </c>
      <c r="VN26" s="30" t="str">
        <f t="shared" si="319"/>
        <v/>
      </c>
      <c r="VO26" s="43"/>
      <c r="VP26" s="31"/>
      <c r="VQ26" s="29">
        <f t="shared" si="320"/>
        <v>0</v>
      </c>
      <c r="VR26" s="43"/>
      <c r="VS26" s="31"/>
      <c r="VT26" s="29">
        <f t="shared" si="321"/>
        <v>0</v>
      </c>
      <c r="VU26" s="30" t="str">
        <f t="shared" si="322"/>
        <v/>
      </c>
      <c r="VV26" s="30" t="str">
        <f t="shared" si="323"/>
        <v/>
      </c>
      <c r="VW26" s="30" t="str">
        <f t="shared" si="324"/>
        <v/>
      </c>
      <c r="VX26" s="43"/>
      <c r="VY26" s="31"/>
      <c r="VZ26" s="29">
        <f t="shared" si="325"/>
        <v>0</v>
      </c>
      <c r="WA26" s="43"/>
      <c r="WB26" s="31"/>
      <c r="WC26" s="29">
        <f t="shared" si="326"/>
        <v>0</v>
      </c>
      <c r="WD26" s="30" t="str">
        <f t="shared" si="327"/>
        <v/>
      </c>
      <c r="WE26" s="30" t="str">
        <f t="shared" si="328"/>
        <v/>
      </c>
      <c r="WF26" s="30" t="str">
        <f t="shared" si="329"/>
        <v/>
      </c>
      <c r="WG26" s="43"/>
      <c r="WH26" s="31"/>
      <c r="WI26" s="29">
        <f t="shared" si="330"/>
        <v>0</v>
      </c>
      <c r="WJ26" s="43"/>
      <c r="WK26" s="31"/>
      <c r="WL26" s="29">
        <f t="shared" si="331"/>
        <v>0</v>
      </c>
      <c r="WM26" s="30" t="str">
        <f t="shared" si="332"/>
        <v/>
      </c>
      <c r="WN26" s="30" t="str">
        <f t="shared" si="333"/>
        <v/>
      </c>
      <c r="WO26" s="30" t="str">
        <f t="shared" si="334"/>
        <v/>
      </c>
      <c r="WP26" s="43"/>
      <c r="WQ26" s="31"/>
      <c r="WR26" s="29">
        <f t="shared" si="335"/>
        <v>0</v>
      </c>
      <c r="WS26" s="43"/>
      <c r="WT26" s="31"/>
      <c r="WU26" s="29">
        <f t="shared" si="336"/>
        <v>0</v>
      </c>
      <c r="WV26" s="30" t="str">
        <f t="shared" si="337"/>
        <v/>
      </c>
      <c r="WW26" s="30" t="str">
        <f t="shared" si="338"/>
        <v/>
      </c>
      <c r="WX26" s="30" t="str">
        <f t="shared" si="339"/>
        <v/>
      </c>
      <c r="WY26" s="43"/>
      <c r="WZ26" s="31"/>
      <c r="XA26" s="29">
        <f t="shared" si="340"/>
        <v>0</v>
      </c>
      <c r="XB26" s="43"/>
      <c r="XC26" s="31"/>
      <c r="XD26" s="29">
        <f t="shared" si="341"/>
        <v>0</v>
      </c>
      <c r="XE26" s="30" t="str">
        <f t="shared" si="342"/>
        <v/>
      </c>
      <c r="XF26" s="30" t="str">
        <f t="shared" si="343"/>
        <v/>
      </c>
      <c r="XG26" s="30" t="str">
        <f t="shared" si="344"/>
        <v/>
      </c>
      <c r="XH26" s="43"/>
      <c r="XI26" s="31"/>
      <c r="XJ26" s="29">
        <f t="shared" si="345"/>
        <v>0</v>
      </c>
      <c r="XK26" s="43"/>
      <c r="XL26" s="31"/>
      <c r="XM26" s="29">
        <f t="shared" si="346"/>
        <v>0</v>
      </c>
      <c r="XN26" s="30" t="str">
        <f t="shared" si="1146"/>
        <v/>
      </c>
      <c r="XO26" s="30" t="str">
        <f t="shared" si="1147"/>
        <v/>
      </c>
      <c r="XP26" s="30" t="str">
        <f t="shared" si="1148"/>
        <v/>
      </c>
      <c r="XQ26" s="43"/>
      <c r="XR26" s="31"/>
      <c r="XS26" s="29">
        <f t="shared" si="350"/>
        <v>0</v>
      </c>
      <c r="XT26" s="43"/>
      <c r="XU26" s="31"/>
      <c r="XV26" s="29">
        <f t="shared" si="351"/>
        <v>0</v>
      </c>
      <c r="XW26" s="30" t="str">
        <f t="shared" si="352"/>
        <v/>
      </c>
      <c r="XX26" s="30" t="str">
        <f t="shared" si="353"/>
        <v/>
      </c>
      <c r="XY26" s="30" t="str">
        <f t="shared" si="354"/>
        <v/>
      </c>
      <c r="XZ26" s="43"/>
      <c r="YA26" s="31"/>
      <c r="YB26" s="29">
        <f t="shared" si="355"/>
        <v>0</v>
      </c>
      <c r="YC26" s="43"/>
      <c r="YD26" s="31"/>
      <c r="YE26" s="29">
        <f t="shared" si="356"/>
        <v>0</v>
      </c>
      <c r="YF26" s="30" t="str">
        <f t="shared" si="357"/>
        <v/>
      </c>
      <c r="YG26" s="30" t="str">
        <f t="shared" si="358"/>
        <v/>
      </c>
      <c r="YH26" s="30" t="str">
        <f t="shared" si="359"/>
        <v/>
      </c>
      <c r="YI26" s="43"/>
      <c r="YJ26" s="31"/>
      <c r="YK26" s="29">
        <f t="shared" si="360"/>
        <v>0</v>
      </c>
      <c r="YL26" s="43"/>
      <c r="YM26" s="31"/>
      <c r="YN26" s="29">
        <f t="shared" si="361"/>
        <v>0</v>
      </c>
      <c r="YO26" s="30" t="str">
        <f t="shared" si="362"/>
        <v/>
      </c>
      <c r="YP26" s="30" t="str">
        <f t="shared" si="363"/>
        <v/>
      </c>
      <c r="YQ26" s="30" t="str">
        <f t="shared" si="364"/>
        <v/>
      </c>
      <c r="YR26" s="43"/>
      <c r="YS26" s="31"/>
      <c r="YT26" s="29">
        <f t="shared" si="365"/>
        <v>0</v>
      </c>
      <c r="YU26" s="43"/>
      <c r="YV26" s="31"/>
      <c r="YW26" s="29">
        <f t="shared" si="366"/>
        <v>0</v>
      </c>
      <c r="YX26" s="30" t="str">
        <f t="shared" si="1158"/>
        <v/>
      </c>
      <c r="YY26" s="30" t="str">
        <f t="shared" si="1159"/>
        <v/>
      </c>
      <c r="YZ26" s="30" t="str">
        <f t="shared" si="1160"/>
        <v/>
      </c>
      <c r="ZA26" s="43"/>
      <c r="ZB26" s="31"/>
      <c r="ZC26" s="29">
        <f t="shared" si="750"/>
        <v>0</v>
      </c>
      <c r="ZD26" s="43"/>
      <c r="ZE26" s="31"/>
      <c r="ZF26" s="29">
        <f t="shared" si="370"/>
        <v>0</v>
      </c>
      <c r="ZG26" s="30" t="str">
        <f t="shared" si="371"/>
        <v/>
      </c>
      <c r="ZH26" s="30" t="str">
        <f t="shared" si="372"/>
        <v/>
      </c>
      <c r="ZI26" s="30" t="str">
        <f t="shared" si="373"/>
        <v/>
      </c>
    </row>
    <row r="27" spans="1:685" x14ac:dyDescent="0.25">
      <c r="A27" s="10" t="s">
        <v>128</v>
      </c>
      <c r="B27" s="2" t="s">
        <v>129</v>
      </c>
      <c r="C27" s="9" t="s">
        <v>128</v>
      </c>
      <c r="D27" s="9" t="s">
        <v>128</v>
      </c>
      <c r="E27" s="22">
        <f>SUMIF($2:$2,"Achat 2013",27:27)</f>
        <v>1536</v>
      </c>
      <c r="F27" s="35">
        <f>SUMIF($2:$2,"TOTAL 2013",27:27)</f>
        <v>213547.8</v>
      </c>
      <c r="G27" s="22">
        <f>SUMIF($2:$2,"Achat 2014",27:27)</f>
        <v>0</v>
      </c>
      <c r="H27" s="35">
        <f>SUMIF($2:$2,"TOTAL 2014",27:27)</f>
        <v>0</v>
      </c>
      <c r="I27" s="28">
        <f t="shared" si="749"/>
        <v>-1</v>
      </c>
      <c r="J27" s="28">
        <f t="shared" si="749"/>
        <v>-1</v>
      </c>
      <c r="K27" s="43"/>
      <c r="L27" s="31"/>
      <c r="M27" s="29">
        <f t="shared" si="0"/>
        <v>0</v>
      </c>
      <c r="N27" s="43"/>
      <c r="O27" s="31"/>
      <c r="P27" s="29">
        <f t="shared" si="1"/>
        <v>0</v>
      </c>
      <c r="Q27" s="30" t="str">
        <f t="shared" si="2"/>
        <v/>
      </c>
      <c r="R27" s="30" t="str">
        <f t="shared" si="3"/>
        <v/>
      </c>
      <c r="S27" s="30" t="str">
        <f t="shared" si="4"/>
        <v/>
      </c>
      <c r="T27" s="43"/>
      <c r="U27" s="31"/>
      <c r="V27" s="29">
        <f t="shared" si="5"/>
        <v>0</v>
      </c>
      <c r="W27" s="43"/>
      <c r="X27" s="31"/>
      <c r="Y27" s="29">
        <f t="shared" si="6"/>
        <v>0</v>
      </c>
      <c r="Z27" s="30" t="str">
        <f t="shared" si="7"/>
        <v/>
      </c>
      <c r="AA27" s="30" t="str">
        <f t="shared" si="8"/>
        <v/>
      </c>
      <c r="AB27" s="30" t="str">
        <f t="shared" si="9"/>
        <v/>
      </c>
      <c r="AC27" s="43"/>
      <c r="AD27" s="31"/>
      <c r="AE27" s="29">
        <f t="shared" si="10"/>
        <v>0</v>
      </c>
      <c r="AF27" s="43"/>
      <c r="AG27" s="31"/>
      <c r="AH27" s="29">
        <f t="shared" si="11"/>
        <v>0</v>
      </c>
      <c r="AI27" s="30" t="str">
        <f t="shared" si="12"/>
        <v/>
      </c>
      <c r="AJ27" s="30" t="str">
        <f t="shared" si="13"/>
        <v/>
      </c>
      <c r="AK27" s="30" t="str">
        <f t="shared" si="14"/>
        <v/>
      </c>
      <c r="AL27" s="43"/>
      <c r="AM27" s="31"/>
      <c r="AN27" s="29">
        <f t="shared" si="15"/>
        <v>0</v>
      </c>
      <c r="AO27" s="43"/>
      <c r="AP27" s="31"/>
      <c r="AQ27" s="29">
        <f t="shared" si="16"/>
        <v>0</v>
      </c>
      <c r="AR27" s="30" t="str">
        <f t="shared" si="17"/>
        <v/>
      </c>
      <c r="AS27" s="30" t="str">
        <f t="shared" si="18"/>
        <v/>
      </c>
      <c r="AT27" s="30" t="str">
        <f t="shared" si="19"/>
        <v/>
      </c>
      <c r="AU27" s="43"/>
      <c r="AV27" s="31"/>
      <c r="AW27" s="29">
        <f t="shared" si="20"/>
        <v>0</v>
      </c>
      <c r="AX27" s="43"/>
      <c r="AY27" s="31"/>
      <c r="AZ27" s="29">
        <f t="shared" si="21"/>
        <v>0</v>
      </c>
      <c r="BA27" s="30" t="str">
        <f t="shared" si="22"/>
        <v/>
      </c>
      <c r="BB27" s="30" t="str">
        <f t="shared" si="23"/>
        <v/>
      </c>
      <c r="BC27" s="30" t="str">
        <f t="shared" si="24"/>
        <v/>
      </c>
      <c r="BD27" s="43">
        <v>120</v>
      </c>
      <c r="BE27" s="31">
        <v>90</v>
      </c>
      <c r="BF27" s="29">
        <f t="shared" si="25"/>
        <v>10800</v>
      </c>
      <c r="BG27" s="43"/>
      <c r="BH27" s="31"/>
      <c r="BI27" s="29">
        <f t="shared" si="26"/>
        <v>0</v>
      </c>
      <c r="BJ27" s="30">
        <f t="shared" si="27"/>
        <v>-1</v>
      </c>
      <c r="BK27" s="30">
        <f t="shared" si="28"/>
        <v>-1</v>
      </c>
      <c r="BL27" s="30">
        <f t="shared" si="29"/>
        <v>-1</v>
      </c>
      <c r="BM27" s="43">
        <v>36</v>
      </c>
      <c r="BN27" s="31">
        <v>165</v>
      </c>
      <c r="BO27" s="29">
        <f t="shared" si="30"/>
        <v>5940</v>
      </c>
      <c r="BP27" s="43"/>
      <c r="BQ27" s="31"/>
      <c r="BR27" s="29">
        <f t="shared" si="31"/>
        <v>0</v>
      </c>
      <c r="BS27" s="30">
        <f t="shared" si="32"/>
        <v>-1</v>
      </c>
      <c r="BT27" s="30">
        <f t="shared" si="33"/>
        <v>-1</v>
      </c>
      <c r="BU27" s="30">
        <f t="shared" si="34"/>
        <v>-1</v>
      </c>
      <c r="BV27" s="43"/>
      <c r="BW27" s="31"/>
      <c r="BX27" s="29">
        <f t="shared" si="35"/>
        <v>0</v>
      </c>
      <c r="BY27" s="43"/>
      <c r="BZ27" s="31"/>
      <c r="CA27" s="29">
        <f t="shared" si="36"/>
        <v>0</v>
      </c>
      <c r="CB27" s="30" t="str">
        <f t="shared" si="37"/>
        <v/>
      </c>
      <c r="CC27" s="30" t="str">
        <f t="shared" si="38"/>
        <v/>
      </c>
      <c r="CD27" s="30" t="str">
        <f t="shared" si="39"/>
        <v/>
      </c>
      <c r="CE27" s="43"/>
      <c r="CF27" s="31"/>
      <c r="CG27" s="29">
        <f t="shared" si="40"/>
        <v>0</v>
      </c>
      <c r="CH27" s="43"/>
      <c r="CI27" s="31"/>
      <c r="CJ27" s="29">
        <f t="shared" si="41"/>
        <v>0</v>
      </c>
      <c r="CK27" s="30" t="str">
        <f t="shared" si="42"/>
        <v/>
      </c>
      <c r="CL27" s="30" t="str">
        <f t="shared" si="43"/>
        <v/>
      </c>
      <c r="CM27" s="30" t="str">
        <f t="shared" si="44"/>
        <v/>
      </c>
      <c r="CN27" s="43"/>
      <c r="CO27" s="31"/>
      <c r="CP27" s="29">
        <f t="shared" si="45"/>
        <v>0</v>
      </c>
      <c r="CQ27" s="43"/>
      <c r="CR27" s="31"/>
      <c r="CS27" s="29">
        <f t="shared" si="46"/>
        <v>0</v>
      </c>
      <c r="CT27" s="30" t="str">
        <f t="shared" si="47"/>
        <v/>
      </c>
      <c r="CU27" s="30" t="str">
        <f t="shared" si="48"/>
        <v/>
      </c>
      <c r="CV27" s="30" t="str">
        <f t="shared" si="49"/>
        <v/>
      </c>
      <c r="CW27" s="43"/>
      <c r="CX27" s="31"/>
      <c r="CY27" s="29">
        <f t="shared" si="50"/>
        <v>0</v>
      </c>
      <c r="CZ27" s="43"/>
      <c r="DA27" s="31"/>
      <c r="DB27" s="29">
        <f t="shared" si="51"/>
        <v>0</v>
      </c>
      <c r="DC27" s="30" t="str">
        <f t="shared" si="52"/>
        <v/>
      </c>
      <c r="DD27" s="30" t="str">
        <f t="shared" si="53"/>
        <v/>
      </c>
      <c r="DE27" s="30" t="str">
        <f t="shared" si="54"/>
        <v/>
      </c>
      <c r="DF27" s="43">
        <v>60</v>
      </c>
      <c r="DG27" s="31">
        <v>37.200000000000003</v>
      </c>
      <c r="DH27" s="29">
        <f t="shared" si="55"/>
        <v>2232</v>
      </c>
      <c r="DI27" s="43"/>
      <c r="DJ27" s="31"/>
      <c r="DK27" s="29">
        <f t="shared" si="56"/>
        <v>0</v>
      </c>
      <c r="DL27" s="30">
        <f t="shared" si="57"/>
        <v>-1</v>
      </c>
      <c r="DM27" s="30">
        <f t="shared" si="58"/>
        <v>-1</v>
      </c>
      <c r="DN27" s="30">
        <f t="shared" si="59"/>
        <v>-1</v>
      </c>
      <c r="DO27" s="43"/>
      <c r="DP27" s="31"/>
      <c r="DQ27" s="29">
        <f t="shared" si="60"/>
        <v>0</v>
      </c>
      <c r="DR27" s="43"/>
      <c r="DS27" s="31"/>
      <c r="DT27" s="29">
        <f t="shared" si="61"/>
        <v>0</v>
      </c>
      <c r="DU27" s="30" t="str">
        <f t="shared" si="1149"/>
        <v/>
      </c>
      <c r="DV27" s="30" t="str">
        <f t="shared" si="1150"/>
        <v/>
      </c>
      <c r="DW27" s="30" t="str">
        <f t="shared" si="1151"/>
        <v/>
      </c>
      <c r="DX27" s="43">
        <v>12</v>
      </c>
      <c r="DY27" s="31">
        <v>24</v>
      </c>
      <c r="DZ27" s="29">
        <f t="shared" si="65"/>
        <v>288</v>
      </c>
      <c r="EA27" s="43"/>
      <c r="EB27" s="31"/>
      <c r="EC27" s="29">
        <f t="shared" si="66"/>
        <v>0</v>
      </c>
      <c r="ED27" s="30">
        <f t="shared" si="67"/>
        <v>-1</v>
      </c>
      <c r="EE27" s="30">
        <f t="shared" si="68"/>
        <v>-1</v>
      </c>
      <c r="EF27" s="30">
        <f t="shared" si="69"/>
        <v>-1</v>
      </c>
      <c r="EG27" s="43">
        <v>12</v>
      </c>
      <c r="EH27" s="31">
        <v>18.899999999999999</v>
      </c>
      <c r="EI27" s="29">
        <f t="shared" si="70"/>
        <v>226.79999999999998</v>
      </c>
      <c r="EJ27" s="43"/>
      <c r="EK27" s="31"/>
      <c r="EL27" s="29">
        <f t="shared" si="71"/>
        <v>0</v>
      </c>
      <c r="EM27" s="30">
        <f t="shared" si="72"/>
        <v>-1</v>
      </c>
      <c r="EN27" s="30">
        <f t="shared" si="73"/>
        <v>-1</v>
      </c>
      <c r="EO27" s="30">
        <f t="shared" si="74"/>
        <v>-1</v>
      </c>
      <c r="EP27" s="43"/>
      <c r="EQ27" s="31"/>
      <c r="ER27" s="29">
        <f t="shared" si="75"/>
        <v>0</v>
      </c>
      <c r="ES27" s="43"/>
      <c r="ET27" s="31"/>
      <c r="EU27" s="29">
        <f t="shared" si="76"/>
        <v>0</v>
      </c>
      <c r="EV27" s="30" t="str">
        <f t="shared" si="1131"/>
        <v/>
      </c>
      <c r="EW27" s="30" t="str">
        <f t="shared" si="1132"/>
        <v/>
      </c>
      <c r="EX27" s="30" t="str">
        <f t="shared" si="1133"/>
        <v/>
      </c>
      <c r="EY27" s="43">
        <v>12</v>
      </c>
      <c r="EZ27" s="31">
        <v>300</v>
      </c>
      <c r="FA27" s="29">
        <f t="shared" si="80"/>
        <v>3600</v>
      </c>
      <c r="FB27" s="43"/>
      <c r="FC27" s="31"/>
      <c r="FD27" s="29">
        <f t="shared" si="81"/>
        <v>0</v>
      </c>
      <c r="FE27" s="30">
        <f t="shared" si="82"/>
        <v>-1</v>
      </c>
      <c r="FF27" s="30">
        <f t="shared" si="83"/>
        <v>-1</v>
      </c>
      <c r="FG27" s="30">
        <f t="shared" si="84"/>
        <v>-1</v>
      </c>
      <c r="FH27" s="43"/>
      <c r="FI27" s="31"/>
      <c r="FJ27" s="29">
        <f t="shared" si="85"/>
        <v>0</v>
      </c>
      <c r="FK27" s="43"/>
      <c r="FL27" s="31"/>
      <c r="FM27" s="29">
        <f t="shared" si="86"/>
        <v>0</v>
      </c>
      <c r="FN27" s="30" t="str">
        <f t="shared" si="1152"/>
        <v/>
      </c>
      <c r="FO27" s="30" t="str">
        <f t="shared" si="1153"/>
        <v/>
      </c>
      <c r="FP27" s="30" t="str">
        <f t="shared" si="1154"/>
        <v/>
      </c>
      <c r="FQ27" s="43">
        <v>120</v>
      </c>
      <c r="FR27" s="31">
        <v>30</v>
      </c>
      <c r="FS27" s="29">
        <f t="shared" si="90"/>
        <v>3600</v>
      </c>
      <c r="FT27" s="43"/>
      <c r="FU27" s="31"/>
      <c r="FV27" s="29">
        <f t="shared" si="91"/>
        <v>0</v>
      </c>
      <c r="FW27" s="30">
        <f t="shared" si="92"/>
        <v>-1</v>
      </c>
      <c r="FX27" s="30">
        <f t="shared" si="93"/>
        <v>-1</v>
      </c>
      <c r="FY27" s="30">
        <f t="shared" si="94"/>
        <v>-1</v>
      </c>
      <c r="FZ27" s="43"/>
      <c r="GA27" s="31"/>
      <c r="GB27" s="29">
        <f t="shared" si="95"/>
        <v>0</v>
      </c>
      <c r="GC27" s="43"/>
      <c r="GD27" s="31"/>
      <c r="GE27" s="29">
        <f t="shared" si="96"/>
        <v>0</v>
      </c>
      <c r="GF27" s="30" t="str">
        <f t="shared" si="97"/>
        <v/>
      </c>
      <c r="GG27" s="30" t="str">
        <f t="shared" si="98"/>
        <v/>
      </c>
      <c r="GH27" s="30" t="str">
        <f t="shared" si="99"/>
        <v/>
      </c>
      <c r="GI27" s="43"/>
      <c r="GJ27" s="31"/>
      <c r="GK27" s="29">
        <f t="shared" si="100"/>
        <v>0</v>
      </c>
      <c r="GL27" s="43"/>
      <c r="GM27" s="31"/>
      <c r="GN27" s="29">
        <f t="shared" si="101"/>
        <v>0</v>
      </c>
      <c r="GO27" s="30" t="str">
        <f t="shared" ref="GO27:GO29" si="1167">IF(GI27&lt;&gt;0,((GL27-GI27)/GI27),"")</f>
        <v/>
      </c>
      <c r="GP27" s="30" t="str">
        <f t="shared" ref="GP27:GP29" si="1168">IF(GJ27&lt;&gt;0,((GM27-GJ27)/GJ27),"")</f>
        <v/>
      </c>
      <c r="GQ27" s="30" t="str">
        <f t="shared" ref="GQ27:GQ29" si="1169">IF(GK27&lt;&gt;0,((GN27-GK27)/GK27),"")</f>
        <v/>
      </c>
      <c r="GR27" s="43"/>
      <c r="GS27" s="31"/>
      <c r="GT27" s="29">
        <f t="shared" si="105"/>
        <v>0</v>
      </c>
      <c r="GU27" s="43"/>
      <c r="GV27" s="31"/>
      <c r="GW27" s="29">
        <f t="shared" si="106"/>
        <v>0</v>
      </c>
      <c r="GX27" s="30" t="str">
        <f t="shared" ref="GX27:GX29" si="1170">IF(GR27&lt;&gt;0,((GU27-GR27)/GR27),"")</f>
        <v/>
      </c>
      <c r="GY27" s="30" t="str">
        <f t="shared" ref="GY27:GY29" si="1171">IF(GS27&lt;&gt;0,((GV27-GS27)/GS27),"")</f>
        <v/>
      </c>
      <c r="GZ27" s="30" t="str">
        <f t="shared" ref="GZ27:GZ29" si="1172">IF(GT27&lt;&gt;0,((GW27-GT27)/GT27),"")</f>
        <v/>
      </c>
      <c r="HA27" s="43">
        <v>120</v>
      </c>
      <c r="HB27" s="31">
        <v>22.8</v>
      </c>
      <c r="HC27" s="29">
        <f t="shared" si="110"/>
        <v>2736</v>
      </c>
      <c r="HD27" s="43"/>
      <c r="HE27" s="31"/>
      <c r="HF27" s="29">
        <f t="shared" si="111"/>
        <v>0</v>
      </c>
      <c r="HG27" s="30">
        <f t="shared" si="112"/>
        <v>-1</v>
      </c>
      <c r="HH27" s="30">
        <f t="shared" si="113"/>
        <v>-1</v>
      </c>
      <c r="HI27" s="30">
        <f t="shared" si="114"/>
        <v>-1</v>
      </c>
      <c r="HJ27" s="43"/>
      <c r="HK27" s="31"/>
      <c r="HL27" s="29">
        <f t="shared" si="115"/>
        <v>0</v>
      </c>
      <c r="HM27" s="43"/>
      <c r="HN27" s="31"/>
      <c r="HO27" s="29">
        <f t="shared" si="116"/>
        <v>0</v>
      </c>
      <c r="HP27" s="30" t="str">
        <f t="shared" si="1155"/>
        <v/>
      </c>
      <c r="HQ27" s="30" t="str">
        <f t="shared" si="1156"/>
        <v/>
      </c>
      <c r="HR27" s="30" t="str">
        <f t="shared" si="1157"/>
        <v/>
      </c>
      <c r="HS27" s="45">
        <v>24</v>
      </c>
      <c r="HT27" s="31">
        <v>66</v>
      </c>
      <c r="HU27" s="29">
        <f t="shared" si="120"/>
        <v>1584</v>
      </c>
      <c r="HV27" s="43"/>
      <c r="HW27" s="31"/>
      <c r="HX27" s="29">
        <f t="shared" si="121"/>
        <v>0</v>
      </c>
      <c r="HY27" s="30">
        <f t="shared" si="122"/>
        <v>-1</v>
      </c>
      <c r="HZ27" s="30">
        <f t="shared" si="123"/>
        <v>-1</v>
      </c>
      <c r="IA27" s="30">
        <f t="shared" si="124"/>
        <v>-1</v>
      </c>
      <c r="IB27" s="45"/>
      <c r="IC27" s="31"/>
      <c r="ID27" s="29">
        <f t="shared" si="125"/>
        <v>0</v>
      </c>
      <c r="IE27" s="43"/>
      <c r="IF27" s="31"/>
      <c r="IG27" s="29">
        <f t="shared" si="126"/>
        <v>0</v>
      </c>
      <c r="IH27" s="30" t="str">
        <f t="shared" si="127"/>
        <v/>
      </c>
      <c r="II27" s="30" t="str">
        <f t="shared" si="128"/>
        <v/>
      </c>
      <c r="IJ27" s="30" t="str">
        <f t="shared" si="129"/>
        <v/>
      </c>
      <c r="IK27" s="45"/>
      <c r="IL27" s="31"/>
      <c r="IM27" s="29">
        <f t="shared" si="130"/>
        <v>0</v>
      </c>
      <c r="IN27" s="43"/>
      <c r="IO27" s="31"/>
      <c r="IP27" s="29">
        <f t="shared" si="131"/>
        <v>0</v>
      </c>
      <c r="IQ27" s="30" t="str">
        <f t="shared" si="132"/>
        <v/>
      </c>
      <c r="IR27" s="30" t="str">
        <f t="shared" si="133"/>
        <v/>
      </c>
      <c r="IS27" s="30" t="str">
        <f t="shared" si="134"/>
        <v/>
      </c>
      <c r="IT27" s="45"/>
      <c r="IU27" s="31"/>
      <c r="IV27" s="29">
        <f t="shared" si="135"/>
        <v>0</v>
      </c>
      <c r="IW27" s="43"/>
      <c r="IX27" s="31"/>
      <c r="IY27" s="29">
        <f t="shared" si="136"/>
        <v>0</v>
      </c>
      <c r="IZ27" s="30" t="str">
        <f t="shared" si="1134"/>
        <v/>
      </c>
      <c r="JA27" s="30" t="str">
        <f t="shared" si="1135"/>
        <v/>
      </c>
      <c r="JB27" s="30" t="str">
        <f t="shared" si="1136"/>
        <v/>
      </c>
      <c r="JC27" s="45">
        <v>36</v>
      </c>
      <c r="JD27" s="31">
        <v>48</v>
      </c>
      <c r="JE27" s="29">
        <f t="shared" si="140"/>
        <v>1728</v>
      </c>
      <c r="JF27" s="43"/>
      <c r="JG27" s="31"/>
      <c r="JH27" s="29">
        <f t="shared" si="141"/>
        <v>0</v>
      </c>
      <c r="JI27" s="30">
        <f t="shared" si="142"/>
        <v>-1</v>
      </c>
      <c r="JJ27" s="30">
        <f t="shared" si="143"/>
        <v>-1</v>
      </c>
      <c r="JK27" s="30">
        <f t="shared" si="144"/>
        <v>-1</v>
      </c>
      <c r="JL27" s="45"/>
      <c r="JM27" s="31"/>
      <c r="JN27" s="29">
        <f t="shared" si="145"/>
        <v>0</v>
      </c>
      <c r="JO27" s="43"/>
      <c r="JP27" s="31"/>
      <c r="JQ27" s="29">
        <f t="shared" si="146"/>
        <v>0</v>
      </c>
      <c r="JR27" s="30" t="str">
        <f t="shared" si="1137"/>
        <v/>
      </c>
      <c r="JS27" s="30" t="str">
        <f t="shared" si="1138"/>
        <v/>
      </c>
      <c r="JT27" s="30" t="str">
        <f t="shared" si="1139"/>
        <v/>
      </c>
      <c r="JU27" s="45"/>
      <c r="JV27" s="31"/>
      <c r="JW27" s="29">
        <f t="shared" si="150"/>
        <v>0</v>
      </c>
      <c r="JX27" s="43"/>
      <c r="JY27" s="31"/>
      <c r="JZ27" s="29">
        <f t="shared" si="151"/>
        <v>0</v>
      </c>
      <c r="KA27" s="30" t="str">
        <f t="shared" ref="KA27:KA29" si="1173">IF(JU27&lt;&gt;0,((JX27-JU27)/JU27),"")</f>
        <v/>
      </c>
      <c r="KB27" s="30" t="str">
        <f t="shared" ref="KB27:KB29" si="1174">IF(JV27&lt;&gt;0,((JY27-JV27)/JV27),"")</f>
        <v/>
      </c>
      <c r="KC27" s="30" t="str">
        <f t="shared" ref="KC27:KC29" si="1175">IF(JW27&lt;&gt;0,((JZ27-JW27)/JW27),"")</f>
        <v/>
      </c>
      <c r="KD27" s="45">
        <v>12</v>
      </c>
      <c r="KE27" s="31">
        <v>39.6</v>
      </c>
      <c r="KF27" s="29">
        <f t="shared" si="155"/>
        <v>475.20000000000005</v>
      </c>
      <c r="KG27" s="43"/>
      <c r="KH27" s="31"/>
      <c r="KI27" s="29">
        <f t="shared" si="156"/>
        <v>0</v>
      </c>
      <c r="KJ27" s="30">
        <f t="shared" si="157"/>
        <v>-1</v>
      </c>
      <c r="KK27" s="30">
        <f t="shared" si="158"/>
        <v>-1</v>
      </c>
      <c r="KL27" s="30">
        <f t="shared" si="159"/>
        <v>-1</v>
      </c>
      <c r="KM27" s="45"/>
      <c r="KN27" s="31"/>
      <c r="KO27" s="29">
        <f t="shared" si="160"/>
        <v>0</v>
      </c>
      <c r="KP27" s="43"/>
      <c r="KQ27" s="31"/>
      <c r="KR27" s="29">
        <f t="shared" si="161"/>
        <v>0</v>
      </c>
      <c r="KS27" s="30" t="str">
        <f t="shared" ref="KS27:KS29" si="1176">IF(KM27&lt;&gt;0,((KP27-KM27)/KM27),"")</f>
        <v/>
      </c>
      <c r="KT27" s="30" t="str">
        <f t="shared" ref="KT27:KT29" si="1177">IF(KN27&lt;&gt;0,((KQ27-KN27)/KN27),"")</f>
        <v/>
      </c>
      <c r="KU27" s="30" t="str">
        <f t="shared" ref="KU27:KU29" si="1178">IF(KO27&lt;&gt;0,((KR27-KO27)/KO27),"")</f>
        <v/>
      </c>
      <c r="KV27" s="45">
        <v>180</v>
      </c>
      <c r="KW27" s="31">
        <v>215</v>
      </c>
      <c r="KX27" s="29">
        <f t="shared" si="165"/>
        <v>38700</v>
      </c>
      <c r="KY27" s="43"/>
      <c r="KZ27" s="31"/>
      <c r="LA27" s="29">
        <f t="shared" si="166"/>
        <v>0</v>
      </c>
      <c r="LB27" s="30">
        <f t="shared" si="167"/>
        <v>-1</v>
      </c>
      <c r="LC27" s="30">
        <f t="shared" si="168"/>
        <v>-1</v>
      </c>
      <c r="LD27" s="30">
        <f t="shared" si="169"/>
        <v>-1</v>
      </c>
      <c r="LE27" s="45"/>
      <c r="LF27" s="31"/>
      <c r="LG27" s="29">
        <f t="shared" si="170"/>
        <v>0</v>
      </c>
      <c r="LH27" s="43"/>
      <c r="LI27" s="31"/>
      <c r="LJ27" s="29">
        <f t="shared" si="171"/>
        <v>0</v>
      </c>
      <c r="LK27" s="30" t="str">
        <f t="shared" si="172"/>
        <v/>
      </c>
      <c r="LL27" s="30" t="str">
        <f t="shared" si="173"/>
        <v/>
      </c>
      <c r="LM27" s="30" t="str">
        <f t="shared" si="174"/>
        <v/>
      </c>
      <c r="LN27" s="45"/>
      <c r="LO27" s="31"/>
      <c r="LP27" s="29">
        <f t="shared" si="175"/>
        <v>0</v>
      </c>
      <c r="LQ27" s="43"/>
      <c r="LR27" s="31"/>
      <c r="LS27" s="29">
        <f t="shared" si="176"/>
        <v>0</v>
      </c>
      <c r="LT27" s="30" t="str">
        <f t="shared" si="751"/>
        <v/>
      </c>
      <c r="LU27" s="30" t="str">
        <f t="shared" si="752"/>
        <v/>
      </c>
      <c r="LV27" s="30" t="str">
        <f t="shared" si="753"/>
        <v/>
      </c>
      <c r="LW27" s="45">
        <v>150</v>
      </c>
      <c r="LX27" s="31">
        <v>288</v>
      </c>
      <c r="LY27" s="29">
        <f t="shared" si="180"/>
        <v>43200</v>
      </c>
      <c r="LZ27" s="43"/>
      <c r="MA27" s="31"/>
      <c r="MB27" s="29">
        <f t="shared" si="181"/>
        <v>0</v>
      </c>
      <c r="MC27" s="30">
        <f t="shared" si="182"/>
        <v>-1</v>
      </c>
      <c r="MD27" s="30">
        <f t="shared" si="183"/>
        <v>-1</v>
      </c>
      <c r="ME27" s="30">
        <f t="shared" si="184"/>
        <v>-1</v>
      </c>
      <c r="MF27" s="45"/>
      <c r="MG27" s="31"/>
      <c r="MH27" s="29">
        <f t="shared" si="185"/>
        <v>0</v>
      </c>
      <c r="MI27" s="43"/>
      <c r="MJ27" s="31"/>
      <c r="MK27" s="29">
        <f t="shared" si="186"/>
        <v>0</v>
      </c>
      <c r="ML27" s="30" t="str">
        <f t="shared" si="1140"/>
        <v/>
      </c>
      <c r="MM27" s="30" t="str">
        <f t="shared" si="1141"/>
        <v/>
      </c>
      <c r="MN27" s="30" t="str">
        <f t="shared" si="1142"/>
        <v/>
      </c>
      <c r="MO27" s="45"/>
      <c r="MP27" s="31"/>
      <c r="MQ27" s="29">
        <f t="shared" si="190"/>
        <v>0</v>
      </c>
      <c r="MR27" s="43"/>
      <c r="MS27" s="31"/>
      <c r="MT27" s="29">
        <f t="shared" si="191"/>
        <v>0</v>
      </c>
      <c r="MU27" s="30" t="str">
        <f t="shared" si="566"/>
        <v/>
      </c>
      <c r="MV27" s="30" t="str">
        <f t="shared" si="567"/>
        <v/>
      </c>
      <c r="MW27" s="30" t="str">
        <f t="shared" si="568"/>
        <v/>
      </c>
      <c r="MX27" s="45"/>
      <c r="MY27" s="31"/>
      <c r="MZ27" s="29">
        <f t="shared" si="195"/>
        <v>0</v>
      </c>
      <c r="NA27" s="43"/>
      <c r="NB27" s="31"/>
      <c r="NC27" s="29">
        <f t="shared" si="196"/>
        <v>0</v>
      </c>
      <c r="ND27" s="30" t="str">
        <f t="shared" si="197"/>
        <v/>
      </c>
      <c r="NE27" s="30" t="str">
        <f t="shared" si="198"/>
        <v/>
      </c>
      <c r="NF27" s="30" t="str">
        <f t="shared" si="199"/>
        <v/>
      </c>
      <c r="NG27" s="45">
        <v>24</v>
      </c>
      <c r="NH27" s="31">
        <v>42.5</v>
      </c>
      <c r="NI27" s="29">
        <f t="shared" si="200"/>
        <v>1020</v>
      </c>
      <c r="NJ27" s="43"/>
      <c r="NK27" s="31"/>
      <c r="NL27" s="29">
        <f t="shared" si="201"/>
        <v>0</v>
      </c>
      <c r="NM27" s="30">
        <f t="shared" si="202"/>
        <v>-1</v>
      </c>
      <c r="NN27" s="30">
        <f t="shared" si="203"/>
        <v>-1</v>
      </c>
      <c r="NO27" s="30">
        <f t="shared" si="204"/>
        <v>-1</v>
      </c>
      <c r="NP27" s="45">
        <v>24</v>
      </c>
      <c r="NQ27" s="31">
        <v>79</v>
      </c>
      <c r="NR27" s="29">
        <f t="shared" si="205"/>
        <v>1896</v>
      </c>
      <c r="NS27" s="43"/>
      <c r="NT27" s="31"/>
      <c r="NU27" s="29">
        <f t="shared" si="206"/>
        <v>0</v>
      </c>
      <c r="NV27" s="30">
        <f t="shared" si="207"/>
        <v>-1</v>
      </c>
      <c r="NW27" s="30">
        <f t="shared" si="208"/>
        <v>-1</v>
      </c>
      <c r="NX27" s="30">
        <f t="shared" si="209"/>
        <v>-1</v>
      </c>
      <c r="NY27" s="45">
        <v>24</v>
      </c>
      <c r="NZ27" s="31">
        <v>38.4</v>
      </c>
      <c r="OA27" s="29">
        <f t="shared" si="210"/>
        <v>921.59999999999991</v>
      </c>
      <c r="OB27" s="43"/>
      <c r="OC27" s="31"/>
      <c r="OD27" s="29">
        <f t="shared" si="211"/>
        <v>0</v>
      </c>
      <c r="OE27" s="30">
        <f t="shared" si="212"/>
        <v>-1</v>
      </c>
      <c r="OF27" s="30">
        <f t="shared" si="213"/>
        <v>-1</v>
      </c>
      <c r="OG27" s="30">
        <f t="shared" si="214"/>
        <v>-1</v>
      </c>
      <c r="OH27" s="45"/>
      <c r="OI27" s="31"/>
      <c r="OJ27" s="29">
        <f t="shared" si="215"/>
        <v>0</v>
      </c>
      <c r="OK27" s="43"/>
      <c r="OL27" s="31"/>
      <c r="OM27" s="29">
        <f t="shared" si="216"/>
        <v>0</v>
      </c>
      <c r="ON27" s="30" t="str">
        <f t="shared" si="217"/>
        <v/>
      </c>
      <c r="OO27" s="30" t="str">
        <f t="shared" si="218"/>
        <v/>
      </c>
      <c r="OP27" s="30" t="str">
        <f t="shared" si="219"/>
        <v/>
      </c>
      <c r="OQ27" s="45"/>
      <c r="OR27" s="31"/>
      <c r="OS27" s="29">
        <f t="shared" si="220"/>
        <v>0</v>
      </c>
      <c r="OT27" s="43"/>
      <c r="OU27" s="31"/>
      <c r="OV27" s="29">
        <f t="shared" si="221"/>
        <v>0</v>
      </c>
      <c r="OW27" s="30" t="str">
        <f t="shared" si="1161"/>
        <v/>
      </c>
      <c r="OX27" s="30" t="str">
        <f t="shared" si="1162"/>
        <v/>
      </c>
      <c r="OY27" s="30" t="str">
        <f t="shared" si="1163"/>
        <v/>
      </c>
      <c r="OZ27" s="45">
        <v>132</v>
      </c>
      <c r="PA27" s="31">
        <v>215</v>
      </c>
      <c r="PB27" s="29">
        <f t="shared" si="225"/>
        <v>28380</v>
      </c>
      <c r="PC27" s="43"/>
      <c r="PD27" s="31"/>
      <c r="PE27" s="29">
        <f t="shared" si="226"/>
        <v>0</v>
      </c>
      <c r="PF27" s="30">
        <f t="shared" si="227"/>
        <v>-1</v>
      </c>
      <c r="PG27" s="30">
        <f t="shared" si="228"/>
        <v>-1</v>
      </c>
      <c r="PH27" s="30">
        <f t="shared" si="229"/>
        <v>-1</v>
      </c>
      <c r="PI27" s="43"/>
      <c r="PJ27" s="31"/>
      <c r="PK27" s="29">
        <f t="shared" si="230"/>
        <v>0</v>
      </c>
      <c r="PL27" s="43"/>
      <c r="PM27" s="31"/>
      <c r="PN27" s="29">
        <f t="shared" si="231"/>
        <v>0</v>
      </c>
      <c r="PO27" s="30" t="str">
        <f t="shared" si="1143"/>
        <v/>
      </c>
      <c r="PP27" s="30" t="str">
        <f t="shared" si="1144"/>
        <v/>
      </c>
      <c r="PQ27" s="30" t="str">
        <f t="shared" si="1145"/>
        <v/>
      </c>
      <c r="PR27" s="45"/>
      <c r="PS27" s="31"/>
      <c r="PT27" s="29">
        <f t="shared" si="235"/>
        <v>0</v>
      </c>
      <c r="PU27" s="43"/>
      <c r="PV27" s="31"/>
      <c r="PW27" s="29">
        <f t="shared" si="236"/>
        <v>0</v>
      </c>
      <c r="PX27" s="30" t="str">
        <f t="shared" si="611"/>
        <v/>
      </c>
      <c r="PY27" s="30" t="str">
        <f t="shared" si="612"/>
        <v/>
      </c>
      <c r="PZ27" s="30" t="str">
        <f t="shared" si="613"/>
        <v/>
      </c>
      <c r="QA27" s="43"/>
      <c r="QB27" s="31"/>
      <c r="QC27" s="29">
        <f t="shared" si="240"/>
        <v>0</v>
      </c>
      <c r="QD27" s="43"/>
      <c r="QE27" s="31"/>
      <c r="QF27" s="29">
        <f t="shared" si="241"/>
        <v>0</v>
      </c>
      <c r="QG27" s="30" t="str">
        <f t="shared" si="242"/>
        <v/>
      </c>
      <c r="QH27" s="30" t="str">
        <f t="shared" si="243"/>
        <v/>
      </c>
      <c r="QI27" s="30" t="str">
        <f t="shared" si="244"/>
        <v/>
      </c>
      <c r="QJ27" s="43"/>
      <c r="QK27" s="31"/>
      <c r="QL27" s="29">
        <f t="shared" si="245"/>
        <v>0</v>
      </c>
      <c r="QM27" s="43"/>
      <c r="QN27" s="31"/>
      <c r="QO27" s="29">
        <f t="shared" si="246"/>
        <v>0</v>
      </c>
      <c r="QP27" s="30" t="str">
        <f t="shared" si="247"/>
        <v/>
      </c>
      <c r="QQ27" s="30" t="str">
        <f t="shared" si="248"/>
        <v/>
      </c>
      <c r="QR27" s="30" t="str">
        <f t="shared" si="249"/>
        <v/>
      </c>
      <c r="QS27" s="43"/>
      <c r="QT27" s="31"/>
      <c r="QU27" s="29">
        <f t="shared" si="250"/>
        <v>0</v>
      </c>
      <c r="QV27" s="43"/>
      <c r="QW27" s="31"/>
      <c r="QX27" s="29">
        <f t="shared" si="251"/>
        <v>0</v>
      </c>
      <c r="QY27" s="30" t="str">
        <f t="shared" si="252"/>
        <v/>
      </c>
      <c r="QZ27" s="30" t="str">
        <f t="shared" si="253"/>
        <v/>
      </c>
      <c r="RA27" s="30" t="str">
        <f t="shared" si="254"/>
        <v/>
      </c>
      <c r="RB27" s="43">
        <v>240</v>
      </c>
      <c r="RC27" s="31">
        <v>215</v>
      </c>
      <c r="RD27" s="29">
        <f t="shared" si="255"/>
        <v>51600</v>
      </c>
      <c r="RE27" s="43"/>
      <c r="RF27" s="31"/>
      <c r="RG27" s="29">
        <f t="shared" si="256"/>
        <v>0</v>
      </c>
      <c r="RH27" s="30">
        <f t="shared" si="257"/>
        <v>-1</v>
      </c>
      <c r="RI27" s="30">
        <f t="shared" si="258"/>
        <v>-1</v>
      </c>
      <c r="RJ27" s="30">
        <f t="shared" si="259"/>
        <v>-1</v>
      </c>
      <c r="RK27" s="43"/>
      <c r="RL27" s="31"/>
      <c r="RM27" s="29">
        <f t="shared" si="260"/>
        <v>0</v>
      </c>
      <c r="RN27" s="43"/>
      <c r="RO27" s="31"/>
      <c r="RP27" s="29">
        <f t="shared" si="261"/>
        <v>0</v>
      </c>
      <c r="RQ27" s="30" t="str">
        <f t="shared" si="262"/>
        <v/>
      </c>
      <c r="RR27" s="30" t="str">
        <f t="shared" si="263"/>
        <v/>
      </c>
      <c r="RS27" s="30" t="str">
        <f t="shared" si="264"/>
        <v/>
      </c>
      <c r="RT27" s="43">
        <v>36</v>
      </c>
      <c r="RU27" s="31">
        <v>165</v>
      </c>
      <c r="RV27" s="29">
        <f t="shared" si="265"/>
        <v>5940</v>
      </c>
      <c r="RW27" s="43"/>
      <c r="RX27" s="31"/>
      <c r="RY27" s="29">
        <f t="shared" si="266"/>
        <v>0</v>
      </c>
      <c r="RZ27" s="30">
        <f t="shared" si="267"/>
        <v>-1</v>
      </c>
      <c r="SA27" s="30">
        <f t="shared" si="268"/>
        <v>-1</v>
      </c>
      <c r="SB27" s="30">
        <f t="shared" si="269"/>
        <v>-1</v>
      </c>
      <c r="SC27" s="43"/>
      <c r="SD27" s="31"/>
      <c r="SE27" s="29">
        <f t="shared" si="270"/>
        <v>0</v>
      </c>
      <c r="SF27" s="43"/>
      <c r="SG27" s="31"/>
      <c r="SH27" s="29">
        <f t="shared" si="271"/>
        <v>0</v>
      </c>
      <c r="SI27" s="30" t="str">
        <f t="shared" ref="SI27:SI29" si="1179">IF(SC27&lt;&gt;0,((SF27-SC27)/SC27),"")</f>
        <v/>
      </c>
      <c r="SJ27" s="30" t="str">
        <f t="shared" ref="SJ27:SJ29" si="1180">IF(SD27&lt;&gt;0,((SG27-SD27)/SD27),"")</f>
        <v/>
      </c>
      <c r="SK27" s="30" t="str">
        <f t="shared" ref="SK27:SK29" si="1181">IF(SE27&lt;&gt;0,((SH27-SE27)/SE27),"")</f>
        <v/>
      </c>
      <c r="SL27" s="43"/>
      <c r="SM27" s="31"/>
      <c r="SN27" s="29">
        <f t="shared" si="275"/>
        <v>0</v>
      </c>
      <c r="SO27" s="43"/>
      <c r="SP27" s="31"/>
      <c r="SQ27" s="29">
        <f t="shared" si="276"/>
        <v>0</v>
      </c>
      <c r="SR27" s="30" t="str">
        <f t="shared" si="1164"/>
        <v/>
      </c>
      <c r="SS27" s="30" t="str">
        <f t="shared" si="1165"/>
        <v/>
      </c>
      <c r="ST27" s="30" t="str">
        <f t="shared" si="1166"/>
        <v/>
      </c>
      <c r="SU27" s="43"/>
      <c r="SV27" s="31"/>
      <c r="SW27" s="29">
        <f t="shared" si="280"/>
        <v>0</v>
      </c>
      <c r="SX27" s="43"/>
      <c r="SY27" s="31"/>
      <c r="SZ27" s="29">
        <f t="shared" si="281"/>
        <v>0</v>
      </c>
      <c r="TA27" s="30" t="str">
        <f t="shared" si="282"/>
        <v/>
      </c>
      <c r="TB27" s="30" t="str">
        <f t="shared" si="283"/>
        <v/>
      </c>
      <c r="TC27" s="30" t="str">
        <f t="shared" si="284"/>
        <v/>
      </c>
      <c r="TD27" s="43"/>
      <c r="TE27" s="31"/>
      <c r="TF27" s="29">
        <f t="shared" si="285"/>
        <v>0</v>
      </c>
      <c r="TG27" s="43"/>
      <c r="TH27" s="31"/>
      <c r="TI27" s="29">
        <f t="shared" si="286"/>
        <v>0</v>
      </c>
      <c r="TJ27" s="30" t="str">
        <f t="shared" si="287"/>
        <v/>
      </c>
      <c r="TK27" s="30" t="str">
        <f t="shared" si="288"/>
        <v/>
      </c>
      <c r="TL27" s="30" t="str">
        <f t="shared" si="289"/>
        <v/>
      </c>
      <c r="TM27" s="43"/>
      <c r="TN27" s="31"/>
      <c r="TO27" s="29">
        <f t="shared" si="290"/>
        <v>0</v>
      </c>
      <c r="TP27" s="43"/>
      <c r="TQ27" s="31"/>
      <c r="TR27" s="29">
        <f t="shared" si="291"/>
        <v>0</v>
      </c>
      <c r="TS27" s="30" t="str">
        <f t="shared" si="292"/>
        <v/>
      </c>
      <c r="TT27" s="30" t="str">
        <f t="shared" si="293"/>
        <v/>
      </c>
      <c r="TU27" s="30" t="str">
        <f t="shared" si="294"/>
        <v/>
      </c>
      <c r="TV27" s="45">
        <v>12</v>
      </c>
      <c r="TW27" s="31">
        <v>48</v>
      </c>
      <c r="TX27" s="29">
        <f t="shared" si="295"/>
        <v>576</v>
      </c>
      <c r="TY27" s="43"/>
      <c r="TZ27" s="31"/>
      <c r="UA27" s="29">
        <f t="shared" si="296"/>
        <v>0</v>
      </c>
      <c r="UB27" s="30">
        <f t="shared" si="297"/>
        <v>-1</v>
      </c>
      <c r="UC27" s="30">
        <f t="shared" si="298"/>
        <v>-1</v>
      </c>
      <c r="UD27" s="30">
        <f t="shared" si="299"/>
        <v>-1</v>
      </c>
      <c r="UE27" s="45">
        <v>24</v>
      </c>
      <c r="UF27" s="31">
        <v>55</v>
      </c>
      <c r="UG27" s="29">
        <f t="shared" si="300"/>
        <v>1320</v>
      </c>
      <c r="UH27" s="43"/>
      <c r="UI27" s="31"/>
      <c r="UJ27" s="29">
        <f t="shared" si="301"/>
        <v>0</v>
      </c>
      <c r="UK27" s="30">
        <f t="shared" si="302"/>
        <v>-1</v>
      </c>
      <c r="UL27" s="30">
        <f t="shared" si="303"/>
        <v>-1</v>
      </c>
      <c r="UM27" s="30">
        <f t="shared" si="304"/>
        <v>-1</v>
      </c>
      <c r="UN27" s="43"/>
      <c r="UO27" s="31"/>
      <c r="UP27" s="29">
        <f t="shared" si="305"/>
        <v>0</v>
      </c>
      <c r="UQ27" s="43"/>
      <c r="UR27" s="31"/>
      <c r="US27" s="29">
        <f t="shared" si="306"/>
        <v>0</v>
      </c>
      <c r="UT27" s="30" t="str">
        <f t="shared" si="307"/>
        <v/>
      </c>
      <c r="UU27" s="30" t="str">
        <f t="shared" si="308"/>
        <v/>
      </c>
      <c r="UV27" s="30" t="str">
        <f t="shared" si="309"/>
        <v/>
      </c>
      <c r="UW27" s="43">
        <v>12</v>
      </c>
      <c r="UX27" s="31">
        <v>26.4</v>
      </c>
      <c r="UY27" s="29">
        <f t="shared" si="310"/>
        <v>316.79999999999995</v>
      </c>
      <c r="UZ27" s="43"/>
      <c r="VA27" s="31"/>
      <c r="VB27" s="29">
        <f t="shared" si="311"/>
        <v>0</v>
      </c>
      <c r="VC27" s="30">
        <f t="shared" si="312"/>
        <v>-1</v>
      </c>
      <c r="VD27" s="30">
        <f t="shared" si="313"/>
        <v>-1</v>
      </c>
      <c r="VE27" s="30">
        <f t="shared" si="314"/>
        <v>-1</v>
      </c>
      <c r="VF27" s="43"/>
      <c r="VG27" s="31"/>
      <c r="VH27" s="29">
        <f t="shared" si="315"/>
        <v>0</v>
      </c>
      <c r="VI27" s="43"/>
      <c r="VJ27" s="31"/>
      <c r="VK27" s="29">
        <f t="shared" si="316"/>
        <v>0</v>
      </c>
      <c r="VL27" s="30" t="str">
        <f t="shared" si="317"/>
        <v/>
      </c>
      <c r="VM27" s="30" t="str">
        <f t="shared" si="318"/>
        <v/>
      </c>
      <c r="VN27" s="30" t="str">
        <f t="shared" si="319"/>
        <v/>
      </c>
      <c r="VO27" s="43"/>
      <c r="VP27" s="31"/>
      <c r="VQ27" s="29">
        <f t="shared" si="320"/>
        <v>0</v>
      </c>
      <c r="VR27" s="43"/>
      <c r="VS27" s="31"/>
      <c r="VT27" s="29">
        <f t="shared" si="321"/>
        <v>0</v>
      </c>
      <c r="VU27" s="30" t="str">
        <f t="shared" si="322"/>
        <v/>
      </c>
      <c r="VV27" s="30" t="str">
        <f t="shared" si="323"/>
        <v/>
      </c>
      <c r="VW27" s="30" t="str">
        <f t="shared" si="324"/>
        <v/>
      </c>
      <c r="VX27" s="45">
        <v>36</v>
      </c>
      <c r="VY27" s="31">
        <v>55</v>
      </c>
      <c r="VZ27" s="29">
        <f t="shared" si="325"/>
        <v>1980</v>
      </c>
      <c r="WA27" s="43"/>
      <c r="WB27" s="31"/>
      <c r="WC27" s="29">
        <f t="shared" si="326"/>
        <v>0</v>
      </c>
      <c r="WD27" s="30">
        <f t="shared" si="327"/>
        <v>-1</v>
      </c>
      <c r="WE27" s="30">
        <f t="shared" si="328"/>
        <v>-1</v>
      </c>
      <c r="WF27" s="30">
        <f t="shared" si="329"/>
        <v>-1</v>
      </c>
      <c r="WG27" s="45">
        <v>12</v>
      </c>
      <c r="WH27" s="31">
        <v>19.95</v>
      </c>
      <c r="WI27" s="29">
        <f t="shared" si="330"/>
        <v>239.39999999999998</v>
      </c>
      <c r="WJ27" s="43"/>
      <c r="WK27" s="31"/>
      <c r="WL27" s="29">
        <f t="shared" si="331"/>
        <v>0</v>
      </c>
      <c r="WM27" s="30">
        <f t="shared" si="332"/>
        <v>-1</v>
      </c>
      <c r="WN27" s="30">
        <f t="shared" si="333"/>
        <v>-1</v>
      </c>
      <c r="WO27" s="30">
        <f t="shared" si="334"/>
        <v>-1</v>
      </c>
      <c r="WP27" s="45">
        <v>12</v>
      </c>
      <c r="WQ27" s="31">
        <v>42</v>
      </c>
      <c r="WR27" s="29">
        <f t="shared" si="335"/>
        <v>504</v>
      </c>
      <c r="WS27" s="43"/>
      <c r="WT27" s="31"/>
      <c r="WU27" s="29">
        <f t="shared" si="336"/>
        <v>0</v>
      </c>
      <c r="WV27" s="30">
        <f t="shared" si="337"/>
        <v>-1</v>
      </c>
      <c r="WW27" s="30">
        <f t="shared" si="338"/>
        <v>-1</v>
      </c>
      <c r="WX27" s="30">
        <f t="shared" si="339"/>
        <v>-1</v>
      </c>
      <c r="WY27" s="43"/>
      <c r="WZ27" s="31"/>
      <c r="XA27" s="29">
        <f t="shared" si="340"/>
        <v>0</v>
      </c>
      <c r="XB27" s="43"/>
      <c r="XC27" s="31"/>
      <c r="XD27" s="29">
        <f t="shared" si="341"/>
        <v>0</v>
      </c>
      <c r="XE27" s="30" t="str">
        <f t="shared" si="342"/>
        <v/>
      </c>
      <c r="XF27" s="30" t="str">
        <f t="shared" si="343"/>
        <v/>
      </c>
      <c r="XG27" s="30" t="str">
        <f t="shared" si="344"/>
        <v/>
      </c>
      <c r="XH27" s="43"/>
      <c r="XI27" s="31"/>
      <c r="XJ27" s="29">
        <f t="shared" si="345"/>
        <v>0</v>
      </c>
      <c r="XK27" s="43"/>
      <c r="XL27" s="31"/>
      <c r="XM27" s="29">
        <f t="shared" si="346"/>
        <v>0</v>
      </c>
      <c r="XN27" s="30" t="str">
        <f t="shared" si="1146"/>
        <v/>
      </c>
      <c r="XO27" s="30" t="str">
        <f t="shared" si="1147"/>
        <v/>
      </c>
      <c r="XP27" s="30" t="str">
        <f t="shared" si="1148"/>
        <v/>
      </c>
      <c r="XQ27" s="45">
        <v>12</v>
      </c>
      <c r="XR27" s="31">
        <v>12</v>
      </c>
      <c r="XS27" s="29">
        <f t="shared" si="350"/>
        <v>144</v>
      </c>
      <c r="XT27" s="43"/>
      <c r="XU27" s="31"/>
      <c r="XV27" s="29">
        <f t="shared" si="351"/>
        <v>0</v>
      </c>
      <c r="XW27" s="30">
        <f t="shared" si="352"/>
        <v>-1</v>
      </c>
      <c r="XX27" s="30">
        <f t="shared" si="353"/>
        <v>-1</v>
      </c>
      <c r="XY27" s="30">
        <f t="shared" si="354"/>
        <v>-1</v>
      </c>
      <c r="XZ27" s="45">
        <v>24</v>
      </c>
      <c r="YA27" s="31">
        <v>96</v>
      </c>
      <c r="YB27" s="29">
        <f t="shared" si="355"/>
        <v>2304</v>
      </c>
      <c r="YC27" s="43"/>
      <c r="YD27" s="31"/>
      <c r="YE27" s="29">
        <f t="shared" si="356"/>
        <v>0</v>
      </c>
      <c r="YF27" s="30">
        <f t="shared" si="357"/>
        <v>-1</v>
      </c>
      <c r="YG27" s="30">
        <f t="shared" si="358"/>
        <v>-1</v>
      </c>
      <c r="YH27" s="30">
        <f t="shared" si="359"/>
        <v>-1</v>
      </c>
      <c r="YI27" s="45">
        <v>18</v>
      </c>
      <c r="YJ27" s="31">
        <v>72</v>
      </c>
      <c r="YK27" s="29">
        <f t="shared" si="360"/>
        <v>1296</v>
      </c>
      <c r="YL27" s="43"/>
      <c r="YM27" s="31"/>
      <c r="YN27" s="29">
        <f t="shared" si="361"/>
        <v>0</v>
      </c>
      <c r="YO27" s="30">
        <f t="shared" si="362"/>
        <v>-1</v>
      </c>
      <c r="YP27" s="30">
        <f t="shared" si="363"/>
        <v>-1</v>
      </c>
      <c r="YQ27" s="30">
        <f t="shared" si="364"/>
        <v>-1</v>
      </c>
      <c r="YR27" s="43"/>
      <c r="YS27" s="31"/>
      <c r="YT27" s="29">
        <f t="shared" si="365"/>
        <v>0</v>
      </c>
      <c r="YU27" s="43"/>
      <c r="YV27" s="31"/>
      <c r="YW27" s="29">
        <f t="shared" si="366"/>
        <v>0</v>
      </c>
      <c r="YX27" s="30" t="str">
        <f t="shared" si="1158"/>
        <v/>
      </c>
      <c r="YY27" s="30" t="str">
        <f t="shared" si="1159"/>
        <v/>
      </c>
      <c r="YZ27" s="30" t="str">
        <f t="shared" si="1160"/>
        <v/>
      </c>
      <c r="ZA27" s="43"/>
      <c r="ZB27" s="31"/>
      <c r="ZC27" s="29">
        <f t="shared" si="750"/>
        <v>0</v>
      </c>
      <c r="ZD27" s="43"/>
      <c r="ZE27" s="31"/>
      <c r="ZF27" s="29">
        <f t="shared" si="370"/>
        <v>0</v>
      </c>
      <c r="ZG27" s="30" t="str">
        <f t="shared" si="371"/>
        <v/>
      </c>
      <c r="ZH27" s="30" t="str">
        <f t="shared" si="372"/>
        <v/>
      </c>
      <c r="ZI27" s="30" t="str">
        <f t="shared" si="373"/>
        <v/>
      </c>
    </row>
    <row r="28" spans="1:685" x14ac:dyDescent="0.25">
      <c r="A28" s="10" t="s">
        <v>128</v>
      </c>
      <c r="B28" s="2" t="s">
        <v>125</v>
      </c>
      <c r="C28" s="9" t="s">
        <v>128</v>
      </c>
      <c r="D28" s="9" t="s">
        <v>128</v>
      </c>
      <c r="E28" s="22">
        <f>SUMIF($2:$2,"Achat 2013",28:28)</f>
        <v>252</v>
      </c>
      <c r="F28" s="35">
        <f>SUMIF($2:$2,"TOTAL 2013",28:28)</f>
        <v>35794.800000000003</v>
      </c>
      <c r="G28" s="22">
        <f>SUMIF($2:$2,"Achat 2014",28:28)</f>
        <v>0</v>
      </c>
      <c r="H28" s="35">
        <f>SUMIF($2:$2,"TOTAL 2014",28:28)</f>
        <v>0</v>
      </c>
      <c r="I28" s="28">
        <f t="shared" si="749"/>
        <v>-1</v>
      </c>
      <c r="J28" s="28">
        <f t="shared" si="749"/>
        <v>-1</v>
      </c>
      <c r="K28" s="43"/>
      <c r="L28" s="31"/>
      <c r="M28" s="29">
        <f t="shared" si="0"/>
        <v>0</v>
      </c>
      <c r="N28" s="43"/>
      <c r="O28" s="31"/>
      <c r="P28" s="29">
        <f t="shared" si="1"/>
        <v>0</v>
      </c>
      <c r="Q28" s="30" t="str">
        <f t="shared" si="2"/>
        <v/>
      </c>
      <c r="R28" s="30" t="str">
        <f t="shared" si="3"/>
        <v/>
      </c>
      <c r="S28" s="30" t="str">
        <f t="shared" si="4"/>
        <v/>
      </c>
      <c r="T28" s="43"/>
      <c r="U28" s="31"/>
      <c r="V28" s="29">
        <f t="shared" si="5"/>
        <v>0</v>
      </c>
      <c r="W28" s="43"/>
      <c r="X28" s="31"/>
      <c r="Y28" s="29">
        <f t="shared" si="6"/>
        <v>0</v>
      </c>
      <c r="Z28" s="30" t="str">
        <f t="shared" si="7"/>
        <v/>
      </c>
      <c r="AA28" s="30" t="str">
        <f t="shared" si="8"/>
        <v/>
      </c>
      <c r="AB28" s="30" t="str">
        <f t="shared" si="9"/>
        <v/>
      </c>
      <c r="AC28" s="43"/>
      <c r="AD28" s="31"/>
      <c r="AE28" s="29">
        <f t="shared" si="10"/>
        <v>0</v>
      </c>
      <c r="AF28" s="43"/>
      <c r="AG28" s="31"/>
      <c r="AH28" s="29">
        <f t="shared" si="11"/>
        <v>0</v>
      </c>
      <c r="AI28" s="30" t="str">
        <f t="shared" si="12"/>
        <v/>
      </c>
      <c r="AJ28" s="30" t="str">
        <f t="shared" si="13"/>
        <v/>
      </c>
      <c r="AK28" s="30" t="str">
        <f t="shared" si="14"/>
        <v/>
      </c>
      <c r="AL28" s="43"/>
      <c r="AM28" s="31"/>
      <c r="AN28" s="29">
        <f t="shared" si="15"/>
        <v>0</v>
      </c>
      <c r="AO28" s="43"/>
      <c r="AP28" s="31"/>
      <c r="AQ28" s="29">
        <f t="shared" si="16"/>
        <v>0</v>
      </c>
      <c r="AR28" s="30" t="str">
        <f t="shared" si="17"/>
        <v/>
      </c>
      <c r="AS28" s="30" t="str">
        <f t="shared" si="18"/>
        <v/>
      </c>
      <c r="AT28" s="30" t="str">
        <f t="shared" si="19"/>
        <v/>
      </c>
      <c r="AU28" s="43"/>
      <c r="AV28" s="31"/>
      <c r="AW28" s="29">
        <f t="shared" si="20"/>
        <v>0</v>
      </c>
      <c r="AX28" s="43"/>
      <c r="AY28" s="31"/>
      <c r="AZ28" s="29">
        <f t="shared" si="21"/>
        <v>0</v>
      </c>
      <c r="BA28" s="30" t="str">
        <f t="shared" si="22"/>
        <v/>
      </c>
      <c r="BB28" s="30" t="str">
        <f t="shared" si="23"/>
        <v/>
      </c>
      <c r="BC28" s="30" t="str">
        <f t="shared" si="24"/>
        <v/>
      </c>
      <c r="BD28" s="43">
        <v>36</v>
      </c>
      <c r="BE28" s="31">
        <v>90</v>
      </c>
      <c r="BF28" s="29">
        <f t="shared" si="25"/>
        <v>3240</v>
      </c>
      <c r="BG28" s="43"/>
      <c r="BH28" s="31"/>
      <c r="BI28" s="29">
        <f t="shared" si="26"/>
        <v>0</v>
      </c>
      <c r="BJ28" s="30">
        <f t="shared" si="27"/>
        <v>-1</v>
      </c>
      <c r="BK28" s="30">
        <f t="shared" si="28"/>
        <v>-1</v>
      </c>
      <c r="BL28" s="30">
        <f t="shared" si="29"/>
        <v>-1</v>
      </c>
      <c r="BM28" s="43"/>
      <c r="BN28" s="31"/>
      <c r="BO28" s="29">
        <f t="shared" si="30"/>
        <v>0</v>
      </c>
      <c r="BP28" s="43"/>
      <c r="BQ28" s="31"/>
      <c r="BR28" s="29">
        <f t="shared" si="31"/>
        <v>0</v>
      </c>
      <c r="BS28" s="30" t="str">
        <f t="shared" si="32"/>
        <v/>
      </c>
      <c r="BT28" s="30" t="str">
        <f t="shared" si="33"/>
        <v/>
      </c>
      <c r="BU28" s="30" t="str">
        <f t="shared" si="34"/>
        <v/>
      </c>
      <c r="BV28" s="43">
        <v>24</v>
      </c>
      <c r="BW28" s="31">
        <v>300</v>
      </c>
      <c r="BX28" s="29">
        <f t="shared" si="35"/>
        <v>7200</v>
      </c>
      <c r="BY28" s="43"/>
      <c r="BZ28" s="31"/>
      <c r="CA28" s="29">
        <f t="shared" si="36"/>
        <v>0</v>
      </c>
      <c r="CB28" s="30">
        <f t="shared" si="37"/>
        <v>-1</v>
      </c>
      <c r="CC28" s="30">
        <f t="shared" si="38"/>
        <v>-1</v>
      </c>
      <c r="CD28" s="30">
        <f t="shared" si="39"/>
        <v>-1</v>
      </c>
      <c r="CE28" s="43"/>
      <c r="CF28" s="31"/>
      <c r="CG28" s="29">
        <f t="shared" si="40"/>
        <v>0</v>
      </c>
      <c r="CH28" s="43"/>
      <c r="CI28" s="31"/>
      <c r="CJ28" s="29">
        <f t="shared" si="41"/>
        <v>0</v>
      </c>
      <c r="CK28" s="30" t="str">
        <f t="shared" si="42"/>
        <v/>
      </c>
      <c r="CL28" s="30" t="str">
        <f t="shared" si="43"/>
        <v/>
      </c>
      <c r="CM28" s="30" t="str">
        <f t="shared" si="44"/>
        <v/>
      </c>
      <c r="CN28" s="43"/>
      <c r="CO28" s="31"/>
      <c r="CP28" s="29">
        <f t="shared" si="45"/>
        <v>0</v>
      </c>
      <c r="CQ28" s="43"/>
      <c r="CR28" s="31"/>
      <c r="CS28" s="29">
        <f t="shared" si="46"/>
        <v>0</v>
      </c>
      <c r="CT28" s="30" t="str">
        <f t="shared" si="47"/>
        <v/>
      </c>
      <c r="CU28" s="30" t="str">
        <f t="shared" si="48"/>
        <v/>
      </c>
      <c r="CV28" s="30" t="str">
        <f t="shared" si="49"/>
        <v/>
      </c>
      <c r="CW28" s="43">
        <v>12</v>
      </c>
      <c r="CX28" s="31">
        <v>24.9</v>
      </c>
      <c r="CY28" s="29">
        <f t="shared" si="50"/>
        <v>298.79999999999995</v>
      </c>
      <c r="CZ28" s="43"/>
      <c r="DA28" s="31"/>
      <c r="DB28" s="29">
        <f t="shared" si="51"/>
        <v>0</v>
      </c>
      <c r="DC28" s="30">
        <f t="shared" si="52"/>
        <v>-1</v>
      </c>
      <c r="DD28" s="30">
        <f t="shared" si="53"/>
        <v>-1</v>
      </c>
      <c r="DE28" s="30">
        <f t="shared" si="54"/>
        <v>-1</v>
      </c>
      <c r="DF28" s="43"/>
      <c r="DG28" s="31"/>
      <c r="DH28" s="29">
        <f t="shared" si="55"/>
        <v>0</v>
      </c>
      <c r="DI28" s="43"/>
      <c r="DJ28" s="31"/>
      <c r="DK28" s="29">
        <f t="shared" si="56"/>
        <v>0</v>
      </c>
      <c r="DL28" s="30" t="str">
        <f t="shared" ref="DL28:DL29" si="1182">IF(DF28&lt;&gt;0,((DI28-DF28)/DF28),"")</f>
        <v/>
      </c>
      <c r="DM28" s="30" t="str">
        <f t="shared" ref="DM28:DM29" si="1183">IF(DG28&lt;&gt;0,((DJ28-DG28)/DG28),"")</f>
        <v/>
      </c>
      <c r="DN28" s="30" t="str">
        <f t="shared" ref="DN28:DN29" si="1184">IF(DH28&lt;&gt;0,((DK28-DH28)/DH28),"")</f>
        <v/>
      </c>
      <c r="DO28" s="43"/>
      <c r="DP28" s="31"/>
      <c r="DQ28" s="29">
        <f t="shared" si="60"/>
        <v>0</v>
      </c>
      <c r="DR28" s="43"/>
      <c r="DS28" s="31"/>
      <c r="DT28" s="29">
        <f t="shared" si="61"/>
        <v>0</v>
      </c>
      <c r="DU28" s="30" t="str">
        <f t="shared" si="1149"/>
        <v/>
      </c>
      <c r="DV28" s="30" t="str">
        <f t="shared" si="1150"/>
        <v/>
      </c>
      <c r="DW28" s="30" t="str">
        <f t="shared" si="1151"/>
        <v/>
      </c>
      <c r="DX28" s="43"/>
      <c r="DY28" s="31"/>
      <c r="DZ28" s="29">
        <f t="shared" si="65"/>
        <v>0</v>
      </c>
      <c r="EA28" s="43"/>
      <c r="EB28" s="31"/>
      <c r="EC28" s="29">
        <f t="shared" si="66"/>
        <v>0</v>
      </c>
      <c r="ED28" s="30" t="str">
        <f t="shared" ref="ED28:ED29" si="1185">IF(DX28&lt;&gt;0,((EA28-DX28)/DX28),"")</f>
        <v/>
      </c>
      <c r="EE28" s="30" t="str">
        <f t="shared" ref="EE28:EE29" si="1186">IF(DY28&lt;&gt;0,((EB28-DY28)/DY28),"")</f>
        <v/>
      </c>
      <c r="EF28" s="30" t="str">
        <f t="shared" ref="EF28:EF29" si="1187">IF(DZ28&lt;&gt;0,((EC28-DZ28)/DZ28),"")</f>
        <v/>
      </c>
      <c r="EG28" s="43"/>
      <c r="EH28" s="31"/>
      <c r="EI28" s="29">
        <f t="shared" si="70"/>
        <v>0</v>
      </c>
      <c r="EJ28" s="43"/>
      <c r="EK28" s="31"/>
      <c r="EL28" s="29">
        <f t="shared" si="71"/>
        <v>0</v>
      </c>
      <c r="EM28" s="30" t="str">
        <f t="shared" ref="EM28:EM29" si="1188">IF(EG28&lt;&gt;0,((EJ28-EG28)/EG28),"")</f>
        <v/>
      </c>
      <c r="EN28" s="30" t="str">
        <f t="shared" ref="EN28:EN29" si="1189">IF(EH28&lt;&gt;0,((EK28-EH28)/EH28),"")</f>
        <v/>
      </c>
      <c r="EO28" s="30" t="str">
        <f t="shared" ref="EO28:EO29" si="1190">IF(EI28&lt;&gt;0,((EL28-EI28)/EI28),"")</f>
        <v/>
      </c>
      <c r="EP28" s="43"/>
      <c r="EQ28" s="31"/>
      <c r="ER28" s="29">
        <f t="shared" si="75"/>
        <v>0</v>
      </c>
      <c r="ES28" s="43"/>
      <c r="ET28" s="31"/>
      <c r="EU28" s="29">
        <f t="shared" si="76"/>
        <v>0</v>
      </c>
      <c r="EV28" s="30" t="str">
        <f t="shared" si="1131"/>
        <v/>
      </c>
      <c r="EW28" s="30" t="str">
        <f t="shared" si="1132"/>
        <v/>
      </c>
      <c r="EX28" s="30" t="str">
        <f t="shared" si="1133"/>
        <v/>
      </c>
      <c r="EY28" s="43"/>
      <c r="EZ28" s="31"/>
      <c r="FA28" s="29">
        <f t="shared" si="80"/>
        <v>0</v>
      </c>
      <c r="FB28" s="43"/>
      <c r="FC28" s="31"/>
      <c r="FD28" s="29">
        <f t="shared" si="81"/>
        <v>0</v>
      </c>
      <c r="FE28" s="30" t="str">
        <f t="shared" ref="FE28:FE29" si="1191">IF(EY28&lt;&gt;0,((FB28-EY28)/EY28),"")</f>
        <v/>
      </c>
      <c r="FF28" s="30" t="str">
        <f t="shared" ref="FF28:FF29" si="1192">IF(EZ28&lt;&gt;0,((FC28-EZ28)/EZ28),"")</f>
        <v/>
      </c>
      <c r="FG28" s="30" t="str">
        <f t="shared" ref="FG28:FG29" si="1193">IF(FA28&lt;&gt;0,((FD28-FA28)/FA28),"")</f>
        <v/>
      </c>
      <c r="FH28" s="43"/>
      <c r="FI28" s="31"/>
      <c r="FJ28" s="29">
        <f t="shared" si="85"/>
        <v>0</v>
      </c>
      <c r="FK28" s="43"/>
      <c r="FL28" s="31"/>
      <c r="FM28" s="29">
        <f t="shared" si="86"/>
        <v>0</v>
      </c>
      <c r="FN28" s="30" t="str">
        <f t="shared" si="1152"/>
        <v/>
      </c>
      <c r="FO28" s="30" t="str">
        <f t="shared" si="1153"/>
        <v/>
      </c>
      <c r="FP28" s="30" t="str">
        <f t="shared" si="1154"/>
        <v/>
      </c>
      <c r="FQ28" s="43"/>
      <c r="FR28" s="31"/>
      <c r="FS28" s="29">
        <f t="shared" si="90"/>
        <v>0</v>
      </c>
      <c r="FT28" s="43"/>
      <c r="FU28" s="31"/>
      <c r="FV28" s="29">
        <f t="shared" si="91"/>
        <v>0</v>
      </c>
      <c r="FW28" s="30" t="str">
        <f t="shared" si="92"/>
        <v/>
      </c>
      <c r="FX28" s="30" t="str">
        <f t="shared" si="93"/>
        <v/>
      </c>
      <c r="FY28" s="30" t="str">
        <f t="shared" si="94"/>
        <v/>
      </c>
      <c r="FZ28" s="43">
        <v>12</v>
      </c>
      <c r="GA28" s="31">
        <v>39</v>
      </c>
      <c r="GB28" s="29">
        <f t="shared" si="95"/>
        <v>468</v>
      </c>
      <c r="GC28" s="43"/>
      <c r="GD28" s="31"/>
      <c r="GE28" s="29">
        <f t="shared" si="96"/>
        <v>0</v>
      </c>
      <c r="GF28" s="30">
        <f t="shared" si="97"/>
        <v>-1</v>
      </c>
      <c r="GG28" s="30">
        <f t="shared" si="98"/>
        <v>-1</v>
      </c>
      <c r="GH28" s="30">
        <f t="shared" si="99"/>
        <v>-1</v>
      </c>
      <c r="GI28" s="43"/>
      <c r="GJ28" s="31"/>
      <c r="GK28" s="29">
        <f t="shared" si="100"/>
        <v>0</v>
      </c>
      <c r="GL28" s="43"/>
      <c r="GM28" s="31"/>
      <c r="GN28" s="29">
        <f t="shared" si="101"/>
        <v>0</v>
      </c>
      <c r="GO28" s="30" t="str">
        <f t="shared" si="1167"/>
        <v/>
      </c>
      <c r="GP28" s="30" t="str">
        <f t="shared" si="1168"/>
        <v/>
      </c>
      <c r="GQ28" s="30" t="str">
        <f t="shared" si="1169"/>
        <v/>
      </c>
      <c r="GR28" s="43"/>
      <c r="GS28" s="31"/>
      <c r="GT28" s="29">
        <f t="shared" si="105"/>
        <v>0</v>
      </c>
      <c r="GU28" s="43"/>
      <c r="GV28" s="31"/>
      <c r="GW28" s="29">
        <f t="shared" si="106"/>
        <v>0</v>
      </c>
      <c r="GX28" s="30" t="str">
        <f t="shared" si="1170"/>
        <v/>
      </c>
      <c r="GY28" s="30" t="str">
        <f t="shared" si="1171"/>
        <v/>
      </c>
      <c r="GZ28" s="30" t="str">
        <f t="shared" si="1172"/>
        <v/>
      </c>
      <c r="HA28" s="43"/>
      <c r="HB28" s="31"/>
      <c r="HC28" s="29">
        <f t="shared" si="110"/>
        <v>0</v>
      </c>
      <c r="HD28" s="43"/>
      <c r="HE28" s="31"/>
      <c r="HF28" s="29">
        <f t="shared" si="111"/>
        <v>0</v>
      </c>
      <c r="HG28" s="30" t="str">
        <f t="shared" ref="HG28:HG29" si="1194">IF(HA28&lt;&gt;0,((HD28-HA28)/HA28),"")</f>
        <v/>
      </c>
      <c r="HH28" s="30" t="str">
        <f t="shared" ref="HH28:HH29" si="1195">IF(HB28&lt;&gt;0,((HE28-HB28)/HB28),"")</f>
        <v/>
      </c>
      <c r="HI28" s="30" t="str">
        <f t="shared" ref="HI28:HI29" si="1196">IF(HC28&lt;&gt;0,((HF28-HC28)/HC28),"")</f>
        <v/>
      </c>
      <c r="HJ28" s="43"/>
      <c r="HK28" s="31"/>
      <c r="HL28" s="29">
        <f t="shared" si="115"/>
        <v>0</v>
      </c>
      <c r="HM28" s="43"/>
      <c r="HN28" s="31"/>
      <c r="HO28" s="29">
        <f t="shared" si="116"/>
        <v>0</v>
      </c>
      <c r="HP28" s="30" t="str">
        <f t="shared" si="1155"/>
        <v/>
      </c>
      <c r="HQ28" s="30" t="str">
        <f t="shared" si="1156"/>
        <v/>
      </c>
      <c r="HR28" s="30" t="str">
        <f t="shared" si="1157"/>
        <v/>
      </c>
      <c r="HS28" s="43">
        <v>12</v>
      </c>
      <c r="HT28" s="31">
        <v>66</v>
      </c>
      <c r="HU28" s="29">
        <f t="shared" si="120"/>
        <v>792</v>
      </c>
      <c r="HV28" s="43"/>
      <c r="HW28" s="31"/>
      <c r="HX28" s="29">
        <f t="shared" si="121"/>
        <v>0</v>
      </c>
      <c r="HY28" s="30">
        <f t="shared" si="122"/>
        <v>-1</v>
      </c>
      <c r="HZ28" s="30">
        <f t="shared" si="123"/>
        <v>-1</v>
      </c>
      <c r="IA28" s="30">
        <f t="shared" si="124"/>
        <v>-1</v>
      </c>
      <c r="IB28" s="43"/>
      <c r="IC28" s="31"/>
      <c r="ID28" s="29">
        <f t="shared" si="125"/>
        <v>0</v>
      </c>
      <c r="IE28" s="43"/>
      <c r="IF28" s="31"/>
      <c r="IG28" s="29">
        <f t="shared" si="126"/>
        <v>0</v>
      </c>
      <c r="IH28" s="30" t="str">
        <f t="shared" si="127"/>
        <v/>
      </c>
      <c r="II28" s="30" t="str">
        <f t="shared" si="128"/>
        <v/>
      </c>
      <c r="IJ28" s="30" t="str">
        <f t="shared" si="129"/>
        <v/>
      </c>
      <c r="IK28" s="43">
        <v>12</v>
      </c>
      <c r="IL28" s="31">
        <v>20.399999999999999</v>
      </c>
      <c r="IM28" s="29">
        <f t="shared" si="130"/>
        <v>244.79999999999998</v>
      </c>
      <c r="IN28" s="43"/>
      <c r="IO28" s="31"/>
      <c r="IP28" s="29">
        <f t="shared" si="131"/>
        <v>0</v>
      </c>
      <c r="IQ28" s="30">
        <f t="shared" si="132"/>
        <v>-1</v>
      </c>
      <c r="IR28" s="30">
        <f t="shared" si="133"/>
        <v>-1</v>
      </c>
      <c r="IS28" s="30">
        <f t="shared" si="134"/>
        <v>-1</v>
      </c>
      <c r="IT28" s="43"/>
      <c r="IU28" s="31"/>
      <c r="IV28" s="29">
        <f t="shared" si="135"/>
        <v>0</v>
      </c>
      <c r="IW28" s="43"/>
      <c r="IX28" s="31"/>
      <c r="IY28" s="29">
        <f t="shared" si="136"/>
        <v>0</v>
      </c>
      <c r="IZ28" s="30" t="str">
        <f t="shared" si="1134"/>
        <v/>
      </c>
      <c r="JA28" s="30" t="str">
        <f t="shared" si="1135"/>
        <v/>
      </c>
      <c r="JB28" s="30" t="str">
        <f t="shared" si="1136"/>
        <v/>
      </c>
      <c r="JC28" s="43"/>
      <c r="JD28" s="31"/>
      <c r="JE28" s="29">
        <f t="shared" si="140"/>
        <v>0</v>
      </c>
      <c r="JF28" s="43"/>
      <c r="JG28" s="31"/>
      <c r="JH28" s="29">
        <f t="shared" si="141"/>
        <v>0</v>
      </c>
      <c r="JI28" s="30" t="str">
        <f t="shared" ref="JI28:JI29" si="1197">IF(JC28&lt;&gt;0,((JF28-JC28)/JC28),"")</f>
        <v/>
      </c>
      <c r="JJ28" s="30" t="str">
        <f t="shared" ref="JJ28:JJ29" si="1198">IF(JD28&lt;&gt;0,((JG28-JD28)/JD28),"")</f>
        <v/>
      </c>
      <c r="JK28" s="30" t="str">
        <f t="shared" ref="JK28:JK29" si="1199">IF(JE28&lt;&gt;0,((JH28-JE28)/JE28),"")</f>
        <v/>
      </c>
      <c r="JL28" s="43"/>
      <c r="JM28" s="31"/>
      <c r="JN28" s="29">
        <f t="shared" si="145"/>
        <v>0</v>
      </c>
      <c r="JO28" s="43"/>
      <c r="JP28" s="31"/>
      <c r="JQ28" s="29">
        <f t="shared" si="146"/>
        <v>0</v>
      </c>
      <c r="JR28" s="30" t="str">
        <f t="shared" si="1137"/>
        <v/>
      </c>
      <c r="JS28" s="30" t="str">
        <f t="shared" si="1138"/>
        <v/>
      </c>
      <c r="JT28" s="30" t="str">
        <f t="shared" si="1139"/>
        <v/>
      </c>
      <c r="JU28" s="43"/>
      <c r="JV28" s="31"/>
      <c r="JW28" s="29">
        <f t="shared" si="150"/>
        <v>0</v>
      </c>
      <c r="JX28" s="43"/>
      <c r="JY28" s="31"/>
      <c r="JZ28" s="29">
        <f t="shared" si="151"/>
        <v>0</v>
      </c>
      <c r="KA28" s="30" t="str">
        <f t="shared" si="1173"/>
        <v/>
      </c>
      <c r="KB28" s="30" t="str">
        <f t="shared" si="1174"/>
        <v/>
      </c>
      <c r="KC28" s="30" t="str">
        <f t="shared" si="1175"/>
        <v/>
      </c>
      <c r="KD28" s="43"/>
      <c r="KE28" s="31"/>
      <c r="KF28" s="29">
        <f t="shared" si="155"/>
        <v>0</v>
      </c>
      <c r="KG28" s="43"/>
      <c r="KH28" s="31"/>
      <c r="KI28" s="29">
        <f t="shared" si="156"/>
        <v>0</v>
      </c>
      <c r="KJ28" s="30" t="str">
        <f t="shared" ref="KJ28:KJ29" si="1200">IF(KD28&lt;&gt;0,((KG28-KD28)/KD28),"")</f>
        <v/>
      </c>
      <c r="KK28" s="30" t="str">
        <f t="shared" ref="KK28:KK29" si="1201">IF(KE28&lt;&gt;0,((KH28-KE28)/KE28),"")</f>
        <v/>
      </c>
      <c r="KL28" s="30" t="str">
        <f t="shared" ref="KL28:KL29" si="1202">IF(KF28&lt;&gt;0,((KI28-KF28)/KF28),"")</f>
        <v/>
      </c>
      <c r="KM28" s="43"/>
      <c r="KN28" s="31"/>
      <c r="KO28" s="29">
        <f t="shared" si="160"/>
        <v>0</v>
      </c>
      <c r="KP28" s="43"/>
      <c r="KQ28" s="31"/>
      <c r="KR28" s="29">
        <f t="shared" si="161"/>
        <v>0</v>
      </c>
      <c r="KS28" s="30" t="str">
        <f t="shared" si="1176"/>
        <v/>
      </c>
      <c r="KT28" s="30" t="str">
        <f t="shared" si="1177"/>
        <v/>
      </c>
      <c r="KU28" s="30" t="str">
        <f t="shared" si="1178"/>
        <v/>
      </c>
      <c r="KV28" s="43">
        <v>18</v>
      </c>
      <c r="KW28" s="31">
        <v>215</v>
      </c>
      <c r="KX28" s="29">
        <f t="shared" si="165"/>
        <v>3870</v>
      </c>
      <c r="KY28" s="43"/>
      <c r="KZ28" s="31"/>
      <c r="LA28" s="29">
        <f t="shared" si="166"/>
        <v>0</v>
      </c>
      <c r="LB28" s="30">
        <f t="shared" si="167"/>
        <v>-1</v>
      </c>
      <c r="LC28" s="30">
        <f t="shared" si="168"/>
        <v>-1</v>
      </c>
      <c r="LD28" s="30">
        <f t="shared" si="169"/>
        <v>-1</v>
      </c>
      <c r="LE28" s="43">
        <v>24</v>
      </c>
      <c r="LF28" s="31">
        <v>57</v>
      </c>
      <c r="LG28" s="29">
        <f t="shared" si="170"/>
        <v>1368</v>
      </c>
      <c r="LH28" s="43"/>
      <c r="LI28" s="31"/>
      <c r="LJ28" s="29">
        <f t="shared" si="171"/>
        <v>0</v>
      </c>
      <c r="LK28" s="30">
        <f t="shared" si="172"/>
        <v>-1</v>
      </c>
      <c r="LL28" s="30">
        <f t="shared" si="173"/>
        <v>-1</v>
      </c>
      <c r="LM28" s="30">
        <f t="shared" si="174"/>
        <v>-1</v>
      </c>
      <c r="LN28" s="43"/>
      <c r="LO28" s="31"/>
      <c r="LP28" s="29">
        <f t="shared" si="175"/>
        <v>0</v>
      </c>
      <c r="LQ28" s="43"/>
      <c r="LR28" s="31"/>
      <c r="LS28" s="29">
        <f t="shared" si="176"/>
        <v>0</v>
      </c>
      <c r="LT28" s="30" t="str">
        <f t="shared" si="751"/>
        <v/>
      </c>
      <c r="LU28" s="30" t="str">
        <f t="shared" si="752"/>
        <v/>
      </c>
      <c r="LV28" s="30" t="str">
        <f t="shared" si="753"/>
        <v/>
      </c>
      <c r="LW28" s="43">
        <v>36</v>
      </c>
      <c r="LX28" s="31">
        <v>288</v>
      </c>
      <c r="LY28" s="29">
        <f t="shared" si="180"/>
        <v>10368</v>
      </c>
      <c r="LZ28" s="43"/>
      <c r="MA28" s="31"/>
      <c r="MB28" s="29">
        <f t="shared" si="181"/>
        <v>0</v>
      </c>
      <c r="MC28" s="30">
        <f t="shared" si="182"/>
        <v>-1</v>
      </c>
      <c r="MD28" s="30">
        <f t="shared" si="183"/>
        <v>-1</v>
      </c>
      <c r="ME28" s="30">
        <f t="shared" si="184"/>
        <v>-1</v>
      </c>
      <c r="MF28" s="43"/>
      <c r="MG28" s="31"/>
      <c r="MH28" s="29">
        <f t="shared" si="185"/>
        <v>0</v>
      </c>
      <c r="MI28" s="43"/>
      <c r="MJ28" s="31"/>
      <c r="MK28" s="29">
        <f t="shared" si="186"/>
        <v>0</v>
      </c>
      <c r="ML28" s="30" t="str">
        <f t="shared" si="1140"/>
        <v/>
      </c>
      <c r="MM28" s="30" t="str">
        <f t="shared" si="1141"/>
        <v/>
      </c>
      <c r="MN28" s="30" t="str">
        <f t="shared" si="1142"/>
        <v/>
      </c>
      <c r="MO28" s="43"/>
      <c r="MP28" s="31"/>
      <c r="MQ28" s="29">
        <f t="shared" si="190"/>
        <v>0</v>
      </c>
      <c r="MR28" s="43"/>
      <c r="MS28" s="31"/>
      <c r="MT28" s="29">
        <f t="shared" si="191"/>
        <v>0</v>
      </c>
      <c r="MU28" s="30" t="str">
        <f t="shared" si="566"/>
        <v/>
      </c>
      <c r="MV28" s="30" t="str">
        <f t="shared" si="567"/>
        <v/>
      </c>
      <c r="MW28" s="30" t="str">
        <f t="shared" si="568"/>
        <v/>
      </c>
      <c r="MX28" s="43"/>
      <c r="MY28" s="31"/>
      <c r="MZ28" s="29">
        <f t="shared" si="195"/>
        <v>0</v>
      </c>
      <c r="NA28" s="43"/>
      <c r="NB28" s="31"/>
      <c r="NC28" s="29">
        <f t="shared" si="196"/>
        <v>0</v>
      </c>
      <c r="ND28" s="30" t="str">
        <f t="shared" si="197"/>
        <v/>
      </c>
      <c r="NE28" s="30" t="str">
        <f t="shared" si="198"/>
        <v/>
      </c>
      <c r="NF28" s="30" t="str">
        <f t="shared" si="199"/>
        <v/>
      </c>
      <c r="NG28" s="43"/>
      <c r="NH28" s="31"/>
      <c r="NI28" s="29">
        <f t="shared" si="200"/>
        <v>0</v>
      </c>
      <c r="NJ28" s="43"/>
      <c r="NK28" s="31"/>
      <c r="NL28" s="29">
        <f t="shared" si="201"/>
        <v>0</v>
      </c>
      <c r="NM28" s="30" t="str">
        <f t="shared" ref="NM28:NM29" si="1203">IF(NG28&lt;&gt;0,((NJ28-NG28)/NG28),"")</f>
        <v/>
      </c>
      <c r="NN28" s="30" t="str">
        <f t="shared" ref="NN28:NN29" si="1204">IF(NH28&lt;&gt;0,((NK28-NH28)/NH28),"")</f>
        <v/>
      </c>
      <c r="NO28" s="30" t="str">
        <f t="shared" ref="NO28:NO29" si="1205">IF(NI28&lt;&gt;0,((NL28-NI28)/NI28),"")</f>
        <v/>
      </c>
      <c r="NP28" s="43"/>
      <c r="NQ28" s="31"/>
      <c r="NR28" s="29">
        <f t="shared" si="205"/>
        <v>0</v>
      </c>
      <c r="NS28" s="43"/>
      <c r="NT28" s="31"/>
      <c r="NU28" s="29">
        <f t="shared" si="206"/>
        <v>0</v>
      </c>
      <c r="NV28" s="30" t="str">
        <f t="shared" ref="NV28:NV29" si="1206">IF(NP28&lt;&gt;0,((NS28-NP28)/NP28),"")</f>
        <v/>
      </c>
      <c r="NW28" s="30" t="str">
        <f t="shared" ref="NW28:NW29" si="1207">IF(NQ28&lt;&gt;0,((NT28-NQ28)/NQ28),"")</f>
        <v/>
      </c>
      <c r="NX28" s="30" t="str">
        <f t="shared" ref="NX28:NX29" si="1208">IF(NR28&lt;&gt;0,((NU28-NR28)/NR28),"")</f>
        <v/>
      </c>
      <c r="NY28" s="43"/>
      <c r="NZ28" s="31"/>
      <c r="OA28" s="29">
        <f t="shared" si="210"/>
        <v>0</v>
      </c>
      <c r="OB28" s="43"/>
      <c r="OC28" s="31"/>
      <c r="OD28" s="29">
        <f t="shared" si="211"/>
        <v>0</v>
      </c>
      <c r="OE28" s="30" t="str">
        <f t="shared" ref="OE28:OE29" si="1209">IF(NY28&lt;&gt;0,((OB28-NY28)/NY28),"")</f>
        <v/>
      </c>
      <c r="OF28" s="30" t="str">
        <f t="shared" ref="OF28:OF29" si="1210">IF(NZ28&lt;&gt;0,((OC28-NZ28)/NZ28),"")</f>
        <v/>
      </c>
      <c r="OG28" s="30" t="str">
        <f t="shared" ref="OG28:OG29" si="1211">IF(OA28&lt;&gt;0,((OD28-OA28)/OA28),"")</f>
        <v/>
      </c>
      <c r="OH28" s="43"/>
      <c r="OI28" s="31"/>
      <c r="OJ28" s="29">
        <f t="shared" si="215"/>
        <v>0</v>
      </c>
      <c r="OK28" s="43"/>
      <c r="OL28" s="31"/>
      <c r="OM28" s="29">
        <f t="shared" si="216"/>
        <v>0</v>
      </c>
      <c r="ON28" s="30" t="str">
        <f t="shared" si="217"/>
        <v/>
      </c>
      <c r="OO28" s="30" t="str">
        <f t="shared" si="218"/>
        <v/>
      </c>
      <c r="OP28" s="30" t="str">
        <f t="shared" si="219"/>
        <v/>
      </c>
      <c r="OQ28" s="43"/>
      <c r="OR28" s="31"/>
      <c r="OS28" s="29">
        <f t="shared" si="220"/>
        <v>0</v>
      </c>
      <c r="OT28" s="43"/>
      <c r="OU28" s="31"/>
      <c r="OV28" s="29">
        <f t="shared" si="221"/>
        <v>0</v>
      </c>
      <c r="OW28" s="30" t="str">
        <f t="shared" si="1161"/>
        <v/>
      </c>
      <c r="OX28" s="30" t="str">
        <f t="shared" si="1162"/>
        <v/>
      </c>
      <c r="OY28" s="30" t="str">
        <f t="shared" si="1163"/>
        <v/>
      </c>
      <c r="OZ28" s="43">
        <v>12</v>
      </c>
      <c r="PA28" s="31">
        <v>215</v>
      </c>
      <c r="PB28" s="29">
        <f t="shared" si="225"/>
        <v>2580</v>
      </c>
      <c r="PC28" s="43"/>
      <c r="PD28" s="31"/>
      <c r="PE28" s="29">
        <f t="shared" si="226"/>
        <v>0</v>
      </c>
      <c r="PF28" s="30">
        <f t="shared" si="227"/>
        <v>-1</v>
      </c>
      <c r="PG28" s="30">
        <f t="shared" si="228"/>
        <v>-1</v>
      </c>
      <c r="PH28" s="30">
        <f t="shared" si="229"/>
        <v>-1</v>
      </c>
      <c r="PI28" s="43"/>
      <c r="PJ28" s="31"/>
      <c r="PK28" s="29">
        <f t="shared" si="230"/>
        <v>0</v>
      </c>
      <c r="PL28" s="43"/>
      <c r="PM28" s="31"/>
      <c r="PN28" s="29">
        <f t="shared" si="231"/>
        <v>0</v>
      </c>
      <c r="PO28" s="30" t="str">
        <f t="shared" si="1143"/>
        <v/>
      </c>
      <c r="PP28" s="30" t="str">
        <f t="shared" si="1144"/>
        <v/>
      </c>
      <c r="PQ28" s="30" t="str">
        <f t="shared" si="1145"/>
        <v/>
      </c>
      <c r="PR28" s="43"/>
      <c r="PS28" s="31"/>
      <c r="PT28" s="29">
        <f t="shared" si="235"/>
        <v>0</v>
      </c>
      <c r="PU28" s="43"/>
      <c r="PV28" s="31"/>
      <c r="PW28" s="29">
        <f t="shared" si="236"/>
        <v>0</v>
      </c>
      <c r="PX28" s="30" t="str">
        <f t="shared" si="611"/>
        <v/>
      </c>
      <c r="PY28" s="30" t="str">
        <f t="shared" si="612"/>
        <v/>
      </c>
      <c r="PZ28" s="30" t="str">
        <f t="shared" si="613"/>
        <v/>
      </c>
      <c r="QA28" s="43"/>
      <c r="QB28" s="31"/>
      <c r="QC28" s="29">
        <f t="shared" si="240"/>
        <v>0</v>
      </c>
      <c r="QD28" s="43"/>
      <c r="QE28" s="31"/>
      <c r="QF28" s="29">
        <f t="shared" si="241"/>
        <v>0</v>
      </c>
      <c r="QG28" s="30" t="str">
        <f t="shared" si="242"/>
        <v/>
      </c>
      <c r="QH28" s="30" t="str">
        <f t="shared" si="243"/>
        <v/>
      </c>
      <c r="QI28" s="30" t="str">
        <f t="shared" si="244"/>
        <v/>
      </c>
      <c r="QJ28" s="43"/>
      <c r="QK28" s="31"/>
      <c r="QL28" s="29">
        <f t="shared" si="245"/>
        <v>0</v>
      </c>
      <c r="QM28" s="43"/>
      <c r="QN28" s="31"/>
      <c r="QO28" s="29">
        <f t="shared" si="246"/>
        <v>0</v>
      </c>
      <c r="QP28" s="30" t="str">
        <f t="shared" si="247"/>
        <v/>
      </c>
      <c r="QQ28" s="30" t="str">
        <f t="shared" si="248"/>
        <v/>
      </c>
      <c r="QR28" s="30" t="str">
        <f t="shared" si="249"/>
        <v/>
      </c>
      <c r="QS28" s="45">
        <v>12</v>
      </c>
      <c r="QT28" s="31">
        <v>57.6</v>
      </c>
      <c r="QU28" s="29">
        <f t="shared" si="250"/>
        <v>691.2</v>
      </c>
      <c r="QV28" s="43"/>
      <c r="QW28" s="31"/>
      <c r="QX28" s="29">
        <f t="shared" si="251"/>
        <v>0</v>
      </c>
      <c r="QY28" s="30">
        <f t="shared" si="252"/>
        <v>-1</v>
      </c>
      <c r="QZ28" s="30">
        <f t="shared" si="253"/>
        <v>-1</v>
      </c>
      <c r="RA28" s="30">
        <f t="shared" si="254"/>
        <v>-1</v>
      </c>
      <c r="RB28" s="43">
        <v>6</v>
      </c>
      <c r="RC28" s="31">
        <v>215</v>
      </c>
      <c r="RD28" s="29">
        <f t="shared" si="255"/>
        <v>1290</v>
      </c>
      <c r="RE28" s="43"/>
      <c r="RF28" s="31"/>
      <c r="RG28" s="29">
        <f t="shared" si="256"/>
        <v>0</v>
      </c>
      <c r="RH28" s="30">
        <f t="shared" si="257"/>
        <v>-1</v>
      </c>
      <c r="RI28" s="30">
        <f t="shared" si="258"/>
        <v>-1</v>
      </c>
      <c r="RJ28" s="30">
        <f t="shared" si="259"/>
        <v>-1</v>
      </c>
      <c r="RK28" s="43"/>
      <c r="RL28" s="31"/>
      <c r="RM28" s="29">
        <f t="shared" si="260"/>
        <v>0</v>
      </c>
      <c r="RN28" s="43"/>
      <c r="RO28" s="31"/>
      <c r="RP28" s="29">
        <f t="shared" si="261"/>
        <v>0</v>
      </c>
      <c r="RQ28" s="30" t="str">
        <f t="shared" si="262"/>
        <v/>
      </c>
      <c r="RR28" s="30" t="str">
        <f t="shared" si="263"/>
        <v/>
      </c>
      <c r="RS28" s="30" t="str">
        <f t="shared" si="264"/>
        <v/>
      </c>
      <c r="RT28" s="43"/>
      <c r="RU28" s="31"/>
      <c r="RV28" s="29">
        <f t="shared" si="265"/>
        <v>0</v>
      </c>
      <c r="RW28" s="43"/>
      <c r="RX28" s="31"/>
      <c r="RY28" s="29">
        <f t="shared" si="266"/>
        <v>0</v>
      </c>
      <c r="RZ28" s="30" t="str">
        <f t="shared" ref="RZ28:RZ29" si="1212">IF(RT28&lt;&gt;0,((RW28-RT28)/RT28),"")</f>
        <v/>
      </c>
      <c r="SA28" s="30" t="str">
        <f t="shared" ref="SA28:SA29" si="1213">IF(RU28&lt;&gt;0,((RX28-RU28)/RU28),"")</f>
        <v/>
      </c>
      <c r="SB28" s="30" t="str">
        <f t="shared" ref="SB28:SB29" si="1214">IF(RV28&lt;&gt;0,((RY28-RV28)/RV28),"")</f>
        <v/>
      </c>
      <c r="SC28" s="43"/>
      <c r="SD28" s="31"/>
      <c r="SE28" s="29">
        <f t="shared" si="270"/>
        <v>0</v>
      </c>
      <c r="SF28" s="43"/>
      <c r="SG28" s="31"/>
      <c r="SH28" s="29">
        <f t="shared" si="271"/>
        <v>0</v>
      </c>
      <c r="SI28" s="30" t="str">
        <f t="shared" si="1179"/>
        <v/>
      </c>
      <c r="SJ28" s="30" t="str">
        <f t="shared" si="1180"/>
        <v/>
      </c>
      <c r="SK28" s="30" t="str">
        <f t="shared" si="1181"/>
        <v/>
      </c>
      <c r="SL28" s="43"/>
      <c r="SM28" s="31"/>
      <c r="SN28" s="29">
        <f t="shared" si="275"/>
        <v>0</v>
      </c>
      <c r="SO28" s="43"/>
      <c r="SP28" s="31"/>
      <c r="SQ28" s="29">
        <f t="shared" si="276"/>
        <v>0</v>
      </c>
      <c r="SR28" s="30" t="str">
        <f t="shared" si="1164"/>
        <v/>
      </c>
      <c r="SS28" s="30" t="str">
        <f t="shared" si="1165"/>
        <v/>
      </c>
      <c r="ST28" s="30" t="str">
        <f t="shared" si="1166"/>
        <v/>
      </c>
      <c r="SU28" s="43"/>
      <c r="SV28" s="31"/>
      <c r="SW28" s="29">
        <f t="shared" si="280"/>
        <v>0</v>
      </c>
      <c r="SX28" s="43"/>
      <c r="SY28" s="31"/>
      <c r="SZ28" s="29">
        <f t="shared" si="281"/>
        <v>0</v>
      </c>
      <c r="TA28" s="30" t="str">
        <f t="shared" si="282"/>
        <v/>
      </c>
      <c r="TB28" s="30" t="str">
        <f t="shared" si="283"/>
        <v/>
      </c>
      <c r="TC28" s="30" t="str">
        <f t="shared" si="284"/>
        <v/>
      </c>
      <c r="TD28" s="43"/>
      <c r="TE28" s="31"/>
      <c r="TF28" s="29">
        <f t="shared" si="285"/>
        <v>0</v>
      </c>
      <c r="TG28" s="43"/>
      <c r="TH28" s="31"/>
      <c r="TI28" s="29">
        <f t="shared" si="286"/>
        <v>0</v>
      </c>
      <c r="TJ28" s="30" t="str">
        <f t="shared" si="287"/>
        <v/>
      </c>
      <c r="TK28" s="30" t="str">
        <f t="shared" si="288"/>
        <v/>
      </c>
      <c r="TL28" s="30" t="str">
        <f t="shared" si="289"/>
        <v/>
      </c>
      <c r="TM28" s="43"/>
      <c r="TN28" s="31"/>
      <c r="TO28" s="29">
        <f t="shared" si="290"/>
        <v>0</v>
      </c>
      <c r="TP28" s="43"/>
      <c r="TQ28" s="31"/>
      <c r="TR28" s="29">
        <f t="shared" si="291"/>
        <v>0</v>
      </c>
      <c r="TS28" s="30" t="str">
        <f t="shared" si="292"/>
        <v/>
      </c>
      <c r="TT28" s="30" t="str">
        <f t="shared" si="293"/>
        <v/>
      </c>
      <c r="TU28" s="30" t="str">
        <f t="shared" si="294"/>
        <v/>
      </c>
      <c r="TV28" s="43"/>
      <c r="TW28" s="31"/>
      <c r="TX28" s="29">
        <f t="shared" si="295"/>
        <v>0</v>
      </c>
      <c r="TY28" s="43"/>
      <c r="TZ28" s="31"/>
      <c r="UA28" s="29">
        <f t="shared" si="296"/>
        <v>0</v>
      </c>
      <c r="UB28" s="30" t="str">
        <f t="shared" si="297"/>
        <v/>
      </c>
      <c r="UC28" s="30" t="str">
        <f t="shared" si="298"/>
        <v/>
      </c>
      <c r="UD28" s="30" t="str">
        <f t="shared" si="299"/>
        <v/>
      </c>
      <c r="UE28" s="43"/>
      <c r="UF28" s="31"/>
      <c r="UG28" s="29">
        <f t="shared" si="300"/>
        <v>0</v>
      </c>
      <c r="UH28" s="43"/>
      <c r="UI28" s="31"/>
      <c r="UJ28" s="29">
        <f t="shared" si="301"/>
        <v>0</v>
      </c>
      <c r="UK28" s="30" t="str">
        <f t="shared" si="302"/>
        <v/>
      </c>
      <c r="UL28" s="30" t="str">
        <f t="shared" si="303"/>
        <v/>
      </c>
      <c r="UM28" s="30" t="str">
        <f t="shared" si="304"/>
        <v/>
      </c>
      <c r="UN28" s="43"/>
      <c r="UO28" s="31"/>
      <c r="UP28" s="29">
        <f t="shared" si="305"/>
        <v>0</v>
      </c>
      <c r="UQ28" s="43"/>
      <c r="UR28" s="31"/>
      <c r="US28" s="29">
        <f t="shared" si="306"/>
        <v>0</v>
      </c>
      <c r="UT28" s="30" t="str">
        <f t="shared" si="307"/>
        <v/>
      </c>
      <c r="UU28" s="30" t="str">
        <f t="shared" si="308"/>
        <v/>
      </c>
      <c r="UV28" s="30" t="str">
        <f t="shared" si="309"/>
        <v/>
      </c>
      <c r="UW28" s="43"/>
      <c r="UX28" s="31"/>
      <c r="UY28" s="29">
        <f t="shared" si="310"/>
        <v>0</v>
      </c>
      <c r="UZ28" s="43"/>
      <c r="VA28" s="31"/>
      <c r="VB28" s="29">
        <f t="shared" si="311"/>
        <v>0</v>
      </c>
      <c r="VC28" s="30" t="str">
        <f t="shared" si="312"/>
        <v/>
      </c>
      <c r="VD28" s="30" t="str">
        <f t="shared" si="313"/>
        <v/>
      </c>
      <c r="VE28" s="30" t="str">
        <f t="shared" si="314"/>
        <v/>
      </c>
      <c r="VF28" s="43"/>
      <c r="VG28" s="31"/>
      <c r="VH28" s="29">
        <f t="shared" si="315"/>
        <v>0</v>
      </c>
      <c r="VI28" s="43"/>
      <c r="VJ28" s="31"/>
      <c r="VK28" s="29">
        <f t="shared" si="316"/>
        <v>0</v>
      </c>
      <c r="VL28" s="30" t="str">
        <f t="shared" si="317"/>
        <v/>
      </c>
      <c r="VM28" s="30" t="str">
        <f t="shared" si="318"/>
        <v/>
      </c>
      <c r="VN28" s="30" t="str">
        <f t="shared" si="319"/>
        <v/>
      </c>
      <c r="VO28" s="43"/>
      <c r="VP28" s="31"/>
      <c r="VQ28" s="29">
        <f t="shared" si="320"/>
        <v>0</v>
      </c>
      <c r="VR28" s="43"/>
      <c r="VS28" s="31"/>
      <c r="VT28" s="29">
        <f t="shared" si="321"/>
        <v>0</v>
      </c>
      <c r="VU28" s="30" t="str">
        <f t="shared" si="322"/>
        <v/>
      </c>
      <c r="VV28" s="30" t="str">
        <f t="shared" si="323"/>
        <v/>
      </c>
      <c r="VW28" s="30" t="str">
        <f t="shared" si="324"/>
        <v/>
      </c>
      <c r="VX28" s="43"/>
      <c r="VY28" s="31"/>
      <c r="VZ28" s="29">
        <f t="shared" si="325"/>
        <v>0</v>
      </c>
      <c r="WA28" s="43"/>
      <c r="WB28" s="31"/>
      <c r="WC28" s="29">
        <f t="shared" si="326"/>
        <v>0</v>
      </c>
      <c r="WD28" s="30" t="str">
        <f t="shared" ref="WD28:WD29" si="1215">IF(VX28&lt;&gt;0,((WA28-VX28)/VX28),"")</f>
        <v/>
      </c>
      <c r="WE28" s="30" t="str">
        <f t="shared" ref="WE28:WE29" si="1216">IF(VY28&lt;&gt;0,((WB28-VY28)/VY28),"")</f>
        <v/>
      </c>
      <c r="WF28" s="30" t="str">
        <f t="shared" ref="WF28:WF29" si="1217">IF(VZ28&lt;&gt;0,((WC28-VZ28)/VZ28),"")</f>
        <v/>
      </c>
      <c r="WG28" s="43"/>
      <c r="WH28" s="31"/>
      <c r="WI28" s="29">
        <f t="shared" si="330"/>
        <v>0</v>
      </c>
      <c r="WJ28" s="43"/>
      <c r="WK28" s="31"/>
      <c r="WL28" s="29">
        <f t="shared" si="331"/>
        <v>0</v>
      </c>
      <c r="WM28" s="30" t="str">
        <f t="shared" ref="WM28:WM29" si="1218">IF(WG28&lt;&gt;0,((WJ28-WG28)/WG28),"")</f>
        <v/>
      </c>
      <c r="WN28" s="30" t="str">
        <f t="shared" ref="WN28:WN29" si="1219">IF(WH28&lt;&gt;0,((WK28-WH28)/WH28),"")</f>
        <v/>
      </c>
      <c r="WO28" s="30" t="str">
        <f t="shared" ref="WO28:WO29" si="1220">IF(WI28&lt;&gt;0,((WL28-WI28)/WI28),"")</f>
        <v/>
      </c>
      <c r="WP28" s="43"/>
      <c r="WQ28" s="31"/>
      <c r="WR28" s="29">
        <f t="shared" si="335"/>
        <v>0</v>
      </c>
      <c r="WS28" s="43"/>
      <c r="WT28" s="31"/>
      <c r="WU28" s="29">
        <f t="shared" si="336"/>
        <v>0</v>
      </c>
      <c r="WV28" s="30" t="str">
        <f t="shared" si="337"/>
        <v/>
      </c>
      <c r="WW28" s="30" t="str">
        <f t="shared" si="338"/>
        <v/>
      </c>
      <c r="WX28" s="30" t="str">
        <f t="shared" si="339"/>
        <v/>
      </c>
      <c r="WY28" s="43"/>
      <c r="WZ28" s="31"/>
      <c r="XA28" s="29">
        <f t="shared" si="340"/>
        <v>0</v>
      </c>
      <c r="XB28" s="43"/>
      <c r="XC28" s="31"/>
      <c r="XD28" s="29">
        <f t="shared" si="341"/>
        <v>0</v>
      </c>
      <c r="XE28" s="30" t="str">
        <f t="shared" si="342"/>
        <v/>
      </c>
      <c r="XF28" s="30" t="str">
        <f t="shared" si="343"/>
        <v/>
      </c>
      <c r="XG28" s="30" t="str">
        <f t="shared" si="344"/>
        <v/>
      </c>
      <c r="XH28" s="43"/>
      <c r="XI28" s="31"/>
      <c r="XJ28" s="29">
        <f t="shared" si="345"/>
        <v>0</v>
      </c>
      <c r="XK28" s="43"/>
      <c r="XL28" s="31"/>
      <c r="XM28" s="29">
        <f t="shared" si="346"/>
        <v>0</v>
      </c>
      <c r="XN28" s="30" t="str">
        <f t="shared" si="1146"/>
        <v/>
      </c>
      <c r="XO28" s="30" t="str">
        <f t="shared" si="1147"/>
        <v/>
      </c>
      <c r="XP28" s="30" t="str">
        <f t="shared" si="1148"/>
        <v/>
      </c>
      <c r="XQ28" s="43"/>
      <c r="XR28" s="31"/>
      <c r="XS28" s="29">
        <f t="shared" si="350"/>
        <v>0</v>
      </c>
      <c r="XT28" s="43"/>
      <c r="XU28" s="31"/>
      <c r="XV28" s="29">
        <f t="shared" si="351"/>
        <v>0</v>
      </c>
      <c r="XW28" s="30" t="str">
        <f t="shared" ref="XW28:XW29" si="1221">IF(XQ28&lt;&gt;0,((XT28-XQ28)/XQ28),"")</f>
        <v/>
      </c>
      <c r="XX28" s="30" t="str">
        <f t="shared" ref="XX28:XX29" si="1222">IF(XR28&lt;&gt;0,((XU28-XR28)/XR28),"")</f>
        <v/>
      </c>
      <c r="XY28" s="30" t="str">
        <f t="shared" ref="XY28:XY29" si="1223">IF(XS28&lt;&gt;0,((XV28-XS28)/XS28),"")</f>
        <v/>
      </c>
      <c r="XZ28" s="43">
        <v>24</v>
      </c>
      <c r="YA28" s="31">
        <v>96</v>
      </c>
      <c r="YB28" s="29">
        <f t="shared" si="355"/>
        <v>2304</v>
      </c>
      <c r="YC28" s="43"/>
      <c r="YD28" s="31"/>
      <c r="YE28" s="29">
        <f t="shared" si="356"/>
        <v>0</v>
      </c>
      <c r="YF28" s="30">
        <f t="shared" si="357"/>
        <v>-1</v>
      </c>
      <c r="YG28" s="30">
        <f t="shared" si="358"/>
        <v>-1</v>
      </c>
      <c r="YH28" s="30">
        <f t="shared" si="359"/>
        <v>-1</v>
      </c>
      <c r="YI28" s="43"/>
      <c r="YJ28" s="31"/>
      <c r="YK28" s="29">
        <f t="shared" si="360"/>
        <v>0</v>
      </c>
      <c r="YL28" s="43"/>
      <c r="YM28" s="31"/>
      <c r="YN28" s="29">
        <f t="shared" si="361"/>
        <v>0</v>
      </c>
      <c r="YO28" s="30" t="str">
        <f t="shared" ref="YO28:YO29" si="1224">IF(YI28&lt;&gt;0,((YL28-YI28)/YI28),"")</f>
        <v/>
      </c>
      <c r="YP28" s="30" t="str">
        <f t="shared" ref="YP28:YP29" si="1225">IF(YJ28&lt;&gt;0,((YM28-YJ28)/YJ28),"")</f>
        <v/>
      </c>
      <c r="YQ28" s="30" t="str">
        <f t="shared" ref="YQ28:YQ29" si="1226">IF(YK28&lt;&gt;0,((YN28-YK28)/YK28),"")</f>
        <v/>
      </c>
      <c r="YR28" s="43"/>
      <c r="YS28" s="31"/>
      <c r="YT28" s="29">
        <f t="shared" si="365"/>
        <v>0</v>
      </c>
      <c r="YU28" s="43"/>
      <c r="YV28" s="31"/>
      <c r="YW28" s="29">
        <f t="shared" si="366"/>
        <v>0</v>
      </c>
      <c r="YX28" s="30" t="str">
        <f t="shared" si="1158"/>
        <v/>
      </c>
      <c r="YY28" s="30" t="str">
        <f t="shared" si="1159"/>
        <v/>
      </c>
      <c r="YZ28" s="30" t="str">
        <f t="shared" si="1160"/>
        <v/>
      </c>
      <c r="ZA28" s="45">
        <v>12</v>
      </c>
      <c r="ZB28" s="31">
        <v>90</v>
      </c>
      <c r="ZC28" s="29">
        <f t="shared" si="750"/>
        <v>1080</v>
      </c>
      <c r="ZD28" s="43"/>
      <c r="ZE28" s="31"/>
      <c r="ZF28" s="29">
        <f t="shared" si="370"/>
        <v>0</v>
      </c>
      <c r="ZG28" s="30">
        <f t="shared" si="371"/>
        <v>-1</v>
      </c>
      <c r="ZH28" s="30">
        <f t="shared" si="372"/>
        <v>-1</v>
      </c>
      <c r="ZI28" s="30">
        <f t="shared" si="373"/>
        <v>-1</v>
      </c>
    </row>
    <row r="29" spans="1:685" s="37" customFormat="1" ht="15.75" x14ac:dyDescent="0.25">
      <c r="D29" s="38" t="s">
        <v>95</v>
      </c>
      <c r="E29" s="39">
        <f>SUM(E3:E28)</f>
        <v>34107</v>
      </c>
      <c r="F29" s="40">
        <f>SUM(F3:F28)</f>
        <v>960559.91999999993</v>
      </c>
      <c r="G29" s="40">
        <f>SUM(G3:G28)</f>
        <v>0</v>
      </c>
      <c r="H29" s="40">
        <f>SUM(H3:H28)</f>
        <v>0</v>
      </c>
      <c r="I29" s="28">
        <f t="shared" si="749"/>
        <v>-1</v>
      </c>
      <c r="J29" s="28">
        <f>IF(F29&lt;&gt;0,((H29-F29)/F29),"")</f>
        <v>-1</v>
      </c>
      <c r="K29" s="43">
        <f>SUM(K3:K28)</f>
        <v>432</v>
      </c>
      <c r="L29" s="31">
        <f>MAX(L3:L28)</f>
        <v>48</v>
      </c>
      <c r="M29" s="31">
        <f>SUM(M3:M28)</f>
        <v>20736</v>
      </c>
      <c r="N29" s="43">
        <f>SUM(N3:N28)</f>
        <v>0</v>
      </c>
      <c r="O29" s="31">
        <f>MAX(O3:O28)</f>
        <v>0</v>
      </c>
      <c r="P29" s="31">
        <f>SUM(P3:P28)</f>
        <v>0</v>
      </c>
      <c r="Q29" s="30">
        <f t="shared" ref="Q29" si="1227">IF(K29&lt;&gt;0,((N29-K29)/K29),"")</f>
        <v>-1</v>
      </c>
      <c r="R29" s="30">
        <f t="shared" ref="R29" si="1228">IF(L29&lt;&gt;0,((O29-L29)/L29),"")</f>
        <v>-1</v>
      </c>
      <c r="S29" s="30">
        <f t="shared" ref="S29" si="1229">IF(M29&lt;&gt;0,((P29-M29)/M29),"")</f>
        <v>-1</v>
      </c>
      <c r="T29" s="43">
        <f>SUM(T3:T28)</f>
        <v>30</v>
      </c>
      <c r="U29" s="31">
        <f>MAX(U3:U28)</f>
        <v>21.6</v>
      </c>
      <c r="V29" s="31">
        <f>SUM(V3:V28)</f>
        <v>648</v>
      </c>
      <c r="W29" s="43">
        <f>SUM(W3:W28)</f>
        <v>0</v>
      </c>
      <c r="X29" s="31">
        <f>MAX(X3:X28)</f>
        <v>0</v>
      </c>
      <c r="Y29" s="31">
        <f>SUM(Y3:Y28)</f>
        <v>0</v>
      </c>
      <c r="Z29" s="30">
        <f t="shared" ref="Z29" si="1230">IF(T29&lt;&gt;0,((W29-T29)/T29),"")</f>
        <v>-1</v>
      </c>
      <c r="AA29" s="30">
        <f>IF(U29&lt;&gt;0,((X29-U29)/U29),"")</f>
        <v>-1</v>
      </c>
      <c r="AB29" s="30">
        <f t="shared" ref="AB29" si="1231">IF(V29&lt;&gt;0,((Y29-V29)/V29),"")</f>
        <v>-1</v>
      </c>
      <c r="AC29" s="43">
        <f>SUM(AC3:AC28)</f>
        <v>540</v>
      </c>
      <c r="AD29" s="31">
        <f>MAX(AD3:AD28)</f>
        <v>13.8</v>
      </c>
      <c r="AE29" s="31">
        <f>SUM(AE3:AE28)</f>
        <v>7452</v>
      </c>
      <c r="AF29" s="43">
        <f>SUM(AF3:AF28)</f>
        <v>0</v>
      </c>
      <c r="AG29" s="31">
        <f>MAX(AG3:AG28)</f>
        <v>0</v>
      </c>
      <c r="AH29" s="31">
        <f>SUM(AH3:AH28)</f>
        <v>0</v>
      </c>
      <c r="AI29" s="30">
        <f t="shared" ref="AI29" si="1232">IF(AC29&lt;&gt;0,((AF29-AC29)/AC29),"")</f>
        <v>-1</v>
      </c>
      <c r="AJ29" s="30">
        <f t="shared" ref="AJ29" si="1233">IF(AD29&lt;&gt;0,((AG29-AD29)/AD29),"")</f>
        <v>-1</v>
      </c>
      <c r="AK29" s="30">
        <f t="shared" ref="AK29" si="1234">IF(AE29&lt;&gt;0,((AH29-AE29)/AE29),"")</f>
        <v>-1</v>
      </c>
      <c r="AL29" s="43">
        <f>SUM(AL3:AL28)</f>
        <v>648</v>
      </c>
      <c r="AM29" s="31">
        <f>MAX(AM3:AM28)</f>
        <v>15.6</v>
      </c>
      <c r="AN29" s="31">
        <f>SUM(AN3:AN28)</f>
        <v>10108.799999999999</v>
      </c>
      <c r="AO29" s="43">
        <f>SUM(AO3:AO28)</f>
        <v>0</v>
      </c>
      <c r="AP29" s="31">
        <f>MAX(AP3:AP28)</f>
        <v>0</v>
      </c>
      <c r="AQ29" s="31">
        <f>SUM(AQ3:AQ28)</f>
        <v>0</v>
      </c>
      <c r="AR29" s="30">
        <f t="shared" ref="AR29" si="1235">IF(AL29&lt;&gt;0,((AO29-AL29)/AL29),"")</f>
        <v>-1</v>
      </c>
      <c r="AS29" s="30">
        <f t="shared" ref="AS29" si="1236">IF(AM29&lt;&gt;0,((AP29-AM29)/AM29),"")</f>
        <v>-1</v>
      </c>
      <c r="AT29" s="30">
        <f t="shared" ref="AT29" si="1237">IF(AN29&lt;&gt;0,((AQ29-AN29)/AN29),"")</f>
        <v>-1</v>
      </c>
      <c r="AU29" s="43">
        <f>SUM(AU3:AU28)</f>
        <v>300</v>
      </c>
      <c r="AV29" s="31">
        <f>MAX(AV3:AV28)</f>
        <v>14.5</v>
      </c>
      <c r="AW29" s="31">
        <f>SUM(AW3:AW28)</f>
        <v>4350</v>
      </c>
      <c r="AX29" s="43">
        <f>SUM(AX3:AX28)</f>
        <v>0</v>
      </c>
      <c r="AY29" s="31">
        <f>MAX(AY3:AY28)</f>
        <v>0</v>
      </c>
      <c r="AZ29" s="31">
        <f>SUM(AZ3:AZ28)</f>
        <v>0</v>
      </c>
      <c r="BA29" s="30">
        <f t="shared" ref="BA29" si="1238">IF(AU29&lt;&gt;0,((AX29-AU29)/AU29),"")</f>
        <v>-1</v>
      </c>
      <c r="BB29" s="30">
        <f t="shared" ref="BB29" si="1239">IF(AV29&lt;&gt;0,((AY29-AV29)/AV29),"")</f>
        <v>-1</v>
      </c>
      <c r="BC29" s="30">
        <f t="shared" ref="BC29" si="1240">IF(AW29&lt;&gt;0,((AZ29-AW29)/AW29),"")</f>
        <v>-1</v>
      </c>
      <c r="BD29" s="43">
        <f>SUM(BD3:BD28)</f>
        <v>486</v>
      </c>
      <c r="BE29" s="31">
        <f>MAX(BE3:BE28)</f>
        <v>90</v>
      </c>
      <c r="BF29" s="31">
        <f>SUM(BF3:BF28)</f>
        <v>43740</v>
      </c>
      <c r="BG29" s="43">
        <f>SUM(BG3:BG28)</f>
        <v>0</v>
      </c>
      <c r="BH29" s="31">
        <f>MAX(BH3:BH28)</f>
        <v>0</v>
      </c>
      <c r="BI29" s="31">
        <f>SUM(BI3:BI28)</f>
        <v>0</v>
      </c>
      <c r="BJ29" s="30">
        <f t="shared" ref="BJ29" si="1241">IF(BD29&lt;&gt;0,((BG29-BD29)/BD29),"")</f>
        <v>-1</v>
      </c>
      <c r="BK29" s="30">
        <f t="shared" ref="BK29" si="1242">IF(BE29&lt;&gt;0,((BH29-BE29)/BE29),"")</f>
        <v>-1</v>
      </c>
      <c r="BL29" s="30">
        <f t="shared" ref="BL29" si="1243">IF(BF29&lt;&gt;0,((BI29-BF29)/BF29),"")</f>
        <v>-1</v>
      </c>
      <c r="BM29" s="43">
        <f>SUM(BM3:BM28)</f>
        <v>36</v>
      </c>
      <c r="BN29" s="31">
        <f>MAX(BN3:BN28)</f>
        <v>165</v>
      </c>
      <c r="BO29" s="31">
        <f>SUM(BO3:BO28)</f>
        <v>5940</v>
      </c>
      <c r="BP29" s="43">
        <f>SUM(BP3:BP28)</f>
        <v>0</v>
      </c>
      <c r="BQ29" s="31">
        <f>MAX(BQ3:BQ28)</f>
        <v>0</v>
      </c>
      <c r="BR29" s="31">
        <f>SUM(BR3:BR28)</f>
        <v>0</v>
      </c>
      <c r="BS29" s="30">
        <f t="shared" ref="BS29" si="1244">IF(BM29&lt;&gt;0,((BP29-BM29)/BM29),"")</f>
        <v>-1</v>
      </c>
      <c r="BT29" s="30">
        <f t="shared" ref="BT29" si="1245">IF(BN29&lt;&gt;0,((BQ29-BN29)/BN29),"")</f>
        <v>-1</v>
      </c>
      <c r="BU29" s="30">
        <f t="shared" ref="BU29" si="1246">IF(BO29&lt;&gt;0,((BR29-BO29)/BO29),"")</f>
        <v>-1</v>
      </c>
      <c r="BV29" s="43">
        <f>SUM(BV3:BV28)</f>
        <v>36</v>
      </c>
      <c r="BW29" s="31">
        <f>MAX(BW3:BW28)</f>
        <v>300</v>
      </c>
      <c r="BX29" s="31">
        <f>SUM(BX3:BX28)</f>
        <v>10800</v>
      </c>
      <c r="BY29" s="43">
        <f>SUM(BY3:BY28)</f>
        <v>0</v>
      </c>
      <c r="BZ29" s="31">
        <f>MAX(BZ3:BZ28)</f>
        <v>0</v>
      </c>
      <c r="CA29" s="31">
        <f>SUM(CA3:CA28)</f>
        <v>0</v>
      </c>
      <c r="CB29" s="30">
        <f t="shared" ref="CB29" si="1247">IF(BV29&lt;&gt;0,((BY29-BV29)/BV29),"")</f>
        <v>-1</v>
      </c>
      <c r="CC29" s="30">
        <f t="shared" ref="CC29" si="1248">IF(BW29&lt;&gt;0,((BZ29-BW29)/BW29),"")</f>
        <v>-1</v>
      </c>
      <c r="CD29" s="30">
        <f t="shared" ref="CD29" si="1249">IF(BX29&lt;&gt;0,((CA29-BX29)/BX29),"")</f>
        <v>-1</v>
      </c>
      <c r="CE29" s="43">
        <f>SUM(CE3:CE28)</f>
        <v>6000</v>
      </c>
      <c r="CF29" s="31">
        <f>MAX(CF3:CF28)</f>
        <v>7.2</v>
      </c>
      <c r="CG29" s="31">
        <f>SUM(CG3:CG28)</f>
        <v>43200</v>
      </c>
      <c r="CH29" s="43">
        <f>SUM(CH3:CH28)</f>
        <v>0</v>
      </c>
      <c r="CI29" s="31">
        <f>MAX(CI3:CI28)</f>
        <v>0</v>
      </c>
      <c r="CJ29" s="31">
        <f>SUM(CJ3:CJ28)</f>
        <v>0</v>
      </c>
      <c r="CK29" s="30">
        <f t="shared" ref="CK29" si="1250">IF(CE29&lt;&gt;0,((CH29-CE29)/CE29),"")</f>
        <v>-1</v>
      </c>
      <c r="CL29" s="30">
        <f t="shared" ref="CL29" si="1251">IF(CF29&lt;&gt;0,((CI29-CF29)/CF29),"")</f>
        <v>-1</v>
      </c>
      <c r="CM29" s="30">
        <f t="shared" ref="CM29" si="1252">IF(CG29&lt;&gt;0,((CJ29-CG29)/CG29),"")</f>
        <v>-1</v>
      </c>
      <c r="CN29" s="43">
        <f>SUM(CN3:CN28)</f>
        <v>36</v>
      </c>
      <c r="CO29" s="31">
        <f>MAX(CO3:CO28)</f>
        <v>38.4</v>
      </c>
      <c r="CP29" s="31">
        <f>SUM(CP3:CP28)</f>
        <v>1382.3999999999999</v>
      </c>
      <c r="CQ29" s="43">
        <f>SUM(CQ3:CQ28)</f>
        <v>0</v>
      </c>
      <c r="CR29" s="31">
        <f>MAX(CR3:CR28)</f>
        <v>0</v>
      </c>
      <c r="CS29" s="31">
        <f>SUM(CS3:CS28)</f>
        <v>0</v>
      </c>
      <c r="CT29" s="30">
        <f t="shared" ref="CT29" si="1253">IF(CN29&lt;&gt;0,((CQ29-CN29)/CN29),"")</f>
        <v>-1</v>
      </c>
      <c r="CU29" s="30">
        <f t="shared" ref="CU29" si="1254">IF(CO29&lt;&gt;0,((CR29-CO29)/CO29),"")</f>
        <v>-1</v>
      </c>
      <c r="CV29" s="30">
        <f t="shared" ref="CV29" si="1255">IF(CP29&lt;&gt;0,((CS29-CP29)/CP29),"")</f>
        <v>-1</v>
      </c>
      <c r="CW29" s="43">
        <f>SUM(CW3:CW28)</f>
        <v>12</v>
      </c>
      <c r="CX29" s="31">
        <f>MAX(CX3:CX28)</f>
        <v>24.9</v>
      </c>
      <c r="CY29" s="31">
        <f>SUM(CY3:CY28)</f>
        <v>298.79999999999995</v>
      </c>
      <c r="CZ29" s="43">
        <f>SUM(CZ3:CZ28)</f>
        <v>0</v>
      </c>
      <c r="DA29" s="31">
        <f>MAX(DA3:DA28)</f>
        <v>0</v>
      </c>
      <c r="DB29" s="31">
        <f>SUM(DB3:DB28)</f>
        <v>0</v>
      </c>
      <c r="DC29" s="30">
        <f t="shared" ref="DC29" si="1256">IF(CW29&lt;&gt;0,((CZ29-CW29)/CW29),"")</f>
        <v>-1</v>
      </c>
      <c r="DD29" s="30">
        <f t="shared" ref="DD29" si="1257">IF(CX29&lt;&gt;0,((DA29-CX29)/CX29),"")</f>
        <v>-1</v>
      </c>
      <c r="DE29" s="30">
        <f t="shared" ref="DE29" si="1258">IF(CY29&lt;&gt;0,((DB29-CY29)/CY29),"")</f>
        <v>-1</v>
      </c>
      <c r="DF29" s="43">
        <f>SUM(DF3:DF28)</f>
        <v>996</v>
      </c>
      <c r="DG29" s="31">
        <f>MAX(DG3:DG28)</f>
        <v>37.200000000000003</v>
      </c>
      <c r="DH29" s="31">
        <f>SUM(DH3:DH28)</f>
        <v>37051.200000000004</v>
      </c>
      <c r="DI29" s="43">
        <f>SUM(DI3:DI28)</f>
        <v>0</v>
      </c>
      <c r="DJ29" s="31">
        <f>MAX(DJ3:DJ28)</f>
        <v>0</v>
      </c>
      <c r="DK29" s="31">
        <f>SUM(DK3:DK28)</f>
        <v>0</v>
      </c>
      <c r="DL29" s="30">
        <f t="shared" si="1182"/>
        <v>-1</v>
      </c>
      <c r="DM29" s="30">
        <f t="shared" si="1183"/>
        <v>-1</v>
      </c>
      <c r="DN29" s="30">
        <f t="shared" si="1184"/>
        <v>-1</v>
      </c>
      <c r="DO29" s="43">
        <f>SUM(DO3:DO28)</f>
        <v>12</v>
      </c>
      <c r="DP29" s="31">
        <f>MAX(DP3:DP28)</f>
        <v>33</v>
      </c>
      <c r="DQ29" s="31">
        <f>SUM(DQ3:DQ28)</f>
        <v>396</v>
      </c>
      <c r="DR29" s="43">
        <f>SUM(DR3:DR28)</f>
        <v>0</v>
      </c>
      <c r="DS29" s="31">
        <f>MAX(DS3:DS28)</f>
        <v>0</v>
      </c>
      <c r="DT29" s="31">
        <f>SUM(DT3:DT28)</f>
        <v>0</v>
      </c>
      <c r="DU29" s="30">
        <f t="shared" si="1149"/>
        <v>-1</v>
      </c>
      <c r="DV29" s="30">
        <f t="shared" si="1150"/>
        <v>-1</v>
      </c>
      <c r="DW29" s="30">
        <f t="shared" si="1151"/>
        <v>-1</v>
      </c>
      <c r="DX29" s="43">
        <f>SUM(DX3:DX28)</f>
        <v>12</v>
      </c>
      <c r="DY29" s="31">
        <f>MAX(DY3:DY28)</f>
        <v>24</v>
      </c>
      <c r="DZ29" s="31">
        <f>SUM(DZ3:DZ28)</f>
        <v>288</v>
      </c>
      <c r="EA29" s="43">
        <f>SUM(EA3:EA28)</f>
        <v>0</v>
      </c>
      <c r="EB29" s="31">
        <f>MAX(EB3:EB28)</f>
        <v>0</v>
      </c>
      <c r="EC29" s="31">
        <f>SUM(EC3:EC28)</f>
        <v>0</v>
      </c>
      <c r="ED29" s="30">
        <f t="shared" si="1185"/>
        <v>-1</v>
      </c>
      <c r="EE29" s="30">
        <f t="shared" si="1186"/>
        <v>-1</v>
      </c>
      <c r="EF29" s="30">
        <f t="shared" si="1187"/>
        <v>-1</v>
      </c>
      <c r="EG29" s="43">
        <f>SUM(EG3:EG28)</f>
        <v>270</v>
      </c>
      <c r="EH29" s="31">
        <f>MAX(EH3:EH28)</f>
        <v>18.899999999999999</v>
      </c>
      <c r="EI29" s="31">
        <f>SUM(EI3:EI28)</f>
        <v>5103</v>
      </c>
      <c r="EJ29" s="43">
        <f>SUM(EJ3:EJ28)</f>
        <v>0</v>
      </c>
      <c r="EK29" s="31">
        <f>MAX(EK3:EK28)</f>
        <v>0</v>
      </c>
      <c r="EL29" s="31">
        <f>SUM(EL3:EL28)</f>
        <v>0</v>
      </c>
      <c r="EM29" s="30">
        <f t="shared" si="1188"/>
        <v>-1</v>
      </c>
      <c r="EN29" s="30">
        <f t="shared" si="1189"/>
        <v>-1</v>
      </c>
      <c r="EO29" s="30">
        <f t="shared" si="1190"/>
        <v>-1</v>
      </c>
      <c r="EP29" s="43">
        <f>SUM(EP3:EP28)</f>
        <v>60</v>
      </c>
      <c r="EQ29" s="31">
        <f>MAX(EQ3:EQ28)</f>
        <v>16.2</v>
      </c>
      <c r="ER29" s="31">
        <f>SUM(ER3:ER28)</f>
        <v>972</v>
      </c>
      <c r="ES29" s="43">
        <f>SUM(ES3:ES28)</f>
        <v>0</v>
      </c>
      <c r="ET29" s="31">
        <f>MAX(ET3:ET28)</f>
        <v>0</v>
      </c>
      <c r="EU29" s="31">
        <f>SUM(EU3:EU28)</f>
        <v>0</v>
      </c>
      <c r="EV29" s="30">
        <f t="shared" si="1131"/>
        <v>-1</v>
      </c>
      <c r="EW29" s="30">
        <f t="shared" si="1132"/>
        <v>-1</v>
      </c>
      <c r="EX29" s="30">
        <f t="shared" si="1133"/>
        <v>-1</v>
      </c>
      <c r="EY29" s="43">
        <f>SUM(EY3:EY28)</f>
        <v>48</v>
      </c>
      <c r="EZ29" s="31">
        <f>MAX(EZ3:EZ28)</f>
        <v>300</v>
      </c>
      <c r="FA29" s="31">
        <f>SUM(FA3:FA28)</f>
        <v>14400</v>
      </c>
      <c r="FB29" s="43">
        <f>SUM(FB3:FB28)</f>
        <v>0</v>
      </c>
      <c r="FC29" s="31">
        <f>MAX(FC3:FC28)</f>
        <v>0</v>
      </c>
      <c r="FD29" s="31">
        <f>SUM(FD3:FD28)</f>
        <v>0</v>
      </c>
      <c r="FE29" s="30">
        <f t="shared" si="1191"/>
        <v>-1</v>
      </c>
      <c r="FF29" s="30">
        <f t="shared" si="1192"/>
        <v>-1</v>
      </c>
      <c r="FG29" s="30">
        <f t="shared" si="1193"/>
        <v>-1</v>
      </c>
      <c r="FH29" s="43">
        <f>SUM(FH3:FH28)</f>
        <v>12</v>
      </c>
      <c r="FI29" s="31">
        <f>MAX(FI3:FI28)</f>
        <v>8.61</v>
      </c>
      <c r="FJ29" s="31">
        <f>SUM(FJ3:FJ28)</f>
        <v>103.32</v>
      </c>
      <c r="FK29" s="43">
        <f>SUM(FK3:FK28)</f>
        <v>0</v>
      </c>
      <c r="FL29" s="31">
        <f>MAX(FL3:FL28)</f>
        <v>0</v>
      </c>
      <c r="FM29" s="31">
        <f>SUM(FM3:FM28)</f>
        <v>0</v>
      </c>
      <c r="FN29" s="30">
        <f t="shared" si="1152"/>
        <v>-1</v>
      </c>
      <c r="FO29" s="30">
        <f t="shared" si="1153"/>
        <v>-1</v>
      </c>
      <c r="FP29" s="30">
        <f t="shared" si="1154"/>
        <v>-1</v>
      </c>
      <c r="FQ29" s="43">
        <f>SUM(FQ3:FQ28)</f>
        <v>180</v>
      </c>
      <c r="FR29" s="31">
        <f>MAX(FR3:FR28)</f>
        <v>30</v>
      </c>
      <c r="FS29" s="31">
        <f>SUM(FS3:FS28)</f>
        <v>5400</v>
      </c>
      <c r="FT29" s="43">
        <f>SUM(FT3:FT28)</f>
        <v>0</v>
      </c>
      <c r="FU29" s="31">
        <f>MAX(FU3:FU28)</f>
        <v>0</v>
      </c>
      <c r="FV29" s="31">
        <f>SUM(FV3:FV28)</f>
        <v>0</v>
      </c>
      <c r="FW29" s="30">
        <f t="shared" ref="FW29" si="1259">IF(FQ29&lt;&gt;0,((FT29-FQ29)/FQ29),"")</f>
        <v>-1</v>
      </c>
      <c r="FX29" s="30">
        <f t="shared" ref="FX29" si="1260">IF(FR29&lt;&gt;0,((FU29-FR29)/FR29),"")</f>
        <v>-1</v>
      </c>
      <c r="FY29" s="30">
        <f t="shared" ref="FY29" si="1261">IF(FS29&lt;&gt;0,((FV29-FS29)/FS29),"")</f>
        <v>-1</v>
      </c>
      <c r="FZ29" s="43">
        <f>SUM(FZ3:FZ28)</f>
        <v>96</v>
      </c>
      <c r="GA29" s="31">
        <f>MAX(GA3:GA28)</f>
        <v>39</v>
      </c>
      <c r="GB29" s="31">
        <f>SUM(GB3:GB28)</f>
        <v>3744</v>
      </c>
      <c r="GC29" s="43">
        <f>SUM(GC3:GC28)</f>
        <v>0</v>
      </c>
      <c r="GD29" s="31">
        <f>MAX(GD3:GD28)</f>
        <v>0</v>
      </c>
      <c r="GE29" s="31">
        <f>SUM(GE3:GE28)</f>
        <v>0</v>
      </c>
      <c r="GF29" s="30">
        <f t="shared" ref="GF29" si="1262">IF(FZ29&lt;&gt;0,((GC29-FZ29)/FZ29),"")</f>
        <v>-1</v>
      </c>
      <c r="GG29" s="30">
        <f t="shared" ref="GG29" si="1263">IF(GA29&lt;&gt;0,((GD29-GA29)/GA29),"")</f>
        <v>-1</v>
      </c>
      <c r="GH29" s="30">
        <f t="shared" ref="GH29" si="1264">IF(GB29&lt;&gt;0,((GE29-GB29)/GB29),"")</f>
        <v>-1</v>
      </c>
      <c r="GI29" s="43">
        <f>SUM(GI3:GI28)</f>
        <v>198</v>
      </c>
      <c r="GJ29" s="31">
        <f>MAX(GJ3:GJ28)</f>
        <v>44</v>
      </c>
      <c r="GK29" s="31">
        <f>SUM(GK3:GK28)</f>
        <v>8712</v>
      </c>
      <c r="GL29" s="43">
        <f>SUM(GL3:GL28)</f>
        <v>0</v>
      </c>
      <c r="GM29" s="31">
        <f>MAX(GM3:GM28)</f>
        <v>0</v>
      </c>
      <c r="GN29" s="31">
        <f>SUM(GN3:GN28)</f>
        <v>0</v>
      </c>
      <c r="GO29" s="30">
        <f t="shared" si="1167"/>
        <v>-1</v>
      </c>
      <c r="GP29" s="30">
        <f t="shared" si="1168"/>
        <v>-1</v>
      </c>
      <c r="GQ29" s="30">
        <f t="shared" si="1169"/>
        <v>-1</v>
      </c>
      <c r="GR29" s="43">
        <f>SUM(GR3:GR28)</f>
        <v>24</v>
      </c>
      <c r="GS29" s="31">
        <f>MAX(GS3:GS28)</f>
        <v>24</v>
      </c>
      <c r="GT29" s="31">
        <f>SUM(GT3:GT28)</f>
        <v>576</v>
      </c>
      <c r="GU29" s="43">
        <f>SUM(GU3:GU28)</f>
        <v>0</v>
      </c>
      <c r="GV29" s="31">
        <f>MAX(GV3:GV28)</f>
        <v>0</v>
      </c>
      <c r="GW29" s="31">
        <f>SUM(GW3:GW28)</f>
        <v>0</v>
      </c>
      <c r="GX29" s="30">
        <f t="shared" si="1170"/>
        <v>-1</v>
      </c>
      <c r="GY29" s="30">
        <f t="shared" si="1171"/>
        <v>-1</v>
      </c>
      <c r="GZ29" s="30">
        <f t="shared" si="1172"/>
        <v>-1</v>
      </c>
      <c r="HA29" s="43">
        <f>SUM(HA3:HA28)</f>
        <v>492</v>
      </c>
      <c r="HB29" s="31">
        <f>MAX(HB3:HB28)</f>
        <v>22.8</v>
      </c>
      <c r="HC29" s="31">
        <f>SUM(HC3:HC28)</f>
        <v>11217.6</v>
      </c>
      <c r="HD29" s="43">
        <f>SUM(HD3:HD28)</f>
        <v>0</v>
      </c>
      <c r="HE29" s="31">
        <f>MAX(HE3:HE28)</f>
        <v>0</v>
      </c>
      <c r="HF29" s="31">
        <f>SUM(HF3:HF28)</f>
        <v>0</v>
      </c>
      <c r="HG29" s="30">
        <f t="shared" si="1194"/>
        <v>-1</v>
      </c>
      <c r="HH29" s="30">
        <f t="shared" si="1195"/>
        <v>-1</v>
      </c>
      <c r="HI29" s="30">
        <f t="shared" si="1196"/>
        <v>-1</v>
      </c>
      <c r="HJ29" s="43">
        <f>SUM(HJ3:HJ28)</f>
        <v>12</v>
      </c>
      <c r="HK29" s="31">
        <f>MAX(HK3:HK28)</f>
        <v>18.600000000000001</v>
      </c>
      <c r="HL29" s="31">
        <f>SUM(HL3:HL28)</f>
        <v>223.20000000000002</v>
      </c>
      <c r="HM29" s="43">
        <f>SUM(HM3:HM28)</f>
        <v>0</v>
      </c>
      <c r="HN29" s="31">
        <f>MAX(HN3:HN28)</f>
        <v>0</v>
      </c>
      <c r="HO29" s="31">
        <f>SUM(HO3:HO28)</f>
        <v>0</v>
      </c>
      <c r="HP29" s="30">
        <f t="shared" si="1155"/>
        <v>-1</v>
      </c>
      <c r="HQ29" s="30">
        <f t="shared" si="1156"/>
        <v>-1</v>
      </c>
      <c r="HR29" s="30">
        <f t="shared" si="1157"/>
        <v>-1</v>
      </c>
      <c r="HS29" s="43">
        <f>SUM(HS3:HS28)</f>
        <v>48</v>
      </c>
      <c r="HT29" s="31">
        <f>MAX(HT3:HT28)</f>
        <v>66</v>
      </c>
      <c r="HU29" s="31">
        <f>SUM(HU3:HU28)</f>
        <v>3168</v>
      </c>
      <c r="HV29" s="43">
        <f>SUM(HV3:HV28)</f>
        <v>0</v>
      </c>
      <c r="HW29" s="31">
        <f>MAX(HW3:HW28)</f>
        <v>0</v>
      </c>
      <c r="HX29" s="31">
        <f>SUM(HX3:HX28)</f>
        <v>0</v>
      </c>
      <c r="HY29" s="30">
        <f t="shared" ref="HY29" si="1265">IF(HS29&lt;&gt;0,((HV29-HS29)/HS29),"")</f>
        <v>-1</v>
      </c>
      <c r="HZ29" s="30">
        <f t="shared" ref="HZ29" si="1266">IF(HT29&lt;&gt;0,((HW29-HT29)/HT29),"")</f>
        <v>-1</v>
      </c>
      <c r="IA29" s="30">
        <f t="shared" ref="IA29" si="1267">IF(HU29&lt;&gt;0,((HX29-HU29)/HU29),"")</f>
        <v>-1</v>
      </c>
      <c r="IB29" s="43">
        <f>SUM(IB3:IB28)</f>
        <v>30</v>
      </c>
      <c r="IC29" s="31">
        <f>MAX(IC3:IC28)</f>
        <v>48</v>
      </c>
      <c r="ID29" s="31">
        <f>SUM(ID3:ID28)</f>
        <v>1440</v>
      </c>
      <c r="IE29" s="43">
        <f>SUM(IE3:IE28)</f>
        <v>0</v>
      </c>
      <c r="IF29" s="31">
        <f>MAX(IF3:IF28)</f>
        <v>0</v>
      </c>
      <c r="IG29" s="31">
        <f>SUM(IG3:IG28)</f>
        <v>0</v>
      </c>
      <c r="IH29" s="30">
        <f t="shared" ref="IH29" si="1268">IF(IB29&lt;&gt;0,((IE29-IB29)/IB29),"")</f>
        <v>-1</v>
      </c>
      <c r="II29" s="30">
        <f t="shared" ref="II29" si="1269">IF(IC29&lt;&gt;0,((IF29-IC29)/IC29),"")</f>
        <v>-1</v>
      </c>
      <c r="IJ29" s="30">
        <f t="shared" ref="IJ29" si="1270">IF(ID29&lt;&gt;0,((IG29-ID29)/ID29),"")</f>
        <v>-1</v>
      </c>
      <c r="IK29" s="43">
        <f>SUM(IK3:IK28)</f>
        <v>12</v>
      </c>
      <c r="IL29" s="31">
        <f>MAX(IL3:IL28)</f>
        <v>20.399999999999999</v>
      </c>
      <c r="IM29" s="31">
        <f>SUM(IM3:IM28)</f>
        <v>244.79999999999998</v>
      </c>
      <c r="IN29" s="43">
        <f>SUM(IN3:IN28)</f>
        <v>0</v>
      </c>
      <c r="IO29" s="31">
        <f>MAX(IO3:IO28)</f>
        <v>0</v>
      </c>
      <c r="IP29" s="31">
        <f>SUM(IP3:IP28)</f>
        <v>0</v>
      </c>
      <c r="IQ29" s="30">
        <f t="shared" ref="IQ29" si="1271">IF(IK29&lt;&gt;0,((IN29-IK29)/IK29),"")</f>
        <v>-1</v>
      </c>
      <c r="IR29" s="30">
        <f t="shared" ref="IR29" si="1272">IF(IL29&lt;&gt;0,((IO29-IL29)/IL29),"")</f>
        <v>-1</v>
      </c>
      <c r="IS29" s="30">
        <f t="shared" ref="IS29" si="1273">IF(IM29&lt;&gt;0,((IP29-IM29)/IM29),"")</f>
        <v>-1</v>
      </c>
      <c r="IT29" s="43">
        <f>SUM(IT3:IT28)</f>
        <v>240</v>
      </c>
      <c r="IU29" s="31">
        <f>MAX(IU3:IU28)</f>
        <v>17.7</v>
      </c>
      <c r="IV29" s="31">
        <f>SUM(IV3:IV28)</f>
        <v>4248</v>
      </c>
      <c r="IW29" s="43">
        <f>SUM(IW3:IW28)</f>
        <v>0</v>
      </c>
      <c r="IX29" s="31">
        <f>MAX(IX3:IX28)</f>
        <v>0</v>
      </c>
      <c r="IY29" s="31">
        <f>SUM(IY3:IY28)</f>
        <v>0</v>
      </c>
      <c r="IZ29" s="30">
        <f t="shared" si="1134"/>
        <v>-1</v>
      </c>
      <c r="JA29" s="30">
        <f t="shared" si="1135"/>
        <v>-1</v>
      </c>
      <c r="JB29" s="30">
        <f t="shared" si="1136"/>
        <v>-1</v>
      </c>
      <c r="JC29" s="43">
        <f>SUM(JC3:JC28)</f>
        <v>48</v>
      </c>
      <c r="JD29" s="31">
        <f>MAX(JD3:JD28)</f>
        <v>48</v>
      </c>
      <c r="JE29" s="31">
        <f>SUM(JE3:JE28)</f>
        <v>2304</v>
      </c>
      <c r="JF29" s="43">
        <f>SUM(JF3:JF28)</f>
        <v>0</v>
      </c>
      <c r="JG29" s="31">
        <f>MAX(JG3:JG28)</f>
        <v>0</v>
      </c>
      <c r="JH29" s="31">
        <f>SUM(JH3:JH28)</f>
        <v>0</v>
      </c>
      <c r="JI29" s="30">
        <f t="shared" si="1197"/>
        <v>-1</v>
      </c>
      <c r="JJ29" s="30">
        <f t="shared" si="1198"/>
        <v>-1</v>
      </c>
      <c r="JK29" s="30">
        <f t="shared" si="1199"/>
        <v>-1</v>
      </c>
      <c r="JL29" s="43">
        <f>SUM(JL3:JL28)</f>
        <v>300</v>
      </c>
      <c r="JM29" s="31">
        <f>MAX(JM3:JM28)</f>
        <v>24.95</v>
      </c>
      <c r="JN29" s="31">
        <f>SUM(JN3:JN28)</f>
        <v>7485</v>
      </c>
      <c r="JO29" s="43">
        <f>SUM(JO3:JO28)</f>
        <v>0</v>
      </c>
      <c r="JP29" s="31">
        <f>MAX(JP3:JP28)</f>
        <v>0</v>
      </c>
      <c r="JQ29" s="31">
        <f>SUM(JQ3:JQ28)</f>
        <v>0</v>
      </c>
      <c r="JR29" s="30">
        <f t="shared" si="1137"/>
        <v>-1</v>
      </c>
      <c r="JS29" s="30">
        <f t="shared" si="1138"/>
        <v>-1</v>
      </c>
      <c r="JT29" s="30">
        <f t="shared" si="1139"/>
        <v>-1</v>
      </c>
      <c r="JU29" s="43">
        <f>SUM(JU3:JU28)</f>
        <v>24</v>
      </c>
      <c r="JV29" s="31">
        <f>MAX(JV3:JV28)</f>
        <v>28</v>
      </c>
      <c r="JW29" s="31">
        <f>SUM(JW3:JW28)</f>
        <v>672</v>
      </c>
      <c r="JX29" s="43">
        <f>SUM(JX3:JX28)</f>
        <v>0</v>
      </c>
      <c r="JY29" s="31">
        <f>MAX(JY3:JY28)</f>
        <v>0</v>
      </c>
      <c r="JZ29" s="31">
        <f>SUM(JZ3:JZ28)</f>
        <v>0</v>
      </c>
      <c r="KA29" s="30">
        <f t="shared" si="1173"/>
        <v>-1</v>
      </c>
      <c r="KB29" s="30">
        <f t="shared" si="1174"/>
        <v>-1</v>
      </c>
      <c r="KC29" s="30">
        <f t="shared" si="1175"/>
        <v>-1</v>
      </c>
      <c r="KD29" s="43">
        <f>SUM(KD3:KD28)</f>
        <v>12</v>
      </c>
      <c r="KE29" s="31">
        <f>MAX(KE3:KE28)</f>
        <v>39.6</v>
      </c>
      <c r="KF29" s="31">
        <f>SUM(KF3:KF28)</f>
        <v>475.20000000000005</v>
      </c>
      <c r="KG29" s="43">
        <f>SUM(KG3:KG28)</f>
        <v>0</v>
      </c>
      <c r="KH29" s="31">
        <f>MAX(KH3:KH28)</f>
        <v>0</v>
      </c>
      <c r="KI29" s="31">
        <f>SUM(KI3:KI28)</f>
        <v>0</v>
      </c>
      <c r="KJ29" s="30">
        <f t="shared" si="1200"/>
        <v>-1</v>
      </c>
      <c r="KK29" s="30">
        <f t="shared" si="1201"/>
        <v>-1</v>
      </c>
      <c r="KL29" s="30">
        <f t="shared" si="1202"/>
        <v>-1</v>
      </c>
      <c r="KM29" s="43">
        <f>SUM(KM3:KM28)</f>
        <v>18</v>
      </c>
      <c r="KN29" s="31">
        <f>MAX(KN3:KN28)</f>
        <v>600</v>
      </c>
      <c r="KO29" s="31">
        <f>SUM(KO3:KO28)</f>
        <v>10800</v>
      </c>
      <c r="KP29" s="43">
        <f>SUM(KP3:KP28)</f>
        <v>0</v>
      </c>
      <c r="KQ29" s="31">
        <f>MAX(KQ3:KQ28)</f>
        <v>0</v>
      </c>
      <c r="KR29" s="31">
        <f>SUM(KR3:KR28)</f>
        <v>0</v>
      </c>
      <c r="KS29" s="30">
        <f t="shared" si="1176"/>
        <v>-1</v>
      </c>
      <c r="KT29" s="30">
        <f t="shared" si="1177"/>
        <v>-1</v>
      </c>
      <c r="KU29" s="30">
        <f t="shared" si="1178"/>
        <v>-1</v>
      </c>
      <c r="KV29" s="43">
        <f>SUM(KV3:KV28)</f>
        <v>234</v>
      </c>
      <c r="KW29" s="31">
        <f>MAX(KW3:KW28)</f>
        <v>215</v>
      </c>
      <c r="KX29" s="31">
        <f>SUM(KX3:KX28)</f>
        <v>50310</v>
      </c>
      <c r="KY29" s="43">
        <f>SUM(KY3:KY28)</f>
        <v>0</v>
      </c>
      <c r="KZ29" s="31">
        <f>MAX(KZ3:KZ28)</f>
        <v>0</v>
      </c>
      <c r="LA29" s="31">
        <f>SUM(LA3:LA28)</f>
        <v>0</v>
      </c>
      <c r="LB29" s="30">
        <f t="shared" ref="LB29" si="1274">IF(KV29&lt;&gt;0,((KY29-KV29)/KV29),"")</f>
        <v>-1</v>
      </c>
      <c r="LC29" s="30">
        <f t="shared" ref="LC29" si="1275">IF(KW29&lt;&gt;0,((KZ29-KW29)/KW29),"")</f>
        <v>-1</v>
      </c>
      <c r="LD29" s="30">
        <f t="shared" ref="LD29" si="1276">IF(KX29&lt;&gt;0,((LA29-KX29)/KX29),"")</f>
        <v>-1</v>
      </c>
      <c r="LE29" s="43">
        <f>SUM(LE3:LE28)</f>
        <v>60</v>
      </c>
      <c r="LF29" s="31">
        <f>MAX(LF3:LF28)</f>
        <v>57</v>
      </c>
      <c r="LG29" s="31">
        <f>SUM(LG3:LG28)</f>
        <v>3420</v>
      </c>
      <c r="LH29" s="43">
        <f>SUM(LH3:LH28)</f>
        <v>0</v>
      </c>
      <c r="LI29" s="31">
        <f>MAX(LI3:LI28)</f>
        <v>0</v>
      </c>
      <c r="LJ29" s="31">
        <f>SUM(LJ3:LJ28)</f>
        <v>0</v>
      </c>
      <c r="LK29" s="30">
        <f t="shared" ref="LK29" si="1277">IF(LE29&lt;&gt;0,((LH29-LE29)/LE29),"")</f>
        <v>-1</v>
      </c>
      <c r="LL29" s="30">
        <f t="shared" ref="LL29" si="1278">IF(LF29&lt;&gt;0,((LI29-LF29)/LF29),"")</f>
        <v>-1</v>
      </c>
      <c r="LM29" s="30">
        <f t="shared" ref="LM29" si="1279">IF(LG29&lt;&gt;0,((LJ29-LG29)/LG29),"")</f>
        <v>-1</v>
      </c>
      <c r="LN29" s="43">
        <f>SUM(LN3:LN28)</f>
        <v>12</v>
      </c>
      <c r="LO29" s="31">
        <f>MAX(LO3:LO28)</f>
        <v>480</v>
      </c>
      <c r="LP29" s="31">
        <f>SUM(LP3:LP28)</f>
        <v>5760</v>
      </c>
      <c r="LQ29" s="43">
        <f>SUM(LQ3:LQ28)</f>
        <v>0</v>
      </c>
      <c r="LR29" s="31">
        <f>MAX(LR3:LR28)</f>
        <v>0</v>
      </c>
      <c r="LS29" s="31">
        <f>SUM(LS3:LS28)</f>
        <v>0</v>
      </c>
      <c r="LT29" s="30">
        <f t="shared" si="751"/>
        <v>-1</v>
      </c>
      <c r="LU29" s="30">
        <f t="shared" si="752"/>
        <v>-1</v>
      </c>
      <c r="LV29" s="30">
        <f t="shared" si="753"/>
        <v>-1</v>
      </c>
      <c r="LW29" s="43">
        <f>SUM(LW3:LW28)</f>
        <v>420</v>
      </c>
      <c r="LX29" s="31">
        <f>MAX(LX3:LX28)</f>
        <v>288</v>
      </c>
      <c r="LY29" s="31">
        <f>SUM(LY3:LY28)</f>
        <v>120960</v>
      </c>
      <c r="LZ29" s="43">
        <f>SUM(LZ3:LZ28)</f>
        <v>0</v>
      </c>
      <c r="MA29" s="31">
        <f>MAX(MA3:MA28)</f>
        <v>0</v>
      </c>
      <c r="MB29" s="31">
        <f>SUM(MB3:MB28)</f>
        <v>0</v>
      </c>
      <c r="MC29" s="30">
        <f t="shared" ref="MC29" si="1280">IF(LW29&lt;&gt;0,((LZ29-LW29)/LW29),"")</f>
        <v>-1</v>
      </c>
      <c r="MD29" s="30">
        <f t="shared" ref="MD29" si="1281">IF(LX29&lt;&gt;0,((MA29-LX29)/LX29),"")</f>
        <v>-1</v>
      </c>
      <c r="ME29" s="30">
        <f t="shared" ref="ME29" si="1282">IF(LY29&lt;&gt;0,((MB29-LY29)/LY29),"")</f>
        <v>-1</v>
      </c>
      <c r="MF29" s="43">
        <f>SUM(MF3:MF28)</f>
        <v>756</v>
      </c>
      <c r="MG29" s="31">
        <f>MAX(MG3:MG28)</f>
        <v>22.8</v>
      </c>
      <c r="MH29" s="31">
        <f>SUM(MH3:MH28)</f>
        <v>17236.8</v>
      </c>
      <c r="MI29" s="43">
        <f>SUM(MI3:MI28)</f>
        <v>0</v>
      </c>
      <c r="MJ29" s="31">
        <f>MAX(MJ3:MJ28)</f>
        <v>0</v>
      </c>
      <c r="MK29" s="31">
        <f>SUM(MK3:MK28)</f>
        <v>0</v>
      </c>
      <c r="ML29" s="30">
        <f t="shared" si="1140"/>
        <v>-1</v>
      </c>
      <c r="MM29" s="30">
        <f t="shared" si="1141"/>
        <v>-1</v>
      </c>
      <c r="MN29" s="30">
        <f t="shared" si="1142"/>
        <v>-1</v>
      </c>
      <c r="MO29" s="43">
        <f>SUM(MO3:MO28)</f>
        <v>0</v>
      </c>
      <c r="MP29" s="31">
        <f>MAX(MP3:MP28)</f>
        <v>0</v>
      </c>
      <c r="MQ29" s="31">
        <f>SUM(MQ3:MQ28)</f>
        <v>0</v>
      </c>
      <c r="MR29" s="43">
        <f>SUM(MR3:MR28)</f>
        <v>0</v>
      </c>
      <c r="MS29" s="31">
        <f>MAX(MS3:MS28)</f>
        <v>0</v>
      </c>
      <c r="MT29" s="31">
        <f>SUM(MT3:MT28)</f>
        <v>0</v>
      </c>
      <c r="MU29" s="30" t="str">
        <f t="shared" si="566"/>
        <v/>
      </c>
      <c r="MV29" s="30" t="str">
        <f t="shared" si="567"/>
        <v/>
      </c>
      <c r="MW29" s="30" t="str">
        <f t="shared" si="568"/>
        <v/>
      </c>
      <c r="MX29" s="43">
        <f>SUM(MX3:MX28)</f>
        <v>0</v>
      </c>
      <c r="MY29" s="31">
        <f>MAX(MY3:MY28)</f>
        <v>0</v>
      </c>
      <c r="MZ29" s="31">
        <f>SUM(MZ3:MZ28)</f>
        <v>0</v>
      </c>
      <c r="NA29" s="43">
        <f>SUM(NA3:NA28)</f>
        <v>0</v>
      </c>
      <c r="NB29" s="31">
        <f>MAX(NB3:NB28)</f>
        <v>0</v>
      </c>
      <c r="NC29" s="31">
        <f>SUM(NC3:NC28)</f>
        <v>0</v>
      </c>
      <c r="ND29" s="30" t="str">
        <f t="shared" ref="ND29" si="1283">IF(MX29&lt;&gt;0,((NA29-MX29)/MX29),"")</f>
        <v/>
      </c>
      <c r="NE29" s="30" t="str">
        <f t="shared" ref="NE29" si="1284">IF(MY29&lt;&gt;0,((NB29-MY29)/MY29),"")</f>
        <v/>
      </c>
      <c r="NF29" s="30" t="str">
        <f t="shared" ref="NF29" si="1285">IF(MZ29&lt;&gt;0,((NC29-MZ29)/MZ29),"")</f>
        <v/>
      </c>
      <c r="NG29" s="43">
        <f>SUM(NG3:NG28)</f>
        <v>48</v>
      </c>
      <c r="NH29" s="31">
        <f>MAX(NH3:NH28)</f>
        <v>42.5</v>
      </c>
      <c r="NI29" s="31">
        <f>SUM(NI3:NI28)</f>
        <v>2040</v>
      </c>
      <c r="NJ29" s="43">
        <f>SUM(NJ3:NJ28)</f>
        <v>0</v>
      </c>
      <c r="NK29" s="31">
        <f>MAX(NK3:NK28)</f>
        <v>0</v>
      </c>
      <c r="NL29" s="31">
        <f>SUM(NL3:NL28)</f>
        <v>0</v>
      </c>
      <c r="NM29" s="30">
        <f t="shared" si="1203"/>
        <v>-1</v>
      </c>
      <c r="NN29" s="30">
        <f t="shared" si="1204"/>
        <v>-1</v>
      </c>
      <c r="NO29" s="30">
        <f t="shared" si="1205"/>
        <v>-1</v>
      </c>
      <c r="NP29" s="43">
        <f>SUM(NP3:NP28)</f>
        <v>84</v>
      </c>
      <c r="NQ29" s="31">
        <f>MAX(NQ3:NQ28)</f>
        <v>79</v>
      </c>
      <c r="NR29" s="31">
        <f>SUM(NR3:NR28)</f>
        <v>6636</v>
      </c>
      <c r="NS29" s="43">
        <f>SUM(NS3:NS28)</f>
        <v>0</v>
      </c>
      <c r="NT29" s="31">
        <f>MAX(NT3:NT28)</f>
        <v>0</v>
      </c>
      <c r="NU29" s="31">
        <f>SUM(NU3:NU28)</f>
        <v>0</v>
      </c>
      <c r="NV29" s="30">
        <f t="shared" si="1206"/>
        <v>-1</v>
      </c>
      <c r="NW29" s="30">
        <f t="shared" si="1207"/>
        <v>-1</v>
      </c>
      <c r="NX29" s="30">
        <f t="shared" si="1208"/>
        <v>-1</v>
      </c>
      <c r="NY29" s="43">
        <f>SUM(NY3:NY28)</f>
        <v>24</v>
      </c>
      <c r="NZ29" s="31">
        <f>MAX(NZ3:NZ28)</f>
        <v>38.4</v>
      </c>
      <c r="OA29" s="31">
        <f>SUM(OA3:OA28)</f>
        <v>921.59999999999991</v>
      </c>
      <c r="OB29" s="43">
        <f>SUM(OB3:OB28)</f>
        <v>0</v>
      </c>
      <c r="OC29" s="31">
        <f>MAX(OC3:OC28)</f>
        <v>0</v>
      </c>
      <c r="OD29" s="31">
        <f>SUM(OD3:OD28)</f>
        <v>0</v>
      </c>
      <c r="OE29" s="30">
        <f t="shared" si="1209"/>
        <v>-1</v>
      </c>
      <c r="OF29" s="30">
        <f t="shared" si="1210"/>
        <v>-1</v>
      </c>
      <c r="OG29" s="30">
        <f t="shared" si="1211"/>
        <v>-1</v>
      </c>
      <c r="OH29" s="43">
        <f>SUM(OH3:OH28)</f>
        <v>198</v>
      </c>
      <c r="OI29" s="31">
        <f>MAX(OI3:OI28)</f>
        <v>50</v>
      </c>
      <c r="OJ29" s="31">
        <f>SUM(OJ3:OJ28)</f>
        <v>9900</v>
      </c>
      <c r="OK29" s="43">
        <f>SUM(OK3:OK28)</f>
        <v>0</v>
      </c>
      <c r="OL29" s="31">
        <f>MAX(OL3:OL28)</f>
        <v>0</v>
      </c>
      <c r="OM29" s="31">
        <f>SUM(OM3:OM28)</f>
        <v>0</v>
      </c>
      <c r="ON29" s="30">
        <f t="shared" ref="ON29" si="1286">IF(OH29&lt;&gt;0,((OK29-OH29)/OH29),"")</f>
        <v>-1</v>
      </c>
      <c r="OO29" s="30">
        <f t="shared" ref="OO29" si="1287">IF(OI29&lt;&gt;0,((OL29-OI29)/OI29),"")</f>
        <v>-1</v>
      </c>
      <c r="OP29" s="30">
        <f t="shared" ref="OP29" si="1288">IF(OJ29&lt;&gt;0,((OM29-OJ29)/OJ29),"")</f>
        <v>-1</v>
      </c>
      <c r="OQ29" s="43">
        <f>SUM(OQ3:OQ28)</f>
        <v>12</v>
      </c>
      <c r="OR29" s="31">
        <f>MAX(OR3:OR28)</f>
        <v>34.799999999999997</v>
      </c>
      <c r="OS29" s="31">
        <f>SUM(OS3:OS28)</f>
        <v>417.59999999999997</v>
      </c>
      <c r="OT29" s="43">
        <f>SUM(OT3:OT28)</f>
        <v>0</v>
      </c>
      <c r="OU29" s="31">
        <f>MAX(OU3:OU28)</f>
        <v>0</v>
      </c>
      <c r="OV29" s="31">
        <f>SUM(OV3:OV28)</f>
        <v>0</v>
      </c>
      <c r="OW29" s="30">
        <f t="shared" si="1161"/>
        <v>-1</v>
      </c>
      <c r="OX29" s="30">
        <f t="shared" si="1162"/>
        <v>-1</v>
      </c>
      <c r="OY29" s="30">
        <f t="shared" si="1163"/>
        <v>-1</v>
      </c>
      <c r="OZ29" s="43">
        <f>SUM(OZ3:OZ28)</f>
        <v>276</v>
      </c>
      <c r="PA29" s="31">
        <f>MAX(PA3:PA28)</f>
        <v>215</v>
      </c>
      <c r="PB29" s="31">
        <f>SUM(PB3:PB28)</f>
        <v>59340</v>
      </c>
      <c r="PC29" s="43">
        <f>SUM(PC3:PC28)</f>
        <v>0</v>
      </c>
      <c r="PD29" s="31">
        <f>MAX(PD3:PD28)</f>
        <v>0</v>
      </c>
      <c r="PE29" s="31">
        <f>SUM(PE3:PE28)</f>
        <v>0</v>
      </c>
      <c r="PF29" s="30">
        <f t="shared" ref="PF29" si="1289">IF(OZ29&lt;&gt;0,((PC29-OZ29)/OZ29),"")</f>
        <v>-1</v>
      </c>
      <c r="PG29" s="30">
        <f t="shared" ref="PG29" si="1290">IF(PA29&lt;&gt;0,((PD29-PA29)/PA29),"")</f>
        <v>-1</v>
      </c>
      <c r="PH29" s="30">
        <f t="shared" ref="PH29" si="1291">IF(PB29&lt;&gt;0,((PE29-PB29)/PB29),"")</f>
        <v>-1</v>
      </c>
      <c r="PI29" s="43">
        <f>SUM(PI3:PI28)</f>
        <v>1800</v>
      </c>
      <c r="PJ29" s="31">
        <f>MAX(PJ3:PJ28)</f>
        <v>13.2</v>
      </c>
      <c r="PK29" s="31">
        <f>SUM(PK3:PK28)</f>
        <v>23760</v>
      </c>
      <c r="PL29" s="43">
        <f>SUM(PL3:PL28)</f>
        <v>0</v>
      </c>
      <c r="PM29" s="31">
        <f>MAX(PM3:PM28)</f>
        <v>0</v>
      </c>
      <c r="PN29" s="31">
        <f>SUM(PN3:PN28)</f>
        <v>0</v>
      </c>
      <c r="PO29" s="30">
        <f t="shared" si="1143"/>
        <v>-1</v>
      </c>
      <c r="PP29" s="30">
        <f t="shared" si="1144"/>
        <v>-1</v>
      </c>
      <c r="PQ29" s="30">
        <f t="shared" si="1145"/>
        <v>-1</v>
      </c>
      <c r="PR29" s="43">
        <f>SUM(PR3:PR28)</f>
        <v>0</v>
      </c>
      <c r="PS29" s="31">
        <f>MAX(PS3:PS28)</f>
        <v>0</v>
      </c>
      <c r="PT29" s="31">
        <f>SUM(PT3:PT28)</f>
        <v>0</v>
      </c>
      <c r="PU29" s="43">
        <f>SUM(PU3:PU28)</f>
        <v>0</v>
      </c>
      <c r="PV29" s="31">
        <f>MAX(PV3:PV28)</f>
        <v>0</v>
      </c>
      <c r="PW29" s="31">
        <f>SUM(PW3:PW28)</f>
        <v>0</v>
      </c>
      <c r="PX29" s="30" t="str">
        <f t="shared" si="611"/>
        <v/>
      </c>
      <c r="PY29" s="30" t="str">
        <f t="shared" si="612"/>
        <v/>
      </c>
      <c r="PZ29" s="30" t="str">
        <f t="shared" si="613"/>
        <v/>
      </c>
      <c r="QA29" s="43">
        <f>SUM(QA3:QA28)</f>
        <v>3132</v>
      </c>
      <c r="QB29" s="31">
        <f>MAX(QB3:QB28)</f>
        <v>8.5</v>
      </c>
      <c r="QC29" s="31">
        <f>SUM(QC3:QC28)</f>
        <v>26622</v>
      </c>
      <c r="QD29" s="43">
        <f>SUM(QD3:QD28)</f>
        <v>0</v>
      </c>
      <c r="QE29" s="31">
        <f>MAX(QE3:QE28)</f>
        <v>0</v>
      </c>
      <c r="QF29" s="31">
        <f>SUM(QF3:QF28)</f>
        <v>0</v>
      </c>
      <c r="QG29" s="30">
        <f t="shared" ref="QG29" si="1292">IF(QA29&lt;&gt;0,((QD29-QA29)/QA29),"")</f>
        <v>-1</v>
      </c>
      <c r="QH29" s="30">
        <f t="shared" ref="QH29" si="1293">IF(QB29&lt;&gt;0,((QE29-QB29)/QB29),"")</f>
        <v>-1</v>
      </c>
      <c r="QI29" s="30">
        <f t="shared" ref="QI29" si="1294">IF(QC29&lt;&gt;0,((QF29-QC29)/QC29),"")</f>
        <v>-1</v>
      </c>
      <c r="QJ29" s="43">
        <f>SUM(QJ3:QJ28)</f>
        <v>1704</v>
      </c>
      <c r="QK29" s="31">
        <f>MAX(QK3:QK28)</f>
        <v>6.7</v>
      </c>
      <c r="QL29" s="31">
        <f>SUM(QL3:QL28)</f>
        <v>11416.8</v>
      </c>
      <c r="QM29" s="43">
        <f>SUM(QM3:QM28)</f>
        <v>0</v>
      </c>
      <c r="QN29" s="31">
        <f>MAX(QN3:QN28)</f>
        <v>0</v>
      </c>
      <c r="QO29" s="31">
        <f>SUM(QO3:QO28)</f>
        <v>0</v>
      </c>
      <c r="QP29" s="30">
        <f t="shared" ref="QP29" si="1295">IF(QJ29&lt;&gt;0,((QM29-QJ29)/QJ29),"")</f>
        <v>-1</v>
      </c>
      <c r="QQ29" s="30">
        <f t="shared" ref="QQ29" si="1296">IF(QK29&lt;&gt;0,((QN29-QK29)/QK29),"")</f>
        <v>-1</v>
      </c>
      <c r="QR29" s="30">
        <f t="shared" ref="QR29" si="1297">IF(QL29&lt;&gt;0,((QO29-QL29)/QL29),"")</f>
        <v>-1</v>
      </c>
      <c r="QS29" s="43">
        <f>SUM(QS3:QS28)</f>
        <v>12</v>
      </c>
      <c r="QT29" s="31">
        <f>MAX(QT3:QT28)</f>
        <v>57.6</v>
      </c>
      <c r="QU29" s="31">
        <f>SUM(QU3:QU28)</f>
        <v>691.2</v>
      </c>
      <c r="QV29" s="43">
        <f>SUM(QV3:QV28)</f>
        <v>0</v>
      </c>
      <c r="QW29" s="31">
        <f>MAX(QW3:QW28)</f>
        <v>0</v>
      </c>
      <c r="QX29" s="31">
        <f>SUM(QX3:QX28)</f>
        <v>0</v>
      </c>
      <c r="QY29" s="30">
        <f t="shared" ref="QY29" si="1298">IF(QS29&lt;&gt;0,((QV29-QS29)/QS29),"")</f>
        <v>-1</v>
      </c>
      <c r="QZ29" s="30">
        <f t="shared" ref="QZ29" si="1299">IF(QT29&lt;&gt;0,((QW29-QT29)/QT29),"")</f>
        <v>-1</v>
      </c>
      <c r="RA29" s="30">
        <f t="shared" ref="RA29" si="1300">IF(QU29&lt;&gt;0,((QX29-QU29)/QU29),"")</f>
        <v>-1</v>
      </c>
      <c r="RB29" s="43">
        <f>SUM(RB3:RB28)</f>
        <v>630</v>
      </c>
      <c r="RC29" s="31">
        <f>MAX(RC3:RC28)</f>
        <v>215</v>
      </c>
      <c r="RD29" s="31">
        <f>SUM(RD3:RD28)</f>
        <v>135450</v>
      </c>
      <c r="RE29" s="43">
        <f>SUM(RE3:RE28)</f>
        <v>0</v>
      </c>
      <c r="RF29" s="31">
        <f>MAX(RF3:RF28)</f>
        <v>0</v>
      </c>
      <c r="RG29" s="31">
        <f>SUM(RG3:RG28)</f>
        <v>0</v>
      </c>
      <c r="RH29" s="30">
        <f t="shared" ref="RH29" si="1301">IF(RB29&lt;&gt;0,((RE29-RB29)/RB29),"")</f>
        <v>-1</v>
      </c>
      <c r="RI29" s="30">
        <f t="shared" ref="RI29" si="1302">IF(RC29&lt;&gt;0,((RF29-RC29)/RC29),"")</f>
        <v>-1</v>
      </c>
      <c r="RJ29" s="30">
        <f t="shared" ref="RJ29" si="1303">IF(RD29&lt;&gt;0,((RG29-RD29)/RD29),"")</f>
        <v>-1</v>
      </c>
      <c r="RK29" s="43">
        <f>SUM(RK3:RK28)</f>
        <v>0</v>
      </c>
      <c r="RL29" s="31">
        <f>MAX(RL3:RL28)</f>
        <v>0</v>
      </c>
      <c r="RM29" s="31">
        <f>SUM(RM3:RM28)</f>
        <v>0</v>
      </c>
      <c r="RN29" s="43">
        <f>SUM(RN3:RN28)</f>
        <v>0</v>
      </c>
      <c r="RO29" s="31">
        <f>MAX(RO3:RO28)</f>
        <v>0</v>
      </c>
      <c r="RP29" s="31">
        <f>SUM(RP3:RP28)</f>
        <v>0</v>
      </c>
      <c r="RQ29" s="30" t="str">
        <f t="shared" ref="RQ29" si="1304">IF(RK29&lt;&gt;0,((RN29-RK29)/RK29),"")</f>
        <v/>
      </c>
      <c r="RR29" s="30" t="str">
        <f t="shared" ref="RR29" si="1305">IF(RL29&lt;&gt;0,((RO29-RL29)/RL29),"")</f>
        <v/>
      </c>
      <c r="RS29" s="30" t="str">
        <f t="shared" ref="RS29" si="1306">IF(RM29&lt;&gt;0,((RP29-RM29)/RM29),"")</f>
        <v/>
      </c>
      <c r="RT29" s="43">
        <f>SUM(RT3:RT28)</f>
        <v>36</v>
      </c>
      <c r="RU29" s="31">
        <f>MAX(RU3:RU28)</f>
        <v>165</v>
      </c>
      <c r="RV29" s="31">
        <f>SUM(RV3:RV28)</f>
        <v>5940</v>
      </c>
      <c r="RW29" s="43">
        <f>SUM(RW3:RW28)</f>
        <v>0</v>
      </c>
      <c r="RX29" s="31">
        <f>MAX(RX3:RX28)</f>
        <v>0</v>
      </c>
      <c r="RY29" s="31">
        <f>SUM(RY3:RY28)</f>
        <v>0</v>
      </c>
      <c r="RZ29" s="30">
        <f t="shared" si="1212"/>
        <v>-1</v>
      </c>
      <c r="SA29" s="30">
        <f t="shared" si="1213"/>
        <v>-1</v>
      </c>
      <c r="SB29" s="30">
        <f t="shared" si="1214"/>
        <v>-1</v>
      </c>
      <c r="SC29" s="43">
        <f>SUM(SC3:SC28)</f>
        <v>24</v>
      </c>
      <c r="SD29" s="31">
        <f>MAX(SD3:SD28)</f>
        <v>30.6</v>
      </c>
      <c r="SE29" s="31">
        <f>SUM(SE3:SE28)</f>
        <v>734.40000000000009</v>
      </c>
      <c r="SF29" s="43">
        <f>SUM(SF3:SF28)</f>
        <v>0</v>
      </c>
      <c r="SG29" s="31">
        <f>MAX(SG3:SG28)</f>
        <v>0</v>
      </c>
      <c r="SH29" s="31">
        <f>SUM(SH3:SH28)</f>
        <v>0</v>
      </c>
      <c r="SI29" s="30">
        <f t="shared" si="1179"/>
        <v>-1</v>
      </c>
      <c r="SJ29" s="30">
        <f t="shared" si="1180"/>
        <v>-1</v>
      </c>
      <c r="SK29" s="30">
        <f t="shared" si="1181"/>
        <v>-1</v>
      </c>
      <c r="SL29" s="43">
        <f>SUM(SL3:SL28)</f>
        <v>12</v>
      </c>
      <c r="SM29" s="31">
        <f>MAX(SM3:SM28)</f>
        <v>20.399999999999999</v>
      </c>
      <c r="SN29" s="31">
        <f>SUM(SN3:SN28)</f>
        <v>244.79999999999998</v>
      </c>
      <c r="SO29" s="43">
        <f>SUM(SO3:SO28)</f>
        <v>0</v>
      </c>
      <c r="SP29" s="31">
        <f>MAX(SP3:SP28)</f>
        <v>0</v>
      </c>
      <c r="SQ29" s="31">
        <f>SUM(SQ3:SQ28)</f>
        <v>0</v>
      </c>
      <c r="SR29" s="30">
        <f t="shared" si="1164"/>
        <v>-1</v>
      </c>
      <c r="SS29" s="30">
        <f t="shared" si="1165"/>
        <v>-1</v>
      </c>
      <c r="ST29" s="30">
        <f t="shared" si="1166"/>
        <v>-1</v>
      </c>
      <c r="SU29" s="43">
        <f>SUM(SU3:SU28)</f>
        <v>12</v>
      </c>
      <c r="SV29" s="31">
        <f>MAX(SV3:SV28)</f>
        <v>57.6</v>
      </c>
      <c r="SW29" s="31">
        <f>SUM(SW3:SW28)</f>
        <v>691.2</v>
      </c>
      <c r="SX29" s="43">
        <f>SUM(SX3:SX28)</f>
        <v>0</v>
      </c>
      <c r="SY29" s="31">
        <f>MAX(SY3:SY28)</f>
        <v>0</v>
      </c>
      <c r="SZ29" s="31">
        <f>SUM(SZ3:SZ28)</f>
        <v>0</v>
      </c>
      <c r="TA29" s="30">
        <f t="shared" ref="TA29" si="1307">IF(SU29&lt;&gt;0,((SX29-SU29)/SU29),"")</f>
        <v>-1</v>
      </c>
      <c r="TB29" s="30">
        <f t="shared" ref="TB29" si="1308">IF(SV29&lt;&gt;0,((SY29-SV29)/SV29),"")</f>
        <v>-1</v>
      </c>
      <c r="TC29" s="30">
        <f t="shared" ref="TC29" si="1309">IF(SW29&lt;&gt;0,((SZ29-SW29)/SW29),"")</f>
        <v>-1</v>
      </c>
      <c r="TD29" s="43">
        <f>SUM(TD3:TD28)</f>
        <v>84</v>
      </c>
      <c r="TE29" s="31">
        <f>MAX(TE3:TE28)</f>
        <v>60</v>
      </c>
      <c r="TF29" s="31">
        <f>SUM(TF3:TF28)</f>
        <v>5040</v>
      </c>
      <c r="TG29" s="43">
        <f>SUM(TG3:TG28)</f>
        <v>0</v>
      </c>
      <c r="TH29" s="31">
        <f>MAX(TH3:TH28)</f>
        <v>0</v>
      </c>
      <c r="TI29" s="31">
        <f>SUM(TI3:TI28)</f>
        <v>0</v>
      </c>
      <c r="TJ29" s="30">
        <f t="shared" ref="TJ29" si="1310">IF(TD29&lt;&gt;0,((TG29-TD29)/TD29),"")</f>
        <v>-1</v>
      </c>
      <c r="TK29" s="30">
        <f t="shared" ref="TK29" si="1311">IF(TE29&lt;&gt;0,((TH29-TE29)/TE29),"")</f>
        <v>-1</v>
      </c>
      <c r="TL29" s="30">
        <f t="shared" ref="TL29" si="1312">IF(TF29&lt;&gt;0,((TI29-TF29)/TF29),"")</f>
        <v>-1</v>
      </c>
      <c r="TM29" s="43">
        <f>SUM(TM3:TM28)</f>
        <v>3600</v>
      </c>
      <c r="TN29" s="31">
        <f>MAX(TN3:TN28)</f>
        <v>7.5</v>
      </c>
      <c r="TO29" s="31">
        <f>SUM(TO3:TO28)</f>
        <v>27000</v>
      </c>
      <c r="TP29" s="43">
        <f>SUM(TP3:TP28)</f>
        <v>0</v>
      </c>
      <c r="TQ29" s="31">
        <f>MAX(TQ3:TQ28)</f>
        <v>0</v>
      </c>
      <c r="TR29" s="31">
        <f>SUM(TR3:TR28)</f>
        <v>0</v>
      </c>
      <c r="TS29" s="30">
        <f t="shared" ref="TS29" si="1313">IF(TM29&lt;&gt;0,((TP29-TM29)/TM29),"")</f>
        <v>-1</v>
      </c>
      <c r="TT29" s="30">
        <f t="shared" ref="TT29" si="1314">IF(TN29&lt;&gt;0,((TQ29-TN29)/TN29),"")</f>
        <v>-1</v>
      </c>
      <c r="TU29" s="30">
        <f t="shared" ref="TU29" si="1315">IF(TO29&lt;&gt;0,((TR29-TO29)/TO29),"")</f>
        <v>-1</v>
      </c>
      <c r="TV29" s="43">
        <f>SUM(TV3:TV28)</f>
        <v>57</v>
      </c>
      <c r="TW29" s="31">
        <f>MAX(TW3:TW28)</f>
        <v>48</v>
      </c>
      <c r="TX29" s="31">
        <f>SUM(TX3:TX28)</f>
        <v>2736</v>
      </c>
      <c r="TY29" s="43">
        <f>SUM(TY3:TY28)</f>
        <v>0</v>
      </c>
      <c r="TZ29" s="31">
        <f>MAX(TZ3:TZ28)</f>
        <v>0</v>
      </c>
      <c r="UA29" s="31">
        <f>SUM(UA3:UA28)</f>
        <v>0</v>
      </c>
      <c r="UB29" s="30">
        <f t="shared" ref="UB29" si="1316">IF(TV29&lt;&gt;0,((TY29-TV29)/TV29),"")</f>
        <v>-1</v>
      </c>
      <c r="UC29" s="30">
        <f t="shared" ref="UC29" si="1317">IF(TW29&lt;&gt;0,((TZ29-TW29)/TW29),"")</f>
        <v>-1</v>
      </c>
      <c r="UD29" s="30">
        <f t="shared" ref="UD29" si="1318">IF(TX29&lt;&gt;0,((UA29-TX29)/TX29),"")</f>
        <v>-1</v>
      </c>
      <c r="UE29" s="43">
        <f>SUM(UE3:UE28)</f>
        <v>84</v>
      </c>
      <c r="UF29" s="31">
        <f>MAX(UF3:UF28)</f>
        <v>55</v>
      </c>
      <c r="UG29" s="31">
        <f>SUM(UG3:UG28)</f>
        <v>4620</v>
      </c>
      <c r="UH29" s="43">
        <f>SUM(UH3:UH28)</f>
        <v>0</v>
      </c>
      <c r="UI29" s="31">
        <f>MAX(UI3:UI28)</f>
        <v>0</v>
      </c>
      <c r="UJ29" s="31">
        <f>SUM(UJ3:UJ28)</f>
        <v>0</v>
      </c>
      <c r="UK29" s="30">
        <f t="shared" ref="UK29" si="1319">IF(UE29&lt;&gt;0,((UH29-UE29)/UE29),"")</f>
        <v>-1</v>
      </c>
      <c r="UL29" s="30">
        <f t="shared" ref="UL29" si="1320">IF(UF29&lt;&gt;0,((UI29-UF29)/UF29),"")</f>
        <v>-1</v>
      </c>
      <c r="UM29" s="30">
        <f t="shared" ref="UM29" si="1321">IF(UG29&lt;&gt;0,((UJ29-UG29)/UG29),"")</f>
        <v>-1</v>
      </c>
      <c r="UN29" s="43">
        <f>SUM(UN3:UN28)</f>
        <v>0</v>
      </c>
      <c r="UO29" s="31">
        <f>MAX(UO3:UO28)</f>
        <v>0</v>
      </c>
      <c r="UP29" s="31">
        <f>SUM(UP3:UP28)</f>
        <v>0</v>
      </c>
      <c r="UQ29" s="43">
        <f>SUM(UQ3:UQ28)</f>
        <v>0</v>
      </c>
      <c r="UR29" s="31">
        <f>MAX(UR3:UR28)</f>
        <v>0</v>
      </c>
      <c r="US29" s="31">
        <f>SUM(US3:US28)</f>
        <v>0</v>
      </c>
      <c r="UT29" s="30" t="str">
        <f t="shared" ref="UT29:UV29" si="1322">IF(UN29&lt;&gt;0,((UQ29-UN29)/UN29),"")</f>
        <v/>
      </c>
      <c r="UU29" s="30" t="str">
        <f t="shared" si="1322"/>
        <v/>
      </c>
      <c r="UV29" s="30" t="str">
        <f t="shared" si="1322"/>
        <v/>
      </c>
      <c r="UW29" s="43">
        <f>SUM(UW3:UW28)</f>
        <v>1272</v>
      </c>
      <c r="UX29" s="31">
        <f>MAX(UX3:UX28)</f>
        <v>26.4</v>
      </c>
      <c r="UY29" s="31">
        <f>SUM(UY3:UY28)</f>
        <v>33580.800000000003</v>
      </c>
      <c r="UZ29" s="43">
        <f>SUM(UZ3:UZ28)</f>
        <v>0</v>
      </c>
      <c r="VA29" s="31">
        <f>MAX(VA3:VA28)</f>
        <v>0</v>
      </c>
      <c r="VB29" s="31">
        <f>SUM(VB3:VB28)</f>
        <v>0</v>
      </c>
      <c r="VC29" s="30">
        <f t="shared" ref="VC29" si="1323">IF(UW29&lt;&gt;0,((UZ29-UW29)/UW29),"")</f>
        <v>-1</v>
      </c>
      <c r="VD29" s="30">
        <f t="shared" ref="VD29" si="1324">IF(UX29&lt;&gt;0,((VA29-UX29)/UX29),"")</f>
        <v>-1</v>
      </c>
      <c r="VE29" s="30">
        <f t="shared" ref="VE29" si="1325">IF(UY29&lt;&gt;0,((VB29-UY29)/UY29),"")</f>
        <v>-1</v>
      </c>
      <c r="VF29" s="43">
        <f>SUM(VF3:VF28)</f>
        <v>1800</v>
      </c>
      <c r="VG29" s="31">
        <f>MAX(VG3:VG28)</f>
        <v>6</v>
      </c>
      <c r="VH29" s="31">
        <f>SUM(VH3:VH28)</f>
        <v>10800</v>
      </c>
      <c r="VI29" s="43">
        <f>SUM(VI3:VI28)</f>
        <v>0</v>
      </c>
      <c r="VJ29" s="31">
        <f>MAX(VJ3:VJ28)</f>
        <v>0</v>
      </c>
      <c r="VK29" s="31">
        <f>SUM(VK3:VK28)</f>
        <v>0</v>
      </c>
      <c r="VL29" s="30">
        <f t="shared" ref="VL29" si="1326">IF(VF29&lt;&gt;0,((VI29-VF29)/VF29),"")</f>
        <v>-1</v>
      </c>
      <c r="VM29" s="30">
        <f t="shared" ref="VM29" si="1327">IF(VG29&lt;&gt;0,((VJ29-VG29)/VG29),"")</f>
        <v>-1</v>
      </c>
      <c r="VN29" s="30">
        <f t="shared" ref="VN29" si="1328">IF(VH29&lt;&gt;0,((VK29-VH29)/VH29),"")</f>
        <v>-1</v>
      </c>
      <c r="VO29" s="43">
        <f>SUM(VO3:VO28)</f>
        <v>240</v>
      </c>
      <c r="VP29" s="31">
        <f>MAX(VP3:VP28)</f>
        <v>27</v>
      </c>
      <c r="VQ29" s="31">
        <f>SUM(VQ3:VQ28)</f>
        <v>6480</v>
      </c>
      <c r="VR29" s="43">
        <f>SUM(VR3:VR28)</f>
        <v>0</v>
      </c>
      <c r="VS29" s="31">
        <f>MAX(VS3:VS28)</f>
        <v>0</v>
      </c>
      <c r="VT29" s="31">
        <f>SUM(VT3:VT28)</f>
        <v>0</v>
      </c>
      <c r="VU29" s="30">
        <f t="shared" ref="VU29" si="1329">IF(VO29&lt;&gt;0,((VR29-VO29)/VO29),"")</f>
        <v>-1</v>
      </c>
      <c r="VV29" s="30">
        <f t="shared" ref="VV29" si="1330">IF(VP29&lt;&gt;0,((VS29-VP29)/VP29),"")</f>
        <v>-1</v>
      </c>
      <c r="VW29" s="30">
        <f t="shared" ref="VW29" si="1331">IF(VQ29&lt;&gt;0,((VT29-VQ29)/VQ29),"")</f>
        <v>-1</v>
      </c>
      <c r="VX29" s="43">
        <f>SUM(VX3:VX28)</f>
        <v>60</v>
      </c>
      <c r="VY29" s="31">
        <f>MAX(VY3:VY28)</f>
        <v>55</v>
      </c>
      <c r="VZ29" s="31">
        <f>SUM(VZ3:VZ28)</f>
        <v>3300</v>
      </c>
      <c r="WA29" s="43">
        <f>SUM(WA3:WA28)</f>
        <v>0</v>
      </c>
      <c r="WB29" s="31">
        <f>MAX(WB3:WB28)</f>
        <v>0</v>
      </c>
      <c r="WC29" s="31">
        <f>SUM(WC3:WC28)</f>
        <v>0</v>
      </c>
      <c r="WD29" s="30">
        <f t="shared" si="1215"/>
        <v>-1</v>
      </c>
      <c r="WE29" s="30">
        <f t="shared" si="1216"/>
        <v>-1</v>
      </c>
      <c r="WF29" s="30">
        <f t="shared" si="1217"/>
        <v>-1</v>
      </c>
      <c r="WG29" s="43">
        <f>SUM(WG3:WG28)</f>
        <v>12</v>
      </c>
      <c r="WH29" s="31">
        <f>MAX(WH3:WH28)</f>
        <v>19.95</v>
      </c>
      <c r="WI29" s="31">
        <f>SUM(WI3:WI28)</f>
        <v>239.39999999999998</v>
      </c>
      <c r="WJ29" s="43">
        <f>SUM(WJ3:WJ28)</f>
        <v>0</v>
      </c>
      <c r="WK29" s="31">
        <f>MAX(WK3:WK28)</f>
        <v>0</v>
      </c>
      <c r="WL29" s="31">
        <f>SUM(WL3:WL28)</f>
        <v>0</v>
      </c>
      <c r="WM29" s="30">
        <f t="shared" si="1218"/>
        <v>-1</v>
      </c>
      <c r="WN29" s="30">
        <f t="shared" si="1219"/>
        <v>-1</v>
      </c>
      <c r="WO29" s="30">
        <f t="shared" si="1220"/>
        <v>-1</v>
      </c>
      <c r="WP29" s="43">
        <f>SUM(WP3:WP28)</f>
        <v>12</v>
      </c>
      <c r="WQ29" s="31">
        <f>MAX(WQ3:WQ28)</f>
        <v>42</v>
      </c>
      <c r="WR29" s="31">
        <f>SUM(WR3:WR28)</f>
        <v>504</v>
      </c>
      <c r="WS29" s="43">
        <f>SUM(WS3:WS28)</f>
        <v>0</v>
      </c>
      <c r="WT29" s="31">
        <f>MAX(WT3:WT28)</f>
        <v>0</v>
      </c>
      <c r="WU29" s="31">
        <f>SUM(WU3:WU28)</f>
        <v>0</v>
      </c>
      <c r="WV29" s="30">
        <f t="shared" ref="WV29" si="1332">IF(WP29&lt;&gt;0,((WS29-WP29)/WP29),"")</f>
        <v>-1</v>
      </c>
      <c r="WW29" s="30">
        <f t="shared" ref="WW29" si="1333">IF(WQ29&lt;&gt;0,((WT29-WQ29)/WQ29),"")</f>
        <v>-1</v>
      </c>
      <c r="WX29" s="30">
        <f t="shared" ref="WX29" si="1334">IF(WR29&lt;&gt;0,((WU29-WR29)/WR29),"")</f>
        <v>-1</v>
      </c>
      <c r="WY29" s="43">
        <f>SUM(WY3:WY28)</f>
        <v>564</v>
      </c>
      <c r="WZ29" s="31">
        <f>MAX(WZ3:WZ28)</f>
        <v>66</v>
      </c>
      <c r="XA29" s="31">
        <f>SUM(XA3:XA28)</f>
        <v>37224</v>
      </c>
      <c r="XB29" s="43">
        <f>SUM(XB3:XB28)</f>
        <v>0</v>
      </c>
      <c r="XC29" s="31">
        <f>MAX(XC3:XC28)</f>
        <v>0</v>
      </c>
      <c r="XD29" s="31">
        <f>SUM(XD3:XD28)</f>
        <v>0</v>
      </c>
      <c r="XE29" s="30">
        <f t="shared" ref="XE29" si="1335">IF(WY29&lt;&gt;0,((XB29-WY29)/WY29),"")</f>
        <v>-1</v>
      </c>
      <c r="XF29" s="30">
        <f t="shared" ref="XF29" si="1336">IF(WZ29&lt;&gt;0,((XC29-WZ29)/WZ29),"")</f>
        <v>-1</v>
      </c>
      <c r="XG29" s="30">
        <f t="shared" ref="XG29" si="1337">IF(XA29&lt;&gt;0,((XD29-XA29)/XA29),"")</f>
        <v>-1</v>
      </c>
      <c r="XH29" s="43">
        <f>SUM(XH3:XH28)</f>
        <v>4560</v>
      </c>
      <c r="XI29" s="31">
        <f>MAX(XI3:XI28)</f>
        <v>8.5</v>
      </c>
      <c r="XJ29" s="31">
        <f>SUM(XJ3:XJ28)</f>
        <v>38760</v>
      </c>
      <c r="XK29" s="43">
        <f>SUM(XK3:XK28)</f>
        <v>0</v>
      </c>
      <c r="XL29" s="31">
        <f>MAX(XL3:XL28)</f>
        <v>0</v>
      </c>
      <c r="XM29" s="31">
        <f>SUM(XM3:XM28)</f>
        <v>0</v>
      </c>
      <c r="XN29" s="30">
        <f t="shared" si="1146"/>
        <v>-1</v>
      </c>
      <c r="XO29" s="30">
        <f t="shared" si="1147"/>
        <v>-1</v>
      </c>
      <c r="XP29" s="30">
        <f t="shared" si="1148"/>
        <v>-1</v>
      </c>
      <c r="XQ29" s="43">
        <f>SUM(XQ3:XQ28)</f>
        <v>48</v>
      </c>
      <c r="XR29" s="31">
        <f>MAX(XR3:XR28)</f>
        <v>12</v>
      </c>
      <c r="XS29" s="31">
        <f>SUM(XS3:XS28)</f>
        <v>576</v>
      </c>
      <c r="XT29" s="43">
        <f>SUM(XT3:XT28)</f>
        <v>0</v>
      </c>
      <c r="XU29" s="31">
        <f>MAX(XU3:XU28)</f>
        <v>0</v>
      </c>
      <c r="XV29" s="31">
        <f>SUM(XV3:XV28)</f>
        <v>0</v>
      </c>
      <c r="XW29" s="30">
        <f t="shared" si="1221"/>
        <v>-1</v>
      </c>
      <c r="XX29" s="30">
        <f t="shared" si="1222"/>
        <v>-1</v>
      </c>
      <c r="XY29" s="30">
        <f t="shared" si="1223"/>
        <v>-1</v>
      </c>
      <c r="XZ29" s="43">
        <f>SUM(XZ3:XZ28)</f>
        <v>48</v>
      </c>
      <c r="YA29" s="31">
        <f>MAX(YA3:YA28)</f>
        <v>96</v>
      </c>
      <c r="YB29" s="31">
        <f>SUM(YB3:YB28)</f>
        <v>4608</v>
      </c>
      <c r="YC29" s="43">
        <f>SUM(YC3:YC28)</f>
        <v>0</v>
      </c>
      <c r="YD29" s="31">
        <f>MAX(YD3:YD28)</f>
        <v>0</v>
      </c>
      <c r="YE29" s="31">
        <f>SUM(YE3:YE28)</f>
        <v>0</v>
      </c>
      <c r="YF29" s="30">
        <f t="shared" ref="YF29" si="1338">IF(XZ29&lt;&gt;0,((YC29-XZ29)/XZ29),"")</f>
        <v>-1</v>
      </c>
      <c r="YG29" s="30">
        <f t="shared" ref="YG29" si="1339">IF(YA29&lt;&gt;0,((YD29-YA29)/YA29),"")</f>
        <v>-1</v>
      </c>
      <c r="YH29" s="30">
        <f t="shared" ref="YH29" si="1340">IF(YB29&lt;&gt;0,((YE29-YB29)/YB29),"")</f>
        <v>-1</v>
      </c>
      <c r="YI29" s="43">
        <f>SUM(YI3:YI28)</f>
        <v>462</v>
      </c>
      <c r="YJ29" s="31">
        <f>MAX(YJ3:YJ28)</f>
        <v>72</v>
      </c>
      <c r="YK29" s="31">
        <f>SUM(YK3:YK28)</f>
        <v>33264</v>
      </c>
      <c r="YL29" s="43">
        <f>SUM(YL3:YL28)</f>
        <v>0</v>
      </c>
      <c r="YM29" s="31">
        <f>MAX(YM3:YM28)</f>
        <v>0</v>
      </c>
      <c r="YN29" s="31">
        <f>SUM(YN3:YN28)</f>
        <v>0</v>
      </c>
      <c r="YO29" s="30">
        <f t="shared" si="1224"/>
        <v>-1</v>
      </c>
      <c r="YP29" s="30">
        <f t="shared" si="1225"/>
        <v>-1</v>
      </c>
      <c r="YQ29" s="30">
        <f t="shared" si="1226"/>
        <v>-1</v>
      </c>
      <c r="YR29" s="43">
        <f>SUM(YR3:YR28)</f>
        <v>6</v>
      </c>
      <c r="YS29" s="31">
        <f>MAX(YS3:YS28)</f>
        <v>96</v>
      </c>
      <c r="YT29" s="31">
        <f>SUM(YT3:YT28)</f>
        <v>576</v>
      </c>
      <c r="YU29" s="43">
        <f>SUM(YU3:YU28)</f>
        <v>0</v>
      </c>
      <c r="YV29" s="31">
        <f>MAX(YV3:YV28)</f>
        <v>0</v>
      </c>
      <c r="YW29" s="31">
        <f>SUM(YW3:YW28)</f>
        <v>0</v>
      </c>
      <c r="YX29" s="30">
        <f t="shared" si="1158"/>
        <v>-1</v>
      </c>
      <c r="YY29" s="30">
        <f t="shared" si="1159"/>
        <v>-1</v>
      </c>
      <c r="YZ29" s="30">
        <f t="shared" si="1160"/>
        <v>-1</v>
      </c>
      <c r="ZA29" s="43">
        <f>SUM(ZA3:ZA28)</f>
        <v>12</v>
      </c>
      <c r="ZB29" s="31">
        <f>MAX(ZB3:ZB28)</f>
        <v>90</v>
      </c>
      <c r="ZC29" s="31">
        <f>SUM(ZC3:ZC28)</f>
        <v>1080</v>
      </c>
      <c r="ZD29" s="43">
        <f>SUM(ZD3:ZD28)</f>
        <v>0</v>
      </c>
      <c r="ZE29" s="31">
        <f>MAX(ZE3:ZE28)</f>
        <v>0</v>
      </c>
      <c r="ZF29" s="31">
        <f>SUM(ZF3:ZF28)</f>
        <v>0</v>
      </c>
      <c r="ZG29" s="30">
        <f t="shared" ref="ZG29" si="1341">IF(ZA29&lt;&gt;0,((ZD29-ZA29)/ZA29),"")</f>
        <v>-1</v>
      </c>
      <c r="ZH29" s="30">
        <f t="shared" ref="ZH29" si="1342">IF(ZB29&lt;&gt;0,((ZE29-ZB29)/ZB29),"")</f>
        <v>-1</v>
      </c>
      <c r="ZI29" s="30">
        <f t="shared" ref="ZI29" si="1343">IF(ZC29&lt;&gt;0,((ZF29-ZC29)/ZC29),"")</f>
        <v>-1</v>
      </c>
    </row>
  </sheetData>
  <sortState ref="A2:H24">
    <sortCondition ref="A2:A24"/>
    <sortCondition ref="B2:B24"/>
  </sortState>
  <mergeCells count="80">
    <mergeCell ref="XZ1:YH1"/>
    <mergeCell ref="YI1:YQ1"/>
    <mergeCell ref="YR1:YZ1"/>
    <mergeCell ref="ZA1:ZI1"/>
    <mergeCell ref="RK1:RS1"/>
    <mergeCell ref="RT1:SB1"/>
    <mergeCell ref="SC1:SK1"/>
    <mergeCell ref="SL1:ST1"/>
    <mergeCell ref="SU1:TC1"/>
    <mergeCell ref="XQ1:XY1"/>
    <mergeCell ref="TD1:TL1"/>
    <mergeCell ref="TM1:TU1"/>
    <mergeCell ref="TV1:UD1"/>
    <mergeCell ref="UE1:UM1"/>
    <mergeCell ref="UN1:UV1"/>
    <mergeCell ref="UW1:VE1"/>
    <mergeCell ref="T1:AB1"/>
    <mergeCell ref="AC1:AK1"/>
    <mergeCell ref="AL1:AT1"/>
    <mergeCell ref="AU1:BC1"/>
    <mergeCell ref="BD1:BL1"/>
    <mergeCell ref="BM1:BU1"/>
    <mergeCell ref="BV1:CD1"/>
    <mergeCell ref="CE1:CM1"/>
    <mergeCell ref="CN1:CV1"/>
    <mergeCell ref="CW1:DE1"/>
    <mergeCell ref="PI1:PQ1"/>
    <mergeCell ref="PR1:PZ1"/>
    <mergeCell ref="EP1:EX1"/>
    <mergeCell ref="EY1:FG1"/>
    <mergeCell ref="FH1:FP1"/>
    <mergeCell ref="FQ1:FY1"/>
    <mergeCell ref="FZ1:GH1"/>
    <mergeCell ref="MO1:MW1"/>
    <mergeCell ref="MX1:NF1"/>
    <mergeCell ref="NG1:NO1"/>
    <mergeCell ref="NP1:NX1"/>
    <mergeCell ref="NY1:OG1"/>
    <mergeCell ref="JL1:JT1"/>
    <mergeCell ref="JU1:KC1"/>
    <mergeCell ref="KD1:KL1"/>
    <mergeCell ref="KM1:KU1"/>
    <mergeCell ref="WY1:XG1"/>
    <mergeCell ref="XH1:XP1"/>
    <mergeCell ref="QA1:QI1"/>
    <mergeCell ref="QJ1:QR1"/>
    <mergeCell ref="QS1:RA1"/>
    <mergeCell ref="RB1:RJ1"/>
    <mergeCell ref="VF1:VN1"/>
    <mergeCell ref="VO1:VW1"/>
    <mergeCell ref="VX1:WF1"/>
    <mergeCell ref="WG1:WO1"/>
    <mergeCell ref="WP1:WX1"/>
    <mergeCell ref="OQ1:OY1"/>
    <mergeCell ref="OZ1:PH1"/>
    <mergeCell ref="IT1:JB1"/>
    <mergeCell ref="JC1:JK1"/>
    <mergeCell ref="KV1:LD1"/>
    <mergeCell ref="LE1:LM1"/>
    <mergeCell ref="LN1:LV1"/>
    <mergeCell ref="LW1:ME1"/>
    <mergeCell ref="MF1:MN1"/>
    <mergeCell ref="DF1:DN1"/>
    <mergeCell ref="DO1:DW1"/>
    <mergeCell ref="DX1:EF1"/>
    <mergeCell ref="EG1:EO1"/>
    <mergeCell ref="OH1:OP1"/>
    <mergeCell ref="HS1:IA1"/>
    <mergeCell ref="IB1:IJ1"/>
    <mergeCell ref="IK1:IS1"/>
    <mergeCell ref="GI1:GQ1"/>
    <mergeCell ref="GR1:GZ1"/>
    <mergeCell ref="HA1:HI1"/>
    <mergeCell ref="HJ1:HR1"/>
    <mergeCell ref="C1:C2"/>
    <mergeCell ref="B1:B2"/>
    <mergeCell ref="A1:A2"/>
    <mergeCell ref="K1:S1"/>
    <mergeCell ref="D1:D2"/>
    <mergeCell ref="E1:J1"/>
  </mergeCell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6"/>
  <sheetViews>
    <sheetView tabSelected="1"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E9" sqref="E9"/>
    </sheetView>
  </sheetViews>
  <sheetFormatPr baseColWidth="10" defaultRowHeight="15" x14ac:dyDescent="0.25"/>
  <cols>
    <col min="1" max="1" width="35.7109375" style="55" customWidth="1"/>
    <col min="3" max="3" width="11.42578125" style="71"/>
    <col min="4" max="4" width="11.42578125" style="36"/>
    <col min="8" max="9" width="11.42578125" style="36"/>
    <col min="13" max="13" width="11.42578125" style="36"/>
    <col min="14" max="14" width="11.42578125" style="75"/>
  </cols>
  <sheetData>
    <row r="1" spans="1:16" s="56" customFormat="1" ht="38.25" x14ac:dyDescent="0.25">
      <c r="A1" s="7" t="s">
        <v>96</v>
      </c>
      <c r="B1" s="60" t="s">
        <v>100</v>
      </c>
      <c r="C1" s="69" t="s">
        <v>64</v>
      </c>
      <c r="D1" s="78" t="s">
        <v>98</v>
      </c>
      <c r="E1" s="61" t="s">
        <v>99</v>
      </c>
      <c r="F1" s="62" t="s">
        <v>97</v>
      </c>
      <c r="G1" s="60" t="s">
        <v>101</v>
      </c>
      <c r="H1" s="69" t="s">
        <v>65</v>
      </c>
      <c r="I1" s="78" t="s">
        <v>103</v>
      </c>
      <c r="J1" s="61" t="s">
        <v>102</v>
      </c>
      <c r="K1" s="62" t="s">
        <v>104</v>
      </c>
      <c r="L1" s="57" t="s">
        <v>105</v>
      </c>
      <c r="M1" s="73" t="s">
        <v>67</v>
      </c>
      <c r="N1" s="76" t="s">
        <v>107</v>
      </c>
      <c r="O1" s="58" t="s">
        <v>106</v>
      </c>
      <c r="P1" s="59" t="s">
        <v>108</v>
      </c>
    </row>
    <row r="2" spans="1:16" s="54" customFormat="1" x14ac:dyDescent="0.25">
      <c r="A2" s="63" t="s">
        <v>4</v>
      </c>
      <c r="B2" s="67">
        <f>'Analyse Clients 2014 vs 2013'!K29</f>
        <v>432</v>
      </c>
      <c r="C2" s="70">
        <f>'Analyse Clients 2014 vs 2013'!L29</f>
        <v>48</v>
      </c>
      <c r="D2" s="70">
        <f>'Analyse Clients 2014 vs 2013'!M29</f>
        <v>20736</v>
      </c>
      <c r="E2" s="67"/>
      <c r="F2" s="68"/>
      <c r="G2" s="77">
        <f>'Analyse Clients 2014 vs 2013'!N29</f>
        <v>0</v>
      </c>
      <c r="H2" s="79">
        <f>'Analyse Clients 2014 vs 2013'!O29</f>
        <v>0</v>
      </c>
      <c r="I2" s="79">
        <f>'Analyse Clients 2014 vs 2013'!P29</f>
        <v>0</v>
      </c>
      <c r="J2" s="67"/>
      <c r="K2" s="67"/>
      <c r="L2" s="66"/>
      <c r="M2" s="72"/>
      <c r="N2" s="74"/>
      <c r="O2" s="64"/>
      <c r="P2" s="65"/>
    </row>
    <row r="3" spans="1:16" s="54" customFormat="1" x14ac:dyDescent="0.25">
      <c r="A3" s="63" t="s">
        <v>5</v>
      </c>
      <c r="B3" s="66"/>
      <c r="C3" s="70"/>
      <c r="D3" s="80"/>
      <c r="E3" s="64"/>
      <c r="F3" s="65"/>
      <c r="G3" s="66"/>
      <c r="H3" s="72"/>
      <c r="I3" s="80"/>
      <c r="J3" s="64"/>
      <c r="K3" s="65"/>
      <c r="L3" s="66"/>
      <c r="M3" s="72"/>
      <c r="N3" s="74"/>
      <c r="O3" s="64"/>
      <c r="P3" s="65"/>
    </row>
    <row r="4" spans="1:16" s="54" customFormat="1" x14ac:dyDescent="0.25">
      <c r="A4" s="63" t="s">
        <v>6</v>
      </c>
      <c r="B4" s="66"/>
      <c r="C4" s="70"/>
      <c r="D4" s="80"/>
      <c r="E4" s="64"/>
      <c r="F4" s="65"/>
      <c r="G4" s="66"/>
      <c r="H4" s="72"/>
      <c r="I4" s="80"/>
      <c r="J4" s="64"/>
      <c r="K4" s="65"/>
      <c r="L4" s="66"/>
      <c r="M4" s="72"/>
      <c r="N4" s="74"/>
      <c r="O4" s="64"/>
      <c r="P4" s="65"/>
    </row>
    <row r="5" spans="1:16" s="54" customFormat="1" x14ac:dyDescent="0.25">
      <c r="A5" s="63" t="s">
        <v>92</v>
      </c>
      <c r="B5" s="66"/>
      <c r="C5" s="70"/>
      <c r="D5" s="80"/>
      <c r="E5" s="64"/>
      <c r="F5" s="65"/>
      <c r="G5" s="66"/>
      <c r="H5" s="72"/>
      <c r="I5" s="80"/>
      <c r="J5" s="64"/>
      <c r="K5" s="65"/>
      <c r="L5" s="66"/>
      <c r="M5" s="72"/>
      <c r="N5" s="74"/>
      <c r="O5" s="64"/>
      <c r="P5" s="65"/>
    </row>
    <row r="6" spans="1:16" s="54" customFormat="1" x14ac:dyDescent="0.25">
      <c r="A6" s="63" t="s">
        <v>7</v>
      </c>
      <c r="B6" s="66"/>
      <c r="C6" s="70"/>
      <c r="D6" s="80"/>
      <c r="E6" s="64"/>
      <c r="F6" s="65"/>
      <c r="G6" s="66"/>
      <c r="H6" s="72"/>
      <c r="I6" s="80"/>
      <c r="J6" s="64"/>
      <c r="K6" s="65"/>
      <c r="L6" s="66"/>
      <c r="M6" s="72"/>
      <c r="N6" s="74"/>
      <c r="O6" s="64"/>
      <c r="P6" s="65"/>
    </row>
    <row r="7" spans="1:16" s="54" customFormat="1" x14ac:dyDescent="0.25">
      <c r="A7" s="63" t="s">
        <v>71</v>
      </c>
      <c r="B7" s="66"/>
      <c r="C7" s="70"/>
      <c r="D7" s="80"/>
      <c r="E7" s="64"/>
      <c r="F7" s="65"/>
      <c r="G7" s="66"/>
      <c r="H7" s="72"/>
      <c r="I7" s="80"/>
      <c r="J7" s="64"/>
      <c r="K7" s="65"/>
      <c r="L7" s="66"/>
      <c r="M7" s="72"/>
      <c r="N7" s="74"/>
      <c r="O7" s="64"/>
      <c r="P7" s="65"/>
    </row>
    <row r="8" spans="1:16" s="54" customFormat="1" x14ac:dyDescent="0.25">
      <c r="A8" s="63" t="s">
        <v>26</v>
      </c>
      <c r="B8" s="66"/>
      <c r="C8" s="70"/>
      <c r="D8" s="80"/>
      <c r="E8" s="64"/>
      <c r="F8" s="65"/>
      <c r="G8" s="66"/>
      <c r="H8" s="72"/>
      <c r="I8" s="80"/>
      <c r="J8" s="64"/>
      <c r="K8" s="65"/>
      <c r="L8" s="66"/>
      <c r="M8" s="72"/>
      <c r="N8" s="74"/>
      <c r="O8" s="64"/>
      <c r="P8" s="65"/>
    </row>
    <row r="9" spans="1:16" s="54" customFormat="1" x14ac:dyDescent="0.25">
      <c r="A9" s="63" t="s">
        <v>0</v>
      </c>
      <c r="B9" s="66"/>
      <c r="C9" s="70"/>
      <c r="D9" s="80"/>
      <c r="E9" s="64"/>
      <c r="F9" s="65"/>
      <c r="G9" s="66"/>
      <c r="H9" s="72"/>
      <c r="I9" s="80"/>
      <c r="J9" s="64"/>
      <c r="K9" s="65"/>
      <c r="L9" s="66"/>
      <c r="M9" s="72"/>
      <c r="N9" s="74"/>
      <c r="O9" s="64"/>
      <c r="P9" s="65"/>
    </row>
    <row r="10" spans="1:16" s="54" customFormat="1" x14ac:dyDescent="0.25">
      <c r="A10" s="63" t="s">
        <v>8</v>
      </c>
      <c r="B10" s="66"/>
      <c r="C10" s="70"/>
      <c r="D10" s="80"/>
      <c r="E10" s="64"/>
      <c r="F10" s="65"/>
      <c r="G10" s="66"/>
      <c r="H10" s="72"/>
      <c r="I10" s="80"/>
      <c r="J10" s="64"/>
      <c r="K10" s="65"/>
      <c r="L10" s="66"/>
      <c r="M10" s="72"/>
      <c r="N10" s="74"/>
      <c r="O10" s="64"/>
      <c r="P10" s="65"/>
    </row>
    <row r="11" spans="1:16" s="54" customFormat="1" x14ac:dyDescent="0.25">
      <c r="A11" s="63" t="s">
        <v>93</v>
      </c>
      <c r="B11" s="66"/>
      <c r="C11" s="70"/>
      <c r="D11" s="80"/>
      <c r="E11" s="64"/>
      <c r="F11" s="65"/>
      <c r="G11" s="66"/>
      <c r="H11" s="72"/>
      <c r="I11" s="80"/>
      <c r="J11" s="64"/>
      <c r="K11" s="65"/>
      <c r="L11" s="66"/>
      <c r="M11" s="72"/>
      <c r="N11" s="74"/>
      <c r="O11" s="64"/>
      <c r="P11" s="65"/>
    </row>
    <row r="12" spans="1:16" s="54" customFormat="1" x14ac:dyDescent="0.25">
      <c r="A12" s="63" t="s">
        <v>39</v>
      </c>
      <c r="B12" s="66"/>
      <c r="C12" s="70"/>
      <c r="D12" s="80"/>
      <c r="E12" s="64"/>
      <c r="F12" s="65"/>
      <c r="G12" s="66"/>
      <c r="H12" s="72"/>
      <c r="I12" s="80"/>
      <c r="J12" s="64"/>
      <c r="K12" s="65"/>
      <c r="L12" s="66"/>
      <c r="M12" s="72"/>
      <c r="N12" s="74"/>
      <c r="O12" s="64"/>
      <c r="P12" s="65"/>
    </row>
    <row r="13" spans="1:16" s="54" customFormat="1" x14ac:dyDescent="0.25">
      <c r="A13" s="63" t="s">
        <v>9</v>
      </c>
      <c r="B13" s="66"/>
      <c r="C13" s="70"/>
      <c r="D13" s="80"/>
      <c r="E13" s="64"/>
      <c r="F13" s="65"/>
      <c r="G13" s="66"/>
      <c r="H13" s="72"/>
      <c r="I13" s="80"/>
      <c r="J13" s="64"/>
      <c r="K13" s="65"/>
      <c r="L13" s="66"/>
      <c r="M13" s="72"/>
      <c r="N13" s="74"/>
      <c r="O13" s="64"/>
      <c r="P13" s="65"/>
    </row>
    <row r="14" spans="1:16" s="54" customFormat="1" x14ac:dyDescent="0.25">
      <c r="A14" s="63" t="s">
        <v>50</v>
      </c>
      <c r="B14" s="66"/>
      <c r="C14" s="70"/>
      <c r="D14" s="80"/>
      <c r="E14" s="64"/>
      <c r="F14" s="65"/>
      <c r="G14" s="66"/>
      <c r="H14" s="72"/>
      <c r="I14" s="80"/>
      <c r="J14" s="64"/>
      <c r="K14" s="65"/>
      <c r="L14" s="66"/>
      <c r="M14" s="72"/>
      <c r="N14" s="74"/>
      <c r="O14" s="64"/>
      <c r="P14" s="65"/>
    </row>
    <row r="15" spans="1:16" s="54" customFormat="1" x14ac:dyDescent="0.25">
      <c r="A15" s="63" t="s">
        <v>27</v>
      </c>
      <c r="B15" s="66"/>
      <c r="C15" s="70"/>
      <c r="D15" s="80"/>
      <c r="E15" s="64"/>
      <c r="F15" s="65"/>
      <c r="G15" s="66"/>
      <c r="H15" s="72"/>
      <c r="I15" s="80"/>
      <c r="J15" s="64"/>
      <c r="K15" s="65"/>
      <c r="L15" s="66"/>
      <c r="M15" s="72"/>
      <c r="N15" s="74"/>
      <c r="O15" s="64"/>
      <c r="P15" s="65"/>
    </row>
    <row r="16" spans="1:16" s="54" customFormat="1" x14ac:dyDescent="0.25">
      <c r="A16" s="63" t="s">
        <v>10</v>
      </c>
      <c r="B16" s="66"/>
      <c r="C16" s="70"/>
      <c r="D16" s="80"/>
      <c r="E16" s="64"/>
      <c r="F16" s="65"/>
      <c r="G16" s="66"/>
      <c r="H16" s="72"/>
      <c r="I16" s="80"/>
      <c r="J16" s="64"/>
      <c r="K16" s="65"/>
      <c r="L16" s="66"/>
      <c r="M16" s="72"/>
      <c r="N16" s="74"/>
      <c r="O16" s="64"/>
      <c r="P16" s="65"/>
    </row>
    <row r="17" spans="1:16" s="54" customFormat="1" x14ac:dyDescent="0.25">
      <c r="A17" s="63" t="s">
        <v>11</v>
      </c>
      <c r="B17" s="66"/>
      <c r="C17" s="70"/>
      <c r="D17" s="80"/>
      <c r="E17" s="64"/>
      <c r="F17" s="65"/>
      <c r="G17" s="66"/>
      <c r="H17" s="72"/>
      <c r="I17" s="80"/>
      <c r="J17" s="64"/>
      <c r="K17" s="65"/>
      <c r="L17" s="66"/>
      <c r="M17" s="72"/>
      <c r="N17" s="74"/>
      <c r="O17" s="64"/>
      <c r="P17" s="65"/>
    </row>
    <row r="18" spans="1:16" s="54" customFormat="1" x14ac:dyDescent="0.25">
      <c r="A18" s="63" t="s">
        <v>28</v>
      </c>
      <c r="B18" s="66"/>
      <c r="C18" s="70"/>
      <c r="D18" s="80"/>
      <c r="E18" s="64"/>
      <c r="F18" s="65"/>
      <c r="G18" s="66"/>
      <c r="H18" s="72"/>
      <c r="I18" s="80"/>
      <c r="J18" s="64"/>
      <c r="K18" s="65"/>
      <c r="L18" s="66"/>
      <c r="M18" s="72"/>
      <c r="N18" s="74"/>
      <c r="O18" s="64"/>
      <c r="P18" s="65"/>
    </row>
    <row r="19" spans="1:16" s="54" customFormat="1" x14ac:dyDescent="0.25">
      <c r="A19" s="63" t="s">
        <v>51</v>
      </c>
      <c r="B19" s="66"/>
      <c r="C19" s="70"/>
      <c r="D19" s="80"/>
      <c r="E19" s="64"/>
      <c r="F19" s="65"/>
      <c r="G19" s="66"/>
      <c r="H19" s="72"/>
      <c r="I19" s="80"/>
      <c r="J19" s="64"/>
      <c r="K19" s="65"/>
      <c r="L19" s="66"/>
      <c r="M19" s="72"/>
      <c r="N19" s="74"/>
      <c r="O19" s="64"/>
      <c r="P19" s="65"/>
    </row>
    <row r="20" spans="1:16" s="54" customFormat="1" x14ac:dyDescent="0.25">
      <c r="A20" s="63" t="s">
        <v>94</v>
      </c>
      <c r="B20" s="66"/>
      <c r="C20" s="70"/>
      <c r="D20" s="80"/>
      <c r="E20" s="64"/>
      <c r="F20" s="65"/>
      <c r="G20" s="66"/>
      <c r="H20" s="72"/>
      <c r="I20" s="80"/>
      <c r="J20" s="64"/>
      <c r="K20" s="65"/>
      <c r="L20" s="66"/>
      <c r="M20" s="72"/>
      <c r="N20" s="74"/>
      <c r="O20" s="64"/>
      <c r="P20" s="65"/>
    </row>
    <row r="21" spans="1:16" s="54" customFormat="1" x14ac:dyDescent="0.25">
      <c r="A21" s="63" t="s">
        <v>40</v>
      </c>
      <c r="B21" s="66"/>
      <c r="C21" s="70"/>
      <c r="D21" s="80"/>
      <c r="E21" s="64"/>
      <c r="F21" s="65"/>
      <c r="G21" s="66"/>
      <c r="H21" s="72"/>
      <c r="I21" s="80"/>
      <c r="J21" s="64"/>
      <c r="K21" s="65"/>
      <c r="L21" s="66"/>
      <c r="M21" s="72"/>
      <c r="N21" s="74"/>
      <c r="O21" s="64"/>
      <c r="P21" s="65"/>
    </row>
    <row r="22" spans="1:16" s="54" customFormat="1" x14ac:dyDescent="0.25">
      <c r="A22" s="63" t="s">
        <v>72</v>
      </c>
      <c r="B22" s="66"/>
      <c r="C22" s="70"/>
      <c r="D22" s="80"/>
      <c r="E22" s="64"/>
      <c r="F22" s="65"/>
      <c r="G22" s="66"/>
      <c r="H22" s="72"/>
      <c r="I22" s="80"/>
      <c r="J22" s="64"/>
      <c r="K22" s="65"/>
      <c r="L22" s="66"/>
      <c r="M22" s="72"/>
      <c r="N22" s="74"/>
      <c r="O22" s="64"/>
      <c r="P22" s="65"/>
    </row>
    <row r="23" spans="1:16" s="54" customFormat="1" x14ac:dyDescent="0.25">
      <c r="A23" s="63" t="s">
        <v>45</v>
      </c>
      <c r="B23" s="66"/>
      <c r="C23" s="70"/>
      <c r="D23" s="80"/>
      <c r="E23" s="64"/>
      <c r="F23" s="65"/>
      <c r="G23" s="66"/>
      <c r="H23" s="72"/>
      <c r="I23" s="80"/>
      <c r="J23" s="64"/>
      <c r="K23" s="65"/>
      <c r="L23" s="66"/>
      <c r="M23" s="72"/>
      <c r="N23" s="74"/>
      <c r="O23" s="64"/>
      <c r="P23" s="65"/>
    </row>
    <row r="24" spans="1:16" s="54" customFormat="1" x14ac:dyDescent="0.25">
      <c r="A24" s="63" t="s">
        <v>12</v>
      </c>
      <c r="B24" s="66"/>
      <c r="C24" s="70"/>
      <c r="D24" s="80"/>
      <c r="E24" s="64"/>
      <c r="F24" s="65"/>
      <c r="G24" s="66"/>
      <c r="H24" s="72"/>
      <c r="I24" s="80"/>
      <c r="J24" s="64"/>
      <c r="K24" s="65"/>
      <c r="L24" s="66"/>
      <c r="M24" s="72"/>
      <c r="N24" s="74"/>
      <c r="O24" s="64"/>
      <c r="P24" s="65"/>
    </row>
    <row r="25" spans="1:16" s="54" customFormat="1" x14ac:dyDescent="0.25">
      <c r="A25" s="63" t="s">
        <v>52</v>
      </c>
      <c r="B25" s="66"/>
      <c r="C25" s="70"/>
      <c r="D25" s="80"/>
      <c r="E25" s="64"/>
      <c r="F25" s="65"/>
      <c r="G25" s="66"/>
      <c r="H25" s="72"/>
      <c r="I25" s="80"/>
      <c r="J25" s="64"/>
      <c r="K25" s="65"/>
      <c r="L25" s="66"/>
      <c r="M25" s="72"/>
      <c r="N25" s="74"/>
      <c r="O25" s="64"/>
      <c r="P25" s="65"/>
    </row>
    <row r="26" spans="1:16" s="54" customFormat="1" x14ac:dyDescent="0.25">
      <c r="A26" s="63" t="s">
        <v>29</v>
      </c>
      <c r="B26" s="66"/>
      <c r="C26" s="70"/>
      <c r="D26" s="80"/>
      <c r="E26" s="64"/>
      <c r="F26" s="65"/>
      <c r="G26" s="66"/>
      <c r="H26" s="72"/>
      <c r="I26" s="80"/>
      <c r="J26" s="64"/>
      <c r="K26" s="65"/>
      <c r="L26" s="66"/>
      <c r="M26" s="72"/>
      <c r="N26" s="74"/>
      <c r="O26" s="64"/>
      <c r="P26" s="65"/>
    </row>
    <row r="27" spans="1:16" s="54" customFormat="1" x14ac:dyDescent="0.25">
      <c r="A27" s="63" t="s">
        <v>73</v>
      </c>
      <c r="B27" s="66"/>
      <c r="C27" s="70"/>
      <c r="D27" s="80"/>
      <c r="E27" s="64"/>
      <c r="F27" s="65"/>
      <c r="G27" s="66"/>
      <c r="H27" s="72"/>
      <c r="I27" s="80"/>
      <c r="J27" s="64"/>
      <c r="K27" s="65"/>
      <c r="L27" s="66"/>
      <c r="M27" s="72"/>
      <c r="N27" s="74"/>
      <c r="O27" s="64"/>
      <c r="P27" s="65"/>
    </row>
    <row r="28" spans="1:16" s="54" customFormat="1" x14ac:dyDescent="0.25">
      <c r="A28" s="63" t="s">
        <v>41</v>
      </c>
      <c r="B28" s="66"/>
      <c r="C28" s="70"/>
      <c r="D28" s="80"/>
      <c r="E28" s="64"/>
      <c r="F28" s="65"/>
      <c r="G28" s="66"/>
      <c r="H28" s="72"/>
      <c r="I28" s="80"/>
      <c r="J28" s="64"/>
      <c r="K28" s="65"/>
      <c r="L28" s="66"/>
      <c r="M28" s="72"/>
      <c r="N28" s="74"/>
      <c r="O28" s="64"/>
      <c r="P28" s="65"/>
    </row>
    <row r="29" spans="1:16" s="54" customFormat="1" x14ac:dyDescent="0.25">
      <c r="A29" s="63" t="s">
        <v>13</v>
      </c>
      <c r="B29" s="66"/>
      <c r="C29" s="70"/>
      <c r="D29" s="80"/>
      <c r="E29" s="64"/>
      <c r="F29" s="65"/>
      <c r="G29" s="66"/>
      <c r="H29" s="72"/>
      <c r="I29" s="80"/>
      <c r="J29" s="64"/>
      <c r="K29" s="65"/>
      <c r="L29" s="66"/>
      <c r="M29" s="72"/>
      <c r="N29" s="74"/>
      <c r="O29" s="64"/>
      <c r="P29" s="65"/>
    </row>
    <row r="30" spans="1:16" s="54" customFormat="1" x14ac:dyDescent="0.25">
      <c r="A30" s="63" t="s">
        <v>30</v>
      </c>
      <c r="B30" s="66"/>
      <c r="C30" s="70"/>
      <c r="D30" s="80"/>
      <c r="E30" s="64"/>
      <c r="F30" s="65"/>
      <c r="G30" s="66"/>
      <c r="H30" s="72"/>
      <c r="I30" s="80"/>
      <c r="J30" s="64"/>
      <c r="K30" s="65"/>
      <c r="L30" s="66"/>
      <c r="M30" s="72"/>
      <c r="N30" s="74"/>
      <c r="O30" s="64"/>
      <c r="P30" s="65"/>
    </row>
    <row r="31" spans="1:16" s="54" customFormat="1" x14ac:dyDescent="0.25">
      <c r="A31" s="63" t="s">
        <v>14</v>
      </c>
      <c r="B31" s="66"/>
      <c r="C31" s="70"/>
      <c r="D31" s="80"/>
      <c r="E31" s="64"/>
      <c r="F31" s="65"/>
      <c r="G31" s="66"/>
      <c r="H31" s="72"/>
      <c r="I31" s="80"/>
      <c r="J31" s="64"/>
      <c r="K31" s="65"/>
      <c r="L31" s="66"/>
      <c r="M31" s="72"/>
      <c r="N31" s="74"/>
      <c r="O31" s="64"/>
      <c r="P31" s="65"/>
    </row>
    <row r="32" spans="1:16" s="54" customFormat="1" x14ac:dyDescent="0.25">
      <c r="A32" s="63" t="s">
        <v>46</v>
      </c>
      <c r="B32" s="66"/>
      <c r="C32" s="70"/>
      <c r="D32" s="80"/>
      <c r="E32" s="64"/>
      <c r="F32" s="65"/>
      <c r="G32" s="66"/>
      <c r="H32" s="72"/>
      <c r="I32" s="80"/>
      <c r="J32" s="64"/>
      <c r="K32" s="65"/>
      <c r="L32" s="66"/>
      <c r="M32" s="72"/>
      <c r="N32" s="74"/>
      <c r="O32" s="64"/>
      <c r="P32" s="65"/>
    </row>
    <row r="33" spans="1:16" s="54" customFormat="1" x14ac:dyDescent="0.25">
      <c r="A33" s="63" t="s">
        <v>74</v>
      </c>
      <c r="B33" s="66"/>
      <c r="C33" s="70"/>
      <c r="D33" s="80"/>
      <c r="E33" s="64"/>
      <c r="F33" s="65"/>
      <c r="G33" s="66"/>
      <c r="H33" s="72"/>
      <c r="I33" s="80"/>
      <c r="J33" s="64"/>
      <c r="K33" s="65"/>
      <c r="L33" s="66"/>
      <c r="M33" s="72"/>
      <c r="N33" s="74"/>
      <c r="O33" s="64"/>
      <c r="P33" s="65"/>
    </row>
    <row r="34" spans="1:16" s="54" customFormat="1" x14ac:dyDescent="0.25">
      <c r="A34" s="63" t="s">
        <v>75</v>
      </c>
      <c r="B34" s="66"/>
      <c r="C34" s="70"/>
      <c r="D34" s="80"/>
      <c r="E34" s="64"/>
      <c r="F34" s="65"/>
      <c r="G34" s="66"/>
      <c r="H34" s="72"/>
      <c r="I34" s="80"/>
      <c r="J34" s="64"/>
      <c r="K34" s="65"/>
      <c r="L34" s="66"/>
      <c r="M34" s="72"/>
      <c r="N34" s="74"/>
      <c r="O34" s="64"/>
      <c r="P34" s="65"/>
    </row>
    <row r="35" spans="1:16" s="54" customFormat="1" x14ac:dyDescent="0.25">
      <c r="A35" s="63" t="s">
        <v>76</v>
      </c>
      <c r="B35" s="66"/>
      <c r="C35" s="70"/>
      <c r="D35" s="80"/>
      <c r="E35" s="64"/>
      <c r="F35" s="65"/>
      <c r="G35" s="66"/>
      <c r="H35" s="72"/>
      <c r="I35" s="80"/>
      <c r="J35" s="64"/>
      <c r="K35" s="65"/>
      <c r="L35" s="66"/>
      <c r="M35" s="72"/>
      <c r="N35" s="74"/>
      <c r="O35" s="64"/>
      <c r="P35" s="65"/>
    </row>
    <row r="36" spans="1:16" s="54" customFormat="1" x14ac:dyDescent="0.25">
      <c r="A36" s="63" t="s">
        <v>42</v>
      </c>
      <c r="B36" s="66"/>
      <c r="C36" s="70"/>
      <c r="D36" s="80"/>
      <c r="E36" s="64"/>
      <c r="F36" s="65"/>
      <c r="G36" s="66"/>
      <c r="H36" s="72"/>
      <c r="I36" s="80"/>
      <c r="J36" s="64"/>
      <c r="K36" s="65"/>
      <c r="L36" s="66"/>
      <c r="M36" s="72"/>
      <c r="N36" s="74"/>
      <c r="O36" s="64"/>
      <c r="P36" s="65"/>
    </row>
    <row r="37" spans="1:16" s="54" customFormat="1" x14ac:dyDescent="0.25">
      <c r="A37" s="63" t="s">
        <v>77</v>
      </c>
      <c r="B37" s="66"/>
      <c r="C37" s="70"/>
      <c r="D37" s="80"/>
      <c r="E37" s="64"/>
      <c r="F37" s="65"/>
      <c r="G37" s="66"/>
      <c r="H37" s="72"/>
      <c r="I37" s="80"/>
      <c r="J37" s="64"/>
      <c r="K37" s="65"/>
      <c r="L37" s="66"/>
      <c r="M37" s="72"/>
      <c r="N37" s="74"/>
      <c r="O37" s="64"/>
      <c r="P37" s="65"/>
    </row>
    <row r="38" spans="1:16" s="54" customFormat="1" x14ac:dyDescent="0.25">
      <c r="A38" s="63" t="s">
        <v>78</v>
      </c>
      <c r="B38" s="66"/>
      <c r="C38" s="70"/>
      <c r="D38" s="80"/>
      <c r="E38" s="64"/>
      <c r="F38" s="65"/>
      <c r="G38" s="66"/>
      <c r="H38" s="72"/>
      <c r="I38" s="80"/>
      <c r="J38" s="64"/>
      <c r="K38" s="65"/>
      <c r="L38" s="66"/>
      <c r="M38" s="72"/>
      <c r="N38" s="74"/>
      <c r="O38" s="64"/>
      <c r="P38" s="65"/>
    </row>
    <row r="39" spans="1:16" s="54" customFormat="1" x14ac:dyDescent="0.25">
      <c r="A39" s="63" t="s">
        <v>15</v>
      </c>
      <c r="B39" s="66"/>
      <c r="C39" s="70"/>
      <c r="D39" s="80"/>
      <c r="E39" s="64"/>
      <c r="F39" s="65"/>
      <c r="G39" s="66"/>
      <c r="H39" s="72"/>
      <c r="I39" s="80"/>
      <c r="J39" s="64"/>
      <c r="K39" s="65"/>
      <c r="L39" s="66"/>
      <c r="M39" s="72"/>
      <c r="N39" s="74"/>
      <c r="O39" s="64"/>
      <c r="P39" s="65"/>
    </row>
    <row r="40" spans="1:16" s="54" customFormat="1" x14ac:dyDescent="0.25">
      <c r="A40" s="63" t="s">
        <v>79</v>
      </c>
      <c r="B40" s="66"/>
      <c r="C40" s="70"/>
      <c r="D40" s="80"/>
      <c r="E40" s="64"/>
      <c r="F40" s="65"/>
      <c r="G40" s="66"/>
      <c r="H40" s="72"/>
      <c r="I40" s="80"/>
      <c r="J40" s="64"/>
      <c r="K40" s="65"/>
      <c r="L40" s="66"/>
      <c r="M40" s="72"/>
      <c r="N40" s="74"/>
      <c r="O40" s="64"/>
      <c r="P40" s="65"/>
    </row>
    <row r="41" spans="1:16" s="54" customFormat="1" x14ac:dyDescent="0.25">
      <c r="A41" s="63" t="s">
        <v>55</v>
      </c>
      <c r="B41" s="66"/>
      <c r="C41" s="70"/>
      <c r="D41" s="80"/>
      <c r="E41" s="64"/>
      <c r="F41" s="65"/>
      <c r="G41" s="66"/>
      <c r="H41" s="72"/>
      <c r="I41" s="80"/>
      <c r="J41" s="64"/>
      <c r="K41" s="65"/>
      <c r="L41" s="66"/>
      <c r="M41" s="72"/>
      <c r="N41" s="74"/>
      <c r="O41" s="64"/>
      <c r="P41" s="65"/>
    </row>
    <row r="42" spans="1:16" s="54" customFormat="1" x14ac:dyDescent="0.25">
      <c r="A42" s="63" t="s">
        <v>31</v>
      </c>
      <c r="B42" s="66"/>
      <c r="C42" s="70"/>
      <c r="D42" s="80"/>
      <c r="E42" s="64"/>
      <c r="F42" s="65"/>
      <c r="G42" s="66"/>
      <c r="H42" s="72"/>
      <c r="I42" s="80"/>
      <c r="J42" s="64"/>
      <c r="K42" s="65"/>
      <c r="L42" s="66"/>
      <c r="M42" s="72"/>
      <c r="N42" s="74"/>
      <c r="O42" s="64"/>
      <c r="P42" s="65"/>
    </row>
    <row r="43" spans="1:16" s="54" customFormat="1" x14ac:dyDescent="0.25">
      <c r="A43" s="63" t="s">
        <v>32</v>
      </c>
      <c r="B43" s="66"/>
      <c r="C43" s="70"/>
      <c r="D43" s="80"/>
      <c r="E43" s="64"/>
      <c r="F43" s="65"/>
      <c r="G43" s="66"/>
      <c r="H43" s="72"/>
      <c r="I43" s="80"/>
      <c r="J43" s="64"/>
      <c r="K43" s="65"/>
      <c r="L43" s="66"/>
      <c r="M43" s="72"/>
      <c r="N43" s="74"/>
      <c r="O43" s="64"/>
      <c r="P43" s="65"/>
    </row>
    <row r="44" spans="1:16" s="54" customFormat="1" x14ac:dyDescent="0.25">
      <c r="A44" s="63" t="s">
        <v>33</v>
      </c>
      <c r="B44" s="66"/>
      <c r="C44" s="70"/>
      <c r="D44" s="80"/>
      <c r="E44" s="64"/>
      <c r="F44" s="65"/>
      <c r="G44" s="66"/>
      <c r="H44" s="72"/>
      <c r="I44" s="80"/>
      <c r="J44" s="64"/>
      <c r="K44" s="65"/>
      <c r="L44" s="66"/>
      <c r="M44" s="72"/>
      <c r="N44" s="74"/>
      <c r="O44" s="64"/>
      <c r="P44" s="65"/>
    </row>
    <row r="45" spans="1:16" s="54" customFormat="1" x14ac:dyDescent="0.25">
      <c r="A45" s="63" t="s">
        <v>47</v>
      </c>
      <c r="B45" s="66"/>
      <c r="C45" s="70"/>
      <c r="D45" s="80"/>
      <c r="E45" s="64"/>
      <c r="F45" s="65"/>
      <c r="G45" s="66"/>
      <c r="H45" s="72"/>
      <c r="I45" s="80"/>
      <c r="J45" s="64"/>
      <c r="K45" s="65"/>
      <c r="L45" s="66"/>
      <c r="M45" s="72"/>
      <c r="N45" s="74"/>
      <c r="O45" s="64"/>
      <c r="P45" s="65"/>
    </row>
    <row r="46" spans="1:16" s="54" customFormat="1" x14ac:dyDescent="0.25">
      <c r="A46" s="63" t="s">
        <v>80</v>
      </c>
      <c r="B46" s="66"/>
      <c r="C46" s="70"/>
      <c r="D46" s="80"/>
      <c r="E46" s="64"/>
      <c r="F46" s="65"/>
      <c r="G46" s="66"/>
      <c r="H46" s="72"/>
      <c r="I46" s="80"/>
      <c r="J46" s="64"/>
      <c r="K46" s="65"/>
      <c r="L46" s="66"/>
      <c r="M46" s="72"/>
      <c r="N46" s="74"/>
      <c r="O46" s="64"/>
      <c r="P46" s="65"/>
    </row>
    <row r="47" spans="1:16" s="54" customFormat="1" x14ac:dyDescent="0.25">
      <c r="A47" s="63" t="s">
        <v>1</v>
      </c>
      <c r="B47" s="66"/>
      <c r="C47" s="70"/>
      <c r="D47" s="80"/>
      <c r="E47" s="64"/>
      <c r="F47" s="65"/>
      <c r="G47" s="66"/>
      <c r="H47" s="72"/>
      <c r="I47" s="80"/>
      <c r="J47" s="64"/>
      <c r="K47" s="65"/>
      <c r="L47" s="66"/>
      <c r="M47" s="72"/>
      <c r="N47" s="74"/>
      <c r="O47" s="64"/>
      <c r="P47" s="65"/>
    </row>
    <row r="48" spans="1:16" s="54" customFormat="1" x14ac:dyDescent="0.25">
      <c r="A48" s="63" t="s">
        <v>16</v>
      </c>
      <c r="B48" s="66"/>
      <c r="C48" s="70"/>
      <c r="D48" s="80"/>
      <c r="E48" s="64"/>
      <c r="F48" s="65"/>
      <c r="G48" s="66"/>
      <c r="H48" s="72"/>
      <c r="I48" s="80"/>
      <c r="J48" s="64"/>
      <c r="K48" s="65"/>
      <c r="L48" s="66"/>
      <c r="M48" s="72"/>
      <c r="N48" s="74"/>
      <c r="O48" s="64"/>
      <c r="P48" s="65"/>
    </row>
    <row r="49" spans="1:16" s="54" customFormat="1" x14ac:dyDescent="0.25">
      <c r="A49" s="63" t="s">
        <v>81</v>
      </c>
      <c r="B49" s="66"/>
      <c r="C49" s="70"/>
      <c r="D49" s="80"/>
      <c r="E49" s="64"/>
      <c r="F49" s="65"/>
      <c r="G49" s="66"/>
      <c r="H49" s="72"/>
      <c r="I49" s="80"/>
      <c r="J49" s="64"/>
      <c r="K49" s="65"/>
      <c r="L49" s="66"/>
      <c r="M49" s="72"/>
      <c r="N49" s="74"/>
      <c r="O49" s="64"/>
      <c r="P49" s="65"/>
    </row>
    <row r="50" spans="1:16" s="54" customFormat="1" x14ac:dyDescent="0.25">
      <c r="A50" s="63" t="s">
        <v>2</v>
      </c>
      <c r="B50" s="66"/>
      <c r="C50" s="70"/>
      <c r="D50" s="80"/>
      <c r="E50" s="64"/>
      <c r="F50" s="65"/>
      <c r="G50" s="66"/>
      <c r="H50" s="72"/>
      <c r="I50" s="80"/>
      <c r="J50" s="64"/>
      <c r="K50" s="65"/>
      <c r="L50" s="66"/>
      <c r="M50" s="72"/>
      <c r="N50" s="74"/>
      <c r="O50" s="64"/>
      <c r="P50" s="65"/>
    </row>
    <row r="51" spans="1:16" s="54" customFormat="1" x14ac:dyDescent="0.25">
      <c r="A51" s="63" t="s">
        <v>82</v>
      </c>
      <c r="B51" s="66"/>
      <c r="C51" s="70"/>
      <c r="D51" s="80"/>
      <c r="E51" s="64"/>
      <c r="F51" s="65"/>
      <c r="G51" s="66"/>
      <c r="H51" s="72"/>
      <c r="I51" s="80"/>
      <c r="J51" s="64"/>
      <c r="K51" s="65"/>
      <c r="L51" s="66"/>
      <c r="M51" s="72"/>
      <c r="N51" s="74"/>
      <c r="O51" s="64"/>
      <c r="P51" s="65"/>
    </row>
    <row r="52" spans="1:16" s="54" customFormat="1" x14ac:dyDescent="0.25">
      <c r="A52" s="63" t="s">
        <v>43</v>
      </c>
      <c r="B52" s="66"/>
      <c r="C52" s="70"/>
      <c r="D52" s="80"/>
      <c r="E52" s="64"/>
      <c r="F52" s="65"/>
      <c r="G52" s="66"/>
      <c r="H52" s="72"/>
      <c r="I52" s="80"/>
      <c r="J52" s="64"/>
      <c r="K52" s="65"/>
      <c r="L52" s="66"/>
      <c r="M52" s="72"/>
      <c r="N52" s="74"/>
      <c r="O52" s="64"/>
      <c r="P52" s="65"/>
    </row>
    <row r="53" spans="1:16" s="54" customFormat="1" x14ac:dyDescent="0.25">
      <c r="A53" s="63" t="s">
        <v>17</v>
      </c>
      <c r="B53" s="66"/>
      <c r="C53" s="70"/>
      <c r="D53" s="80"/>
      <c r="E53" s="64"/>
      <c r="F53" s="65"/>
      <c r="G53" s="66"/>
      <c r="H53" s="72"/>
      <c r="I53" s="80"/>
      <c r="J53" s="64"/>
      <c r="K53" s="65"/>
      <c r="L53" s="66"/>
      <c r="M53" s="72"/>
      <c r="N53" s="74"/>
      <c r="O53" s="64"/>
      <c r="P53" s="65"/>
    </row>
    <row r="54" spans="1:16" s="54" customFormat="1" x14ac:dyDescent="0.25">
      <c r="A54" s="63" t="s">
        <v>56</v>
      </c>
      <c r="B54" s="66"/>
      <c r="C54" s="70"/>
      <c r="D54" s="80"/>
      <c r="E54" s="64"/>
      <c r="F54" s="65"/>
      <c r="G54" s="66"/>
      <c r="H54" s="72"/>
      <c r="I54" s="80"/>
      <c r="J54" s="64"/>
      <c r="K54" s="65"/>
      <c r="L54" s="66"/>
      <c r="M54" s="72"/>
      <c r="N54" s="74"/>
      <c r="O54" s="64"/>
      <c r="P54" s="65"/>
    </row>
    <row r="55" spans="1:16" s="54" customFormat="1" x14ac:dyDescent="0.25">
      <c r="A55" s="63" t="s">
        <v>34</v>
      </c>
      <c r="B55" s="66"/>
      <c r="C55" s="70"/>
      <c r="D55" s="80"/>
      <c r="E55" s="64"/>
      <c r="F55" s="65"/>
      <c r="G55" s="66"/>
      <c r="H55" s="72"/>
      <c r="I55" s="80"/>
      <c r="J55" s="64"/>
      <c r="K55" s="65"/>
      <c r="L55" s="66"/>
      <c r="M55" s="72"/>
      <c r="N55" s="74"/>
      <c r="O55" s="64"/>
      <c r="P55" s="65"/>
    </row>
    <row r="56" spans="1:16" s="54" customFormat="1" x14ac:dyDescent="0.25">
      <c r="A56" s="63" t="s">
        <v>48</v>
      </c>
      <c r="B56" s="66"/>
      <c r="C56" s="70"/>
      <c r="D56" s="80"/>
      <c r="E56" s="64"/>
      <c r="F56" s="65"/>
      <c r="G56" s="66"/>
      <c r="H56" s="72"/>
      <c r="I56" s="80"/>
      <c r="J56" s="64"/>
      <c r="K56" s="65"/>
      <c r="L56" s="66"/>
      <c r="M56" s="72"/>
      <c r="N56" s="74"/>
      <c r="O56" s="64"/>
      <c r="P56" s="65"/>
    </row>
    <row r="57" spans="1:16" s="54" customFormat="1" x14ac:dyDescent="0.25">
      <c r="A57" s="63" t="s">
        <v>54</v>
      </c>
      <c r="B57" s="66"/>
      <c r="C57" s="70"/>
      <c r="D57" s="80"/>
      <c r="E57" s="64"/>
      <c r="F57" s="65"/>
      <c r="G57" s="66"/>
      <c r="H57" s="72"/>
      <c r="I57" s="80"/>
      <c r="J57" s="64"/>
      <c r="K57" s="65"/>
      <c r="L57" s="66"/>
      <c r="M57" s="72"/>
      <c r="N57" s="74"/>
      <c r="O57" s="64"/>
      <c r="P57" s="65"/>
    </row>
    <row r="58" spans="1:16" s="54" customFormat="1" x14ac:dyDescent="0.25">
      <c r="A58" s="63" t="s">
        <v>49</v>
      </c>
      <c r="B58" s="66"/>
      <c r="C58" s="70"/>
      <c r="D58" s="80"/>
      <c r="E58" s="64"/>
      <c r="F58" s="65"/>
      <c r="G58" s="66"/>
      <c r="H58" s="72"/>
      <c r="I58" s="80"/>
      <c r="J58" s="64"/>
      <c r="K58" s="65"/>
      <c r="L58" s="66"/>
      <c r="M58" s="72"/>
      <c r="N58" s="74"/>
      <c r="O58" s="64"/>
      <c r="P58" s="65"/>
    </row>
    <row r="59" spans="1:16" s="54" customFormat="1" x14ac:dyDescent="0.25">
      <c r="A59" s="63" t="s">
        <v>25</v>
      </c>
      <c r="B59" s="66"/>
      <c r="C59" s="70"/>
      <c r="D59" s="80"/>
      <c r="E59" s="64"/>
      <c r="F59" s="65"/>
      <c r="G59" s="66"/>
      <c r="H59" s="72"/>
      <c r="I59" s="80"/>
      <c r="J59" s="64"/>
      <c r="K59" s="65"/>
      <c r="L59" s="66"/>
      <c r="M59" s="72"/>
      <c r="N59" s="74"/>
      <c r="O59" s="64"/>
      <c r="P59" s="65"/>
    </row>
    <row r="60" spans="1:16" s="54" customFormat="1" x14ac:dyDescent="0.25">
      <c r="A60" s="63" t="s">
        <v>18</v>
      </c>
      <c r="B60" s="66"/>
      <c r="C60" s="70"/>
      <c r="D60" s="80"/>
      <c r="E60" s="64"/>
      <c r="F60" s="65"/>
      <c r="G60" s="66"/>
      <c r="H60" s="72"/>
      <c r="I60" s="80"/>
      <c r="J60" s="64"/>
      <c r="K60" s="65"/>
      <c r="L60" s="66"/>
      <c r="M60" s="72"/>
      <c r="N60" s="74"/>
      <c r="O60" s="64"/>
      <c r="P60" s="65"/>
    </row>
    <row r="61" spans="1:16" s="54" customFormat="1" x14ac:dyDescent="0.25">
      <c r="A61" s="63" t="s">
        <v>35</v>
      </c>
      <c r="B61" s="66"/>
      <c r="C61" s="70"/>
      <c r="D61" s="80"/>
      <c r="E61" s="64"/>
      <c r="F61" s="65"/>
      <c r="G61" s="66"/>
      <c r="H61" s="72"/>
      <c r="I61" s="80"/>
      <c r="J61" s="64"/>
      <c r="K61" s="65"/>
      <c r="L61" s="66"/>
      <c r="M61" s="72"/>
      <c r="N61" s="74"/>
      <c r="O61" s="64"/>
      <c r="P61" s="65"/>
    </row>
    <row r="62" spans="1:16" s="54" customFormat="1" x14ac:dyDescent="0.25">
      <c r="A62" s="63" t="s">
        <v>83</v>
      </c>
      <c r="B62" s="66"/>
      <c r="C62" s="70"/>
      <c r="D62" s="80"/>
      <c r="E62" s="64"/>
      <c r="F62" s="65"/>
      <c r="G62" s="66"/>
      <c r="H62" s="72"/>
      <c r="I62" s="80"/>
      <c r="J62" s="64"/>
      <c r="K62" s="65"/>
      <c r="L62" s="66"/>
      <c r="M62" s="72"/>
      <c r="N62" s="74"/>
      <c r="O62" s="64"/>
      <c r="P62" s="65"/>
    </row>
    <row r="63" spans="1:16" s="54" customFormat="1" x14ac:dyDescent="0.25">
      <c r="A63" s="63" t="s">
        <v>84</v>
      </c>
      <c r="B63" s="66"/>
      <c r="C63" s="70"/>
      <c r="D63" s="80"/>
      <c r="E63" s="64"/>
      <c r="F63" s="65"/>
      <c r="G63" s="66"/>
      <c r="H63" s="72"/>
      <c r="I63" s="80"/>
      <c r="J63" s="64"/>
      <c r="K63" s="65"/>
      <c r="L63" s="66"/>
      <c r="M63" s="72"/>
      <c r="N63" s="74"/>
      <c r="O63" s="64"/>
      <c r="P63" s="65"/>
    </row>
    <row r="64" spans="1:16" s="54" customFormat="1" x14ac:dyDescent="0.25">
      <c r="A64" s="63" t="s">
        <v>3</v>
      </c>
      <c r="B64" s="66"/>
      <c r="C64" s="70"/>
      <c r="D64" s="80"/>
      <c r="E64" s="64"/>
      <c r="F64" s="65"/>
      <c r="G64" s="66"/>
      <c r="H64" s="72"/>
      <c r="I64" s="80"/>
      <c r="J64" s="64"/>
      <c r="K64" s="65"/>
      <c r="L64" s="66"/>
      <c r="M64" s="72"/>
      <c r="N64" s="74"/>
      <c r="O64" s="64"/>
      <c r="P64" s="65"/>
    </row>
    <row r="65" spans="1:16" s="54" customFormat="1" x14ac:dyDescent="0.25">
      <c r="A65" s="63" t="s">
        <v>19</v>
      </c>
      <c r="B65" s="66"/>
      <c r="C65" s="70"/>
      <c r="D65" s="80"/>
      <c r="E65" s="64"/>
      <c r="F65" s="65"/>
      <c r="G65" s="66"/>
      <c r="H65" s="72"/>
      <c r="I65" s="80"/>
      <c r="J65" s="64"/>
      <c r="K65" s="65"/>
      <c r="L65" s="66"/>
      <c r="M65" s="72"/>
      <c r="N65" s="74"/>
      <c r="O65" s="64"/>
      <c r="P65" s="65"/>
    </row>
    <row r="66" spans="1:16" s="54" customFormat="1" x14ac:dyDescent="0.25">
      <c r="A66" s="63" t="s">
        <v>20</v>
      </c>
      <c r="B66" s="66"/>
      <c r="C66" s="70"/>
      <c r="D66" s="80"/>
      <c r="E66" s="64"/>
      <c r="F66" s="65"/>
      <c r="G66" s="66"/>
      <c r="H66" s="72"/>
      <c r="I66" s="80"/>
      <c r="J66" s="64"/>
      <c r="K66" s="65"/>
      <c r="L66" s="66"/>
      <c r="M66" s="72"/>
      <c r="N66" s="74"/>
      <c r="O66" s="64"/>
      <c r="P66" s="65"/>
    </row>
    <row r="67" spans="1:16" s="54" customFormat="1" x14ac:dyDescent="0.25">
      <c r="A67" s="63" t="s">
        <v>85</v>
      </c>
      <c r="B67" s="66"/>
      <c r="C67" s="70"/>
      <c r="D67" s="80"/>
      <c r="E67" s="64"/>
      <c r="F67" s="65"/>
      <c r="G67" s="66"/>
      <c r="H67" s="72"/>
      <c r="I67" s="80"/>
      <c r="J67" s="64"/>
      <c r="K67" s="65"/>
      <c r="L67" s="66"/>
      <c r="M67" s="72"/>
      <c r="N67" s="74"/>
      <c r="O67" s="64"/>
      <c r="P67" s="65"/>
    </row>
    <row r="68" spans="1:16" s="54" customFormat="1" x14ac:dyDescent="0.25">
      <c r="A68" s="63" t="s">
        <v>36</v>
      </c>
      <c r="B68" s="66"/>
      <c r="C68" s="70"/>
      <c r="D68" s="80"/>
      <c r="E68" s="64"/>
      <c r="F68" s="65"/>
      <c r="G68" s="66"/>
      <c r="H68" s="72"/>
      <c r="I68" s="80"/>
      <c r="J68" s="64"/>
      <c r="K68" s="65"/>
      <c r="L68" s="66"/>
      <c r="M68" s="72"/>
      <c r="N68" s="74"/>
      <c r="O68" s="64"/>
      <c r="P68" s="65"/>
    </row>
    <row r="69" spans="1:16" s="54" customFormat="1" x14ac:dyDescent="0.25">
      <c r="A69" s="63" t="s">
        <v>37</v>
      </c>
      <c r="B69" s="66"/>
      <c r="C69" s="70"/>
      <c r="D69" s="80"/>
      <c r="E69" s="64"/>
      <c r="F69" s="65"/>
      <c r="G69" s="66"/>
      <c r="H69" s="72"/>
      <c r="I69" s="80"/>
      <c r="J69" s="64"/>
      <c r="K69" s="65"/>
      <c r="L69" s="66"/>
      <c r="M69" s="72"/>
      <c r="N69" s="74"/>
      <c r="O69" s="64"/>
      <c r="P69" s="65"/>
    </row>
    <row r="70" spans="1:16" s="54" customFormat="1" x14ac:dyDescent="0.25">
      <c r="A70" s="63" t="s">
        <v>21</v>
      </c>
      <c r="B70" s="66"/>
      <c r="C70" s="70"/>
      <c r="D70" s="80"/>
      <c r="E70" s="64"/>
      <c r="F70" s="65"/>
      <c r="G70" s="66"/>
      <c r="H70" s="72"/>
      <c r="I70" s="80"/>
      <c r="J70" s="64"/>
      <c r="K70" s="65"/>
      <c r="L70" s="66"/>
      <c r="M70" s="72"/>
      <c r="N70" s="74"/>
      <c r="O70" s="64"/>
      <c r="P70" s="65"/>
    </row>
    <row r="71" spans="1:16" s="54" customFormat="1" x14ac:dyDescent="0.25">
      <c r="A71" s="63" t="s">
        <v>24</v>
      </c>
      <c r="B71" s="66"/>
      <c r="C71" s="70"/>
      <c r="D71" s="80"/>
      <c r="E71" s="64"/>
      <c r="F71" s="65"/>
      <c r="G71" s="66"/>
      <c r="H71" s="72"/>
      <c r="I71" s="80"/>
      <c r="J71" s="64"/>
      <c r="K71" s="65"/>
      <c r="L71" s="66"/>
      <c r="M71" s="72"/>
      <c r="N71" s="74"/>
      <c r="O71" s="64"/>
      <c r="P71" s="65"/>
    </row>
    <row r="72" spans="1:16" s="54" customFormat="1" x14ac:dyDescent="0.25">
      <c r="A72" s="63" t="s">
        <v>22</v>
      </c>
      <c r="B72" s="66"/>
      <c r="C72" s="70"/>
      <c r="D72" s="80"/>
      <c r="E72" s="64"/>
      <c r="F72" s="65"/>
      <c r="G72" s="66"/>
      <c r="H72" s="72"/>
      <c r="I72" s="80"/>
      <c r="J72" s="64"/>
      <c r="K72" s="65"/>
      <c r="L72" s="66"/>
      <c r="M72" s="72"/>
      <c r="N72" s="74"/>
      <c r="O72" s="64"/>
      <c r="P72" s="65"/>
    </row>
    <row r="73" spans="1:16" s="54" customFormat="1" x14ac:dyDescent="0.25">
      <c r="A73" s="63" t="s">
        <v>38</v>
      </c>
      <c r="B73" s="66"/>
      <c r="C73" s="70"/>
      <c r="D73" s="80"/>
      <c r="E73" s="64"/>
      <c r="F73" s="65"/>
      <c r="G73" s="66"/>
      <c r="H73" s="72"/>
      <c r="I73" s="80"/>
      <c r="J73" s="64"/>
      <c r="K73" s="65"/>
      <c r="L73" s="66"/>
      <c r="M73" s="72"/>
      <c r="N73" s="74"/>
      <c r="O73" s="64"/>
      <c r="P73" s="65"/>
    </row>
    <row r="74" spans="1:16" s="54" customFormat="1" x14ac:dyDescent="0.25">
      <c r="A74" s="63" t="s">
        <v>23</v>
      </c>
      <c r="B74" s="66"/>
      <c r="C74" s="70"/>
      <c r="D74" s="80"/>
      <c r="E74" s="64"/>
      <c r="F74" s="65"/>
      <c r="G74" s="66"/>
      <c r="H74" s="72"/>
      <c r="I74" s="80"/>
      <c r="J74" s="64"/>
      <c r="K74" s="65"/>
      <c r="L74" s="66"/>
      <c r="M74" s="72"/>
      <c r="N74" s="74"/>
      <c r="O74" s="64"/>
      <c r="P74" s="65"/>
    </row>
    <row r="75" spans="1:16" s="54" customFormat="1" x14ac:dyDescent="0.25">
      <c r="A75" s="63" t="s">
        <v>53</v>
      </c>
      <c r="B75" s="66"/>
      <c r="C75" s="70"/>
      <c r="D75" s="80"/>
      <c r="E75" s="64"/>
      <c r="F75" s="65"/>
      <c r="G75" s="66"/>
      <c r="H75" s="72"/>
      <c r="I75" s="80"/>
      <c r="J75" s="64"/>
      <c r="K75" s="65"/>
      <c r="L75" s="66"/>
      <c r="M75" s="72"/>
      <c r="N75" s="74"/>
      <c r="O75" s="64"/>
      <c r="P75" s="65"/>
    </row>
    <row r="76" spans="1:16" s="54" customFormat="1" x14ac:dyDescent="0.25">
      <c r="A76" s="63" t="s">
        <v>44</v>
      </c>
      <c r="B76" s="66"/>
      <c r="C76" s="70"/>
      <c r="D76" s="80"/>
      <c r="E76" s="64"/>
      <c r="F76" s="65"/>
      <c r="G76" s="66"/>
      <c r="H76" s="72"/>
      <c r="I76" s="80"/>
      <c r="J76" s="64"/>
      <c r="K76" s="65"/>
      <c r="L76" s="66"/>
      <c r="M76" s="72"/>
      <c r="N76" s="74"/>
      <c r="O76" s="64"/>
      <c r="P76" s="6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Analyse Clients 2014 vs 2013</vt:lpstr>
      <vt:lpstr>Analyse Vins 2014 vs 2013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2015-04-02T05:27:16Z</dcterms:modified>
</cp:coreProperties>
</file>