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1233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F12" i="1" a="1"/>
  <c r="F12" l="1"/>
  <c r="H12"/>
  <c r="F13" a="1"/>
  <c r="F13" l="1"/>
  <c r="H13"/>
  <c r="F14" a="1"/>
  <c r="F14" l="1"/>
  <c r="I12"/>
  <c r="H14"/>
  <c r="G12"/>
  <c r="I14" l="1"/>
  <c r="I13"/>
  <c r="L2"/>
  <c r="G14"/>
  <c r="G13"/>
  <c r="F3" a="1"/>
  <c r="F4" a="1"/>
  <c r="F5" a="1"/>
  <c r="F6" a="1"/>
  <c r="F7" a="1"/>
  <c r="F8" a="1"/>
  <c r="F9" a="1"/>
  <c r="F10" a="1"/>
  <c r="F11" a="1"/>
  <c r="F2" a="1"/>
  <c r="F1" a="1"/>
  <c r="F11" l="1"/>
  <c r="F10"/>
  <c r="F9"/>
  <c r="F8"/>
  <c r="F7"/>
  <c r="F6"/>
  <c r="F5"/>
  <c r="F4"/>
  <c r="F3"/>
  <c r="F2"/>
  <c r="F1"/>
  <c r="I11" l="1"/>
  <c r="H10"/>
  <c r="I9" l="1"/>
  <c r="H11"/>
  <c r="I10" s="1"/>
  <c r="G10"/>
  <c r="G11"/>
  <c r="H5" l="1"/>
  <c r="I4" s="1"/>
  <c r="H6" l="1"/>
  <c r="I5" s="1"/>
  <c r="G5"/>
  <c r="H7" l="1"/>
  <c r="I6" s="1"/>
  <c r="G6"/>
  <c r="H8" l="1"/>
  <c r="I7" s="1"/>
  <c r="G7"/>
  <c r="H2" l="1"/>
  <c r="I1" s="1"/>
  <c r="H3" l="1"/>
  <c r="I2" s="1"/>
  <c r="G2"/>
  <c r="H1" l="1"/>
  <c r="H4" l="1"/>
  <c r="I3" s="1"/>
  <c r="H9"/>
  <c r="I8" s="1"/>
  <c r="G8"/>
  <c r="G3"/>
  <c r="G4"/>
  <c r="G1"/>
  <c r="G9"/>
</calcChain>
</file>

<file path=xl/sharedStrings.xml><?xml version="1.0" encoding="utf-8"?>
<sst xmlns="http://schemas.openxmlformats.org/spreadsheetml/2006/main" count="60" uniqueCount="29">
  <si>
    <t>tartenpion 1</t>
  </si>
  <si>
    <t>tartenpion 2</t>
  </si>
  <si>
    <t>tartenpion 3</t>
  </si>
  <si>
    <t>tartenpion 4</t>
  </si>
  <si>
    <t>tartenpion 5</t>
  </si>
  <si>
    <t>tartenpion 6</t>
  </si>
  <si>
    <t>tartenpion 7</t>
  </si>
  <si>
    <t>tartenpion 8</t>
  </si>
  <si>
    <t>tartenpion 9</t>
  </si>
  <si>
    <t>tartenpion 10</t>
  </si>
  <si>
    <t>Franck</t>
  </si>
  <si>
    <t>patrice</t>
  </si>
  <si>
    <t>jack</t>
  </si>
  <si>
    <t>daniel</t>
  </si>
  <si>
    <t>elise</t>
  </si>
  <si>
    <t>lisa</t>
  </si>
  <si>
    <t>martine</t>
  </si>
  <si>
    <t>aubrac</t>
  </si>
  <si>
    <t>machine</t>
  </si>
  <si>
    <t>tartenpion 11</t>
  </si>
  <si>
    <t>machine1</t>
  </si>
  <si>
    <t>machine2</t>
  </si>
  <si>
    <t>machine3</t>
  </si>
  <si>
    <t>machine4</t>
  </si>
  <si>
    <t>martine3</t>
  </si>
  <si>
    <t>Nombre de ligne pour rendre la formule dynamique</t>
  </si>
  <si>
    <t>tartenpion 12</t>
  </si>
  <si>
    <t>tartenpion 13</t>
  </si>
  <si>
    <t>tartenpion 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</si>
</sst>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0"/>
      <color theme="1"/>
      <name val="Arial Unicode M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workbookViewId="0">
      <selection activeCell="I1" sqref="I1"/>
    </sheetView>
  </sheetViews>
  <sheetFormatPr baseColWidth="10" defaultColWidth="11.42578125" defaultRowHeight="15"/>
  <cols>
    <col min="1" max="1" width="12.85546875" bestFit="1" customWidth="1"/>
    <col min="2" max="2" width="8.5703125" bestFit="1" customWidth="1"/>
    <col min="5" max="5" width="2.7109375" customWidth="1"/>
    <col min="6" max="6" width="13.85546875" bestFit="1" customWidth="1"/>
    <col min="7" max="7" width="42.140625" style="2" bestFit="1" customWidth="1"/>
    <col min="8" max="8" width="5.5703125" style="1" bestFit="1" customWidth="1"/>
    <col min="9" max="9" width="3" bestFit="1" customWidth="1"/>
    <col min="10" max="10" width="3" customWidth="1"/>
    <col min="11" max="11" width="12.85546875" bestFit="1" customWidth="1"/>
    <col min="12" max="12" width="42.140625" bestFit="1" customWidth="1"/>
  </cols>
  <sheetData>
    <row r="1" spans="1:12">
      <c r="A1" t="s">
        <v>0</v>
      </c>
      <c r="B1" t="s">
        <v>10</v>
      </c>
      <c r="F1" s="7" t="str">
        <f t="array" aca="1" ref="F1" ca="1">INDEX(A:A,SMALL(IF((INDIRECT("A1:A"&amp;$L$2))&lt;&gt;"",ROW((INDIRECT("A1:A"&amp;$L$2)))-ROW($A$1)+1),ROWS(F$1:F1)))</f>
        <v>tartenpion 1</v>
      </c>
      <c r="G1" s="3" t="str">
        <f ca="1">concat(H1,I1)</f>
        <v>Franck/patrice/jack</v>
      </c>
      <c r="H1" s="4">
        <f ca="1">MATCH(F1,A:A,0)</f>
        <v>1</v>
      </c>
      <c r="I1" s="4">
        <f t="shared" ref="I1:I10" ca="1" si="0">IF(F2&lt;&gt;"",H2-1,COUNTA(B:B))</f>
        <v>3</v>
      </c>
      <c r="J1" s="4"/>
      <c r="L1" s="8" t="s">
        <v>25</v>
      </c>
    </row>
    <row r="2" spans="1:12">
      <c r="B2" t="s">
        <v>11</v>
      </c>
      <c r="F2" s="7" t="str">
        <f t="array" aca="1" ref="F2" ca="1">INDEX(A:A,SMALL(IF((INDIRECT("A1:A"&amp;$L$2))&lt;&gt;"",ROW((INDIRECT("A1:A"&amp;$L$2)))-ROW($A$1)+1),ROWS(F$1:F2)))</f>
        <v>tartenpion 2</v>
      </c>
      <c r="G2" s="3" t="str">
        <f t="shared" ref="G2:G8" ca="1" si="1">concat(H2,I2)</f>
        <v>daniel/elise/lisa/martine/aubrac</v>
      </c>
      <c r="H2" s="4">
        <f ca="1">MATCH(F2,A:A,0)</f>
        <v>4</v>
      </c>
      <c r="I2" s="4">
        <f t="shared" ca="1" si="0"/>
        <v>8</v>
      </c>
      <c r="J2" s="4"/>
      <c r="L2">
        <f>COUNTA(B:B)</f>
        <v>45</v>
      </c>
    </row>
    <row r="3" spans="1:12">
      <c r="B3" t="s">
        <v>12</v>
      </c>
      <c r="F3" s="7" t="str">
        <f t="array" aca="1" ref="F3" ca="1">INDEX(A:A,SMALL(IF((INDIRECT("A1:A"&amp;$L$2))&lt;&gt;"",ROW((INDIRECT("A1:A"&amp;$L$2)))-ROW($A$1)+1),ROWS(F$1:F3)))</f>
        <v>tartenpion 3</v>
      </c>
      <c r="G3" s="3" t="str">
        <f t="shared" ca="1" si="1"/>
        <v>machine2/Franck/patrice</v>
      </c>
      <c r="H3" s="4">
        <f ca="1">MATCH(F3,A:A,0)</f>
        <v>9</v>
      </c>
      <c r="I3" s="4">
        <f t="shared" ca="1" si="0"/>
        <v>11</v>
      </c>
      <c r="J3" s="4"/>
    </row>
    <row r="4" spans="1:12">
      <c r="A4" t="s">
        <v>1</v>
      </c>
      <c r="B4" t="s">
        <v>13</v>
      </c>
      <c r="F4" s="7" t="str">
        <f t="array" aca="1" ref="F4" ca="1">INDEX(A:A,SMALL(IF((INDIRECT("A1:A"&amp;$L$2))&lt;&gt;"",ROW((INDIRECT("A1:A"&amp;$L$2)))-ROW($A$1)+1),ROWS(F$1:F4)))</f>
        <v>tartenpion 4</v>
      </c>
      <c r="G4" s="3" t="str">
        <f t="shared" ca="1" si="1"/>
        <v>jack/daniel/elise/lisa</v>
      </c>
      <c r="H4" s="4">
        <f ca="1">MATCH(F4,A:A,0)</f>
        <v>12</v>
      </c>
      <c r="I4" s="4">
        <f t="shared" ca="1" si="0"/>
        <v>15</v>
      </c>
      <c r="J4" s="4"/>
    </row>
    <row r="5" spans="1:12">
      <c r="B5" t="s">
        <v>14</v>
      </c>
      <c r="F5" s="7" t="str">
        <f t="array" aca="1" ref="F5" ca="1">INDEX(A:A,SMALL(IF((INDIRECT("A1:A"&amp;$L$2))&lt;&gt;"",ROW((INDIRECT("A1:A"&amp;$L$2)))-ROW($A$1)+1),ROWS(F$1:F5)))</f>
        <v>tartenpion 5</v>
      </c>
      <c r="G5" s="3" t="str">
        <f t="shared" ca="1" si="1"/>
        <v>martine3/aubrac/machine3/Franck/patrice/jack</v>
      </c>
      <c r="H5" s="4">
        <f ca="1">MATCH(F5,A:A,0)</f>
        <v>16</v>
      </c>
      <c r="I5" s="4">
        <f t="shared" ca="1" si="0"/>
        <v>21</v>
      </c>
      <c r="J5" s="4"/>
    </row>
    <row r="6" spans="1:12">
      <c r="B6" t="s">
        <v>15</v>
      </c>
      <c r="F6" s="7" t="str">
        <f t="array" aca="1" ref="F6" ca="1">INDEX(A:A,SMALL(IF((INDIRECT("A1:A"&amp;$L$2))&lt;&gt;"",ROW((INDIRECT("A1:A"&amp;$L$2)))-ROW($A$1)+1),ROWS(F$1:F6)))</f>
        <v>tartenpion 6</v>
      </c>
      <c r="G6" s="3" t="str">
        <f t="shared" ca="1" si="1"/>
        <v>daniel/elise</v>
      </c>
      <c r="H6" s="4">
        <f ca="1">MATCH(F6,A:A,0)</f>
        <v>22</v>
      </c>
      <c r="I6" s="4">
        <f t="shared" ca="1" si="0"/>
        <v>23</v>
      </c>
      <c r="J6" s="4"/>
    </row>
    <row r="7" spans="1:12">
      <c r="B7" t="s">
        <v>16</v>
      </c>
      <c r="F7" s="7" t="str">
        <f t="array" aca="1" ref="F7" ca="1">INDEX(A:A,SMALL(IF((INDIRECT("A1:A"&amp;$L$2))&lt;&gt;"",ROW((INDIRECT("A1:A"&amp;$L$2)))-ROW($A$1)+1),ROWS(F$1:F7)))</f>
        <v>tartenpion 7</v>
      </c>
      <c r="G7" s="3" t="str">
        <f t="shared" ca="1" si="1"/>
        <v>lisa/martine/aubrac/machine4</v>
      </c>
      <c r="H7" s="4">
        <f ca="1">MATCH(F7,A:A,0)</f>
        <v>24</v>
      </c>
      <c r="I7" s="4">
        <f t="shared" ca="1" si="0"/>
        <v>27</v>
      </c>
      <c r="J7" s="4"/>
    </row>
    <row r="8" spans="1:12">
      <c r="B8" t="s">
        <v>17</v>
      </c>
      <c r="F8" s="7" t="str">
        <f t="array" aca="1" ref="F8" ca="1">INDEX(A:A,SMALL(IF((INDIRECT("A1:A"&amp;$L$2))&lt;&gt;"",ROW((INDIRECT("A1:A"&amp;$L$2)))-ROW($A$1)+1),ROWS(F$1:F8)))</f>
        <v>tartenpion 8</v>
      </c>
      <c r="G8" s="3" t="str">
        <f t="shared" ca="1" si="1"/>
        <v>Franck/patrice</v>
      </c>
      <c r="H8" s="4">
        <f ca="1">MATCH(F8,A:A,0)</f>
        <v>28</v>
      </c>
      <c r="I8" s="4">
        <f t="shared" ca="1" si="0"/>
        <v>29</v>
      </c>
      <c r="J8" s="4"/>
    </row>
    <row r="9" spans="1:12">
      <c r="A9" t="s">
        <v>2</v>
      </c>
      <c r="B9" t="s">
        <v>21</v>
      </c>
      <c r="F9" s="7" t="str">
        <f t="array" aca="1" ref="F9" ca="1">INDEX(A:A,SMALL(IF((INDIRECT("A1:A"&amp;$L$2))&lt;&gt;"",ROW((INDIRECT("A1:A"&amp;$L$2)))-ROW($A$1)+1),ROWS(F$1:F9)))</f>
        <v>tartenpion 9</v>
      </c>
      <c r="G9" s="3" t="str">
        <f ca="1">concat(H9,I9)</f>
        <v>jack/daniel/elise/lisa/martine</v>
      </c>
      <c r="H9" s="4">
        <f ca="1">MATCH(F9,A:A,0)</f>
        <v>30</v>
      </c>
      <c r="I9" s="4">
        <f t="shared" ca="1" si="0"/>
        <v>34</v>
      </c>
      <c r="J9" s="4"/>
    </row>
    <row r="10" spans="1:12">
      <c r="B10" t="s">
        <v>10</v>
      </c>
      <c r="F10" s="7" t="str">
        <f t="array" aca="1" ref="F10" ca="1">INDEX(A:A,SMALL(IF((INDIRECT("A1:A"&amp;$L$2))&lt;&gt;"",ROW((INDIRECT("A1:A"&amp;$L$2)))-ROW($A$1)+1),ROWS(F$1:F10)))</f>
        <v>tartenpion 10</v>
      </c>
      <c r="G10" s="3" t="str">
        <f ca="1">concat(H10,I10)</f>
        <v>aubrac/machine1/machine</v>
      </c>
      <c r="H10" s="4">
        <f ca="1">MATCH(F10,A:A,0)</f>
        <v>35</v>
      </c>
      <c r="I10" s="4">
        <f t="shared" ca="1" si="0"/>
        <v>37</v>
      </c>
      <c r="J10" s="4"/>
    </row>
    <row r="11" spans="1:12">
      <c r="B11" t="s">
        <v>11</v>
      </c>
      <c r="F11" s="7" t="str">
        <f t="array" aca="1" ref="F11" ca="1">INDEX(A:A,SMALL(IF((INDIRECT("A1:A"&amp;$L$2))&lt;&gt;"",ROW((INDIRECT("A1:A"&amp;$L$2)))-ROW($A$1)+1),ROWS(F$1:F11)))</f>
        <v>tartenpion 11</v>
      </c>
      <c r="G11" s="3" t="str">
        <f ca="1">concat(H11,I11)</f>
        <v>machine/machine</v>
      </c>
      <c r="H11" s="4">
        <f ca="1">MATCH(F11,A:A,0)</f>
        <v>38</v>
      </c>
      <c r="I11" s="4">
        <f ca="1">IF(F12&lt;&gt;"",H12-1,COUNTA(B:B))</f>
        <v>39</v>
      </c>
    </row>
    <row r="12" spans="1:12" ht="15.75">
      <c r="A12" t="s">
        <v>3</v>
      </c>
      <c r="B12" t="s">
        <v>12</v>
      </c>
      <c r="C12" s="6"/>
      <c r="F12" s="7" t="str">
        <f t="array" aca="1" ref="F12" ca="1">INDEX(A:A,SMALL(IF((INDIRECT("A1:A"&amp;$L$2))&lt;&gt;"",ROW((INDIRECT("A1:A"&amp;$L$2)))-ROW($A$1)+1),ROWS(F$1:F12)))</f>
        <v>tartenpion 12</v>
      </c>
      <c r="G12" s="3" t="str">
        <f t="shared" ref="G12:G15" ca="1" si="2">concat(H12,I12)</f>
        <v>machine/machine/machine</v>
      </c>
      <c r="H12" s="4">
        <f t="shared" ref="H12:H15" ca="1" si="3">MATCH(F12,A:A,0)</f>
        <v>40</v>
      </c>
      <c r="I12" s="4">
        <f t="shared" ref="I12:I15" ca="1" si="4">IF(F13&lt;&gt;"",H13-1,COUNTA(B:B))</f>
        <v>42</v>
      </c>
    </row>
    <row r="13" spans="1:12">
      <c r="B13" t="s">
        <v>13</v>
      </c>
      <c r="F13" s="7" t="str">
        <f t="array" aca="1" ref="F13" ca="1">INDEX(A:A,SMALL(IF((INDIRECT("A1:A"&amp;$L$2))&lt;&gt;"",ROW((INDIRECT("A1:A"&amp;$L$2)))-ROW($A$1)+1),ROWS(F$1:F13)))</f>
        <v>tartenpion 13</v>
      </c>
      <c r="G13" s="3" t="str">
        <f t="shared" ca="1" si="2"/>
        <v>machine/machine</v>
      </c>
      <c r="H13" s="4">
        <f t="shared" ca="1" si="3"/>
        <v>43</v>
      </c>
      <c r="I13" s="4">
        <f t="shared" ca="1" si="4"/>
        <v>44</v>
      </c>
    </row>
    <row r="14" spans="1:12">
      <c r="B14" t="s">
        <v>14</v>
      </c>
      <c r="F14" s="7" t="str">
        <f t="array" aca="1" ref="F14" ca="1">INDEX(A:A,SMALL(IF((INDIRECT("A1:A"&amp;$L$2))&lt;&gt;"",ROW((INDIRECT("A1:A"&amp;$L$2)))-ROW($A$1)+1),ROWS(F$1:F14)))</f>
        <v>tartenpion 14</v>
      </c>
      <c r="G14" s="3" t="str">
        <f t="shared" ca="1" si="2"/>
        <v>machine</v>
      </c>
      <c r="H14" s="4">
        <f t="shared" ca="1" si="3"/>
        <v>45</v>
      </c>
      <c r="I14" s="4">
        <f t="shared" si="4"/>
        <v>45</v>
      </c>
    </row>
    <row r="15" spans="1:12">
      <c r="B15" t="s">
        <v>15</v>
      </c>
      <c r="F15" s="7"/>
      <c r="G15" s="3"/>
      <c r="H15" s="4"/>
      <c r="I15" s="4"/>
    </row>
    <row r="16" spans="1:12" ht="15.75">
      <c r="A16" t="s">
        <v>4</v>
      </c>
      <c r="B16" t="s">
        <v>24</v>
      </c>
      <c r="D16" s="5"/>
    </row>
    <row r="17" spans="1:2">
      <c r="B17" t="s">
        <v>17</v>
      </c>
    </row>
    <row r="18" spans="1:2">
      <c r="B18" t="s">
        <v>22</v>
      </c>
    </row>
    <row r="19" spans="1:2">
      <c r="B19" t="s">
        <v>10</v>
      </c>
    </row>
    <row r="20" spans="1:2">
      <c r="B20" t="s">
        <v>11</v>
      </c>
    </row>
    <row r="21" spans="1:2">
      <c r="B21" t="s">
        <v>12</v>
      </c>
    </row>
    <row r="22" spans="1:2">
      <c r="A22" t="s">
        <v>5</v>
      </c>
      <c r="B22" t="s">
        <v>13</v>
      </c>
    </row>
    <row r="23" spans="1:2">
      <c r="B23" t="s">
        <v>14</v>
      </c>
    </row>
    <row r="24" spans="1:2">
      <c r="A24" t="s">
        <v>6</v>
      </c>
      <c r="B24" t="s">
        <v>15</v>
      </c>
    </row>
    <row r="25" spans="1:2">
      <c r="B25" t="s">
        <v>16</v>
      </c>
    </row>
    <row r="26" spans="1:2">
      <c r="B26" t="s">
        <v>17</v>
      </c>
    </row>
    <row r="27" spans="1:2">
      <c r="B27" t="s">
        <v>23</v>
      </c>
    </row>
    <row r="28" spans="1:2">
      <c r="A28" t="s">
        <v>7</v>
      </c>
      <c r="B28" t="s">
        <v>10</v>
      </c>
    </row>
    <row r="29" spans="1:2">
      <c r="B29" t="s">
        <v>11</v>
      </c>
    </row>
    <row r="30" spans="1:2">
      <c r="A30" t="s">
        <v>8</v>
      </c>
      <c r="B30" t="s">
        <v>12</v>
      </c>
    </row>
    <row r="31" spans="1:2">
      <c r="B31" t="s">
        <v>13</v>
      </c>
    </row>
    <row r="32" spans="1:2">
      <c r="B32" t="s">
        <v>14</v>
      </c>
    </row>
    <row r="33" spans="1:2">
      <c r="B33" t="s">
        <v>15</v>
      </c>
    </row>
    <row r="34" spans="1:2">
      <c r="B34" t="s">
        <v>16</v>
      </c>
    </row>
    <row r="35" spans="1:2">
      <c r="A35" t="s">
        <v>9</v>
      </c>
      <c r="B35" t="s">
        <v>17</v>
      </c>
    </row>
    <row r="36" spans="1:2">
      <c r="B36" t="s">
        <v>20</v>
      </c>
    </row>
    <row r="37" spans="1:2">
      <c r="B37" t="s">
        <v>18</v>
      </c>
    </row>
    <row r="38" spans="1:2">
      <c r="A38" t="s">
        <v>19</v>
      </c>
      <c r="B38" t="s">
        <v>18</v>
      </c>
    </row>
    <row r="39" spans="1:2">
      <c r="B39" t="s">
        <v>18</v>
      </c>
    </row>
    <row r="40" spans="1:2">
      <c r="A40" t="s">
        <v>26</v>
      </c>
      <c r="B40" t="s">
        <v>18</v>
      </c>
    </row>
    <row r="41" spans="1:2">
      <c r="B41" t="s">
        <v>18</v>
      </c>
    </row>
    <row r="42" spans="1:2">
      <c r="B42" t="s">
        <v>18</v>
      </c>
    </row>
    <row r="43" spans="1:2">
      <c r="A43" t="s">
        <v>27</v>
      </c>
      <c r="B43" t="s">
        <v>18</v>
      </c>
    </row>
    <row r="44" spans="1:2">
      <c r="B44" t="s">
        <v>18</v>
      </c>
    </row>
    <row r="45" spans="1:2">
      <c r="A45" t="s">
        <v>28</v>
      </c>
      <c r="B4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TALHOUET</cp:lastModifiedBy>
  <dcterms:created xsi:type="dcterms:W3CDTF">2015-05-26T12:39:41Z</dcterms:created>
  <dcterms:modified xsi:type="dcterms:W3CDTF">2015-05-27T16:34:54Z</dcterms:modified>
</cp:coreProperties>
</file>