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60" windowWidth="28800" windowHeight="11865"/>
  </bookViews>
  <sheets>
    <sheet name="Liste" sheetId="2" r:id="rId1"/>
    <sheet name="Catégories de produits" sheetId="3" state="hidden" r:id="rId2"/>
    <sheet name="Etiquette Unique" sheetId="4" state="hidden" r:id="rId3"/>
    <sheet name="Planche vierge" sheetId="6" state="hidden" r:id="rId4"/>
  </sheets>
  <definedNames>
    <definedName name="_xlnm._FilterDatabase" localSheetId="0" hidden="1">Liste!$A$1:$H$759</definedName>
    <definedName name="categories_inflow" localSheetId="1">'Catégories de produits'!#REF!</definedName>
    <definedName name="_xlnm.Print_Area" localSheetId="0">Liste!$A$1:$H$903</definedName>
  </definedNames>
  <calcPr calcId="145621"/>
</workbook>
</file>

<file path=xl/calcChain.xml><?xml version="1.0" encoding="utf-8"?>
<calcChain xmlns="http://schemas.openxmlformats.org/spreadsheetml/2006/main">
  <c r="A849" i="2" l="1"/>
  <c r="B849" i="2"/>
  <c r="A850" i="2"/>
  <c r="B850" i="2"/>
  <c r="A851" i="2"/>
  <c r="B851" i="2"/>
  <c r="A852" i="2"/>
  <c r="B852" i="2"/>
  <c r="A853" i="2"/>
  <c r="B853" i="2"/>
  <c r="A854" i="2"/>
  <c r="B854" i="2"/>
  <c r="A855" i="2"/>
  <c r="B855" i="2"/>
  <c r="A856" i="2"/>
  <c r="B856" i="2"/>
  <c r="A857" i="2"/>
  <c r="B857" i="2"/>
  <c r="A858" i="2"/>
  <c r="B858" i="2"/>
  <c r="A859" i="2"/>
  <c r="B859" i="2"/>
  <c r="A860" i="2"/>
  <c r="B860" i="2"/>
  <c r="A861" i="2"/>
  <c r="B861" i="2"/>
  <c r="A862" i="2"/>
  <c r="B862" i="2"/>
  <c r="A863" i="2"/>
  <c r="B863" i="2"/>
  <c r="A864" i="2"/>
  <c r="B864" i="2"/>
  <c r="A865" i="2"/>
  <c r="B865" i="2"/>
  <c r="A866" i="2"/>
  <c r="B866" i="2"/>
  <c r="A867" i="2"/>
  <c r="B867" i="2"/>
  <c r="A868" i="2"/>
  <c r="B868" i="2"/>
  <c r="A869" i="2"/>
  <c r="B869" i="2"/>
  <c r="A870" i="2"/>
  <c r="B870" i="2"/>
  <c r="A871" i="2"/>
  <c r="B871" i="2"/>
  <c r="A872" i="2"/>
  <c r="B872" i="2"/>
  <c r="A873" i="2"/>
  <c r="B873" i="2"/>
  <c r="A874" i="2"/>
  <c r="B874" i="2"/>
  <c r="A875" i="2"/>
  <c r="B875" i="2"/>
  <c r="A876" i="2"/>
  <c r="B876" i="2"/>
  <c r="A877" i="2"/>
  <c r="B877" i="2"/>
  <c r="A878" i="2"/>
  <c r="B878" i="2"/>
  <c r="A879" i="2"/>
  <c r="B879" i="2"/>
  <c r="A880" i="2"/>
  <c r="B880" i="2"/>
  <c r="A881" i="2"/>
  <c r="B881" i="2"/>
  <c r="A882" i="2"/>
  <c r="B882" i="2"/>
  <c r="A883" i="2"/>
  <c r="B883" i="2"/>
  <c r="A884" i="2"/>
  <c r="B884" i="2"/>
  <c r="A885" i="2"/>
  <c r="B885" i="2"/>
  <c r="A886" i="2"/>
  <c r="B886" i="2"/>
  <c r="A887" i="2"/>
  <c r="B887" i="2"/>
  <c r="A888" i="2"/>
  <c r="B888" i="2"/>
  <c r="A889" i="2"/>
  <c r="B889" i="2"/>
  <c r="A890" i="2"/>
  <c r="B890" i="2"/>
  <c r="A891" i="2"/>
  <c r="B891" i="2"/>
  <c r="A892" i="2"/>
  <c r="B892" i="2"/>
  <c r="A893" i="2"/>
  <c r="B893" i="2"/>
  <c r="A894" i="2"/>
  <c r="B894" i="2"/>
  <c r="A895" i="2"/>
  <c r="B895" i="2"/>
  <c r="A896" i="2"/>
  <c r="B896" i="2"/>
  <c r="A897" i="2"/>
  <c r="B897" i="2"/>
  <c r="A898" i="2"/>
  <c r="B898" i="2"/>
  <c r="A899" i="2"/>
  <c r="B899" i="2"/>
  <c r="A900" i="2"/>
  <c r="B900" i="2"/>
  <c r="A901" i="2"/>
  <c r="B901" i="2"/>
  <c r="A902" i="2"/>
  <c r="B902" i="2"/>
  <c r="A903" i="2"/>
  <c r="B903" i="2"/>
  <c r="A831" i="2" l="1"/>
  <c r="B831" i="2"/>
  <c r="A832" i="2"/>
  <c r="B832" i="2"/>
  <c r="A833" i="2"/>
  <c r="B833" i="2"/>
  <c r="A834" i="2"/>
  <c r="B834" i="2"/>
  <c r="A835" i="2"/>
  <c r="B835" i="2"/>
  <c r="A836" i="2"/>
  <c r="B836" i="2"/>
  <c r="A837" i="2"/>
  <c r="B837" i="2"/>
  <c r="A838" i="2"/>
  <c r="B838" i="2"/>
  <c r="A839" i="2"/>
  <c r="B839" i="2"/>
  <c r="A840" i="2"/>
  <c r="B840" i="2"/>
  <c r="A841" i="2"/>
  <c r="B841" i="2"/>
  <c r="A842" i="2"/>
  <c r="B842" i="2"/>
  <c r="A843" i="2"/>
  <c r="B843" i="2"/>
  <c r="A844" i="2"/>
  <c r="B844" i="2"/>
  <c r="A845" i="2"/>
  <c r="B845" i="2"/>
  <c r="A846" i="2"/>
  <c r="B846" i="2"/>
  <c r="A847" i="2"/>
  <c r="B847" i="2"/>
  <c r="A848" i="2"/>
  <c r="B848" i="2"/>
  <c r="A808" i="2" l="1"/>
  <c r="B808" i="2"/>
  <c r="A809" i="2"/>
  <c r="B809" i="2"/>
  <c r="A810" i="2"/>
  <c r="B810" i="2"/>
  <c r="A811" i="2"/>
  <c r="B811" i="2"/>
  <c r="A812" i="2"/>
  <c r="B812" i="2"/>
  <c r="A813" i="2"/>
  <c r="B813" i="2"/>
  <c r="A814" i="2"/>
  <c r="B814" i="2"/>
  <c r="A815" i="2"/>
  <c r="B815" i="2"/>
  <c r="A816" i="2"/>
  <c r="B816" i="2"/>
  <c r="A817" i="2"/>
  <c r="B817" i="2"/>
  <c r="A818" i="2"/>
  <c r="B818" i="2"/>
  <c r="A819" i="2"/>
  <c r="B819" i="2"/>
  <c r="A820" i="2"/>
  <c r="B820" i="2"/>
  <c r="A821" i="2"/>
  <c r="B821" i="2"/>
  <c r="A822" i="2"/>
  <c r="B822" i="2"/>
  <c r="A823" i="2"/>
  <c r="B823" i="2"/>
  <c r="A824" i="2"/>
  <c r="B824" i="2"/>
  <c r="A825" i="2"/>
  <c r="B825" i="2"/>
  <c r="A826" i="2"/>
  <c r="B826" i="2"/>
  <c r="A827" i="2"/>
  <c r="B827" i="2"/>
  <c r="A828" i="2"/>
  <c r="B828" i="2"/>
  <c r="A829" i="2"/>
  <c r="B829" i="2"/>
  <c r="A830" i="2"/>
  <c r="B830" i="2"/>
  <c r="B807" i="2"/>
  <c r="A807" i="2"/>
  <c r="B806" i="2"/>
  <c r="A806" i="2"/>
  <c r="B805" i="2"/>
  <c r="A805" i="2"/>
  <c r="B804" i="2"/>
  <c r="A804" i="2"/>
  <c r="B803" i="2"/>
  <c r="A803" i="2"/>
  <c r="B802" i="2"/>
  <c r="A802" i="2"/>
  <c r="B801" i="2"/>
  <c r="A801" i="2"/>
  <c r="B800" i="2"/>
  <c r="A800" i="2"/>
  <c r="B799" i="2"/>
  <c r="A799" i="2"/>
  <c r="B798" i="2"/>
  <c r="A798" i="2"/>
  <c r="B797" i="2"/>
  <c r="A797" i="2"/>
  <c r="B796" i="2"/>
  <c r="A796" i="2"/>
  <c r="B795" i="2"/>
  <c r="A795" i="2"/>
  <c r="B794" i="2"/>
  <c r="A794" i="2"/>
  <c r="B793" i="2"/>
  <c r="A793" i="2"/>
  <c r="B792" i="2"/>
  <c r="A792" i="2"/>
  <c r="B791" i="2"/>
  <c r="A791" i="2"/>
  <c r="B790" i="2"/>
  <c r="A790" i="2"/>
  <c r="B789" i="2"/>
  <c r="A789" i="2"/>
  <c r="B788" i="2"/>
  <c r="A788" i="2"/>
  <c r="B787" i="2"/>
  <c r="A787" i="2"/>
  <c r="B786" i="2"/>
  <c r="A786" i="2"/>
  <c r="B785" i="2"/>
  <c r="A785" i="2"/>
  <c r="B784" i="2"/>
  <c r="A784" i="2"/>
  <c r="B783" i="2"/>
  <c r="A783" i="2"/>
  <c r="B782" i="2"/>
  <c r="A782" i="2"/>
  <c r="B781" i="2"/>
  <c r="A781" i="2"/>
  <c r="B780" i="2"/>
  <c r="A780" i="2"/>
  <c r="B779" i="2"/>
  <c r="A779" i="2"/>
  <c r="B778" i="2"/>
  <c r="A778" i="2"/>
  <c r="B777" i="2"/>
  <c r="A777" i="2"/>
  <c r="B776" i="2"/>
  <c r="A776" i="2"/>
  <c r="B775" i="2"/>
  <c r="A775" i="2"/>
  <c r="B774" i="2"/>
  <c r="A774" i="2"/>
  <c r="B773" i="2"/>
  <c r="A773" i="2"/>
  <c r="B772" i="2"/>
  <c r="A772" i="2"/>
  <c r="B771" i="2"/>
  <c r="A771" i="2"/>
  <c r="B770" i="2"/>
  <c r="A770" i="2"/>
  <c r="B769" i="2"/>
  <c r="A769" i="2"/>
  <c r="B768" i="2"/>
  <c r="A768" i="2"/>
  <c r="B767" i="2"/>
  <c r="A767" i="2"/>
  <c r="B766" i="2"/>
  <c r="A766" i="2"/>
  <c r="B765" i="2"/>
  <c r="A765" i="2"/>
  <c r="B764" i="2"/>
  <c r="A764" i="2"/>
  <c r="B763" i="2"/>
  <c r="A763" i="2"/>
  <c r="B762" i="2"/>
  <c r="A762" i="2"/>
  <c r="B761" i="2"/>
  <c r="A761" i="2"/>
  <c r="B760" i="2"/>
  <c r="A760" i="2"/>
  <c r="A693" i="2" l="1"/>
  <c r="B693" i="2"/>
  <c r="A694" i="2"/>
  <c r="B694" i="2"/>
  <c r="A695" i="2"/>
  <c r="B695" i="2"/>
  <c r="A696" i="2"/>
  <c r="B696" i="2"/>
  <c r="A697" i="2"/>
  <c r="B697" i="2"/>
  <c r="A698" i="2"/>
  <c r="B698" i="2"/>
  <c r="A699" i="2"/>
  <c r="B699" i="2"/>
  <c r="A700" i="2"/>
  <c r="B700" i="2"/>
  <c r="A701" i="2"/>
  <c r="B701" i="2"/>
  <c r="A702" i="2"/>
  <c r="B702" i="2"/>
  <c r="A703" i="2"/>
  <c r="B703" i="2"/>
  <c r="A704" i="2"/>
  <c r="B704" i="2"/>
  <c r="A705" i="2"/>
  <c r="B705" i="2"/>
  <c r="A706" i="2"/>
  <c r="B706" i="2"/>
  <c r="A707" i="2"/>
  <c r="B707" i="2"/>
  <c r="A708" i="2"/>
  <c r="B708" i="2"/>
  <c r="A709" i="2"/>
  <c r="B709" i="2"/>
  <c r="A710" i="2"/>
  <c r="B710" i="2"/>
  <c r="A711" i="2"/>
  <c r="B711" i="2"/>
  <c r="A712" i="2"/>
  <c r="B712" i="2"/>
  <c r="A713" i="2"/>
  <c r="B713" i="2"/>
  <c r="A714" i="2"/>
  <c r="B714" i="2"/>
  <c r="A715" i="2"/>
  <c r="B715" i="2"/>
  <c r="A716" i="2"/>
  <c r="B716" i="2"/>
  <c r="A717" i="2"/>
  <c r="B717" i="2"/>
  <c r="A718" i="2"/>
  <c r="B718" i="2"/>
  <c r="A719" i="2"/>
  <c r="B719" i="2"/>
  <c r="A720" i="2"/>
  <c r="B720" i="2"/>
  <c r="A721" i="2"/>
  <c r="B721" i="2"/>
  <c r="A722" i="2"/>
  <c r="B722" i="2"/>
  <c r="A723" i="2"/>
  <c r="B723" i="2"/>
  <c r="A724" i="2"/>
  <c r="B724" i="2"/>
  <c r="A725" i="2"/>
  <c r="B725" i="2"/>
  <c r="A726" i="2"/>
  <c r="B726" i="2"/>
  <c r="A727" i="2"/>
  <c r="B727" i="2"/>
  <c r="A728" i="2"/>
  <c r="B728" i="2"/>
  <c r="A729" i="2"/>
  <c r="B729" i="2"/>
  <c r="A730" i="2"/>
  <c r="B730" i="2"/>
  <c r="A731" i="2"/>
  <c r="B731" i="2"/>
  <c r="A732" i="2"/>
  <c r="B732" i="2"/>
  <c r="A733" i="2"/>
  <c r="B733" i="2"/>
  <c r="A734" i="2"/>
  <c r="B734" i="2"/>
  <c r="A735" i="2"/>
  <c r="B735" i="2"/>
  <c r="A736" i="2"/>
  <c r="B736" i="2"/>
  <c r="A737" i="2"/>
  <c r="B737" i="2"/>
  <c r="A738" i="2"/>
  <c r="B738" i="2"/>
  <c r="A739" i="2"/>
  <c r="B739" i="2"/>
  <c r="A740" i="2"/>
  <c r="B740" i="2"/>
  <c r="A741" i="2"/>
  <c r="B741" i="2"/>
  <c r="A742" i="2"/>
  <c r="B742" i="2"/>
  <c r="A743" i="2"/>
  <c r="B743" i="2"/>
  <c r="A744" i="2"/>
  <c r="B744" i="2"/>
  <c r="A745" i="2"/>
  <c r="B745" i="2"/>
  <c r="A746" i="2"/>
  <c r="B746" i="2"/>
  <c r="A747" i="2"/>
  <c r="B747" i="2"/>
  <c r="A748" i="2"/>
  <c r="B748" i="2"/>
  <c r="A749" i="2"/>
  <c r="B749" i="2"/>
  <c r="A750" i="2"/>
  <c r="B750" i="2"/>
  <c r="A751" i="2"/>
  <c r="B751" i="2"/>
  <c r="A752" i="2"/>
  <c r="B752" i="2"/>
  <c r="A753" i="2"/>
  <c r="B753" i="2"/>
  <c r="A754" i="2"/>
  <c r="B754" i="2"/>
  <c r="A755" i="2"/>
  <c r="B755" i="2"/>
  <c r="A756" i="2"/>
  <c r="B756" i="2"/>
  <c r="A757" i="2"/>
  <c r="B757" i="2"/>
  <c r="A758" i="2"/>
  <c r="B758" i="2"/>
  <c r="A759" i="2"/>
  <c r="B759" i="2"/>
  <c r="B691" i="2"/>
  <c r="A691" i="2"/>
  <c r="B692" i="2"/>
  <c r="A692" i="2"/>
  <c r="A203" i="2" l="1"/>
  <c r="B203" i="2"/>
  <c r="A204" i="2"/>
  <c r="B204" i="2"/>
  <c r="A205" i="2"/>
  <c r="B205" i="2"/>
  <c r="A206" i="2"/>
  <c r="B206" i="2"/>
  <c r="A207" i="2"/>
  <c r="B207" i="2"/>
  <c r="A208" i="2"/>
  <c r="B208" i="2"/>
  <c r="A209" i="2"/>
  <c r="B209" i="2"/>
  <c r="A210" i="2"/>
  <c r="B210" i="2"/>
  <c r="A211" i="2"/>
  <c r="B211" i="2"/>
  <c r="A212" i="2"/>
  <c r="B212" i="2"/>
  <c r="A213" i="2"/>
  <c r="B213" i="2"/>
  <c r="A214" i="2"/>
  <c r="B214" i="2"/>
  <c r="A215" i="2"/>
  <c r="B215" i="2"/>
  <c r="A216" i="2"/>
  <c r="B216" i="2"/>
  <c r="A217" i="2"/>
  <c r="B217" i="2"/>
  <c r="A218" i="2"/>
  <c r="B218" i="2"/>
  <c r="A219" i="2"/>
  <c r="B219" i="2"/>
  <c r="A220" i="2"/>
  <c r="B220" i="2"/>
  <c r="A221" i="2"/>
  <c r="B221" i="2"/>
  <c r="A222" i="2"/>
  <c r="B222" i="2"/>
  <c r="A223" i="2"/>
  <c r="B223" i="2"/>
  <c r="A224" i="2"/>
  <c r="B224" i="2"/>
  <c r="A225" i="2"/>
  <c r="B225" i="2"/>
  <c r="A226" i="2"/>
  <c r="B226" i="2"/>
  <c r="A227" i="2"/>
  <c r="B227" i="2"/>
  <c r="A228" i="2"/>
  <c r="B228" i="2"/>
  <c r="A229" i="2"/>
  <c r="B229" i="2"/>
  <c r="A230" i="2"/>
  <c r="B230" i="2"/>
  <c r="A231" i="2"/>
  <c r="B231" i="2"/>
  <c r="A232" i="2"/>
  <c r="B232" i="2"/>
  <c r="A233" i="2"/>
  <c r="B233" i="2"/>
  <c r="A234" i="2"/>
  <c r="B234" i="2"/>
  <c r="A235" i="2"/>
  <c r="B235" i="2"/>
  <c r="A236" i="2"/>
  <c r="B236" i="2"/>
  <c r="A237" i="2"/>
  <c r="B237" i="2"/>
  <c r="A238" i="2"/>
  <c r="B238" i="2"/>
  <c r="A239" i="2"/>
  <c r="B239" i="2"/>
  <c r="A240" i="2"/>
  <c r="B240" i="2"/>
  <c r="A241" i="2"/>
  <c r="B241" i="2"/>
  <c r="A242" i="2"/>
  <c r="B242" i="2"/>
  <c r="A243" i="2"/>
  <c r="B243" i="2"/>
  <c r="A244" i="2"/>
  <c r="B244" i="2"/>
  <c r="A245" i="2"/>
  <c r="B245" i="2"/>
  <c r="A246" i="2"/>
  <c r="B246" i="2"/>
  <c r="A247" i="2"/>
  <c r="B247" i="2"/>
  <c r="A248" i="2"/>
  <c r="B248" i="2"/>
  <c r="A249" i="2"/>
  <c r="B249" i="2"/>
  <c r="A250" i="2"/>
  <c r="B250" i="2"/>
  <c r="A251" i="2"/>
  <c r="B251" i="2"/>
  <c r="A252" i="2"/>
  <c r="B252" i="2"/>
  <c r="A253" i="2"/>
  <c r="B253" i="2"/>
  <c r="A254" i="2"/>
  <c r="B254" i="2"/>
  <c r="A255" i="2"/>
  <c r="B255" i="2"/>
  <c r="A256" i="2"/>
  <c r="B256" i="2"/>
  <c r="A257" i="2"/>
  <c r="B257" i="2"/>
  <c r="A258" i="2"/>
  <c r="B258" i="2"/>
  <c r="A259" i="2"/>
  <c r="B259" i="2"/>
  <c r="A260" i="2"/>
  <c r="B260" i="2"/>
  <c r="A261" i="2"/>
  <c r="B261" i="2"/>
  <c r="A262" i="2"/>
  <c r="B262" i="2"/>
  <c r="A263" i="2"/>
  <c r="B263" i="2"/>
  <c r="A264" i="2"/>
  <c r="B264" i="2"/>
  <c r="A265" i="2"/>
  <c r="B265" i="2"/>
  <c r="A266" i="2"/>
  <c r="B266" i="2"/>
  <c r="A267" i="2"/>
  <c r="B267" i="2"/>
  <c r="A268" i="2"/>
  <c r="B268" i="2"/>
  <c r="A269" i="2"/>
  <c r="B269" i="2"/>
  <c r="A270" i="2"/>
  <c r="B270" i="2"/>
  <c r="A271" i="2"/>
  <c r="B271" i="2"/>
  <c r="A272" i="2"/>
  <c r="B272" i="2"/>
  <c r="A273" i="2"/>
  <c r="B273" i="2"/>
  <c r="A274" i="2"/>
  <c r="B274" i="2"/>
  <c r="A275" i="2"/>
  <c r="B275" i="2"/>
  <c r="A276" i="2"/>
  <c r="B276" i="2"/>
  <c r="A277" i="2"/>
  <c r="B277" i="2"/>
  <c r="A278" i="2"/>
  <c r="B278" i="2"/>
  <c r="A279" i="2"/>
  <c r="B279" i="2"/>
  <c r="A280" i="2"/>
  <c r="B280" i="2"/>
  <c r="A281" i="2"/>
  <c r="B281" i="2"/>
  <c r="A282" i="2"/>
  <c r="B282" i="2"/>
  <c r="A283" i="2"/>
  <c r="B283" i="2"/>
  <c r="A284" i="2"/>
  <c r="B284" i="2"/>
  <c r="A285" i="2"/>
  <c r="B285" i="2"/>
  <c r="A286" i="2"/>
  <c r="B286" i="2"/>
  <c r="A287" i="2"/>
  <c r="B287" i="2"/>
  <c r="A288" i="2"/>
  <c r="B288" i="2"/>
  <c r="A289" i="2"/>
  <c r="B289" i="2"/>
  <c r="A290" i="2"/>
  <c r="B290" i="2"/>
  <c r="A291" i="2"/>
  <c r="B291" i="2"/>
  <c r="A292" i="2"/>
  <c r="B292" i="2"/>
  <c r="A293" i="2"/>
  <c r="B293" i="2"/>
  <c r="A294" i="2"/>
  <c r="B294" i="2"/>
  <c r="A295" i="2"/>
  <c r="B295" i="2"/>
  <c r="A296" i="2"/>
  <c r="B296" i="2"/>
  <c r="A297" i="2"/>
  <c r="B297" i="2"/>
  <c r="A298" i="2"/>
  <c r="B298" i="2"/>
  <c r="A299" i="2"/>
  <c r="B299" i="2"/>
  <c r="A300" i="2"/>
  <c r="B300" i="2"/>
  <c r="A301" i="2"/>
  <c r="B301" i="2"/>
  <c r="A302" i="2"/>
  <c r="B302" i="2"/>
  <c r="A303" i="2"/>
  <c r="B303" i="2"/>
  <c r="A304" i="2"/>
  <c r="B304" i="2"/>
  <c r="A305" i="2"/>
  <c r="B305" i="2"/>
  <c r="A306" i="2"/>
  <c r="B306" i="2"/>
  <c r="A307" i="2"/>
  <c r="B307" i="2"/>
  <c r="A308" i="2"/>
  <c r="B308" i="2"/>
  <c r="A309" i="2"/>
  <c r="B309" i="2"/>
  <c r="A310" i="2"/>
  <c r="B310" i="2"/>
  <c r="A311" i="2"/>
  <c r="B311" i="2"/>
  <c r="A312" i="2"/>
  <c r="B312" i="2"/>
  <c r="A313" i="2"/>
  <c r="B313" i="2"/>
  <c r="A314" i="2"/>
  <c r="B314" i="2"/>
  <c r="A315" i="2"/>
  <c r="B315" i="2"/>
  <c r="A316" i="2"/>
  <c r="B316" i="2"/>
  <c r="A317" i="2"/>
  <c r="B317" i="2"/>
  <c r="A318" i="2"/>
  <c r="B318" i="2"/>
  <c r="A319" i="2"/>
  <c r="B319" i="2"/>
  <c r="A320" i="2"/>
  <c r="B320" i="2"/>
  <c r="A321" i="2"/>
  <c r="B321" i="2"/>
  <c r="A322" i="2"/>
  <c r="B322" i="2"/>
  <c r="A323" i="2"/>
  <c r="B323" i="2"/>
  <c r="A324" i="2"/>
  <c r="B324" i="2"/>
  <c r="A325" i="2"/>
  <c r="B325" i="2"/>
  <c r="A326" i="2"/>
  <c r="B326" i="2"/>
  <c r="A327" i="2"/>
  <c r="B327" i="2"/>
  <c r="A328" i="2"/>
  <c r="B328" i="2"/>
  <c r="A329" i="2"/>
  <c r="B329" i="2"/>
  <c r="A330" i="2"/>
  <c r="B330" i="2"/>
  <c r="A331" i="2"/>
  <c r="B331" i="2"/>
  <c r="A332" i="2"/>
  <c r="B332" i="2"/>
  <c r="A333" i="2"/>
  <c r="B333" i="2"/>
  <c r="A334" i="2"/>
  <c r="B334" i="2"/>
  <c r="A335" i="2"/>
  <c r="B335" i="2"/>
  <c r="A336" i="2"/>
  <c r="B336" i="2"/>
  <c r="A337" i="2"/>
  <c r="B337" i="2"/>
  <c r="A338" i="2"/>
  <c r="B338" i="2"/>
  <c r="A339" i="2"/>
  <c r="B339" i="2"/>
  <c r="A340" i="2"/>
  <c r="B340" i="2"/>
  <c r="A341" i="2"/>
  <c r="B341" i="2"/>
  <c r="A342" i="2"/>
  <c r="B342" i="2"/>
  <c r="A343" i="2"/>
  <c r="B343" i="2"/>
  <c r="A344" i="2"/>
  <c r="B344" i="2"/>
  <c r="A345" i="2"/>
  <c r="B345" i="2"/>
  <c r="A346" i="2"/>
  <c r="B346" i="2"/>
  <c r="A347" i="2"/>
  <c r="B347" i="2"/>
  <c r="A348" i="2"/>
  <c r="B348" i="2"/>
  <c r="A349" i="2"/>
  <c r="B349" i="2"/>
  <c r="A350" i="2"/>
  <c r="B350" i="2"/>
  <c r="A351" i="2"/>
  <c r="B351" i="2"/>
  <c r="A352" i="2"/>
  <c r="B352" i="2"/>
  <c r="A353" i="2"/>
  <c r="B353" i="2"/>
  <c r="A354" i="2"/>
  <c r="B354" i="2"/>
  <c r="A355" i="2"/>
  <c r="B355" i="2"/>
  <c r="A356" i="2"/>
  <c r="B356" i="2"/>
  <c r="A357" i="2"/>
  <c r="B357" i="2"/>
  <c r="A358" i="2"/>
  <c r="B358" i="2"/>
  <c r="A359" i="2"/>
  <c r="B359" i="2"/>
  <c r="A360" i="2"/>
  <c r="B360" i="2"/>
  <c r="A361" i="2"/>
  <c r="B361" i="2"/>
  <c r="A362" i="2"/>
  <c r="B362" i="2"/>
  <c r="A363" i="2"/>
  <c r="B363" i="2"/>
  <c r="A364" i="2"/>
  <c r="B364" i="2"/>
  <c r="A365" i="2"/>
  <c r="B365" i="2"/>
  <c r="A366" i="2"/>
  <c r="B366" i="2"/>
  <c r="A367" i="2"/>
  <c r="B367" i="2"/>
  <c r="A368" i="2"/>
  <c r="B368" i="2"/>
  <c r="A369" i="2"/>
  <c r="B369" i="2"/>
  <c r="A370" i="2"/>
  <c r="B370" i="2"/>
  <c r="A371" i="2"/>
  <c r="B371" i="2"/>
  <c r="A372" i="2"/>
  <c r="B372" i="2"/>
  <c r="A373" i="2"/>
  <c r="B373" i="2"/>
  <c r="A374" i="2"/>
  <c r="B374" i="2"/>
  <c r="A375" i="2"/>
  <c r="B375" i="2"/>
  <c r="A376" i="2"/>
  <c r="B376" i="2"/>
  <c r="A377" i="2"/>
  <c r="B377" i="2"/>
  <c r="A378" i="2"/>
  <c r="B378" i="2"/>
  <c r="A379" i="2"/>
  <c r="B379" i="2"/>
  <c r="A380" i="2"/>
  <c r="B380" i="2"/>
  <c r="A381" i="2"/>
  <c r="B381" i="2"/>
  <c r="A382" i="2"/>
  <c r="B382" i="2"/>
  <c r="A383" i="2"/>
  <c r="B383" i="2"/>
  <c r="A384" i="2"/>
  <c r="B384" i="2"/>
  <c r="A385" i="2"/>
  <c r="B385" i="2"/>
  <c r="A386" i="2"/>
  <c r="B386" i="2"/>
  <c r="A387" i="2"/>
  <c r="B387" i="2"/>
  <c r="A388" i="2"/>
  <c r="B388" i="2"/>
  <c r="A389" i="2"/>
  <c r="B389" i="2"/>
  <c r="A390" i="2"/>
  <c r="B390" i="2"/>
  <c r="A391" i="2"/>
  <c r="B391" i="2"/>
  <c r="A392" i="2"/>
  <c r="B392" i="2"/>
  <c r="A393" i="2"/>
  <c r="B393" i="2"/>
  <c r="A394" i="2"/>
  <c r="B394" i="2"/>
  <c r="A395" i="2"/>
  <c r="B395" i="2"/>
  <c r="A396" i="2"/>
  <c r="B396" i="2"/>
  <c r="A397" i="2"/>
  <c r="B397" i="2"/>
  <c r="A398" i="2"/>
  <c r="B398" i="2"/>
  <c r="A399" i="2"/>
  <c r="B399" i="2"/>
  <c r="A400" i="2"/>
  <c r="B400" i="2"/>
  <c r="A401" i="2"/>
  <c r="B401" i="2"/>
  <c r="A402" i="2"/>
  <c r="B402" i="2"/>
  <c r="A403" i="2"/>
  <c r="B403" i="2"/>
  <c r="A404" i="2"/>
  <c r="B404" i="2"/>
  <c r="A558" i="2"/>
  <c r="B558" i="2"/>
  <c r="A559" i="2"/>
  <c r="B559" i="2"/>
  <c r="A560" i="2"/>
  <c r="B560" i="2"/>
  <c r="A561" i="2"/>
  <c r="B561" i="2"/>
  <c r="A562" i="2"/>
  <c r="B562" i="2"/>
  <c r="A563" i="2"/>
  <c r="B563" i="2"/>
  <c r="A564" i="2"/>
  <c r="B564" i="2"/>
  <c r="A565" i="2"/>
  <c r="B565" i="2"/>
  <c r="A566" i="2"/>
  <c r="B566" i="2"/>
  <c r="A567" i="2"/>
  <c r="B567" i="2"/>
  <c r="A568" i="2"/>
  <c r="B568" i="2"/>
  <c r="A569" i="2"/>
  <c r="B569" i="2"/>
  <c r="A570" i="2"/>
  <c r="B570" i="2"/>
  <c r="A571" i="2"/>
  <c r="B571" i="2"/>
  <c r="A572" i="2"/>
  <c r="B572" i="2"/>
  <c r="A573" i="2"/>
  <c r="B573" i="2"/>
  <c r="A574" i="2"/>
  <c r="B574" i="2"/>
  <c r="A575" i="2"/>
  <c r="B575" i="2"/>
  <c r="A576" i="2"/>
  <c r="B576" i="2"/>
  <c r="A577" i="2"/>
  <c r="B577" i="2"/>
  <c r="A578" i="2"/>
  <c r="B578" i="2"/>
  <c r="A579" i="2"/>
  <c r="B579" i="2"/>
  <c r="A580" i="2"/>
  <c r="B580" i="2"/>
  <c r="A581" i="2"/>
  <c r="B581" i="2"/>
  <c r="A582" i="2"/>
  <c r="B582" i="2"/>
  <c r="A583" i="2"/>
  <c r="B583" i="2"/>
  <c r="A584" i="2"/>
  <c r="B584" i="2"/>
  <c r="A585" i="2"/>
  <c r="B585" i="2"/>
  <c r="A586" i="2"/>
  <c r="B586" i="2"/>
  <c r="A587" i="2"/>
  <c r="B587" i="2"/>
  <c r="A588" i="2"/>
  <c r="B588" i="2"/>
  <c r="A589" i="2"/>
  <c r="B589" i="2"/>
  <c r="A590" i="2"/>
  <c r="B590" i="2"/>
  <c r="A591" i="2"/>
  <c r="B591" i="2"/>
  <c r="A592" i="2"/>
  <c r="B592" i="2"/>
  <c r="A593" i="2"/>
  <c r="B593" i="2"/>
  <c r="A594" i="2"/>
  <c r="B594" i="2"/>
  <c r="A595" i="2"/>
  <c r="B595" i="2"/>
  <c r="A596" i="2"/>
  <c r="B596" i="2"/>
  <c r="A597" i="2"/>
  <c r="B597" i="2"/>
  <c r="A598" i="2"/>
  <c r="B598" i="2"/>
  <c r="A599" i="2"/>
  <c r="B599" i="2"/>
  <c r="A600" i="2"/>
  <c r="B600" i="2"/>
  <c r="A601" i="2"/>
  <c r="B601" i="2"/>
  <c r="A602" i="2"/>
  <c r="B602" i="2"/>
  <c r="A603" i="2"/>
  <c r="B603" i="2"/>
  <c r="A604" i="2"/>
  <c r="B604" i="2"/>
  <c r="A605" i="2"/>
  <c r="B605" i="2"/>
  <c r="A606" i="2"/>
  <c r="B606" i="2"/>
  <c r="A607" i="2"/>
  <c r="B607" i="2"/>
  <c r="A608" i="2"/>
  <c r="B608" i="2"/>
  <c r="A609" i="2"/>
  <c r="B609" i="2"/>
  <c r="A610" i="2"/>
  <c r="B610" i="2"/>
  <c r="A611" i="2"/>
  <c r="B611" i="2"/>
  <c r="A612" i="2"/>
  <c r="B612" i="2"/>
  <c r="A613" i="2"/>
  <c r="B613" i="2"/>
  <c r="A614" i="2"/>
  <c r="B614" i="2"/>
  <c r="A615" i="2"/>
  <c r="B615" i="2"/>
  <c r="A616" i="2"/>
  <c r="B616" i="2"/>
  <c r="A617" i="2"/>
  <c r="B617" i="2"/>
  <c r="A618" i="2"/>
  <c r="B618" i="2"/>
  <c r="A619" i="2"/>
  <c r="B619" i="2"/>
  <c r="A620" i="2"/>
  <c r="B620" i="2"/>
  <c r="A621" i="2"/>
  <c r="B621" i="2"/>
  <c r="A622" i="2"/>
  <c r="B622" i="2"/>
  <c r="A623" i="2"/>
  <c r="B623" i="2"/>
  <c r="A624" i="2"/>
  <c r="B624" i="2"/>
  <c r="A625" i="2"/>
  <c r="B625" i="2"/>
  <c r="A626" i="2"/>
  <c r="B626" i="2"/>
  <c r="A627" i="2"/>
  <c r="B627" i="2"/>
  <c r="A628" i="2"/>
  <c r="B628" i="2"/>
  <c r="A629" i="2"/>
  <c r="B629" i="2"/>
  <c r="A630" i="2"/>
  <c r="B630" i="2"/>
  <c r="A631" i="2"/>
  <c r="B631" i="2"/>
  <c r="A632" i="2"/>
  <c r="B632" i="2"/>
  <c r="A633" i="2"/>
  <c r="B633" i="2"/>
  <c r="A634" i="2"/>
  <c r="B634" i="2"/>
  <c r="A635" i="2"/>
  <c r="B635" i="2"/>
  <c r="A636" i="2"/>
  <c r="B636" i="2"/>
  <c r="A637" i="2"/>
  <c r="B637" i="2"/>
  <c r="A638" i="2"/>
  <c r="B638" i="2"/>
  <c r="A639" i="2"/>
  <c r="B639" i="2"/>
  <c r="A640" i="2"/>
  <c r="B640" i="2"/>
  <c r="A641" i="2"/>
  <c r="B641" i="2"/>
  <c r="A642" i="2"/>
  <c r="B642" i="2"/>
  <c r="A643" i="2"/>
  <c r="B643" i="2"/>
  <c r="A644" i="2"/>
  <c r="B644" i="2"/>
  <c r="A645" i="2"/>
  <c r="B645" i="2"/>
  <c r="A646" i="2"/>
  <c r="B646" i="2"/>
  <c r="A647" i="2"/>
  <c r="B647" i="2"/>
  <c r="A648" i="2"/>
  <c r="B648" i="2"/>
  <c r="A649" i="2"/>
  <c r="B649" i="2"/>
  <c r="A650" i="2"/>
  <c r="B650" i="2"/>
  <c r="A651" i="2"/>
  <c r="B651" i="2"/>
  <c r="A652" i="2"/>
  <c r="B652" i="2"/>
  <c r="A653" i="2"/>
  <c r="B653" i="2"/>
  <c r="A654" i="2"/>
  <c r="B654" i="2"/>
  <c r="A655" i="2"/>
  <c r="B655" i="2"/>
  <c r="A656" i="2"/>
  <c r="B656" i="2"/>
  <c r="A657" i="2"/>
  <c r="B657" i="2"/>
  <c r="A658" i="2"/>
  <c r="B658" i="2"/>
  <c r="A659" i="2"/>
  <c r="B659" i="2"/>
  <c r="A660" i="2"/>
  <c r="B660" i="2"/>
  <c r="A661" i="2"/>
  <c r="B661" i="2"/>
  <c r="A662" i="2"/>
  <c r="B662" i="2"/>
  <c r="A663" i="2"/>
  <c r="B663" i="2"/>
  <c r="A664" i="2"/>
  <c r="B664" i="2"/>
  <c r="A665" i="2"/>
  <c r="B665" i="2"/>
  <c r="A666" i="2"/>
  <c r="B666" i="2"/>
  <c r="A667" i="2"/>
  <c r="B667" i="2"/>
  <c r="A668" i="2"/>
  <c r="B668" i="2"/>
  <c r="A669" i="2"/>
  <c r="B669" i="2"/>
  <c r="A670" i="2"/>
  <c r="B670" i="2"/>
  <c r="A671" i="2"/>
  <c r="B671" i="2"/>
  <c r="A672" i="2"/>
  <c r="B672" i="2"/>
  <c r="A673" i="2"/>
  <c r="B673" i="2"/>
  <c r="A674" i="2"/>
  <c r="B674" i="2"/>
  <c r="A675" i="2"/>
  <c r="B675" i="2"/>
  <c r="A676" i="2"/>
  <c r="B676" i="2"/>
  <c r="A677" i="2"/>
  <c r="B677" i="2"/>
  <c r="A678" i="2"/>
  <c r="B678" i="2"/>
  <c r="A679" i="2"/>
  <c r="B679" i="2"/>
  <c r="A680" i="2"/>
  <c r="B680" i="2"/>
  <c r="A681" i="2"/>
  <c r="B681" i="2"/>
  <c r="A682" i="2"/>
  <c r="B682" i="2"/>
  <c r="A683" i="2"/>
  <c r="B683" i="2"/>
  <c r="A684" i="2"/>
  <c r="B684" i="2"/>
  <c r="A685" i="2"/>
  <c r="B685" i="2"/>
  <c r="A686" i="2"/>
  <c r="B686" i="2"/>
  <c r="A687" i="2"/>
  <c r="B687" i="2"/>
  <c r="A688" i="2"/>
  <c r="B688" i="2"/>
  <c r="A689" i="2"/>
  <c r="B689" i="2"/>
  <c r="A690" i="2"/>
  <c r="B690" i="2"/>
  <c r="A486" i="2" l="1"/>
  <c r="B486" i="2"/>
  <c r="A487" i="2"/>
  <c r="B487" i="2"/>
  <c r="A488" i="2"/>
  <c r="B488" i="2"/>
  <c r="A489" i="2"/>
  <c r="B489" i="2"/>
  <c r="A490" i="2"/>
  <c r="B490" i="2"/>
  <c r="H560" i="2" l="1"/>
  <c r="H580" i="2"/>
  <c r="H582" i="2"/>
  <c r="H583" i="2"/>
  <c r="H585" i="2"/>
  <c r="H495" i="2"/>
  <c r="H496" i="2"/>
  <c r="H502" i="2"/>
  <c r="H503" i="2"/>
  <c r="H504" i="2"/>
  <c r="H505" i="2"/>
  <c r="H507" i="2"/>
  <c r="H510" i="2"/>
  <c r="H478" i="2"/>
  <c r="H479" i="2"/>
  <c r="H480" i="2"/>
  <c r="H481" i="2"/>
  <c r="H482" i="2"/>
  <c r="H483" i="2"/>
  <c r="H484" i="2"/>
  <c r="H485" i="2"/>
  <c r="H486" i="2"/>
  <c r="H487" i="2"/>
  <c r="H488" i="2"/>
  <c r="H473" i="2"/>
  <c r="H474" i="2"/>
  <c r="H472" i="2"/>
  <c r="A501" i="2"/>
  <c r="B557" i="2"/>
  <c r="A557" i="2"/>
  <c r="B556" i="2"/>
  <c r="A556" i="2"/>
  <c r="B555" i="2"/>
  <c r="A555" i="2"/>
  <c r="B554" i="2"/>
  <c r="A554" i="2"/>
  <c r="B553" i="2"/>
  <c r="A553" i="2"/>
  <c r="B552" i="2"/>
  <c r="A552" i="2"/>
  <c r="B551" i="2"/>
  <c r="A551" i="2"/>
  <c r="B550" i="2"/>
  <c r="A550" i="2"/>
  <c r="B549" i="2"/>
  <c r="A549" i="2"/>
  <c r="B548" i="2"/>
  <c r="A548" i="2"/>
  <c r="B547" i="2"/>
  <c r="A547" i="2"/>
  <c r="B546" i="2"/>
  <c r="A546" i="2"/>
  <c r="B545" i="2"/>
  <c r="A545" i="2"/>
  <c r="B544" i="2"/>
  <c r="A544" i="2"/>
  <c r="B543" i="2"/>
  <c r="A543" i="2"/>
  <c r="B542" i="2"/>
  <c r="A542" i="2"/>
  <c r="B541" i="2"/>
  <c r="A541" i="2"/>
  <c r="B540" i="2"/>
  <c r="A540" i="2"/>
  <c r="B539" i="2"/>
  <c r="A539" i="2"/>
  <c r="B538" i="2"/>
  <c r="A538" i="2"/>
  <c r="B537" i="2"/>
  <c r="A537" i="2"/>
  <c r="B536" i="2"/>
  <c r="A536" i="2"/>
  <c r="B535" i="2"/>
  <c r="A535" i="2"/>
  <c r="B534" i="2"/>
  <c r="A534" i="2"/>
  <c r="B533" i="2"/>
  <c r="A533" i="2"/>
  <c r="B532" i="2"/>
  <c r="A532" i="2"/>
  <c r="B531" i="2"/>
  <c r="A531" i="2"/>
  <c r="B530" i="2"/>
  <c r="A530" i="2"/>
  <c r="B529" i="2"/>
  <c r="A529" i="2"/>
  <c r="B528" i="2"/>
  <c r="A528" i="2"/>
  <c r="B527" i="2"/>
  <c r="A527" i="2"/>
  <c r="B526" i="2"/>
  <c r="A526" i="2"/>
  <c r="B525" i="2"/>
  <c r="A525" i="2"/>
  <c r="B524" i="2"/>
  <c r="A524" i="2"/>
  <c r="B523" i="2"/>
  <c r="A523" i="2"/>
  <c r="B522" i="2"/>
  <c r="A522" i="2"/>
  <c r="B521" i="2"/>
  <c r="A521" i="2"/>
  <c r="B520" i="2"/>
  <c r="A520" i="2"/>
  <c r="B519" i="2"/>
  <c r="A519" i="2"/>
  <c r="B518" i="2"/>
  <c r="A518" i="2"/>
  <c r="B517" i="2"/>
  <c r="A517" i="2"/>
  <c r="B516" i="2"/>
  <c r="A516" i="2"/>
  <c r="B515" i="2"/>
  <c r="A515" i="2"/>
  <c r="B514" i="2"/>
  <c r="A514" i="2"/>
  <c r="B513" i="2"/>
  <c r="A513" i="2"/>
  <c r="B512" i="2"/>
  <c r="A512" i="2"/>
  <c r="B511" i="2"/>
  <c r="A511" i="2"/>
  <c r="B510" i="2"/>
  <c r="A510" i="2"/>
  <c r="B509" i="2"/>
  <c r="A509" i="2"/>
  <c r="B508" i="2"/>
  <c r="A508" i="2"/>
  <c r="B507" i="2"/>
  <c r="A507" i="2"/>
  <c r="B506" i="2"/>
  <c r="A506" i="2"/>
  <c r="B505" i="2"/>
  <c r="A505" i="2"/>
  <c r="B504" i="2"/>
  <c r="A504" i="2"/>
  <c r="B503" i="2"/>
  <c r="A503" i="2"/>
  <c r="B502" i="2"/>
  <c r="A502" i="2"/>
  <c r="B501" i="2"/>
  <c r="B500" i="2"/>
  <c r="A500" i="2"/>
  <c r="B499" i="2"/>
  <c r="A499" i="2"/>
  <c r="B498" i="2"/>
  <c r="A498" i="2"/>
  <c r="B497" i="2"/>
  <c r="A497" i="2"/>
  <c r="B496" i="2"/>
  <c r="A496" i="2"/>
  <c r="B495" i="2"/>
  <c r="A495" i="2"/>
  <c r="B494" i="2"/>
  <c r="A494" i="2"/>
  <c r="B493" i="2"/>
  <c r="A493" i="2"/>
  <c r="B492" i="2"/>
  <c r="A492" i="2"/>
  <c r="B491" i="2"/>
  <c r="A491" i="2"/>
  <c r="B485" i="2"/>
  <c r="A485" i="2"/>
  <c r="B484" i="2"/>
  <c r="A484" i="2"/>
  <c r="B483" i="2"/>
  <c r="A483" i="2"/>
  <c r="B482" i="2"/>
  <c r="A482" i="2"/>
  <c r="B481" i="2"/>
  <c r="A481" i="2"/>
  <c r="B480" i="2"/>
  <c r="A480" i="2"/>
  <c r="B479" i="2"/>
  <c r="A479" i="2"/>
  <c r="B478" i="2"/>
  <c r="A478" i="2"/>
  <c r="B477" i="2"/>
  <c r="A477" i="2"/>
  <c r="B476" i="2"/>
  <c r="A476" i="2"/>
  <c r="A405" i="2" l="1"/>
  <c r="B405" i="2"/>
  <c r="A406" i="2"/>
  <c r="B406" i="2"/>
  <c r="A407" i="2"/>
  <c r="B407" i="2"/>
  <c r="A408" i="2"/>
  <c r="B408" i="2"/>
  <c r="A409" i="2"/>
  <c r="B409" i="2"/>
  <c r="A410" i="2"/>
  <c r="B410" i="2"/>
  <c r="A411" i="2"/>
  <c r="B411" i="2"/>
  <c r="A412" i="2"/>
  <c r="B412" i="2"/>
  <c r="A413" i="2"/>
  <c r="B413" i="2"/>
  <c r="A414" i="2"/>
  <c r="B414" i="2"/>
  <c r="A415" i="2"/>
  <c r="B415" i="2"/>
  <c r="A416" i="2"/>
  <c r="B416" i="2"/>
  <c r="A417" i="2"/>
  <c r="B417" i="2"/>
  <c r="A418" i="2"/>
  <c r="B418" i="2"/>
  <c r="A419" i="2"/>
  <c r="B419" i="2"/>
  <c r="A420" i="2"/>
  <c r="B420" i="2"/>
  <c r="A421" i="2"/>
  <c r="B421" i="2"/>
  <c r="A422" i="2"/>
  <c r="B422" i="2"/>
  <c r="A423" i="2"/>
  <c r="B423" i="2"/>
  <c r="A424" i="2"/>
  <c r="B424" i="2"/>
  <c r="A425" i="2"/>
  <c r="B425" i="2"/>
  <c r="A426" i="2"/>
  <c r="B426" i="2"/>
  <c r="A427" i="2"/>
  <c r="B427" i="2"/>
  <c r="A428" i="2"/>
  <c r="B428" i="2"/>
  <c r="A429" i="2"/>
  <c r="B429" i="2"/>
  <c r="A431" i="2"/>
  <c r="B431" i="2"/>
  <c r="A432" i="2"/>
  <c r="B432" i="2"/>
  <c r="A433" i="2"/>
  <c r="B433" i="2"/>
  <c r="A434" i="2"/>
  <c r="B434" i="2"/>
  <c r="A435" i="2"/>
  <c r="B435" i="2"/>
  <c r="A436" i="2"/>
  <c r="B436" i="2"/>
  <c r="A437" i="2"/>
  <c r="B437" i="2"/>
  <c r="A438" i="2"/>
  <c r="B438" i="2"/>
  <c r="A439" i="2"/>
  <c r="B439" i="2"/>
  <c r="A440" i="2"/>
  <c r="B440" i="2"/>
  <c r="A441" i="2"/>
  <c r="B441" i="2"/>
  <c r="A442" i="2"/>
  <c r="B442" i="2"/>
  <c r="A443" i="2"/>
  <c r="B443" i="2"/>
  <c r="A444" i="2"/>
  <c r="B444" i="2"/>
  <c r="A445" i="2"/>
  <c r="B445" i="2"/>
  <c r="A446" i="2"/>
  <c r="B446" i="2"/>
  <c r="A447" i="2"/>
  <c r="B447" i="2"/>
  <c r="A448" i="2"/>
  <c r="B448" i="2"/>
  <c r="A449" i="2"/>
  <c r="B449" i="2"/>
  <c r="A450" i="2"/>
  <c r="B450" i="2"/>
  <c r="A451" i="2"/>
  <c r="B451" i="2"/>
  <c r="A452" i="2"/>
  <c r="B452" i="2"/>
  <c r="A453" i="2"/>
  <c r="B453" i="2"/>
  <c r="A454" i="2"/>
  <c r="B454" i="2"/>
  <c r="A455" i="2"/>
  <c r="B455" i="2"/>
  <c r="A456" i="2"/>
  <c r="B456" i="2"/>
  <c r="A457" i="2"/>
  <c r="B457" i="2"/>
  <c r="A458" i="2"/>
  <c r="B458" i="2"/>
  <c r="A459" i="2"/>
  <c r="B459" i="2"/>
  <c r="A460" i="2"/>
  <c r="B460" i="2"/>
  <c r="A461" i="2"/>
  <c r="B461" i="2"/>
  <c r="A462" i="2"/>
  <c r="B462" i="2"/>
  <c r="A463" i="2"/>
  <c r="B463" i="2"/>
  <c r="A464" i="2"/>
  <c r="B464" i="2"/>
  <c r="A465" i="2"/>
  <c r="B465" i="2"/>
  <c r="A466" i="2"/>
  <c r="B466" i="2"/>
  <c r="A467" i="2"/>
  <c r="B467" i="2"/>
  <c r="A468" i="2"/>
  <c r="B468" i="2"/>
  <c r="A469" i="2"/>
  <c r="B469" i="2"/>
  <c r="A470" i="2"/>
  <c r="B470" i="2"/>
  <c r="A471" i="2"/>
  <c r="B471" i="2"/>
  <c r="A472" i="2"/>
  <c r="B472" i="2"/>
  <c r="A473" i="2"/>
  <c r="B473" i="2"/>
  <c r="A474" i="2"/>
  <c r="B474" i="2"/>
  <c r="A475" i="2"/>
  <c r="B475" i="2"/>
  <c r="A173" i="2"/>
  <c r="B173" i="2"/>
  <c r="A37" i="2"/>
  <c r="B37" i="2"/>
  <c r="A100" i="2" l="1"/>
  <c r="B100" i="2"/>
  <c r="A101" i="2"/>
  <c r="B101" i="2"/>
  <c r="A102" i="2"/>
  <c r="B102" i="2"/>
  <c r="A103" i="2"/>
  <c r="B103" i="2"/>
  <c r="A104" i="2"/>
  <c r="B104" i="2"/>
  <c r="A105" i="2"/>
  <c r="B105" i="2"/>
  <c r="A106" i="2"/>
  <c r="B106" i="2"/>
  <c r="A107" i="2"/>
  <c r="B107" i="2"/>
  <c r="A108" i="2"/>
  <c r="B108" i="2"/>
  <c r="A110" i="2"/>
  <c r="B110" i="2"/>
  <c r="A111" i="2"/>
  <c r="B111" i="2"/>
  <c r="A112" i="2"/>
  <c r="B112" i="2"/>
  <c r="A113" i="2"/>
  <c r="B113" i="2"/>
  <c r="A114" i="2"/>
  <c r="B114" i="2"/>
  <c r="A115" i="2"/>
  <c r="B115" i="2"/>
  <c r="A117" i="2"/>
  <c r="B117" i="2"/>
  <c r="A118" i="2"/>
  <c r="B118" i="2"/>
  <c r="A119" i="2"/>
  <c r="B119" i="2"/>
  <c r="A120" i="2"/>
  <c r="B120" i="2"/>
  <c r="A121" i="2"/>
  <c r="B121" i="2"/>
  <c r="A122" i="2"/>
  <c r="B122" i="2"/>
  <c r="A123" i="2"/>
  <c r="B123" i="2"/>
  <c r="A124" i="2"/>
  <c r="B124" i="2"/>
  <c r="A125" i="2"/>
  <c r="B125" i="2"/>
  <c r="A126" i="2"/>
  <c r="B126" i="2"/>
  <c r="A127" i="2"/>
  <c r="B127" i="2"/>
  <c r="A128" i="2"/>
  <c r="B128" i="2"/>
  <c r="A129" i="2"/>
  <c r="B129" i="2"/>
  <c r="A130" i="2"/>
  <c r="B130" i="2"/>
  <c r="A131" i="2"/>
  <c r="B131" i="2"/>
  <c r="A132" i="2"/>
  <c r="B132" i="2"/>
  <c r="A133" i="2"/>
  <c r="B133" i="2"/>
  <c r="A134" i="2"/>
  <c r="B134" i="2"/>
  <c r="A135" i="2"/>
  <c r="B135" i="2"/>
  <c r="A136" i="2"/>
  <c r="B136" i="2"/>
  <c r="A137" i="2"/>
  <c r="B137" i="2"/>
  <c r="A138" i="2"/>
  <c r="B138" i="2"/>
  <c r="A139" i="2"/>
  <c r="B139" i="2"/>
  <c r="A140" i="2"/>
  <c r="B140" i="2"/>
  <c r="A141" i="2"/>
  <c r="B141" i="2"/>
  <c r="A142" i="2"/>
  <c r="B142" i="2"/>
  <c r="A143" i="2"/>
  <c r="B143" i="2"/>
  <c r="A144" i="2"/>
  <c r="B144" i="2"/>
  <c r="A145" i="2"/>
  <c r="B145" i="2"/>
  <c r="A146" i="2"/>
  <c r="B146" i="2"/>
  <c r="A147" i="2"/>
  <c r="B147" i="2"/>
  <c r="A148" i="2"/>
  <c r="B148" i="2"/>
  <c r="A149" i="2"/>
  <c r="B149" i="2"/>
  <c r="A150" i="2"/>
  <c r="B150" i="2"/>
  <c r="A151" i="2"/>
  <c r="B151" i="2"/>
  <c r="A152" i="2"/>
  <c r="B152" i="2"/>
  <c r="A153" i="2"/>
  <c r="B153" i="2"/>
  <c r="A154" i="2"/>
  <c r="B154" i="2"/>
  <c r="A155" i="2"/>
  <c r="B155" i="2"/>
  <c r="A157" i="2"/>
  <c r="B157" i="2"/>
  <c r="A158" i="2"/>
  <c r="B158" i="2"/>
  <c r="A159" i="2"/>
  <c r="B159" i="2"/>
  <c r="A160" i="2"/>
  <c r="B160" i="2"/>
  <c r="A161" i="2"/>
  <c r="B161" i="2"/>
  <c r="A162" i="2"/>
  <c r="B162" i="2"/>
  <c r="A163" i="2"/>
  <c r="B163" i="2"/>
  <c r="A164" i="2"/>
  <c r="B164" i="2"/>
  <c r="A165" i="2"/>
  <c r="B165" i="2"/>
  <c r="A166" i="2"/>
  <c r="B166" i="2"/>
  <c r="A167" i="2"/>
  <c r="B167" i="2"/>
  <c r="A168" i="2"/>
  <c r="B168" i="2"/>
  <c r="A169" i="2"/>
  <c r="B169" i="2"/>
  <c r="A191" i="2" l="1"/>
  <c r="B191" i="2"/>
  <c r="A195" i="2"/>
  <c r="B195" i="2"/>
  <c r="A196" i="2"/>
  <c r="B196" i="2"/>
  <c r="A197" i="2"/>
  <c r="B197" i="2"/>
  <c r="A198" i="2"/>
  <c r="B198" i="2"/>
  <c r="A199" i="2"/>
  <c r="B199" i="2"/>
  <c r="A200" i="2"/>
  <c r="B200" i="2"/>
  <c r="A201" i="2"/>
  <c r="B201" i="2"/>
  <c r="A202" i="2"/>
  <c r="B202" i="2"/>
  <c r="A170" i="2"/>
  <c r="B170" i="2"/>
  <c r="A66" i="2"/>
  <c r="B66" i="2"/>
  <c r="A67" i="2"/>
  <c r="B67" i="2"/>
  <c r="A70" i="2"/>
  <c r="B70" i="2"/>
  <c r="A71" i="2"/>
  <c r="B71" i="2"/>
  <c r="A72" i="2"/>
  <c r="B72" i="2"/>
  <c r="A73" i="2"/>
  <c r="B73" i="2"/>
  <c r="A75" i="2"/>
  <c r="B75" i="2"/>
  <c r="A76" i="2"/>
  <c r="B76" i="2"/>
  <c r="A77" i="2"/>
  <c r="B77" i="2"/>
  <c r="A78" i="2"/>
  <c r="B78" i="2"/>
  <c r="A79" i="2"/>
  <c r="B79" i="2"/>
  <c r="A80" i="2"/>
  <c r="B80" i="2"/>
  <c r="A81" i="2"/>
  <c r="B81" i="2"/>
  <c r="A82" i="2"/>
  <c r="B82" i="2"/>
  <c r="A83" i="2"/>
  <c r="B83" i="2"/>
  <c r="A84" i="2"/>
  <c r="B84" i="2"/>
  <c r="A85" i="2"/>
  <c r="B85" i="2"/>
  <c r="A86" i="2"/>
  <c r="B86" i="2"/>
  <c r="A87" i="2"/>
  <c r="B87" i="2"/>
  <c r="A88" i="2"/>
  <c r="B88" i="2"/>
  <c r="A89" i="2"/>
  <c r="B89" i="2"/>
  <c r="A90" i="2"/>
  <c r="B90" i="2"/>
  <c r="A91" i="2"/>
  <c r="B91" i="2"/>
  <c r="A92" i="2"/>
  <c r="B92" i="2"/>
  <c r="A94" i="2"/>
  <c r="B94" i="2"/>
  <c r="A95" i="2"/>
  <c r="B95" i="2"/>
  <c r="A96" i="2"/>
  <c r="B96" i="2"/>
  <c r="A97" i="2"/>
  <c r="B97" i="2"/>
  <c r="A98" i="2"/>
  <c r="B98" i="2"/>
  <c r="A99" i="2"/>
  <c r="B99" i="2"/>
  <c r="A171" i="2"/>
  <c r="B171" i="2"/>
  <c r="A172" i="2"/>
  <c r="B172" i="2"/>
  <c r="A174" i="2"/>
  <c r="B174" i="2"/>
  <c r="A175" i="2"/>
  <c r="B175" i="2"/>
  <c r="A177" i="2"/>
  <c r="B177" i="2"/>
  <c r="A178" i="2"/>
  <c r="B178" i="2"/>
  <c r="A179" i="2"/>
  <c r="B179" i="2"/>
  <c r="A180" i="2"/>
  <c r="B180" i="2"/>
  <c r="A181" i="2"/>
  <c r="B181" i="2"/>
  <c r="A182" i="2"/>
  <c r="B182" i="2"/>
  <c r="A183" i="2"/>
  <c r="B183" i="2"/>
  <c r="A184" i="2"/>
  <c r="B184" i="2"/>
  <c r="A185" i="2"/>
  <c r="B185" i="2"/>
  <c r="A186" i="2"/>
  <c r="B186" i="2"/>
  <c r="A187" i="2"/>
  <c r="B187" i="2"/>
  <c r="A188" i="2"/>
  <c r="B188" i="2"/>
  <c r="A189" i="2"/>
  <c r="B189" i="2"/>
  <c r="A190" i="2"/>
  <c r="B190" i="2"/>
  <c r="A192" i="2"/>
  <c r="B192" i="2"/>
  <c r="A193" i="2"/>
  <c r="B193" i="2"/>
  <c r="A194" i="2"/>
  <c r="B194" i="2"/>
  <c r="A42" i="2" l="1"/>
  <c r="B42" i="2"/>
  <c r="A43" i="2"/>
  <c r="B43" i="2"/>
  <c r="A44" i="2"/>
  <c r="B44" i="2"/>
  <c r="A45" i="2"/>
  <c r="B45" i="2"/>
  <c r="A46" i="2"/>
  <c r="B46" i="2"/>
  <c r="A47" i="2"/>
  <c r="B47" i="2"/>
  <c r="A48" i="2"/>
  <c r="B48" i="2"/>
  <c r="A49" i="2"/>
  <c r="B49" i="2"/>
  <c r="A50" i="2"/>
  <c r="B50" i="2"/>
  <c r="A51" i="2"/>
  <c r="B51" i="2"/>
  <c r="A52" i="2"/>
  <c r="B52" i="2"/>
  <c r="A53" i="2"/>
  <c r="B53" i="2"/>
  <c r="A54" i="2"/>
  <c r="B54" i="2"/>
  <c r="A55" i="2"/>
  <c r="B55" i="2"/>
  <c r="A56" i="2"/>
  <c r="B56" i="2"/>
  <c r="A57" i="2"/>
  <c r="B57" i="2"/>
  <c r="A58" i="2"/>
  <c r="B58" i="2"/>
  <c r="A59" i="2"/>
  <c r="B59" i="2"/>
  <c r="A60" i="2"/>
  <c r="B60" i="2"/>
  <c r="A61" i="2"/>
  <c r="B61" i="2"/>
  <c r="A62" i="2"/>
  <c r="B62" i="2"/>
  <c r="A63" i="2"/>
  <c r="B63" i="2"/>
  <c r="A64" i="2"/>
  <c r="B64" i="2"/>
  <c r="A65" i="2"/>
  <c r="B65" i="2"/>
  <c r="A28" i="2"/>
  <c r="B28" i="2"/>
  <c r="A29" i="2"/>
  <c r="B29" i="2"/>
  <c r="A30" i="2"/>
  <c r="B30" i="2"/>
  <c r="A31" i="2"/>
  <c r="B31" i="2"/>
  <c r="A32" i="2"/>
  <c r="B32" i="2"/>
  <c r="A33" i="2"/>
  <c r="B33" i="2"/>
  <c r="A34" i="2"/>
  <c r="B34" i="2"/>
  <c r="A35" i="2"/>
  <c r="B35" i="2"/>
  <c r="A36" i="2"/>
  <c r="B36" i="2"/>
  <c r="A38" i="2"/>
  <c r="B38" i="2"/>
  <c r="A39" i="2"/>
  <c r="B39" i="2"/>
  <c r="A40" i="2"/>
  <c r="B40" i="2"/>
  <c r="A41" i="2"/>
  <c r="B41" i="2"/>
  <c r="B5" i="2" l="1"/>
  <c r="A11" i="2" l="1"/>
  <c r="B11" i="2"/>
  <c r="A12" i="2"/>
  <c r="B12" i="2"/>
  <c r="A13" i="2"/>
  <c r="B13" i="2"/>
  <c r="A14" i="2"/>
  <c r="B14" i="2"/>
  <c r="A15" i="2"/>
  <c r="B15" i="2"/>
  <c r="A16" i="2"/>
  <c r="B16" i="2"/>
  <c r="A17" i="2"/>
  <c r="B17" i="2"/>
  <c r="A18" i="2"/>
  <c r="B18" i="2"/>
  <c r="A19" i="2"/>
  <c r="B19" i="2"/>
  <c r="A20" i="2"/>
  <c r="B20" i="2"/>
  <c r="A21" i="2"/>
  <c r="B21" i="2"/>
  <c r="A22" i="2"/>
  <c r="B22" i="2"/>
  <c r="A23" i="2"/>
  <c r="B23" i="2"/>
  <c r="A24" i="2"/>
  <c r="B24" i="2"/>
  <c r="A25" i="2"/>
  <c r="B25" i="2"/>
  <c r="A26" i="2"/>
  <c r="B26" i="2"/>
  <c r="A27" i="2"/>
  <c r="B27" i="2"/>
  <c r="B9" i="2"/>
  <c r="A9" i="2"/>
  <c r="B8" i="2"/>
  <c r="A8" i="2"/>
  <c r="B7" i="2"/>
  <c r="A7" i="2"/>
  <c r="A5" i="2"/>
  <c r="B4" i="2"/>
  <c r="A4" i="2"/>
  <c r="B3" i="2"/>
  <c r="A3" i="2"/>
  <c r="B2" i="2"/>
  <c r="A2" i="2"/>
</calcChain>
</file>

<file path=xl/connections.xml><?xml version="1.0" encoding="utf-8"?>
<connections xmlns="http://schemas.openxmlformats.org/spreadsheetml/2006/main">
  <connection id="1" name="categories_inflow" type="6" refreshedVersion="3" background="1" saveData="1">
    <textPr codePage="65001" sourceFile="C:\Users\POSTE-DEV\Desktop\categories_inflow.csv" thousands=" " comma="1" semicolon="1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<sst xmlns="http://schemas.openxmlformats.org/spreadsheetml/2006/main" count="5763" uniqueCount="2088">
  <si>
    <t xml:space="preserve"> </t>
  </si>
  <si>
    <t>Ref :</t>
  </si>
  <si>
    <t>Fournisseur :</t>
  </si>
  <si>
    <t>Stock min :</t>
  </si>
  <si>
    <t>Qté à commander :</t>
  </si>
  <si>
    <t>Lieu de stockage :</t>
  </si>
  <si>
    <t>Catégorie</t>
  </si>
  <si>
    <t>Désignation</t>
  </si>
  <si>
    <t>Référence</t>
  </si>
  <si>
    <t>Fournisseur</t>
  </si>
  <si>
    <t>Lieu de stockage</t>
  </si>
  <si>
    <t>Stock minimum</t>
  </si>
  <si>
    <t>Qté à commander</t>
  </si>
  <si>
    <t>Sous-Catégorie</t>
  </si>
  <si>
    <t xml:space="preserve"> Electrovannes</t>
  </si>
  <si>
    <t xml:space="preserve"> Batteries / Piles</t>
  </si>
  <si>
    <t xml:space="preserve"> Boîtiers et Enveloppes</t>
  </si>
  <si>
    <t xml:space="preserve"> Câbles et accessoire</t>
  </si>
  <si>
    <t xml:space="preserve"> Capteurs</t>
  </si>
  <si>
    <t xml:space="preserve"> Cartes électroniques</t>
  </si>
  <si>
    <t xml:space="preserve"> Composants électriques</t>
  </si>
  <si>
    <t xml:space="preserve"> Composants électronique</t>
  </si>
  <si>
    <t xml:space="preserve"> Composants mécaniques</t>
  </si>
  <si>
    <t xml:space="preserve"> Eclairage et signalisation</t>
  </si>
  <si>
    <t xml:space="preserve"> Equipement d'atelier</t>
  </si>
  <si>
    <t xml:space="preserve"> Etanchéité</t>
  </si>
  <si>
    <t xml:space="preserve"> Fixation</t>
  </si>
  <si>
    <t xml:space="preserve"> Fournitures de bureau</t>
  </si>
  <si>
    <t xml:space="preserve"> Gaz de calibration et de test</t>
  </si>
  <si>
    <t xml:space="preserve"> Interfaces de sécurité intrinsèque</t>
  </si>
  <si>
    <t xml:space="preserve"> Interrupteurs et contacts</t>
  </si>
  <si>
    <t xml:space="preserve"> Moniteurs et afficheurs</t>
  </si>
  <si>
    <t xml:space="preserve"> Presse étoupes</t>
  </si>
  <si>
    <t xml:space="preserve"> Prises et Connecteurs</t>
  </si>
  <si>
    <t xml:space="preserve"> Produits Centrexpert</t>
  </si>
  <si>
    <t xml:space="preserve"> Revêtements antistatiques</t>
  </si>
  <si>
    <t xml:space="preserve"> Services / sous traitance</t>
  </si>
  <si>
    <t xml:space="preserve"> Services Centrexpert</t>
  </si>
  <si>
    <t xml:space="preserve"> Tuyaux et durites</t>
  </si>
  <si>
    <t xml:space="preserve"> Machines</t>
  </si>
  <si>
    <t xml:space="preserve"> Stickers</t>
  </si>
  <si>
    <t xml:space="preserve"> Batteries Centrexpert</t>
  </si>
  <si>
    <t xml:space="preserve"> AMOT</t>
  </si>
  <si>
    <t xml:space="preserve"> Gaine thermorétractable</t>
  </si>
  <si>
    <t xml:space="preserve"> Câbles/Faisceau</t>
  </si>
  <si>
    <t xml:space="preserve"> Antennes</t>
  </si>
  <si>
    <t xml:space="preserve"> Câbles assemblés Centrexpert</t>
  </si>
  <si>
    <t xml:space="preserve"> Capteur de température</t>
  </si>
  <si>
    <t xml:space="preserve"> Capteur inductif/vitesse</t>
  </si>
  <si>
    <t xml:space="preserve"> Capteur angulaire</t>
  </si>
  <si>
    <t xml:space="preserve"> Capteur de courant</t>
  </si>
  <si>
    <t xml:space="preserve"> Capteur de pression</t>
  </si>
  <si>
    <t xml:space="preserve"> Débimètres</t>
  </si>
  <si>
    <t xml:space="preserve"> Capteur de niveau</t>
  </si>
  <si>
    <t xml:space="preserve"> Alternateurs</t>
  </si>
  <si>
    <t xml:space="preserve"> Contacteurs</t>
  </si>
  <si>
    <t xml:space="preserve"> Démarreurs</t>
  </si>
  <si>
    <t xml:space="preserve"> Moteurs électriques</t>
  </si>
  <si>
    <t xml:space="preserve"> Relais</t>
  </si>
  <si>
    <t xml:space="preserve"> Ventilateur</t>
  </si>
  <si>
    <t xml:space="preserve"> Variateur</t>
  </si>
  <si>
    <t xml:space="preserve"> Potentiomètre</t>
  </si>
  <si>
    <t xml:space="preserve"> Joystick</t>
  </si>
  <si>
    <t xml:space="preserve"> Transformateur</t>
  </si>
  <si>
    <t xml:space="preserve"> Calculateur</t>
  </si>
  <si>
    <t xml:space="preserve"> Bougie préchauffage</t>
  </si>
  <si>
    <t xml:space="preserve"> Injecteur</t>
  </si>
  <si>
    <t xml:space="preserve"> Pompes</t>
  </si>
  <si>
    <t xml:space="preserve"> Zigbee</t>
  </si>
  <si>
    <t xml:space="preserve"> Nappe</t>
  </si>
  <si>
    <t xml:space="preserve"> Drone</t>
  </si>
  <si>
    <t xml:space="preserve"> Clapets étouffoirs</t>
  </si>
  <si>
    <t xml:space="preserve"> Pare étincelles</t>
  </si>
  <si>
    <t xml:space="preserve"> Pare flammes</t>
  </si>
  <si>
    <t xml:space="preserve"> Refroidisseurs</t>
  </si>
  <si>
    <t xml:space="preserve"> Turbos</t>
  </si>
  <si>
    <t xml:space="preserve"> Charnières</t>
  </si>
  <si>
    <t xml:space="preserve"> Raccord</t>
  </si>
  <si>
    <t xml:space="preserve"> Equerre</t>
  </si>
  <si>
    <t xml:space="preserve"> Usinage/reprise sur existant</t>
  </si>
  <si>
    <t xml:space="preserve"> Supports</t>
  </si>
  <si>
    <t xml:space="preserve"> Entretoise</t>
  </si>
  <si>
    <t xml:space="preserve"> Tubulure métallique</t>
  </si>
  <si>
    <t xml:space="preserve"> Plaque pour test explosion moteur</t>
  </si>
  <si>
    <t xml:space="preserve"> Courroie</t>
  </si>
  <si>
    <t xml:space="preserve"> Vitre et Plexi</t>
  </si>
  <si>
    <t xml:space="preserve"> Elément de boitier et enveloppe</t>
  </si>
  <si>
    <t xml:space="preserve"> Filtres</t>
  </si>
  <si>
    <t xml:space="preserve"> réservoir</t>
  </si>
  <si>
    <t xml:space="preserve"> Roues</t>
  </si>
  <si>
    <t xml:space="preserve"> Eléments de protection</t>
  </si>
  <si>
    <t xml:space="preserve"> Culasse</t>
  </si>
  <si>
    <t xml:space="preserve"> Radiateur</t>
  </si>
  <si>
    <t xml:space="preserve"> Collecteur</t>
  </si>
  <si>
    <t xml:space="preserve"> Bouchons</t>
  </si>
  <si>
    <t xml:space="preserve"> FAP</t>
  </si>
  <si>
    <t xml:space="preserve"> Brides</t>
  </si>
  <si>
    <t xml:space="preserve"> Pièces standard commerce</t>
  </si>
  <si>
    <t xml:space="preserve"> Pièces usinées</t>
  </si>
  <si>
    <t xml:space="preserve"> Capotage habillage</t>
  </si>
  <si>
    <t xml:space="preserve"> Roulements</t>
  </si>
  <si>
    <t xml:space="preserve"> vannes</t>
  </si>
  <si>
    <t xml:space="preserve"> Visuelle</t>
  </si>
  <si>
    <t xml:space="preserve"> Sonore</t>
  </si>
  <si>
    <t xml:space="preserve"> Consommables</t>
  </si>
  <si>
    <t xml:space="preserve"> EPI</t>
  </si>
  <si>
    <t xml:space="preserve"> Equipement</t>
  </si>
  <si>
    <t xml:space="preserve"> Outillage</t>
  </si>
  <si>
    <t xml:space="preserve"> Cosses</t>
  </si>
  <si>
    <t xml:space="preserve"> Collier de serrage</t>
  </si>
  <si>
    <t xml:space="preserve"> Essais</t>
  </si>
  <si>
    <t xml:space="preserve"> Joints torique</t>
  </si>
  <si>
    <t xml:space="preserve"> Joints à lèvre</t>
  </si>
  <si>
    <t xml:space="preserve"> Joints plats</t>
  </si>
  <si>
    <t xml:space="preserve"> Rondelles</t>
  </si>
  <si>
    <t xml:space="preserve"> Vis</t>
  </si>
  <si>
    <t xml:space="preserve"> Ecrous</t>
  </si>
  <si>
    <t xml:space="preserve"> Joint de presse étoupe</t>
  </si>
  <si>
    <t xml:space="preserve"> PE sécurité renforcée</t>
  </si>
  <si>
    <t xml:space="preserve"> PE antidéflagrant</t>
  </si>
  <si>
    <t xml:space="preserve"> Contre écrou</t>
  </si>
  <si>
    <t xml:space="preserve"> PE standard</t>
  </si>
  <si>
    <t xml:space="preserve"> Bouchon</t>
  </si>
  <si>
    <t xml:space="preserve"> Embase</t>
  </si>
  <si>
    <t xml:space="preserve"> Connecteur</t>
  </si>
  <si>
    <t xml:space="preserve"> Contact</t>
  </si>
  <si>
    <t xml:space="preserve"> Conversions</t>
  </si>
  <si>
    <t xml:space="preserve"> Plaques Firme</t>
  </si>
  <si>
    <t xml:space="preserve"> Boitier Centrex</t>
  </si>
  <si>
    <t xml:space="preserve"> Modules</t>
  </si>
  <si>
    <t xml:space="preserve"> Tête de détection de gaz</t>
  </si>
  <si>
    <t xml:space="preserve"> Résinage</t>
  </si>
  <si>
    <t xml:space="preserve"> Conversion de fichiers / numérisation</t>
  </si>
  <si>
    <t xml:space="preserve"> Peinture</t>
  </si>
  <si>
    <t xml:space="preserve"> Etalonnages</t>
  </si>
  <si>
    <t xml:space="preserve"> Réparation</t>
  </si>
  <si>
    <t xml:space="preserve"> Traitement de surface</t>
  </si>
  <si>
    <t xml:space="preserve"> Audits sécurité</t>
  </si>
  <si>
    <t xml:space="preserve"> Conseil</t>
  </si>
  <si>
    <t xml:space="preserve"> Etudes informatiques</t>
  </si>
  <si>
    <t xml:space="preserve"> Formation</t>
  </si>
  <si>
    <t xml:space="preserve"> Tradatex</t>
  </si>
  <si>
    <t xml:space="preserve"> Modification ATEX de pièces</t>
  </si>
  <si>
    <t xml:space="preserve"> Raccords</t>
  </si>
  <si>
    <t xml:space="preserve"> Durites Refroidissement/Air</t>
  </si>
  <si>
    <t xml:space="preserve"> 12V</t>
  </si>
  <si>
    <t xml:space="preserve"> 24V</t>
  </si>
  <si>
    <t xml:space="preserve"> 36V</t>
  </si>
  <si>
    <t xml:space="preserve"> 48V</t>
  </si>
  <si>
    <t xml:space="preserve"> 72V</t>
  </si>
  <si>
    <t xml:space="preserve"> 80V</t>
  </si>
  <si>
    <t xml:space="preserve"> Clapet</t>
  </si>
  <si>
    <t xml:space="preserve"> Vanne</t>
  </si>
  <si>
    <t xml:space="preserve"> Filtre</t>
  </si>
  <si>
    <t xml:space="preserve"> Essais -  certifications</t>
  </si>
  <si>
    <t xml:space="preserve"> Pare-étincelles</t>
  </si>
  <si>
    <t>01 000</t>
  </si>
  <si>
    <t>02 000</t>
  </si>
  <si>
    <t>03 000</t>
  </si>
  <si>
    <t>06 000</t>
  </si>
  <si>
    <t>08 001</t>
  </si>
  <si>
    <t>09 009</t>
  </si>
  <si>
    <t>09 012</t>
  </si>
  <si>
    <t>09 000</t>
  </si>
  <si>
    <t>14 000</t>
  </si>
  <si>
    <t>15 000</t>
  </si>
  <si>
    <t>16 000</t>
  </si>
  <si>
    <t>17 000</t>
  </si>
  <si>
    <t>18 000</t>
  </si>
  <si>
    <t>22 000</t>
  </si>
  <si>
    <t>26 000</t>
  </si>
  <si>
    <t>27 000</t>
  </si>
  <si>
    <t>A3</t>
  </si>
  <si>
    <t>C4</t>
  </si>
  <si>
    <t>04 001</t>
  </si>
  <si>
    <t>04 002</t>
  </si>
  <si>
    <t>04 003</t>
  </si>
  <si>
    <t>04 004</t>
  </si>
  <si>
    <t>05 001</t>
  </si>
  <si>
    <t>05 002</t>
  </si>
  <si>
    <t>05 003</t>
  </si>
  <si>
    <t>05 004</t>
  </si>
  <si>
    <t>05 005</t>
  </si>
  <si>
    <t>05 006</t>
  </si>
  <si>
    <t>05 007</t>
  </si>
  <si>
    <t>07 001</t>
  </si>
  <si>
    <t>07 002</t>
  </si>
  <si>
    <t>07 003</t>
  </si>
  <si>
    <t>07 004</t>
  </si>
  <si>
    <t>07 005</t>
  </si>
  <si>
    <t>07 006</t>
  </si>
  <si>
    <t>07 007</t>
  </si>
  <si>
    <t>07 008</t>
  </si>
  <si>
    <t>07 009</t>
  </si>
  <si>
    <t>07 010</t>
  </si>
  <si>
    <t>07 011</t>
  </si>
  <si>
    <t>07 012</t>
  </si>
  <si>
    <t>07 013</t>
  </si>
  <si>
    <t>07 014</t>
  </si>
  <si>
    <t>08 002</t>
  </si>
  <si>
    <t>08 003</t>
  </si>
  <si>
    <t>09 001</t>
  </si>
  <si>
    <t>09 002</t>
  </si>
  <si>
    <t>09 003</t>
  </si>
  <si>
    <t>09 004</t>
  </si>
  <si>
    <t>09 005</t>
  </si>
  <si>
    <t>09 006</t>
  </si>
  <si>
    <t>09 007</t>
  </si>
  <si>
    <t>09 008</t>
  </si>
  <si>
    <t>09 010</t>
  </si>
  <si>
    <t>09 011</t>
  </si>
  <si>
    <t>09 013</t>
  </si>
  <si>
    <t>09 014</t>
  </si>
  <si>
    <t>09 015</t>
  </si>
  <si>
    <t>09 016</t>
  </si>
  <si>
    <t>09 017</t>
  </si>
  <si>
    <t>09 018</t>
  </si>
  <si>
    <t>09 020</t>
  </si>
  <si>
    <t>09 021</t>
  </si>
  <si>
    <t>09 022</t>
  </si>
  <si>
    <t>09 023</t>
  </si>
  <si>
    <t>09 024</t>
  </si>
  <si>
    <t>09 025</t>
  </si>
  <si>
    <t>09 026</t>
  </si>
  <si>
    <t>09 027</t>
  </si>
  <si>
    <t>09 028</t>
  </si>
  <si>
    <t>09 029</t>
  </si>
  <si>
    <t>09 030</t>
  </si>
  <si>
    <t>09 031</t>
  </si>
  <si>
    <t>09 032</t>
  </si>
  <si>
    <t>10 001</t>
  </si>
  <si>
    <t>10 002</t>
  </si>
  <si>
    <t>11 001</t>
  </si>
  <si>
    <t>11 002</t>
  </si>
  <si>
    <t>11 003</t>
  </si>
  <si>
    <t>11 004</t>
  </si>
  <si>
    <t>11 005</t>
  </si>
  <si>
    <t>11 006</t>
  </si>
  <si>
    <t>11 007</t>
  </si>
  <si>
    <t>12 001</t>
  </si>
  <si>
    <t>12 002</t>
  </si>
  <si>
    <t>12 003</t>
  </si>
  <si>
    <t>13 001</t>
  </si>
  <si>
    <t>13 002</t>
  </si>
  <si>
    <t>13 003</t>
  </si>
  <si>
    <t>19 001</t>
  </si>
  <si>
    <t>19 002</t>
  </si>
  <si>
    <t>19 003</t>
  </si>
  <si>
    <t>19 004</t>
  </si>
  <si>
    <t>19 005</t>
  </si>
  <si>
    <t>19 006</t>
  </si>
  <si>
    <t>20 001</t>
  </si>
  <si>
    <t>20 002</t>
  </si>
  <si>
    <t>20 003</t>
  </si>
  <si>
    <t>20 004</t>
  </si>
  <si>
    <t>21 001</t>
  </si>
  <si>
    <t>21 002</t>
  </si>
  <si>
    <t>21 003</t>
  </si>
  <si>
    <t>21 004</t>
  </si>
  <si>
    <t>21 005</t>
  </si>
  <si>
    <t>21 006</t>
  </si>
  <si>
    <t>23 001</t>
  </si>
  <si>
    <t>23 002</t>
  </si>
  <si>
    <t>23 003</t>
  </si>
  <si>
    <t>23 004</t>
  </si>
  <si>
    <t>23 005</t>
  </si>
  <si>
    <t>23 006</t>
  </si>
  <si>
    <t>23 007</t>
  </si>
  <si>
    <t>23 008</t>
  </si>
  <si>
    <t>24 001</t>
  </si>
  <si>
    <t>24 002</t>
  </si>
  <si>
    <t>24 003</t>
  </si>
  <si>
    <t>24 004</t>
  </si>
  <si>
    <t>24 005</t>
  </si>
  <si>
    <t>24 006</t>
  </si>
  <si>
    <t>25 001</t>
  </si>
  <si>
    <t>25 002</t>
  </si>
  <si>
    <t>28 001</t>
  </si>
  <si>
    <t>28 002</t>
  </si>
  <si>
    <t>28 003</t>
  </si>
  <si>
    <t>28 004</t>
  </si>
  <si>
    <t>28 005</t>
  </si>
  <si>
    <t>28 006</t>
  </si>
  <si>
    <t>29 001</t>
  </si>
  <si>
    <t>29 002</t>
  </si>
  <si>
    <t>29 003</t>
  </si>
  <si>
    <t>29 004</t>
  </si>
  <si>
    <t>29 005</t>
  </si>
  <si>
    <t>A2</t>
  </si>
  <si>
    <t>B1</t>
  </si>
  <si>
    <t>B2</t>
  </si>
  <si>
    <t>B3</t>
  </si>
  <si>
    <t>C1</t>
  </si>
  <si>
    <t>C2</t>
  </si>
  <si>
    <t>C3</t>
  </si>
  <si>
    <t>D1</t>
  </si>
  <si>
    <t>D2</t>
  </si>
  <si>
    <t>D3</t>
  </si>
  <si>
    <t>E1</t>
  </si>
  <si>
    <t>E2</t>
  </si>
  <si>
    <t>E3</t>
  </si>
  <si>
    <t>F2</t>
  </si>
  <si>
    <t>G2</t>
  </si>
  <si>
    <t>G3</t>
  </si>
  <si>
    <t>A4</t>
  </si>
  <si>
    <t>B4</t>
  </si>
  <si>
    <t>D4</t>
  </si>
  <si>
    <t>E4</t>
  </si>
  <si>
    <t>F4</t>
  </si>
  <si>
    <t>G4</t>
  </si>
  <si>
    <t>J3</t>
  </si>
  <si>
    <t>K</t>
  </si>
  <si>
    <t>M1</t>
  </si>
  <si>
    <t>M2</t>
  </si>
  <si>
    <t>M3</t>
  </si>
  <si>
    <t>M4</t>
  </si>
  <si>
    <t>M5</t>
  </si>
  <si>
    <t>13 003 036</t>
  </si>
  <si>
    <t>Ecrou à oreilles M4 ZN</t>
  </si>
  <si>
    <t>RS Components SAS</t>
  </si>
  <si>
    <t>11 001 022</t>
  </si>
  <si>
    <t>Ecrou M4 ZN</t>
  </si>
  <si>
    <t>13 001 039</t>
  </si>
  <si>
    <t>Rondelle Grower M4 ZN</t>
  </si>
  <si>
    <t>DESCOURS &amp; CABAUD</t>
  </si>
  <si>
    <t>13 003 012</t>
  </si>
  <si>
    <t>Ecrou frein M4</t>
  </si>
  <si>
    <t>13 000 021</t>
  </si>
  <si>
    <t>Vis M4x6 type Z ZN</t>
  </si>
  <si>
    <t>13 001 025</t>
  </si>
  <si>
    <t>Rondelle M4 ZN</t>
  </si>
  <si>
    <t>13 002 107</t>
  </si>
  <si>
    <t>Vis FHC M4x8 brute</t>
  </si>
  <si>
    <t>13 002 158</t>
  </si>
  <si>
    <t>Vis CHC M4x8 brute</t>
  </si>
  <si>
    <t>13 000 006</t>
  </si>
  <si>
    <t>Vis FHC M4x10 brute</t>
  </si>
  <si>
    <t>Quincaillerie PETIT</t>
  </si>
  <si>
    <t>13 002 002</t>
  </si>
  <si>
    <t>13 002 129</t>
  </si>
  <si>
    <t>Vis CHC M4x10 8.8 ZN</t>
  </si>
  <si>
    <t>Vis FHC M4x12 10.9 ZN</t>
  </si>
  <si>
    <t>13 002 067</t>
  </si>
  <si>
    <t>13 002 106</t>
  </si>
  <si>
    <t>Vis TBHC M5x20 A4</t>
  </si>
  <si>
    <t>13 002 150</t>
  </si>
  <si>
    <t>Vis CHC M4x12 8.8 brute</t>
  </si>
  <si>
    <t>13 002 121</t>
  </si>
  <si>
    <t>Vis TH M4x12 8.8 ZN</t>
  </si>
  <si>
    <t>13 002 157</t>
  </si>
  <si>
    <t>Vis FHC M4x16 10.9 brute</t>
  </si>
  <si>
    <t>13 002 115</t>
  </si>
  <si>
    <t>Vis CHC M4x16 8.8 ZN</t>
  </si>
  <si>
    <t>13 002 148</t>
  </si>
  <si>
    <t>Vis TBHC M4x16 10.9 brut</t>
  </si>
  <si>
    <t>13 002 206</t>
  </si>
  <si>
    <t>Vis STHC M4x16</t>
  </si>
  <si>
    <t>13 002 153</t>
  </si>
  <si>
    <t>Vis CHC M8x20 A4</t>
  </si>
  <si>
    <t>13 002 160</t>
  </si>
  <si>
    <t>Vis TH M4x20 A2</t>
  </si>
  <si>
    <t>13 002 163</t>
  </si>
  <si>
    <t>Vis CHC M4x30 A2</t>
  </si>
  <si>
    <t>13 002 162</t>
  </si>
  <si>
    <t>Vis CHC M4x20 brute</t>
  </si>
  <si>
    <t>13 003 023</t>
  </si>
  <si>
    <t>Ecrou papillon M5 ZN</t>
  </si>
  <si>
    <t>13 003 013</t>
  </si>
  <si>
    <t>Ecrou M5 ZN</t>
  </si>
  <si>
    <t>Vis FHC M4x12 brute</t>
  </si>
  <si>
    <t>13 001 041</t>
  </si>
  <si>
    <t>Rondelle Grower M5 ZN</t>
  </si>
  <si>
    <t>Ecrou frein M5 ZN</t>
  </si>
  <si>
    <t>13 003 030</t>
  </si>
  <si>
    <t>13 001 024</t>
  </si>
  <si>
    <t>Rondelle M5</t>
  </si>
  <si>
    <t>13 001 058</t>
  </si>
  <si>
    <t>Rondelle L M5 ZN</t>
  </si>
  <si>
    <t>13 002 118</t>
  </si>
  <si>
    <t>Vis TBHC M5x6 8.8 ZN</t>
  </si>
  <si>
    <t>Vis FHC M5x10 brute</t>
  </si>
  <si>
    <t>13 002 132</t>
  </si>
  <si>
    <t>13 002 064</t>
  </si>
  <si>
    <t>Vis TBHC M5x10 ZN</t>
  </si>
  <si>
    <t>13 002 012</t>
  </si>
  <si>
    <t>Vis CHC M5x16 8.8 ZN</t>
  </si>
  <si>
    <t>13 002 003</t>
  </si>
  <si>
    <t>Vis FHC M5x16 10.9 brute</t>
  </si>
  <si>
    <t>13 002 164</t>
  </si>
  <si>
    <t>Vis H M5x20 8.8 ZN</t>
  </si>
  <si>
    <t>13 002 165</t>
  </si>
  <si>
    <t>Vis CHC M5x20 8.8 brute</t>
  </si>
  <si>
    <t>13 002 166</t>
  </si>
  <si>
    <t>Vis H M5x30 8.8 ZN</t>
  </si>
  <si>
    <t>Vis CHC M5x30 ZN</t>
  </si>
  <si>
    <t>13 002 008</t>
  </si>
  <si>
    <t>13 002 110</t>
  </si>
  <si>
    <t>Vis TH M4x35 ZN</t>
  </si>
  <si>
    <t>13 002 211</t>
  </si>
  <si>
    <t>Vis CHC M5x40 ZN 8.8</t>
  </si>
  <si>
    <t>13 002 215</t>
  </si>
  <si>
    <t>Vis autotaraudeuse, N° 6 x 1/2pouce A2</t>
  </si>
  <si>
    <t>INTERINOX</t>
  </si>
  <si>
    <t>13 003 029</t>
  </si>
  <si>
    <t>Ecrou frein M6 ZN</t>
  </si>
  <si>
    <t>13 001 042</t>
  </si>
  <si>
    <t>Rondelle Grower M6 ZN</t>
  </si>
  <si>
    <t>13 003 031</t>
  </si>
  <si>
    <t>Ecrou M6 laiton</t>
  </si>
  <si>
    <t>13 001 026</t>
  </si>
  <si>
    <t>Rondelle M6 ZN</t>
  </si>
  <si>
    <t>13 001 055</t>
  </si>
  <si>
    <t>Rondelle L M6 ZN</t>
  </si>
  <si>
    <t>13 002 119</t>
  </si>
  <si>
    <t>Vis M6x10 ZN cuciforme type H ISO7045</t>
  </si>
  <si>
    <t>13 002 124</t>
  </si>
  <si>
    <t>Vis TBHC M6x8 brute</t>
  </si>
  <si>
    <t>13 002 072</t>
  </si>
  <si>
    <t>Vis TH M6x16 8.8 ZN</t>
  </si>
  <si>
    <t>13 002 084</t>
  </si>
  <si>
    <t>Vis TH M6x12 8.8 ZN</t>
  </si>
  <si>
    <t>13 002 167</t>
  </si>
  <si>
    <t>Vis TH M6x20 6.8 ZN</t>
  </si>
  <si>
    <t>13 002 182</t>
  </si>
  <si>
    <t>Vis CHC M6x16 8.8 ZN</t>
  </si>
  <si>
    <t>13 002 168</t>
  </si>
  <si>
    <t>Vis CHC M6x20 8.8 ZN</t>
  </si>
  <si>
    <t>13 002 120</t>
  </si>
  <si>
    <t>Vis FHC M6x20 8.8 ZN</t>
  </si>
  <si>
    <t>13 002 195</t>
  </si>
  <si>
    <t>Vis TH M6x25 8.8 ZN</t>
  </si>
  <si>
    <t>13 002 123</t>
  </si>
  <si>
    <t>Vis CHC M6x25 brute</t>
  </si>
  <si>
    <t>13 002 218</t>
  </si>
  <si>
    <t>Vis H M6x30 ZN 8.8</t>
  </si>
  <si>
    <t>13 002 169</t>
  </si>
  <si>
    <t>Vis couvercle boitier Rose</t>
  </si>
  <si>
    <t>13 002 074</t>
  </si>
  <si>
    <t>Vis TH M6x40 ZN 8.8</t>
  </si>
  <si>
    <t>13 002 073</t>
  </si>
  <si>
    <t>Vis TH M6x35 8.8 ZN</t>
  </si>
  <si>
    <t>13 002 155</t>
  </si>
  <si>
    <t>Vis CHC M6x45 ZN 8.8</t>
  </si>
  <si>
    <t>13 002 205</t>
  </si>
  <si>
    <t>Vis H M16x30 ZN 8.8</t>
  </si>
  <si>
    <t>13 000 019</t>
  </si>
  <si>
    <t>Vis CHC M6x60 brute</t>
  </si>
  <si>
    <t>13 000 017</t>
  </si>
  <si>
    <t>Vis carrosserie M6x65 ZN</t>
  </si>
  <si>
    <t>13 002 134</t>
  </si>
  <si>
    <t>Vis TH M6x50 8.8 ZN</t>
  </si>
  <si>
    <t>13 002 279</t>
  </si>
  <si>
    <t>Vis CHC M6x60 8.8 ZN</t>
  </si>
  <si>
    <t>13 002 113</t>
  </si>
  <si>
    <t>Vis TH M6x90 8.8 ZN</t>
  </si>
  <si>
    <t>13 002 219</t>
  </si>
  <si>
    <t>Vis tete ronde large ZN peinte noire 6x25</t>
  </si>
  <si>
    <t>13 000 059</t>
  </si>
  <si>
    <t>Goujon M6x40</t>
  </si>
  <si>
    <t>BARET</t>
  </si>
  <si>
    <t>11 005 051</t>
  </si>
  <si>
    <t>Cosse oeillet à sertir M8,  pour fil 10mm²</t>
  </si>
  <si>
    <t>Cosse oeillet à sertir M6 pour 10mm²</t>
  </si>
  <si>
    <t>11 005 039</t>
  </si>
  <si>
    <t>11 005 109</t>
  </si>
  <si>
    <t>Manchon de jonction 10mm² à sertir</t>
  </si>
  <si>
    <t>11 005 038</t>
  </si>
  <si>
    <t>Cosse oeillet à sertir M10 pour 10mm²</t>
  </si>
  <si>
    <t>11 005 111</t>
  </si>
  <si>
    <t>Cosse non isolée droite M8x16mm²</t>
  </si>
  <si>
    <t>11 005 110</t>
  </si>
  <si>
    <t>Cosse non isolée droite M6x16mm²</t>
  </si>
  <si>
    <t>11 005 049</t>
  </si>
  <si>
    <t>Cosse à sertir M8 pour fil 25mm²</t>
  </si>
  <si>
    <t>ELECTRO SUD-EST</t>
  </si>
  <si>
    <t>Cosse à sertir 25mm² M6 droite</t>
  </si>
  <si>
    <t>11 005 101</t>
  </si>
  <si>
    <t>11 005 089</t>
  </si>
  <si>
    <t>Manchon de jonction 25mm² à sertir</t>
  </si>
  <si>
    <t>11 005 103</t>
  </si>
  <si>
    <t>Cosse à sertir 25mm² M10</t>
  </si>
  <si>
    <t>11 005 066</t>
  </si>
  <si>
    <t>Cosse à sertir coudée M10 pour fil 25mm²</t>
  </si>
  <si>
    <t>11 005 102</t>
  </si>
  <si>
    <t>Cosse à sertir 25mm² M8 coudée</t>
  </si>
  <si>
    <t>13 003 018</t>
  </si>
  <si>
    <t>Ecrou avec rondelle éventail sertie M8 DIN6923</t>
  </si>
  <si>
    <t>13 003 014</t>
  </si>
  <si>
    <t>Ecrou M8 ZN</t>
  </si>
  <si>
    <t>13 003 016</t>
  </si>
  <si>
    <t>Ecrou frein M8 ZN</t>
  </si>
  <si>
    <t>13 000 054</t>
  </si>
  <si>
    <t>Cache écrou M8</t>
  </si>
  <si>
    <t>13 001 047</t>
  </si>
  <si>
    <t>Rondelle L M8 ZN</t>
  </si>
  <si>
    <t>13 003 024</t>
  </si>
  <si>
    <t>Ecrou borgne M8 ZN</t>
  </si>
  <si>
    <t>13 000 004</t>
  </si>
  <si>
    <t>Rondelle étoile M8 ZN</t>
  </si>
  <si>
    <t>13 001 027</t>
  </si>
  <si>
    <t>Rondelle M8 ZN</t>
  </si>
  <si>
    <t>13 002 093</t>
  </si>
  <si>
    <t>Vis TBHC M8x10 8.8 ZN</t>
  </si>
  <si>
    <t>13 001 030</t>
  </si>
  <si>
    <t>Rondelle Grower M8</t>
  </si>
  <si>
    <t>13 002 171</t>
  </si>
  <si>
    <t>Vis STHC M8x12 brute</t>
  </si>
  <si>
    <t>13 002 170</t>
  </si>
  <si>
    <t>Vis FHC M8x12 10.9 brute</t>
  </si>
  <si>
    <t>13 002 137</t>
  </si>
  <si>
    <t>13 003 042</t>
  </si>
  <si>
    <t>Ecrou frein M12 ZN</t>
  </si>
  <si>
    <t>13 001 057</t>
  </si>
  <si>
    <t>Rondelle grower M12 ZN</t>
  </si>
  <si>
    <t>13 000 056</t>
  </si>
  <si>
    <t>Cache écrou M12</t>
  </si>
  <si>
    <t>13 002 226</t>
  </si>
  <si>
    <t>Vis TH M12x20 ZN 8.8</t>
  </si>
  <si>
    <t>13 001 029</t>
  </si>
  <si>
    <t>Rondelle M12</t>
  </si>
  <si>
    <t>13 000 013</t>
  </si>
  <si>
    <t>Vis CHC M12x25 10.9 brute</t>
  </si>
  <si>
    <t>13 002 227</t>
  </si>
  <si>
    <t>13 002 005</t>
  </si>
  <si>
    <t>Vis TH M12x35 10.9 brute</t>
  </si>
  <si>
    <t>Vis FHC M12x25 brute 10.9</t>
  </si>
  <si>
    <t>13 002 225</t>
  </si>
  <si>
    <t>Vis TH M12x30 ZN 8.8</t>
  </si>
  <si>
    <t>13 002 221</t>
  </si>
  <si>
    <t>Vis TH M12x45 ZN 8.8</t>
  </si>
  <si>
    <t>13 002 201</t>
  </si>
  <si>
    <t>Vis CHC M12x40 12.9 brute</t>
  </si>
  <si>
    <t>Vis CHC M12x60 12.9 brute</t>
  </si>
  <si>
    <t>13 002 224</t>
  </si>
  <si>
    <t>13 002 223</t>
  </si>
  <si>
    <t>Vis TH M12x50 ZN 8.8</t>
  </si>
  <si>
    <t>13 002 220</t>
  </si>
  <si>
    <t>13 002 222</t>
  </si>
  <si>
    <t>Vis TH M12x100</t>
  </si>
  <si>
    <t>Vis TH M6x70 ZN 6.8</t>
  </si>
  <si>
    <t>13 002 006</t>
  </si>
  <si>
    <t>Vis TH M12 x140 10.9 brute</t>
  </si>
  <si>
    <t>13 002 095</t>
  </si>
  <si>
    <t>MDL MECA</t>
  </si>
  <si>
    <t>Goujons M12 ACIER avec partie filetée M12X150</t>
  </si>
  <si>
    <t>13 001 056</t>
  </si>
  <si>
    <t>Rondelle Grower M16 ZN</t>
  </si>
  <si>
    <t>13 003 040</t>
  </si>
  <si>
    <t>Ecrou M16 ZN</t>
  </si>
  <si>
    <t>13 001 053</t>
  </si>
  <si>
    <t>Rondelle M16 ZN</t>
  </si>
  <si>
    <t>13 002 247</t>
  </si>
  <si>
    <t>Vis CHC M16x30 12.9 brute</t>
  </si>
  <si>
    <t>13 002 200</t>
  </si>
  <si>
    <t>Vis TH M16x50 8.8 ZN</t>
  </si>
  <si>
    <t>13 002 248</t>
  </si>
  <si>
    <t>Vis CHC M16x90 12.9 brute</t>
  </si>
  <si>
    <t>13 002 207</t>
  </si>
  <si>
    <t>Vis TH M16x80 8.8 ZN</t>
  </si>
  <si>
    <t>13 003 001</t>
  </si>
  <si>
    <t>Ecrou M20 10.9 BR 4032</t>
  </si>
  <si>
    <t>13 003 039</t>
  </si>
  <si>
    <t>Ecrou M20 ZN 8</t>
  </si>
  <si>
    <t>13 003 045</t>
  </si>
  <si>
    <t>Ecrou frein M20 ZN</t>
  </si>
  <si>
    <t>13 003 044</t>
  </si>
  <si>
    <t>Ecrou bas M20 ZN 8</t>
  </si>
  <si>
    <t>13 001 001</t>
  </si>
  <si>
    <t>Rondelle M20 ZN</t>
  </si>
  <si>
    <t>13 001 002</t>
  </si>
  <si>
    <t>Rondelle grower M20 ZN</t>
  </si>
  <si>
    <t>13 002 246</t>
  </si>
  <si>
    <t>Vis TH M20x80 10.9 brute</t>
  </si>
  <si>
    <t>13 003 043</t>
  </si>
  <si>
    <t>Ecrou M12 ZN</t>
  </si>
  <si>
    <t>13 002 085</t>
  </si>
  <si>
    <t>Vis TH M8x16 8.8 ZN</t>
  </si>
  <si>
    <t>13 002 183</t>
  </si>
  <si>
    <t>Vis FHC M8x20 10.9 brut</t>
  </si>
  <si>
    <t>13 002 152</t>
  </si>
  <si>
    <t>Vis CHC M8x20 8.8 ZN</t>
  </si>
  <si>
    <t>13 002 086</t>
  </si>
  <si>
    <t>Vis TH M8x25 8.8 ZN</t>
  </si>
  <si>
    <t>13 002 133</t>
  </si>
  <si>
    <t>Vis CHC M8x20 12.9 brute</t>
  </si>
  <si>
    <t>13 002 087</t>
  </si>
  <si>
    <t>Vis TH M8x30 8.8 ZN</t>
  </si>
  <si>
    <t>13 002 147</t>
  </si>
  <si>
    <t>Vis CHC M8x25 8.8 brute</t>
  </si>
  <si>
    <t>13 002 173</t>
  </si>
  <si>
    <t>Vis CHC M8x30 8.8 brute</t>
  </si>
  <si>
    <t>13 000 020</t>
  </si>
  <si>
    <t>Vis FHC M8x30 10.9 brute</t>
  </si>
  <si>
    <t>13 002 075</t>
  </si>
  <si>
    <t>Vis TH M8x40 8.8 ZN</t>
  </si>
  <si>
    <t>13 002 174</t>
  </si>
  <si>
    <t>Vis TH M8x35 8.8 ZN</t>
  </si>
  <si>
    <t>13 002 131</t>
  </si>
  <si>
    <t>Vis CHC M8x40 12.9 brute</t>
  </si>
  <si>
    <t>13 002 249</t>
  </si>
  <si>
    <t>Vis TH M8x50 8.8 ZN</t>
  </si>
  <si>
    <t>13 002 154</t>
  </si>
  <si>
    <t>Vis CHC M8x45 8.8 ZN</t>
  </si>
  <si>
    <t>13 002 114</t>
  </si>
  <si>
    <t>Vis CHC M8x55 8.8 ZN</t>
  </si>
  <si>
    <t>13 000 009</t>
  </si>
  <si>
    <t>Vis CHC M8x50 8.8 ZN</t>
  </si>
  <si>
    <t>13 002 076</t>
  </si>
  <si>
    <t>Vis TH M8x60 8.8 ZN</t>
  </si>
  <si>
    <t>13 002 175</t>
  </si>
  <si>
    <t>Vis CHC M8x60 8.8 ZN</t>
  </si>
  <si>
    <t>13 002 251</t>
  </si>
  <si>
    <t>Vis CHC M8x65 8.8 ZN</t>
  </si>
  <si>
    <t>13 002 077</t>
  </si>
  <si>
    <t>Vis TH M8x80 8.8 ZN</t>
  </si>
  <si>
    <t>13 002 144</t>
  </si>
  <si>
    <t>Vis TH M8x120 8.8 ZN</t>
  </si>
  <si>
    <t>13 002 250</t>
  </si>
  <si>
    <t>Vis FHC M8x80 12.9 brute</t>
  </si>
  <si>
    <t>13 002 109</t>
  </si>
  <si>
    <t>Vis CHC M8x120 8.8 ZN</t>
  </si>
  <si>
    <t>13 002 216</t>
  </si>
  <si>
    <t>Vis TH M8x150 8.8 ZN</t>
  </si>
  <si>
    <t>11 005 002</t>
  </si>
  <si>
    <t>Cosse à sertir M8 non-isolée pour 35mm²</t>
  </si>
  <si>
    <t>11 005 069</t>
  </si>
  <si>
    <t>Cosse à sertir 35mm² M6</t>
  </si>
  <si>
    <t>11 005 054</t>
  </si>
  <si>
    <t>Manchon de jonction 35mm² à sertir</t>
  </si>
  <si>
    <t>11 005 084</t>
  </si>
  <si>
    <t>Cosse à oeillet 35mm² M10 droite</t>
  </si>
  <si>
    <t>11 005 004</t>
  </si>
  <si>
    <t>Cosse 35mm² M8 coudée 90°</t>
  </si>
  <si>
    <t>11 005 068</t>
  </si>
  <si>
    <t>Cosse à sertir 35mm² M6 coudée 90°</t>
  </si>
  <si>
    <t>11 005 005</t>
  </si>
  <si>
    <t>Cosse 35mm² M10 coudée 90°</t>
  </si>
  <si>
    <t>13 003 025</t>
  </si>
  <si>
    <t>Ecrou borgne M10 A4</t>
  </si>
  <si>
    <t>13 003 015</t>
  </si>
  <si>
    <t>Ecrou M10 ZN</t>
  </si>
  <si>
    <t>13 003 017</t>
  </si>
  <si>
    <t>Ecrou frein M10 ZN</t>
  </si>
  <si>
    <t>13 000 055</t>
  </si>
  <si>
    <t>Cache écrou M10</t>
  </si>
  <si>
    <t>13 001 031</t>
  </si>
  <si>
    <t>Rondelle Grower M10</t>
  </si>
  <si>
    <t>13 001 028</t>
  </si>
  <si>
    <t>Rondelle M10 ZN</t>
  </si>
  <si>
    <t>13 001 054</t>
  </si>
  <si>
    <t>Rondelle étoile M10 ZN</t>
  </si>
  <si>
    <t>13 002 197</t>
  </si>
  <si>
    <t>Vis FHC M10x16 10.9 brute</t>
  </si>
  <si>
    <t>13 002 078</t>
  </si>
  <si>
    <t>Vis TH M10x16 8.8 ZN</t>
  </si>
  <si>
    <t>13 002 228</t>
  </si>
  <si>
    <t>Vis CHC M10x16 10.9 brute</t>
  </si>
  <si>
    <t>13 002 231</t>
  </si>
  <si>
    <t>13 002 232</t>
  </si>
  <si>
    <t>Vis CHC M10x35 10.9 brute</t>
  </si>
  <si>
    <t>13 002 230</t>
  </si>
  <si>
    <t>Vis TH M10x30 ZN 8.8</t>
  </si>
  <si>
    <t>13 002 088</t>
  </si>
  <si>
    <t>Vis TH M10x40 8.8 ZN</t>
  </si>
  <si>
    <t>13 002 198</t>
  </si>
  <si>
    <t>Vis FHC M10x40 10.9 brute</t>
  </si>
  <si>
    <t>13 002 214</t>
  </si>
  <si>
    <t>Vis H M10x55 ZN 8.8</t>
  </si>
  <si>
    <t>FENWICK LINDE Lyon Sud</t>
  </si>
  <si>
    <t>13 002 089</t>
  </si>
  <si>
    <t>Vis TH M10x50 8.8 ZN</t>
  </si>
  <si>
    <t>13 002 151</t>
  </si>
  <si>
    <t>Vis CHC M10x100 8.8 brute</t>
  </si>
  <si>
    <t>13 002 007</t>
  </si>
  <si>
    <t>Vis TH M10x60 10.9 brute</t>
  </si>
  <si>
    <t>13 002 135</t>
  </si>
  <si>
    <t>Vis TH M10x110 ZN 8.8</t>
  </si>
  <si>
    <t>13 001 060</t>
  </si>
  <si>
    <t>Rondelle grower M14 ZN</t>
  </si>
  <si>
    <t>13 001 059</t>
  </si>
  <si>
    <t>Rondelle M14 ZN</t>
  </si>
  <si>
    <t>13 002 202</t>
  </si>
  <si>
    <t>Vis CHC M14x50 12.9 brute</t>
  </si>
  <si>
    <t>13 002 245</t>
  </si>
  <si>
    <t>Vis TH M14x40 8.8 ZN</t>
  </si>
  <si>
    <t>11 000 023</t>
  </si>
  <si>
    <t>Cosse à sertir droite M10 pour 50mm² non-isolée</t>
  </si>
  <si>
    <t>11 005 086</t>
  </si>
  <si>
    <t>Cosse à sertir droite M8 pour 50mm² non-isolée</t>
  </si>
  <si>
    <t>11 005 112</t>
  </si>
  <si>
    <t>Manchon de jonction 50mm² à sertir</t>
  </si>
  <si>
    <t>11 005 094</t>
  </si>
  <si>
    <t>Cosse à sertir droite 50mm² M12 non-isolée</t>
  </si>
  <si>
    <t>11 005 080</t>
  </si>
  <si>
    <t>Cosse à sertir M10x50mm² coudée 90°</t>
  </si>
  <si>
    <t>11 005 085</t>
  </si>
  <si>
    <t>Cosse à sertir M8x50mm² coudée 90</t>
  </si>
  <si>
    <t>11 005 105</t>
  </si>
  <si>
    <t>Cosse à sertir droite M10x70mm²</t>
  </si>
  <si>
    <t>11 005 100</t>
  </si>
  <si>
    <t>Cosse à sertir droite M8x70mm²</t>
  </si>
  <si>
    <t>11 005 001</t>
  </si>
  <si>
    <t>Cosse à sertir  droite M10x95 mm²</t>
  </si>
  <si>
    <t>11 005 096</t>
  </si>
  <si>
    <t>Cosse à sertir droite M8x95mm²</t>
  </si>
  <si>
    <t>11 005 098</t>
  </si>
  <si>
    <t>Cosse à sertir coudée M10x95mm²</t>
  </si>
  <si>
    <t>11 005 097</t>
  </si>
  <si>
    <t>Cosse à sertir coudée M8x95mm²</t>
  </si>
  <si>
    <t>11 005 115</t>
  </si>
  <si>
    <t>Cosse à sertir droite M10x150mm²</t>
  </si>
  <si>
    <t>11 005 031</t>
  </si>
  <si>
    <t>Cosse à sertir M12 x 240 mm²</t>
  </si>
  <si>
    <t>Vis TH M10x25 ZN 8.8</t>
  </si>
  <si>
    <t>13 002 159</t>
  </si>
  <si>
    <t>Vis TBHC M4x20 brute</t>
  </si>
  <si>
    <t>13 002 069</t>
  </si>
  <si>
    <t>13 000 031</t>
  </si>
  <si>
    <t>Axe goupille percé 14x41 A4</t>
  </si>
  <si>
    <t>VIS-EXPRESS</t>
  </si>
  <si>
    <t>13 000 050</t>
  </si>
  <si>
    <t>Goupille Beta pour axe Ø8mm</t>
  </si>
  <si>
    <t>13 000 051</t>
  </si>
  <si>
    <t>Goupille fendue 6x40 brute</t>
  </si>
  <si>
    <t>13 000 024</t>
  </si>
  <si>
    <t>Goupille fendue 2 x 25 en A4</t>
  </si>
  <si>
    <t>13 000 022</t>
  </si>
  <si>
    <t>13 000 023</t>
  </si>
  <si>
    <t>13 000 049</t>
  </si>
  <si>
    <t>13 000 046</t>
  </si>
  <si>
    <t>13 000 045</t>
  </si>
  <si>
    <t>13 000 047</t>
  </si>
  <si>
    <t>13 000 057</t>
  </si>
  <si>
    <t>13 000 061</t>
  </si>
  <si>
    <t>13 000 038</t>
  </si>
  <si>
    <t>13 001 051</t>
  </si>
  <si>
    <t>13 001 064</t>
  </si>
  <si>
    <t>13 002 188</t>
  </si>
  <si>
    <t>11 000 016</t>
  </si>
  <si>
    <t>13 003 027</t>
  </si>
  <si>
    <t>13 001 037</t>
  </si>
  <si>
    <t>13 001 063</t>
  </si>
  <si>
    <t>13 002 145</t>
  </si>
  <si>
    <t>13 001 062</t>
  </si>
  <si>
    <t>13 002 253</t>
  </si>
  <si>
    <t>13 002 161</t>
  </si>
  <si>
    <t>13 002 184</t>
  </si>
  <si>
    <t>13 002 128</t>
  </si>
  <si>
    <t>13 003 002</t>
  </si>
  <si>
    <t>13 001 044</t>
  </si>
  <si>
    <t>13 001 061</t>
  </si>
  <si>
    <t>13 002 141</t>
  </si>
  <si>
    <t>13 002 142</t>
  </si>
  <si>
    <t>13 002 009</t>
  </si>
  <si>
    <t>13 002 191</t>
  </si>
  <si>
    <t>13 002 252</t>
  </si>
  <si>
    <t>13 002 014</t>
  </si>
  <si>
    <t>13 002 146</t>
  </si>
  <si>
    <t>13 002 015</t>
  </si>
  <si>
    <t>13 002 190</t>
  </si>
  <si>
    <t>13 003 033</t>
  </si>
  <si>
    <t>13 003 009</t>
  </si>
  <si>
    <t>13 003 046</t>
  </si>
  <si>
    <t>13 003 032</t>
  </si>
  <si>
    <t>13 001 006</t>
  </si>
  <si>
    <t>13 002 263</t>
  </si>
  <si>
    <t>13 002 255</t>
  </si>
  <si>
    <t>13 002 243</t>
  </si>
  <si>
    <t>13 002 189</t>
  </si>
  <si>
    <t>13 002 194</t>
  </si>
  <si>
    <t>13 000 044</t>
  </si>
  <si>
    <t>13 002 029</t>
  </si>
  <si>
    <t>13 002 258</t>
  </si>
  <si>
    <t>13 002 047</t>
  </si>
  <si>
    <t>13 002 262</t>
  </si>
  <si>
    <t>13 002 256</t>
  </si>
  <si>
    <t>13 002 172</t>
  </si>
  <si>
    <t>13 002 259</t>
  </si>
  <si>
    <t>13 002 261</t>
  </si>
  <si>
    <t>13 002 210</t>
  </si>
  <si>
    <t>13 002 260</t>
  </si>
  <si>
    <t>13 002 264</t>
  </si>
  <si>
    <t>13 002 257</t>
  </si>
  <si>
    <t>13 003 004</t>
  </si>
  <si>
    <t>13 003 003</t>
  </si>
  <si>
    <t>13 001 007</t>
  </si>
  <si>
    <t>13 001 052</t>
  </si>
  <si>
    <t>13 002 140</t>
  </si>
  <si>
    <t>13 002 240</t>
  </si>
  <si>
    <t>13 002 192</t>
  </si>
  <si>
    <t>13 002 237</t>
  </si>
  <si>
    <t>13 002 272</t>
  </si>
  <si>
    <t>13 002 103</t>
  </si>
  <si>
    <t>13 002 193</t>
  </si>
  <si>
    <t>13 002 239</t>
  </si>
  <si>
    <t>13 002 234</t>
  </si>
  <si>
    <t>13 002 180</t>
  </si>
  <si>
    <t>13 002 209</t>
  </si>
  <si>
    <t>13 002 102</t>
  </si>
  <si>
    <t>13 002 235</t>
  </si>
  <si>
    <t>13 002 236</t>
  </si>
  <si>
    <t>13 002 233</t>
  </si>
  <si>
    <t>13 002 238</t>
  </si>
  <si>
    <t>13 003 005</t>
  </si>
  <si>
    <t>13 003 037</t>
  </si>
  <si>
    <t>13 001 014</t>
  </si>
  <si>
    <t>13 001 008</t>
  </si>
  <si>
    <t>13 003 047</t>
  </si>
  <si>
    <t>13 001 038</t>
  </si>
  <si>
    <t>13 001 015</t>
  </si>
  <si>
    <t>13 002 041</t>
  </si>
  <si>
    <t>13 002 270</t>
  </si>
  <si>
    <t>13 002 241</t>
  </si>
  <si>
    <t>13 002 242</t>
  </si>
  <si>
    <t>13 002 269</t>
  </si>
  <si>
    <t>13 002 208</t>
  </si>
  <si>
    <t>13 002 244</t>
  </si>
  <si>
    <t>13 002 043</t>
  </si>
  <si>
    <t>13 000 060</t>
  </si>
  <si>
    <t>13 003 020</t>
  </si>
  <si>
    <t>13 001 036</t>
  </si>
  <si>
    <t>13 001 009</t>
  </si>
  <si>
    <t>13 001 016</t>
  </si>
  <si>
    <t>13 001 035</t>
  </si>
  <si>
    <t>13 002 099</t>
  </si>
  <si>
    <t>13 002 265</t>
  </si>
  <si>
    <t>13 002 266</t>
  </si>
  <si>
    <t>13 002 125</t>
  </si>
  <si>
    <t>13 002 268</t>
  </si>
  <si>
    <t>13 002 101</t>
  </si>
  <si>
    <t>13 002 267</t>
  </si>
  <si>
    <t>13 002 176</t>
  </si>
  <si>
    <t>13 002 149</t>
  </si>
  <si>
    <t>13 001 043</t>
  </si>
  <si>
    <t>13 001 018</t>
  </si>
  <si>
    <t>13 003 007</t>
  </si>
  <si>
    <t>13 003 008</t>
  </si>
  <si>
    <t>13 003 021</t>
  </si>
  <si>
    <t>13 001 010</t>
  </si>
  <si>
    <t>13 001 017</t>
  </si>
  <si>
    <t>13 002 271</t>
  </si>
  <si>
    <t>13 002 213</t>
  </si>
  <si>
    <t>13 002 273</t>
  </si>
  <si>
    <t>13 002 139</t>
  </si>
  <si>
    <t>13 002 024</t>
  </si>
  <si>
    <t>13 002 056</t>
  </si>
  <si>
    <t>13 002 055</t>
  </si>
  <si>
    <t>13 002 177</t>
  </si>
  <si>
    <t>13 002 060</t>
  </si>
  <si>
    <t>13 003 010</t>
  </si>
  <si>
    <t>13 001 019</t>
  </si>
  <si>
    <t>13 001 021</t>
  </si>
  <si>
    <t>13 001 020</t>
  </si>
  <si>
    <t>13 002 275</t>
  </si>
  <si>
    <t>13 002 058</t>
  </si>
  <si>
    <t>13 002 274</t>
  </si>
  <si>
    <t>13 002 098</t>
  </si>
  <si>
    <t>13 002 179</t>
  </si>
  <si>
    <t>13 001 049</t>
  </si>
  <si>
    <t>13 001 048</t>
  </si>
  <si>
    <t>Goupille fendue 4 x 63 en A4</t>
  </si>
  <si>
    <t>Goupille fendue 3.2 x 45 en A4</t>
  </si>
  <si>
    <t>Circlips Ø19x1.2 DIN14122</t>
  </si>
  <si>
    <t>Circlips Ø25x1.2 DIN471</t>
  </si>
  <si>
    <t>Circlips Ø30x1.5 DIN471</t>
  </si>
  <si>
    <t>Circlips Ø40x1.75 DIN471</t>
  </si>
  <si>
    <t>Spit béton M8x55</t>
  </si>
  <si>
    <t>Spit béton M8x70</t>
  </si>
  <si>
    <t>Spit béton M12x80</t>
  </si>
  <si>
    <t>Rondelle M3 A4</t>
  </si>
  <si>
    <t>Rondelle Grower M3 A4</t>
  </si>
  <si>
    <t>Vis TH M3x20 A4</t>
  </si>
  <si>
    <t>Rondelle M4 A4</t>
  </si>
  <si>
    <t>Ecrou M4 A4</t>
  </si>
  <si>
    <t>Rondelle étoile DEC M4 A4</t>
  </si>
  <si>
    <t>Rondelle M4 A2</t>
  </si>
  <si>
    <t>Vis TBHC M4x10 A4</t>
  </si>
  <si>
    <t>Rondelle Grower M4 A4</t>
  </si>
  <si>
    <t>Vis TH M4x25 A4</t>
  </si>
  <si>
    <t>Vis TBHC M4x12 A2</t>
  </si>
  <si>
    <t>Vis H M3x30 A4</t>
  </si>
  <si>
    <t>Vis CHC M4x30 A4</t>
  </si>
  <si>
    <t>Ecrou frein M5 A4</t>
  </si>
  <si>
    <t>Rondelle M5 A4</t>
  </si>
  <si>
    <t>Rondelle L M5 A2</t>
  </si>
  <si>
    <t>Vis CHC M5x10 A4</t>
  </si>
  <si>
    <t>Vis CHC M5x16 A4</t>
  </si>
  <si>
    <t>Vis FHC M5x12 A4</t>
  </si>
  <si>
    <t>Vis STHC M5x25 A2</t>
  </si>
  <si>
    <t>Vis TFB M5x20 A2</t>
  </si>
  <si>
    <t>Vis CHC M5x30 A4</t>
  </si>
  <si>
    <t>Vis CHC M5x25 A4</t>
  </si>
  <si>
    <t>Vis CHC M5x60 A4</t>
  </si>
  <si>
    <t>Vis CHC M5x55 A4</t>
  </si>
  <si>
    <t>Ecrou a oreilles M6 A4</t>
  </si>
  <si>
    <t>Ecrou frein M6 A4</t>
  </si>
  <si>
    <t>Ecrou bas M6 A2</t>
  </si>
  <si>
    <t>Ecrou M6 A4</t>
  </si>
  <si>
    <t>Rondelle Grower M6 A4</t>
  </si>
  <si>
    <t>Vis TFB M6x16 A2</t>
  </si>
  <si>
    <t>Vis TH M6x12 A4</t>
  </si>
  <si>
    <t>Vis TH M10x90 A4</t>
  </si>
  <si>
    <t>Vis CHC M6x16 A4</t>
  </si>
  <si>
    <t>Vis TBHC M6x16 A4</t>
  </si>
  <si>
    <t>Goupille 6x40 inox</t>
  </si>
  <si>
    <t>Vis FHC M6x25 A4</t>
  </si>
  <si>
    <t>Vis TFB M6x20 A2</t>
  </si>
  <si>
    <t>Vis FHC M6x16 A4</t>
  </si>
  <si>
    <t>Vis CHC M6x30 A2</t>
  </si>
  <si>
    <t>Vis TH M6x30 A4</t>
  </si>
  <si>
    <t>Vis TBHC M6x25 A2</t>
  </si>
  <si>
    <t>Vis CHC M6x35 A4</t>
  </si>
  <si>
    <t>Vis TH M6x35 A4</t>
  </si>
  <si>
    <t>Vis CHC M6x30 A4</t>
  </si>
  <si>
    <t>Vis FHC M6x40 A4</t>
  </si>
  <si>
    <t>Vis TH M6x40 A4</t>
  </si>
  <si>
    <t>Vis TH M6x50 A4</t>
  </si>
  <si>
    <t>Ecrou M8 A4</t>
  </si>
  <si>
    <t>Ecrou frein M8 A4</t>
  </si>
  <si>
    <t>Rondelle Grower M8 A4</t>
  </si>
  <si>
    <t>Rondelle L M8 A4</t>
  </si>
  <si>
    <t>Vis CHC M8x10 A4</t>
  </si>
  <si>
    <t>Vis TH M8x10 A4</t>
  </si>
  <si>
    <t>Vis TH M8x18 A4</t>
  </si>
  <si>
    <t>Vis TH M8x16 A4</t>
  </si>
  <si>
    <t>Vis TH M8x25 A4</t>
  </si>
  <si>
    <t>Vis TBHC M8x25 A4</t>
  </si>
  <si>
    <t>Vis CHC M8x30 A4</t>
  </si>
  <si>
    <t>Vis TH M8x30 A4</t>
  </si>
  <si>
    <t>Vis TH M8x35 A4</t>
  </si>
  <si>
    <t>Vis FHC M8x30 A4</t>
  </si>
  <si>
    <t>Vis FHC M8x45 A4</t>
  </si>
  <si>
    <t>Vis TH M8x40 A4</t>
  </si>
  <si>
    <t>Vis TH M8x55 A4</t>
  </si>
  <si>
    <t>Vis TH M8x45 A4</t>
  </si>
  <si>
    <t>Vis TH M8x70 A4</t>
  </si>
  <si>
    <t>Vis CHC M8x60 A4</t>
  </si>
  <si>
    <t>Ecrou M10 A4</t>
  </si>
  <si>
    <t>Ecrou frein M10 A4</t>
  </si>
  <si>
    <t>Rondelle M10 A4</t>
  </si>
  <si>
    <t>Rondelle Grower M10 A4</t>
  </si>
  <si>
    <t>Ecrou avec rondelle éventail sertie M10 A2</t>
  </si>
  <si>
    <t>Rondelle étoile DEC M10 A4</t>
  </si>
  <si>
    <t>Rondelle M10 L A4</t>
  </si>
  <si>
    <t>Vis TH M10x25 A4</t>
  </si>
  <si>
    <t>Vis TH M10x30 A4</t>
  </si>
  <si>
    <t>Vis CHC M10x35 A4</t>
  </si>
  <si>
    <t>Vis CHC M10x30 A4</t>
  </si>
  <si>
    <t>Vis TH M10x50 A4</t>
  </si>
  <si>
    <t>Vis TH M10x40 A4</t>
  </si>
  <si>
    <t>Vis FHC M10x50 A4</t>
  </si>
  <si>
    <t>Vis TH M10x60 A4</t>
  </si>
  <si>
    <t>Bout fileté M10x50 A4</t>
  </si>
  <si>
    <t>Ecrou frein M12 A4</t>
  </si>
  <si>
    <t>Rondelle étoile DEC M12 A4</t>
  </si>
  <si>
    <t>Rondelle Grower M12 A4</t>
  </si>
  <si>
    <t>Rondelle M12 A4</t>
  </si>
  <si>
    <t>Rondelle L M12 A4</t>
  </si>
  <si>
    <t>Vis TH M12x40 A4</t>
  </si>
  <si>
    <t>Vis CHC M12x25 A2</t>
  </si>
  <si>
    <t>Vis CHC M12x60 A4</t>
  </si>
  <si>
    <t>Vis TH M12x50 A4</t>
  </si>
  <si>
    <t>Vis TH M12x65 A4</t>
  </si>
  <si>
    <t xml:space="preserve">Vis TH M12x60 A4 </t>
  </si>
  <si>
    <t>Vis TH M12x80 A4</t>
  </si>
  <si>
    <t>Vis TH M12x70 A4</t>
  </si>
  <si>
    <t>Vis CHC M14x40 A4</t>
  </si>
  <si>
    <t>Rondelle 13-ST50-A2C</t>
  </si>
  <si>
    <t>FENWICK LINDE</t>
  </si>
  <si>
    <t>Rondelle M14 A4</t>
  </si>
  <si>
    <t>Ecrou frein M14 A4</t>
  </si>
  <si>
    <t>Ecrou frein M16 A4</t>
  </si>
  <si>
    <t>Ecrou M16 A4</t>
  </si>
  <si>
    <t>Rondelle Grower M16 A4</t>
  </si>
  <si>
    <t>Rondelle M16 A4</t>
  </si>
  <si>
    <t>Vis CHC M16x30 A4</t>
  </si>
  <si>
    <t>Vis STHC M16x25 A2</t>
  </si>
  <si>
    <t>BENE INOX</t>
  </si>
  <si>
    <t>Vis TH M16x65 A4</t>
  </si>
  <si>
    <t>Vis TH M16x35 A4</t>
  </si>
  <si>
    <t>Vis CHC M16x90 A4</t>
  </si>
  <si>
    <t>Vis TH M16x90 A4</t>
  </si>
  <si>
    <t>Vis TH M16x120 A4</t>
  </si>
  <si>
    <t>Vis TH M16x100 A4</t>
  </si>
  <si>
    <t>Vis TH M16x140 A4</t>
  </si>
  <si>
    <t>Ecrou M20 A4</t>
  </si>
  <si>
    <t>Rondelle grower M20 A4</t>
  </si>
  <si>
    <t>Rondelle XL M20 A4</t>
  </si>
  <si>
    <t>Rondelle M20 A4</t>
  </si>
  <si>
    <t>Vis TH M20x70 A4</t>
  </si>
  <si>
    <t>Vis TH M20x120 A4</t>
  </si>
  <si>
    <t>Vis TH M20x100 A4</t>
  </si>
  <si>
    <t>Contre-écrou M24 x 1,5</t>
  </si>
  <si>
    <t>OFFICINE M.A.M.</t>
  </si>
  <si>
    <t>Vis TH M24x65 A4</t>
  </si>
  <si>
    <t>Rondelle grower M24 A4</t>
  </si>
  <si>
    <t>Rondelle M24 A4</t>
  </si>
  <si>
    <t>13 003 035</t>
  </si>
  <si>
    <t>Ecrou M3 A4</t>
  </si>
  <si>
    <t>Rondelle étoile DEC M5 A4</t>
  </si>
  <si>
    <t>13 001 046</t>
  </si>
  <si>
    <t>Vis FHC M6x10 A4</t>
  </si>
  <si>
    <t>13 002 185</t>
  </si>
  <si>
    <t>13 002 156</t>
  </si>
  <si>
    <t>Vis TH M6x60 A2</t>
  </si>
  <si>
    <t>13 002 143</t>
  </si>
  <si>
    <t>Vis CHC M6x12 A4</t>
  </si>
  <si>
    <t>02 000 056</t>
  </si>
  <si>
    <t>02 000 035</t>
  </si>
  <si>
    <t>03 000 061</t>
  </si>
  <si>
    <t>03 000 166</t>
  </si>
  <si>
    <t>03 000 167</t>
  </si>
  <si>
    <t>03 000 091</t>
  </si>
  <si>
    <t>07 014 008</t>
  </si>
  <si>
    <t>07 000 211</t>
  </si>
  <si>
    <t>07 005 017</t>
  </si>
  <si>
    <t>07 002 007</t>
  </si>
  <si>
    <t>07 005 002</t>
  </si>
  <si>
    <t>07 010 001</t>
  </si>
  <si>
    <t>07 002 018</t>
  </si>
  <si>
    <t>07 000 098</t>
  </si>
  <si>
    <t>07 010 010</t>
  </si>
  <si>
    <t>03 000 052</t>
  </si>
  <si>
    <t>09 016 019</t>
  </si>
  <si>
    <t>03 000 057</t>
  </si>
  <si>
    <t>03 000 025</t>
  </si>
  <si>
    <t>03 000 051</t>
  </si>
  <si>
    <t>03 000 161</t>
  </si>
  <si>
    <t>05 005 035</t>
  </si>
  <si>
    <t>05 005 036</t>
  </si>
  <si>
    <t>05 001 033</t>
  </si>
  <si>
    <t>05 001 054</t>
  </si>
  <si>
    <t>05 001 034</t>
  </si>
  <si>
    <t>05 001 053</t>
  </si>
  <si>
    <t>05 008 004</t>
  </si>
  <si>
    <t>05 001 025</t>
  </si>
  <si>
    <t>05 001 037</t>
  </si>
  <si>
    <t>05 001 036</t>
  </si>
  <si>
    <t>05 000 023</t>
  </si>
  <si>
    <t>05 000 011</t>
  </si>
  <si>
    <t>05 005 048</t>
  </si>
  <si>
    <t>07 006 033</t>
  </si>
  <si>
    <t>07 006 035</t>
  </si>
  <si>
    <t>07 004 008</t>
  </si>
  <si>
    <t>07 004 107</t>
  </si>
  <si>
    <t>07 004 003</t>
  </si>
  <si>
    <t>07 004 055</t>
  </si>
  <si>
    <t>07 004 012</t>
  </si>
  <si>
    <t>08 000 073</t>
  </si>
  <si>
    <t>11 006 056</t>
  </si>
  <si>
    <t>11 006 053</t>
  </si>
  <si>
    <t>11 006 010</t>
  </si>
  <si>
    <t>11 006 036</t>
  </si>
  <si>
    <t>11 006 015</t>
  </si>
  <si>
    <t>11 006 041</t>
  </si>
  <si>
    <t>11 000 079</t>
  </si>
  <si>
    <t>11 006 037</t>
  </si>
  <si>
    <t>11 006 055</t>
  </si>
  <si>
    <t>11 006 048</t>
  </si>
  <si>
    <t>11 001 092</t>
  </si>
  <si>
    <t>11 001 033</t>
  </si>
  <si>
    <t>11 001 032</t>
  </si>
  <si>
    <t>11 004 040</t>
  </si>
  <si>
    <t>11 006 026</t>
  </si>
  <si>
    <t>11 006 031</t>
  </si>
  <si>
    <t>11 006 023</t>
  </si>
  <si>
    <t>11 006 022</t>
  </si>
  <si>
    <t>11 006 021</t>
  </si>
  <si>
    <t>11 006 018</t>
  </si>
  <si>
    <t>11 001 113</t>
  </si>
  <si>
    <t>11 001 128</t>
  </si>
  <si>
    <t>11 001 120</t>
  </si>
  <si>
    <t>12 002 002</t>
  </si>
  <si>
    <t>12 002 008</t>
  </si>
  <si>
    <t>12 002 006</t>
  </si>
  <si>
    <t>12 002 012</t>
  </si>
  <si>
    <t>12 000 021</t>
  </si>
  <si>
    <t>12 001 031</t>
  </si>
  <si>
    <t>12 001 036</t>
  </si>
  <si>
    <t>12 001 033</t>
  </si>
  <si>
    <t>12 001 035</t>
  </si>
  <si>
    <t>12 003 098</t>
  </si>
  <si>
    <t>12 003 089</t>
  </si>
  <si>
    <t>12 003 087</t>
  </si>
  <si>
    <t>12 001 028</t>
  </si>
  <si>
    <t>12 001 029</t>
  </si>
  <si>
    <t>12 001 030</t>
  </si>
  <si>
    <t>12 002 013</t>
  </si>
  <si>
    <t>12 001 023</t>
  </si>
  <si>
    <t>12 002 015</t>
  </si>
  <si>
    <t>12 003 068</t>
  </si>
  <si>
    <t>12 000 010</t>
  </si>
  <si>
    <t>12 000 011</t>
  </si>
  <si>
    <t>12 000 012</t>
  </si>
  <si>
    <t>10 001 042</t>
  </si>
  <si>
    <t>10 001 044</t>
  </si>
  <si>
    <t>10 001 043</t>
  </si>
  <si>
    <t>10 001 056</t>
  </si>
  <si>
    <t>10 001 055</t>
  </si>
  <si>
    <t>10 001 069</t>
  </si>
  <si>
    <t>10 000 024</t>
  </si>
  <si>
    <t>10 001 038</t>
  </si>
  <si>
    <t>11 006 038</t>
  </si>
  <si>
    <t>11 006 044</t>
  </si>
  <si>
    <t>11 006 011</t>
  </si>
  <si>
    <t>11 006 012</t>
  </si>
  <si>
    <t>11 006 013</t>
  </si>
  <si>
    <t>11 006 014</t>
  </si>
  <si>
    <t>11 006 035</t>
  </si>
  <si>
    <t>11 006 042</t>
  </si>
  <si>
    <t>11 006 047</t>
  </si>
  <si>
    <t>11 006 020</t>
  </si>
  <si>
    <t>11 006 052</t>
  </si>
  <si>
    <t>11 006 009</t>
  </si>
  <si>
    <t>15 000 012</t>
  </si>
  <si>
    <t>10 000 003</t>
  </si>
  <si>
    <t>10 002 007</t>
  </si>
  <si>
    <t>10 000 002</t>
  </si>
  <si>
    <t>10 000 010</t>
  </si>
  <si>
    <t>12 000 034</t>
  </si>
  <si>
    <t>N/A</t>
  </si>
  <si>
    <t>Batterie ICR 26650 3.7V - 4500mAh</t>
  </si>
  <si>
    <t>CONRAD</t>
  </si>
  <si>
    <t>Kit de prises de mise à la terre pour batterie ATEX</t>
  </si>
  <si>
    <t>ENERSYS SARL</t>
  </si>
  <si>
    <t>PHOENIX MECANO</t>
  </si>
  <si>
    <t>Cheville / canon d'étanchéité pour coffret inox</t>
  </si>
  <si>
    <t>Vis de fermeture 4 pans pour coffret polyester</t>
  </si>
  <si>
    <t>Clé 4 pans pour armoire polyester Rose</t>
  </si>
  <si>
    <t>Pompe à carburant 393 394</t>
  </si>
  <si>
    <t>Sélecteur rotatif ABB, 2 positions 90°, 400 V, 25 A</t>
  </si>
  <si>
    <t>DIESI</t>
  </si>
  <si>
    <t>Relais de survitesse 12V</t>
  </si>
  <si>
    <t>Albright France</t>
  </si>
  <si>
    <t>Contacteur unipolaire 12V 150A</t>
  </si>
  <si>
    <t>Relais de temporisation multifonctions 12-240V</t>
  </si>
  <si>
    <t>Transformateur de tension 48V-12V testé nC</t>
  </si>
  <si>
    <t>Contacteur Scheider bobine 24VAC - 9A - 3 pôles</t>
  </si>
  <si>
    <t>EIC - JULEO</t>
  </si>
  <si>
    <t>Boitier à usage général IP66, aluminium, 50x45x30</t>
  </si>
  <si>
    <t>Contrôleur de phases RM17TG20</t>
  </si>
  <si>
    <t>Transformateur de tension 75W 24V-13,8V</t>
  </si>
  <si>
    <t>Armoire polyester Ex 200 x 200 x 168</t>
  </si>
  <si>
    <t>07 000</t>
  </si>
  <si>
    <t>05 000</t>
  </si>
  <si>
    <t>08 000</t>
  </si>
  <si>
    <t>11 000</t>
  </si>
  <si>
    <t>12 000</t>
  </si>
  <si>
    <t>10 000</t>
  </si>
  <si>
    <t>13 000</t>
  </si>
  <si>
    <t>Plaque de montage pour boitier 200 x 200 x 168</t>
  </si>
  <si>
    <t>Enveloppe Protection capteur GA-160</t>
  </si>
  <si>
    <t xml:space="preserve">Enveloppe protection capteur </t>
  </si>
  <si>
    <t>Boite fusible testé nA (pour 10 fusibles)</t>
  </si>
  <si>
    <t>Porte-fusible sur embase pour Mega-fusibles 500A 32V</t>
  </si>
  <si>
    <t>SUCO VSE FRANCE</t>
  </si>
  <si>
    <t xml:space="preserve">Capteur de pression / pressostat M10x1 </t>
  </si>
  <si>
    <t>Capteur de pression / pressostat M10x1</t>
  </si>
  <si>
    <t>THERMATEC PROCESS</t>
  </si>
  <si>
    <t xml:space="preserve">Sonde à visser 1/2"G x 50mm - Pt1000 - câble PTFE </t>
  </si>
  <si>
    <t>Sonde à visser M8x10mm -Pt 1000 - Teflon PTFE</t>
  </si>
  <si>
    <t>Sonde Pt1000 - type cosse - câble PTFE - 2 fils - 3m</t>
  </si>
  <si>
    <t>Sonde Pt 1000 - Lisse -Ø 6mm Longueur 50mm</t>
  </si>
  <si>
    <t>PEPPERL+FUCHS</t>
  </si>
  <si>
    <t>Capteur inductif PEPPERL&amp;FUCHS M8x1 (-25 à +100°C)</t>
  </si>
  <si>
    <t xml:space="preserve">Capteur temperature avec Thermostat NC 100°C </t>
  </si>
  <si>
    <t>Capteur température &amp; Afficheur à seuil 80-180°C</t>
  </si>
  <si>
    <t>Capteur température &amp; Afficheur à seuil 54-121°C</t>
  </si>
  <si>
    <t xml:space="preserve">ANALYSE DETECTION </t>
  </si>
  <si>
    <t>Détecteur de gaz inflammables - FLAMGARD PLUS</t>
  </si>
  <si>
    <t>Sonde de température-PT1000 - 1/8" T°-40 à +250°C</t>
  </si>
  <si>
    <t>OREXAD</t>
  </si>
  <si>
    <t xml:space="preserve">Capteur de pression 4-20mA  0-250bar WIKA </t>
  </si>
  <si>
    <t>Ventilateur 60x60x25 24V</t>
  </si>
  <si>
    <t>Ventilateur 70x70x15mm 24V</t>
  </si>
  <si>
    <t xml:space="preserve">Moteur essuie glace toit 387 392 393 394 modifié </t>
  </si>
  <si>
    <t>CENTREXPERT</t>
  </si>
  <si>
    <t>Moteur essuie glace AV 387 modifié</t>
  </si>
  <si>
    <t>Moteur essuie glace AR 386 391 392 393 394 modifié</t>
  </si>
  <si>
    <t>Moteur essuie glace AR 387 modifié</t>
  </si>
  <si>
    <t xml:space="preserve">Moteur WEG type 112M - 4kW - 1500 t/mn </t>
  </si>
  <si>
    <t>BERLUCCHI</t>
  </si>
  <si>
    <t>Convertisseur isolé 12/24Vdc 96W</t>
  </si>
  <si>
    <t>SATI GROUP S.p.A.</t>
  </si>
  <si>
    <t>Collier serrage durite 23.8 - 47.6</t>
  </si>
  <si>
    <t>DISTRIFLEX</t>
  </si>
  <si>
    <t>Collier tourillons INOX 48-51</t>
  </si>
  <si>
    <t>AACTIV NEW CO</t>
  </si>
  <si>
    <t>Collier tourillons acier 60-63</t>
  </si>
  <si>
    <t>Collier tourillons INOX 56-59</t>
  </si>
  <si>
    <t xml:space="preserve">Collier serrage(type Serflex), Acier,  int. 25 → 45 mm </t>
  </si>
  <si>
    <t>Sphère noire nylon</t>
  </si>
  <si>
    <t>CATALDI</t>
  </si>
  <si>
    <t>Collier serrage acier Ø50→70 mm</t>
  </si>
  <si>
    <t>Clip de serrage en P diamètre 38.1mm acier Noir</t>
  </si>
  <si>
    <t>Réducteur droit BSPP 1/4" mâle x BSPP 1/8" femelle</t>
  </si>
  <si>
    <t>Réducteur droit BSPP 3/8" mâle x BSPP 1/8" femelle</t>
  </si>
  <si>
    <t>Réducteur Droit BSPT 1/4" mâle x BSPP 1/8" femelle</t>
  </si>
  <si>
    <t>Clé en croix</t>
  </si>
  <si>
    <t>Collier 40-60 bande12mm</t>
  </si>
  <si>
    <t>Collier de serrage Acier, Ø intérieur 17 → 25mm</t>
  </si>
  <si>
    <t>Clip de serrage en P diamètre 20mm Acier Noir</t>
  </si>
  <si>
    <t>Clip de serrage en P diamètre 25mm Acier Noir</t>
  </si>
  <si>
    <t>Clip de serrage en P diamètre 32mm Acier Noir</t>
  </si>
  <si>
    <t>Clip de serrage en P Ø 50,8mm Alliage alu Noir</t>
  </si>
  <si>
    <t>Bombe galvanisation à froid mat</t>
  </si>
  <si>
    <t>Vis à frapper tête ronde Ø3.5mm longueur 6.35 A2</t>
  </si>
  <si>
    <t>Manchon à sertir n°1</t>
  </si>
  <si>
    <t>ROUX SAS</t>
  </si>
  <si>
    <t>Joint à levre d x D x e : 10 x 19 x 7</t>
  </si>
  <si>
    <t>MYCELIUM ROULEMENT</t>
  </si>
  <si>
    <t>Joint SPI - OAS-19X25X6-NBR</t>
  </si>
  <si>
    <t>Joint SPI en NBR Ø ext. 9 mm Ø int. 5 mm</t>
  </si>
  <si>
    <t xml:space="preserve">Joint SPI - OA- 6x12x4.50 - NBR </t>
  </si>
  <si>
    <t>Bague en bronze BNZ Øint 7 - Øext 13</t>
  </si>
  <si>
    <t>Joint torique Ø int.65mm épaisseur 3.5mm</t>
  </si>
  <si>
    <t>Joint torique 10.7x16x1.5-P70</t>
  </si>
  <si>
    <t>Joint torique Ø int.50mm épaisseur 4mm</t>
  </si>
  <si>
    <t>Joint torique Øint.12.1mm e1.6mm</t>
  </si>
  <si>
    <t>EYNARD ROBIN</t>
  </si>
  <si>
    <t>Joint isolant calculateur 391 392 393 394</t>
  </si>
  <si>
    <t>Joint interne 07_004_044 - CARTE STEERING CONT</t>
  </si>
  <si>
    <t>Joint caoutchouc ep 2mm Ø125x110</t>
  </si>
  <si>
    <t>Joint torique Ø int.120mm épaisseur 2.5mm</t>
  </si>
  <si>
    <t>Joint torique Ø int.5mm épaisseur 2.5mm</t>
  </si>
  <si>
    <t>Joint torique Ø int.12mm épaisseur 2.5mm</t>
  </si>
  <si>
    <t>Joint SPI - 18X24X3-FPM Démarreur Linde 39X</t>
  </si>
  <si>
    <t>Joint torique dxDxe : 21.20x26.20x2.50mm en NBR70</t>
  </si>
  <si>
    <t>Joint SPI - OA-27X35X4-FPM Alternateur Linde</t>
  </si>
  <si>
    <t>Joint alternateur VITON FP801 Ø138x63</t>
  </si>
  <si>
    <t>Joint de vitre dispositif indicateur Linde</t>
  </si>
  <si>
    <t>Joint connecteur dispositif indicateur Linde.</t>
  </si>
  <si>
    <t>Joint boutons dispositif indicateur Linde V2</t>
  </si>
  <si>
    <t>Voyant lumineux à LED 8013/311-al</t>
  </si>
  <si>
    <t>TURCK BANNER</t>
  </si>
  <si>
    <t>Voyant LED 3 couleurs Ø50mm K50LNGRYP</t>
  </si>
  <si>
    <t>Voyant LED 3 couleurs Ø30mm K30LNGRYP</t>
  </si>
  <si>
    <t>Voyant LED rouge 5mm 24V</t>
  </si>
  <si>
    <t>Voyant LED vert 5mm 24V</t>
  </si>
  <si>
    <t>Ampoule LED P21/5W BAY15D feu stop arrière</t>
  </si>
  <si>
    <t>LEDPERF</t>
  </si>
  <si>
    <t>Feu à éclat</t>
  </si>
  <si>
    <t>Blue spot</t>
  </si>
  <si>
    <t>Collier serrage(type Serflex), Acier, Ø int.60 →80mm</t>
  </si>
  <si>
    <t>Collier bride en U Ø54mm</t>
  </si>
  <si>
    <t>Collier tourillons INOX 29-31</t>
  </si>
  <si>
    <t>Collier tourillons INOX 32-35</t>
  </si>
  <si>
    <t>Collier tourillons INOX 36-39</t>
  </si>
  <si>
    <t>Collier tourillons INOX 40-43</t>
  </si>
  <si>
    <t>Collier serrage à tourillon, Acier, Ø int. 40 → 43mm</t>
  </si>
  <si>
    <t>Clip de serrage en P diamètre 60mm Acier Noir</t>
  </si>
  <si>
    <t>Clip de serrage en P diamètre 12mm Acier Noir</t>
  </si>
  <si>
    <t>Clip de serrage en P diamètre 40mm acier Noir</t>
  </si>
  <si>
    <t>Collier tourillons INOX 52-55</t>
  </si>
  <si>
    <t>Adaptateur de calibration</t>
  </si>
  <si>
    <t>DECALCOPLAST &amp; POLI</t>
  </si>
  <si>
    <t>Avertisseur Pneumatique Bi Trompes</t>
  </si>
  <si>
    <t>Bip de recul HELLA 3SL996094-00</t>
  </si>
  <si>
    <t>HELLA SAS</t>
  </si>
  <si>
    <t>Combiné position clignotant avant à LED</t>
  </si>
  <si>
    <t>MACROSS INFO</t>
  </si>
  <si>
    <t xml:space="preserve">Phare travail Oledone WD-1L10 </t>
  </si>
  <si>
    <t>WATTELEZ</t>
  </si>
  <si>
    <t>Joint en U couvre-chant ANGLISOL IPN 5mm</t>
  </si>
  <si>
    <t>07 005 023</t>
  </si>
  <si>
    <t>Relais 70A 12V</t>
  </si>
  <si>
    <t>07 005 043</t>
  </si>
  <si>
    <t>Relais démarreur 12V DC 9 pôles</t>
  </si>
  <si>
    <t>07 005 021</t>
  </si>
  <si>
    <t>Socle/Embase 9 pôles pour relais 30 A</t>
  </si>
  <si>
    <t>07 005 025</t>
  </si>
  <si>
    <t>Relais 24V sans accrochage 1 NO montage sur platine</t>
  </si>
  <si>
    <t>07 002 012</t>
  </si>
  <si>
    <t>07 002 013</t>
  </si>
  <si>
    <t>Relais contacteur  avec contacts NO, 100A, 24V</t>
  </si>
  <si>
    <t>KENT TECHNIQUES AVANCEES</t>
  </si>
  <si>
    <t>07 005 040</t>
  </si>
  <si>
    <t>Relais sans accrochage 48V 2RT 1.4W</t>
  </si>
  <si>
    <t>07 005 004</t>
  </si>
  <si>
    <t>Relais automotive F4 SPDT 12V. 30A courant max 40A NO</t>
  </si>
  <si>
    <t>FARNELL</t>
  </si>
  <si>
    <t>09 010 023</t>
  </si>
  <si>
    <t>Support à visser pour embase relais</t>
  </si>
  <si>
    <t>07 005 028</t>
  </si>
  <si>
    <t>Relais sans accrochage NO/NC 24Vdc 1.6W</t>
  </si>
  <si>
    <t>07 005 026</t>
  </si>
  <si>
    <t>Relais 24/48/80V DC 9 pôles</t>
  </si>
  <si>
    <t>19 006 006</t>
  </si>
  <si>
    <t>Bouchon Laiton M50 Ex d</t>
  </si>
  <si>
    <t>DELVALLE GLOBAL SOLUTIONS SLU</t>
  </si>
  <si>
    <t>19 004 015</t>
  </si>
  <si>
    <t>Ecrou pour presse étoupe noir PA 6 M50</t>
  </si>
  <si>
    <t>19 003 012</t>
  </si>
  <si>
    <t>Réducteur nickelé ATEX  Ex "d" M40-M25</t>
  </si>
  <si>
    <t>19 006 042</t>
  </si>
  <si>
    <t>Bouchon Laiton M63 Ex d/e</t>
  </si>
  <si>
    <t>ADF SYSTEMS</t>
  </si>
  <si>
    <t>19 001 011</t>
  </si>
  <si>
    <t>Joint plat PE M40 pour prises Deutsch Ø18 &amp; 24</t>
  </si>
  <si>
    <t>19 003 010</t>
  </si>
  <si>
    <t>Réducteur laiton nickelé M32M-M25F</t>
  </si>
  <si>
    <t>19 006 003</t>
  </si>
  <si>
    <t>Bouchon Laiton M40 Ex d/e</t>
  </si>
  <si>
    <t>19 003 021</t>
  </si>
  <si>
    <t>Réducteur nickelé ATEX  Ex "e" M40-M32</t>
  </si>
  <si>
    <t>19 006 008</t>
  </si>
  <si>
    <t>Bouchon Laiton M32 Ex e</t>
  </si>
  <si>
    <t>19 000 054</t>
  </si>
  <si>
    <t>Joint fibre rouge M32</t>
  </si>
  <si>
    <t>12 001 013</t>
  </si>
  <si>
    <t>Joint torique M32x2.0mm NBR noir</t>
  </si>
  <si>
    <t>19 001 005</t>
  </si>
  <si>
    <t>19 000 047</t>
  </si>
  <si>
    <t>Réducteur Ex d  M25-&gt;M20</t>
  </si>
  <si>
    <t>19 006 005</t>
  </si>
  <si>
    <t>Bouchon Laiton M25 Ex d/e</t>
  </si>
  <si>
    <t>19 000 022</t>
  </si>
  <si>
    <t>Ecrou laiton M25</t>
  </si>
  <si>
    <t>19 004 009</t>
  </si>
  <si>
    <t>Contre-écrou SKINDICHT SM-M laiton nickelé M25</t>
  </si>
  <si>
    <t>19 004 004</t>
  </si>
  <si>
    <t>19 001 004</t>
  </si>
  <si>
    <t>Joint plat PE M25</t>
  </si>
  <si>
    <t>19 000 012</t>
  </si>
  <si>
    <t>Joint PE M25</t>
  </si>
  <si>
    <t>12 001 014</t>
  </si>
  <si>
    <t>Joint torique M25x2.0mm NBR noir</t>
  </si>
  <si>
    <t>19 006 019</t>
  </si>
  <si>
    <t>19 006 035</t>
  </si>
  <si>
    <t>Bouchon plastique M20</t>
  </si>
  <si>
    <t>19 006 032</t>
  </si>
  <si>
    <t>Couvercle de fermeture</t>
  </si>
  <si>
    <t>19 000 020</t>
  </si>
  <si>
    <t>Ecrou nylon M20</t>
  </si>
  <si>
    <t>19 004 008</t>
  </si>
  <si>
    <t>Contre-écrou SKINDICHT SM-M laiton nickelé M20</t>
  </si>
  <si>
    <t>19 004 003</t>
  </si>
  <si>
    <t>19 000 009</t>
  </si>
  <si>
    <t>Joint nylon blanc M20</t>
  </si>
  <si>
    <t>19 001 003</t>
  </si>
  <si>
    <t>Joint plat PE M20</t>
  </si>
  <si>
    <t>19 001 008</t>
  </si>
  <si>
    <t>Joint torique presse étoupe M20</t>
  </si>
  <si>
    <t>19 006 024</t>
  </si>
  <si>
    <t>Bouchon obturateur, Fileté, M16, laiton nickelé</t>
  </si>
  <si>
    <t>19 006 031</t>
  </si>
  <si>
    <t>Bouchon obturateur 7,3x9,5</t>
  </si>
  <si>
    <t>19 004 010</t>
  </si>
  <si>
    <t>Contre-écrou SKINDICHT SM-M laiton nickelé M32</t>
  </si>
  <si>
    <t>19 004 011</t>
  </si>
  <si>
    <t>Contre-écrou Laiton nickelé M40</t>
  </si>
  <si>
    <t>APLEI</t>
  </si>
  <si>
    <t>19 000 017</t>
  </si>
  <si>
    <t>Joint nylon M16</t>
  </si>
  <si>
    <t>19 001 007</t>
  </si>
  <si>
    <t>Joint torique presse étoupe M16</t>
  </si>
  <si>
    <t>19 000 039</t>
  </si>
  <si>
    <t>Ecrou laiton M16</t>
  </si>
  <si>
    <t>19 004 002</t>
  </si>
  <si>
    <t>19 001 002</t>
  </si>
  <si>
    <t>Joint plat PE M16</t>
  </si>
  <si>
    <t>19 004 007</t>
  </si>
  <si>
    <t>Contre-écrou SKINDICHT SM-M laiton nickelé M16</t>
  </si>
  <si>
    <t>11 001 134</t>
  </si>
  <si>
    <t>19 006 041</t>
  </si>
  <si>
    <t>19 001 001</t>
  </si>
  <si>
    <t>Joint plat PE M12</t>
  </si>
  <si>
    <t>19 000 037</t>
  </si>
  <si>
    <t>Joint nylon M12 blanc</t>
  </si>
  <si>
    <t>19 004 001</t>
  </si>
  <si>
    <t>19 001 006</t>
  </si>
  <si>
    <t>Joint torique presse étoupe M12</t>
  </si>
  <si>
    <t>12 001 038</t>
  </si>
  <si>
    <t>Joint torique Ø10x2mm</t>
  </si>
  <si>
    <t>19 004 006</t>
  </si>
  <si>
    <t>Contre-écrou SKINDICHT SM-M laiton nickelé M12</t>
  </si>
  <si>
    <t>19 000 038</t>
  </si>
  <si>
    <t>Ecrou M12 laiton</t>
  </si>
  <si>
    <t>12 000 007</t>
  </si>
  <si>
    <t>Rondelle fibre M5</t>
  </si>
  <si>
    <t>12 000 035</t>
  </si>
  <si>
    <t>Rondelle fibre M8</t>
  </si>
  <si>
    <t>12 000 009</t>
  </si>
  <si>
    <t>Joint torique 8.1x1.6mm</t>
  </si>
  <si>
    <t>12 003 106</t>
  </si>
  <si>
    <t>Joint plat M9</t>
  </si>
  <si>
    <t>19 002 002</t>
  </si>
  <si>
    <t>Presse-étoupe SKINTOP Polyamide noir M12 IP68</t>
  </si>
  <si>
    <t>19 000 036</t>
  </si>
  <si>
    <t>Presse étoupe A2XMP1, M12, noir</t>
  </si>
  <si>
    <t>19 000 016</t>
  </si>
  <si>
    <t>Presse-étoupe polyamide Noir M16 5-10mm Ex "e"</t>
  </si>
  <si>
    <t>19 002 003</t>
  </si>
  <si>
    <t>Presse-étoupe SKINTOP Polyamide noir M16 IP68</t>
  </si>
  <si>
    <t>19 002 004</t>
  </si>
  <si>
    <t>Presse-étoupe Ex e Polyamide noir M20 IP68</t>
  </si>
  <si>
    <t>19 000 026</t>
  </si>
  <si>
    <t>Presse-étoupe nylon Noir M25 12-18mm Ex "e"</t>
  </si>
  <si>
    <t>19 002 005</t>
  </si>
  <si>
    <t>Presse-étoupe SKINTOP Polyamide noir M25 IP68</t>
  </si>
  <si>
    <t>19 003 002</t>
  </si>
  <si>
    <t>19 000 008</t>
  </si>
  <si>
    <t>Presse étoupe A2F-20S, M20 6,1-11,7 mm - Ex "d"</t>
  </si>
  <si>
    <t>19 000 024</t>
  </si>
  <si>
    <t>Presse étoupe RCN-BN - M20 5,5-13,0mm - Ex "de"</t>
  </si>
  <si>
    <t>19 000 007</t>
  </si>
  <si>
    <t>Presse étoupe A2F-20, M20 6,5-14,0mm - Ex "d"</t>
  </si>
  <si>
    <t>19 003 016</t>
  </si>
  <si>
    <t>Presse étoupe ADE1F2 n°5 M25 - Ø7 -&gt; 12mm</t>
  </si>
  <si>
    <t>19 000 011</t>
  </si>
  <si>
    <t>Presse étoupe A2F-25, M25 11,0-20,0mm - Ex "d"</t>
  </si>
  <si>
    <t>19 003 020</t>
  </si>
  <si>
    <t>Presse étoupe - M40 - Ø 19 à 27mm - Ex "e"</t>
  </si>
  <si>
    <t>19 003 001</t>
  </si>
  <si>
    <t>Presse-étoupe EEXD 1F T12-M75 NICK</t>
  </si>
  <si>
    <t>19 003 005</t>
  </si>
  <si>
    <t>Presse étoupe A2F-32 - M32 - Ø 17,0 à 26,3mm Ex"d"</t>
  </si>
  <si>
    <t>19 003 008</t>
  </si>
  <si>
    <t>19 003 009</t>
  </si>
  <si>
    <t>19 003 015</t>
  </si>
  <si>
    <t>Presse étoupe M40 - Ex "d"</t>
  </si>
  <si>
    <t>OFFICINE MECCANICHE M.A.M.</t>
  </si>
  <si>
    <t>19 000 040</t>
  </si>
  <si>
    <t>Presse étoupe M75 A2F-75S</t>
  </si>
  <si>
    <t>11 001 137</t>
  </si>
  <si>
    <t>Passe-fils Ø5mm</t>
  </si>
  <si>
    <t>11 001 138</t>
  </si>
  <si>
    <t>Passe-fils Ø6mm</t>
  </si>
  <si>
    <t>07 000 195</t>
  </si>
  <si>
    <t>Cartouche fusible 150A CF8</t>
  </si>
  <si>
    <t>07 000 037</t>
  </si>
  <si>
    <t>Borne/Bloc de jonction max 4mm²</t>
  </si>
  <si>
    <t>07 000 039</t>
  </si>
  <si>
    <t>Borne/Bloc de jonction 2 étages Max 4mm²</t>
  </si>
  <si>
    <t>07 000 111</t>
  </si>
  <si>
    <t>07 000 047</t>
  </si>
  <si>
    <t>Borne de terre bloc de jonction</t>
  </si>
  <si>
    <t>07 000 070</t>
  </si>
  <si>
    <t xml:space="preserve">Borne/Bloc de jonction  Max 10mm² </t>
  </si>
  <si>
    <t>07 000 210</t>
  </si>
  <si>
    <t>Cache butée de bornier</t>
  </si>
  <si>
    <t>07 000 051</t>
  </si>
  <si>
    <t>Plot Isolateur M8 rouge</t>
  </si>
  <si>
    <t>07 000 072</t>
  </si>
  <si>
    <t>Plot Isolateur M8 noir</t>
  </si>
  <si>
    <t>07 000 073</t>
  </si>
  <si>
    <t>Goujon M8 pour plot isolateur</t>
  </si>
  <si>
    <t>03 000 130</t>
  </si>
  <si>
    <t>Porte fusible pour Maxi fusible</t>
  </si>
  <si>
    <t>07 002 008</t>
  </si>
  <si>
    <t>07 005 015</t>
  </si>
  <si>
    <t>Relais sans accrochage 1 RT 12V 30A NO NC</t>
  </si>
  <si>
    <t>03 000 202</t>
  </si>
  <si>
    <t>Porte fusible étanche pour Maxi fusible</t>
  </si>
  <si>
    <t>07 005 024</t>
  </si>
  <si>
    <t>Porte relais pour relais de puissance</t>
  </si>
  <si>
    <t>CLASSIC AUTO ELEC</t>
  </si>
  <si>
    <t>11 005 116</t>
  </si>
  <si>
    <t>03 000 145</t>
  </si>
  <si>
    <t>Porte-fusibles 30A</t>
  </si>
  <si>
    <t>20 000 035</t>
  </si>
  <si>
    <t>Bouchon aveugle noir</t>
  </si>
  <si>
    <t>20 000 034</t>
  </si>
  <si>
    <t>Joint d'étanchéité sur fil Blanc</t>
  </si>
  <si>
    <t>07 002 010</t>
  </si>
  <si>
    <t>04 000 091</t>
  </si>
  <si>
    <t>Tresse plate 16mm² l200mm Ø8,5mm</t>
  </si>
  <si>
    <t>07 000 095</t>
  </si>
  <si>
    <t>Porte fusible (carter)</t>
  </si>
  <si>
    <t>09 010 062</t>
  </si>
  <si>
    <t>Support relais automotive 5 Pin</t>
  </si>
  <si>
    <t>20 002 143</t>
  </si>
  <si>
    <t>Connecteur 4 voies pour relais 70A</t>
  </si>
  <si>
    <t>11 005 048</t>
  </si>
  <si>
    <t>Fiche à sertir femelle 6.35x0.81mm 
pour 4 à 6mm²</t>
  </si>
  <si>
    <t>11 000 013</t>
  </si>
  <si>
    <t>Cosse femelle sans languette 1.5 à 2.5mm²</t>
  </si>
  <si>
    <t>11 005 055</t>
  </si>
  <si>
    <t>11 005 056</t>
  </si>
  <si>
    <t xml:space="preserve">Cosse femelle 1 à 2.5mm² pour embase relais 30A </t>
  </si>
  <si>
    <t>11 005 093</t>
  </si>
  <si>
    <t>Digi-Key Corporation</t>
  </si>
  <si>
    <t>11 005 057</t>
  </si>
  <si>
    <t>Cosse femelle 4-6mm²  pour embase relais 70A</t>
  </si>
  <si>
    <t>04 002 114</t>
  </si>
  <si>
    <t>Câble 3x0.34mm² avec connecteur Binder droit L 2m</t>
  </si>
  <si>
    <t>CLI</t>
  </si>
  <si>
    <t>04 002 106</t>
  </si>
  <si>
    <t>20 002 002</t>
  </si>
  <si>
    <t>Connecteur coudé 3 contacts à souder 0,25mm²</t>
  </si>
  <si>
    <t>20 002 001</t>
  </si>
  <si>
    <t>Connecteur droit 3 contacts à souder 0,25mm²</t>
  </si>
  <si>
    <t>04 000 076</t>
  </si>
  <si>
    <t>Dérivation en T Divisible PMAFIX DN23 IP40 Noir</t>
  </si>
  <si>
    <t>04 000 069</t>
  </si>
  <si>
    <t>Divisible en Y pour gaine annelée DN23-17 IP66 Noir</t>
  </si>
  <si>
    <t>04 000 077</t>
  </si>
  <si>
    <t>Dérivation en T Divisible PMAFIX DN17 IP40 Noir</t>
  </si>
  <si>
    <t>04 000 075</t>
  </si>
  <si>
    <t>11 005 040</t>
  </si>
  <si>
    <t>15 000 002</t>
  </si>
  <si>
    <t>Bouteille Calibration 0,5% (25% LIE) Propane 2L</t>
  </si>
  <si>
    <t>AIR PRODUCTS</t>
  </si>
  <si>
    <t>15 000 004</t>
  </si>
  <si>
    <t>Bouteille de Calibration 34 litres Propane 50% LIE</t>
  </si>
  <si>
    <t>ANALYSE DETECTION SECURITE</t>
  </si>
  <si>
    <t>15 000 007</t>
  </si>
  <si>
    <t>16 000 002</t>
  </si>
  <si>
    <t>Répéteur thermomètre à résistance - KCD2-RR-EX1</t>
  </si>
  <si>
    <t>16 000 032</t>
  </si>
  <si>
    <t>PR Electronics</t>
  </si>
  <si>
    <t>16 000 033</t>
  </si>
  <si>
    <t>16 000 029</t>
  </si>
  <si>
    <t>Barrière Zener Z 728.H</t>
  </si>
  <si>
    <t>16 000 001</t>
  </si>
  <si>
    <t>16 000 028</t>
  </si>
  <si>
    <t>GEORGIN</t>
  </si>
  <si>
    <t>16 000 027</t>
  </si>
  <si>
    <t>16 000 011</t>
  </si>
  <si>
    <t>16 000 026</t>
  </si>
  <si>
    <t>16 000 025</t>
  </si>
  <si>
    <t>Répéteur - Isolateur galvanique KFD0-CS-EX2.50P</t>
  </si>
  <si>
    <t>16 000 015</t>
  </si>
  <si>
    <t>MTL Instruments SARL</t>
  </si>
  <si>
    <t>20 002 085</t>
  </si>
  <si>
    <t>Boitier à douille 2 pôle 2-pole (3X8 1173)</t>
  </si>
  <si>
    <t>20 002 070</t>
  </si>
  <si>
    <t>Prise mâle 2 pôles</t>
  </si>
  <si>
    <t>20 002 071</t>
  </si>
  <si>
    <t>Prise femelle 2 pôles</t>
  </si>
  <si>
    <t>20 000 021</t>
  </si>
  <si>
    <t>Carter 3 pôles</t>
  </si>
  <si>
    <t>20 000 022</t>
  </si>
  <si>
    <t>Boitier fiches plates 3 pôles</t>
  </si>
  <si>
    <t>20 002 062</t>
  </si>
  <si>
    <t>Connecteur d'excitation alternateur</t>
  </si>
  <si>
    <t>20 002 072</t>
  </si>
  <si>
    <t>20 003 037</t>
  </si>
  <si>
    <t>Contact 4-6mm²</t>
  </si>
  <si>
    <t>20 003 039</t>
  </si>
  <si>
    <t>Contact de cosse à sertir série Molex 4549 Mâle</t>
  </si>
  <si>
    <t>20 003 024</t>
  </si>
  <si>
    <t>Contact 1 à 1.5mm²</t>
  </si>
  <si>
    <t>20 003 004</t>
  </si>
  <si>
    <t>Contact mâle Deutsch 14 AWG  (1 à 2.5mm²)</t>
  </si>
  <si>
    <t>LADD - TE Connectivity</t>
  </si>
  <si>
    <t>20 003 001</t>
  </si>
  <si>
    <t>Contact femelle Deutsch 14 AWG  (1 à 2.5mm²)</t>
  </si>
  <si>
    <t>20 003 003</t>
  </si>
  <si>
    <t>Contact mâle Deutsch 16 AWG (0.5 à 1mm²)</t>
  </si>
  <si>
    <t>20 003 002</t>
  </si>
  <si>
    <t>Contact femelle Deutsch 16 AWG (0.5 à 1mm²)</t>
  </si>
  <si>
    <t>20 003 010</t>
  </si>
  <si>
    <t>Contact mâle Deutsch 12 AWG (2 à 2.5mm²)</t>
  </si>
  <si>
    <t>20 003 006</t>
  </si>
  <si>
    <t>Contact femelle Deutsch 12 AWG (2 à 2.5mm²)</t>
  </si>
  <si>
    <t>20 003 005</t>
  </si>
  <si>
    <t>20 003 034</t>
  </si>
  <si>
    <t>11 005 027</t>
  </si>
  <si>
    <t>20 002 120</t>
  </si>
  <si>
    <t>Connecteur interrupteur frein de parking 386 387 388</t>
  </si>
  <si>
    <t>11 005 117</t>
  </si>
  <si>
    <t>Contact à douille plat 9.5  4-6mm²</t>
  </si>
  <si>
    <t>20 003 030</t>
  </si>
  <si>
    <t>Contact mâle Deutsch 6 AWG</t>
  </si>
  <si>
    <t>20 003 031</t>
  </si>
  <si>
    <t>Contact femelle Deutsch 6 AWG</t>
  </si>
  <si>
    <t>20 003 042</t>
  </si>
  <si>
    <t>20 003 043</t>
  </si>
  <si>
    <t>17 000 171</t>
  </si>
  <si>
    <t>Contact thermique NF ouverture à 125°C</t>
  </si>
  <si>
    <t>17 000 113</t>
  </si>
  <si>
    <t>Contact thermique NF ouverture à 90°C</t>
  </si>
  <si>
    <t>17 000 058</t>
  </si>
  <si>
    <t xml:space="preserve">Coupe batterie nC </t>
  </si>
  <si>
    <t>COBO France</t>
  </si>
  <si>
    <t>17 000 071</t>
  </si>
  <si>
    <t>17 000 087</t>
  </si>
  <si>
    <t>17 000 088</t>
  </si>
  <si>
    <t>17 000 084</t>
  </si>
  <si>
    <t>17 000 085</t>
  </si>
  <si>
    <t>17 000 061</t>
  </si>
  <si>
    <t>Bouton poussoir rouge montage panneau coffret</t>
  </si>
  <si>
    <t>EXCEN</t>
  </si>
  <si>
    <t>17 000 041</t>
  </si>
  <si>
    <t>17 000 043</t>
  </si>
  <si>
    <t>17 000 031</t>
  </si>
  <si>
    <t>17 000 030</t>
  </si>
  <si>
    <t>17 000 126</t>
  </si>
  <si>
    <t>Contact fin de course a galet poussoir</t>
  </si>
  <si>
    <t>17 000 174</t>
  </si>
  <si>
    <t>Capteur fin de course à tête rotative T3K335-02Z-M20</t>
  </si>
  <si>
    <t>17 000 145</t>
  </si>
  <si>
    <t>Contact à clé Ex "d" trolley Morello</t>
  </si>
  <si>
    <t>MORELLO</t>
  </si>
  <si>
    <t>17 000 089</t>
  </si>
  <si>
    <t>17 000 035</t>
  </si>
  <si>
    <t>17 000 093</t>
  </si>
  <si>
    <t>17 000 004</t>
  </si>
  <si>
    <t>Contact à clé MS1 Ex "de" - 8003/111-008-2-r [NF/NO]</t>
  </si>
  <si>
    <t>17 000 033</t>
  </si>
  <si>
    <t>Coupe batterie  unipolaire 150A rouge</t>
  </si>
  <si>
    <t>20 002 028</t>
  </si>
  <si>
    <t>REALS</t>
  </si>
  <si>
    <t>20 000 036</t>
  </si>
  <si>
    <t>Socle ATEX prises 16A 230V 2P+T</t>
  </si>
  <si>
    <t>20 002 129</t>
  </si>
  <si>
    <t>Prise batterie mâle DIN320A 95mm² sans poignée</t>
  </si>
  <si>
    <t>NORTRONIC</t>
  </si>
  <si>
    <t>11 001 063</t>
  </si>
  <si>
    <t>11 001 139</t>
  </si>
  <si>
    <t>11 001 082</t>
  </si>
  <si>
    <t>Liquide lave-glace</t>
  </si>
  <si>
    <t>11 001 081</t>
  </si>
  <si>
    <t>Bidon 5L huile hydraulique TH</t>
  </si>
  <si>
    <t>11 001 080</t>
  </si>
  <si>
    <t>Bidon 5L huile hydraulique E</t>
  </si>
  <si>
    <t>11 001 143</t>
  </si>
  <si>
    <t>11 006 039</t>
  </si>
  <si>
    <t>11 006 045</t>
  </si>
  <si>
    <t>11 006 046</t>
  </si>
  <si>
    <t>Collier serrage acier Ø70→90 mm larg13mm</t>
  </si>
  <si>
    <t>11 006 054</t>
  </si>
  <si>
    <t>11 006 032</t>
  </si>
  <si>
    <t>Collier de serrage Acier, Ø intérieur 7 → 9mm</t>
  </si>
  <si>
    <t>11 006 033</t>
  </si>
  <si>
    <t>Collier de serrage Acier, Ø intérieur 9 → 11mm</t>
  </si>
  <si>
    <t>11 006 029</t>
  </si>
  <si>
    <t>Collier de serrage, Acier, Ø intérieur 11 → 16mm</t>
  </si>
  <si>
    <t>11 006 049</t>
  </si>
  <si>
    <t>Collier de serrage Ø intérieur 16 → 22mm</t>
  </si>
  <si>
    <t>11 006 030</t>
  </si>
  <si>
    <t>Collier de serrage Acier, Ø intérieur 14 → 22mm</t>
  </si>
  <si>
    <t>Collier serrage inox 12 - 20</t>
  </si>
  <si>
    <t>11 006 051</t>
  </si>
  <si>
    <t>Collier bride en U Ø65mm</t>
  </si>
  <si>
    <t>11 006 059</t>
  </si>
  <si>
    <t>Collier bande L8mm l3m + 8 têtes</t>
  </si>
  <si>
    <t>11 006 060</t>
  </si>
  <si>
    <t>Collier bande L14mm l3m + 6 têtes</t>
  </si>
  <si>
    <t>11 006 061</t>
  </si>
  <si>
    <t>Collier serrage Ø47→67 mm larg14mm</t>
  </si>
  <si>
    <t>09 012 055</t>
  </si>
  <si>
    <t>CT Platon SAS</t>
  </si>
  <si>
    <t>25 002 067</t>
  </si>
  <si>
    <t>AFLEX</t>
  </si>
  <si>
    <t>25 002 055</t>
  </si>
  <si>
    <t>22 000 003</t>
  </si>
  <si>
    <t>I.N.K ANTISTATIQUE</t>
  </si>
  <si>
    <t>25 002 066</t>
  </si>
  <si>
    <t>25 001 021</t>
  </si>
  <si>
    <t>Raccord cannelé mâle/mâle Ø32mm</t>
  </si>
  <si>
    <t>25 002 052</t>
  </si>
  <si>
    <t>Durite radiateur  Ø 32mm (-30°C à 110°C) 1m</t>
  </si>
  <si>
    <t>25 002 013</t>
  </si>
  <si>
    <t>25 001 019</t>
  </si>
  <si>
    <t>Raccord cannelé mâle mâle  Ø16mm.</t>
  </si>
  <si>
    <t>25 001 009</t>
  </si>
  <si>
    <t>Coude 90° 1/8'' M-F</t>
  </si>
  <si>
    <t>11 001 059</t>
  </si>
  <si>
    <t>Réducteur Droit  G1/2" mâle x  G3/8" femelle</t>
  </si>
  <si>
    <t>25 001 022</t>
  </si>
  <si>
    <t>Coude 90° Mâle/Mâle . G3/8" - G3/8"</t>
  </si>
  <si>
    <t>25 001 023</t>
  </si>
  <si>
    <t>25 001 025</t>
  </si>
  <si>
    <t>Réducteur BSPP 3/8" femelle BSPP 1/4" femelle</t>
  </si>
  <si>
    <t>25 001 001</t>
  </si>
  <si>
    <t>25 001 020</t>
  </si>
  <si>
    <t>Raccord 1/4" mâle x cannelé droit mâle 7 mm.</t>
  </si>
  <si>
    <t>25 001 007</t>
  </si>
  <si>
    <t>25 001 012</t>
  </si>
  <si>
    <t>25 002 063</t>
  </si>
  <si>
    <t>Durite sur mesure radiateur /clapet etouffoir 393</t>
  </si>
  <si>
    <t>25 002 064</t>
  </si>
  <si>
    <t>VENAIR</t>
  </si>
  <si>
    <t>25 002 075</t>
  </si>
  <si>
    <t>Durite coudée 90° Ø33mm,</t>
  </si>
  <si>
    <t xml:space="preserve">Contacteur interrupteur, contacts NO, 500A 24 V </t>
  </si>
  <si>
    <t>Presse-étoupe Laiton nickelé, diam.câble: 3 à 6,5mm</t>
  </si>
  <si>
    <t>Contre-écrou SKINTOP GMP-GL-M noir M25</t>
  </si>
  <si>
    <t>Bouchon respirateur M20 x 15mm Ex e</t>
  </si>
  <si>
    <t xml:space="preserve">Contre-écrou SKINTOP GMP-GL-M noir M20 </t>
  </si>
  <si>
    <t xml:space="preserve">Contre-écrou SKINTOP GMP-GL-M noir M16 </t>
  </si>
  <si>
    <t>Adaptateur de filetage, RS Pro Réducteur, Nylon 60</t>
  </si>
  <si>
    <t xml:space="preserve">Bouchon obturateur, Lapp, Fileté M12, en Laiton </t>
  </si>
  <si>
    <t xml:space="preserve">Contre-écrou SKINTOP GMP-GL-M noir M12 </t>
  </si>
  <si>
    <t>Presse étoupe A2F-20S16, M20, Ø 3,2à8,7mm-Ex "d"</t>
  </si>
  <si>
    <t xml:space="preserve">Presse étoupe laiton nickelé 1603 - M32 - Ø 13 à 16 </t>
  </si>
  <si>
    <t xml:space="preserve">Presse étoupe laiton nickelé 1603 - M32 - Ø 15 à 18 </t>
  </si>
  <si>
    <t>Plaque de 100 etiquettes blanches vierges</t>
  </si>
  <si>
    <t>Contacteur interrupteur NO 500A 12V bobine + fils</t>
  </si>
  <si>
    <t xml:space="preserve">Fiche à sertir Femelle 0.5 → 1mm² , 2.8 </t>
  </si>
  <si>
    <t xml:space="preserve">Contacteur interrupteur KENT (relais de puissance) </t>
  </si>
  <si>
    <t xml:space="preserve">Cosse femelle 0.5-1mm²  pour embase relais 30A </t>
  </si>
  <si>
    <t>Cosse femelle plate non isolée avec languette 2.5</t>
  </si>
  <si>
    <t>Câble 3x0.34mm² avec connecteur Binder coudé</t>
  </si>
  <si>
    <t xml:space="preserve">Dérivation en Y Divisible PMAFIX DN23-17-17 IP40 </t>
  </si>
  <si>
    <t xml:space="preserve">Fiche à sertir Femelle, 20 → 17 AWG (0.5 → 1mm²) </t>
  </si>
  <si>
    <t>Clip de serrage en P diamètre 55mm Acier Noir</t>
  </si>
  <si>
    <t xml:space="preserve">Bouteille de calibration 40% LIE PROPANE 0,85% </t>
  </si>
  <si>
    <t>Convertisseur interface programmable à seuil.</t>
  </si>
  <si>
    <t>Façade de programmation nouvelle génération</t>
  </si>
  <si>
    <t>Barrière isolation galvanique contact sec</t>
  </si>
  <si>
    <t>Interface RDN de SI 2 voies Entrée</t>
  </si>
  <si>
    <t xml:space="preserve">Interface RDN SI 2 voies Entrée </t>
  </si>
  <si>
    <t xml:space="preserve">Barrière isolation galvanique contact sec </t>
  </si>
  <si>
    <t>Safety Barrier 779+ (barrière Zener 28V, 300 ohm,</t>
  </si>
  <si>
    <t xml:space="preserve">Bouchon d'étanchéité pour connecteur Deutsch </t>
  </si>
  <si>
    <t>Contact MCP pour connecteur centrale essui-glaces</t>
  </si>
  <si>
    <t>Contact mâle 0.1-0.35mm² pour connecteur Mini</t>
  </si>
  <si>
    <t>Contact femelle 0.1-0.35mm² pour connecteur Mini</t>
  </si>
  <si>
    <t>Bouton poussoir noir, 2 contacts (1NO+1NF)</t>
  </si>
  <si>
    <t>Bouton poussoir vert, 2 contacts (1NO+1NF)</t>
  </si>
  <si>
    <t>Bouton poussoir rouge, 2 contacts (1NO+1NF)</t>
  </si>
  <si>
    <t>Bouton poussoir lumineux vert, 2 contacts 1NO+1NF</t>
  </si>
  <si>
    <t xml:space="preserve">Bouton poussoir rouge montage panneau coffret </t>
  </si>
  <si>
    <t>Bouton poussoir vert  montage panneau coffret ADF</t>
  </si>
  <si>
    <t>Bouton poussoir noir  montage panneau coffret ADF</t>
  </si>
  <si>
    <t xml:space="preserve">Arrêt d'urgence, 3 contacts NC, montage panneau </t>
  </si>
  <si>
    <t>Interrupteur Commutateur rotatif, coupe batterie</t>
  </si>
  <si>
    <t>Commutateur à lames Rectangulaire 130V, NO/NF</t>
  </si>
  <si>
    <t xml:space="preserve">Prise batterie côté batterie REALS DIN 160  male </t>
  </si>
  <si>
    <t>Barrière Zener U0=17.2 V, I0=324 mA, RL=59.6 Ohm</t>
  </si>
  <si>
    <t xml:space="preserve">Connecteur femelle 6 pôles Linde pour transfo </t>
  </si>
  <si>
    <t>Bouton poussoir lumineux rouge, 2 cont 1NO+1NF</t>
  </si>
  <si>
    <t xml:space="preserve">Arrêt d'urgence (petit modèle) montage panneau </t>
  </si>
  <si>
    <t xml:space="preserve">Liquide refroidissement pour moteur VW </t>
  </si>
  <si>
    <t xml:space="preserve">Lubrifiant Fenwick special VW - 100% synthése </t>
  </si>
  <si>
    <t xml:space="preserve">Huile 10W-40 très hautes performances pour diesel </t>
  </si>
  <si>
    <t xml:space="preserve">Collier IS BIFIX G2 M8M10 60-64mm - Support V2 </t>
  </si>
  <si>
    <t>Collier serrage à ressort, Acier, Ø int. 45 → 66 mm</t>
  </si>
  <si>
    <t>Collier serrage à ressort, Acier, Ø int. 57 → 79 mm</t>
  </si>
  <si>
    <t>Collier serrage à ressort, Acier, Ø int. 30 → 41 mm</t>
  </si>
  <si>
    <t xml:space="preserve">Coude 90° Ø 2" pour sortie pare-étincelles </t>
  </si>
  <si>
    <t xml:space="preserve">Durite air coudée 90° Øint 60mm,  300x300mm </t>
  </si>
  <si>
    <t xml:space="preserve">Durite radiateur coudée 90° Ø32mm,  250x250mm </t>
  </si>
  <si>
    <t>Petit kit peinture antistatique -  DISSIKOTE 198N</t>
  </si>
  <si>
    <t xml:space="preserve">Durite droite air Øint 60mm EPDM 80 shores </t>
  </si>
  <si>
    <t>Durite droite annelée type "TUBANO" Ø33.5mm</t>
  </si>
  <si>
    <t xml:space="preserve">Embout cannelé Ø10 - femelle 3/8" pour diamètre </t>
  </si>
  <si>
    <t>Embout annelée pour durite diamètre interne 8mm</t>
  </si>
  <si>
    <t>Raccord pneumatique instantané pour tube 8mm</t>
  </si>
  <si>
    <t>Raccord pour pressostat 05 005 035 et 05 005 036</t>
  </si>
  <si>
    <t>Durite / flexible Coude 90° Ø 60 mm Int</t>
  </si>
  <si>
    <t>07 005 014</t>
  </si>
  <si>
    <t>Relais de préchauffage 12V - 7 broches pour JCB 515</t>
  </si>
  <si>
    <t>TECHNIDISCOUNT</t>
  </si>
  <si>
    <t>P2</t>
  </si>
  <si>
    <t>P3</t>
  </si>
  <si>
    <t>T2</t>
  </si>
  <si>
    <t>V2</t>
  </si>
  <si>
    <t>20 000</t>
  </si>
  <si>
    <t>04 000</t>
  </si>
  <si>
    <t>19 000</t>
  </si>
  <si>
    <t>05 008</t>
  </si>
  <si>
    <t>Capteurs</t>
  </si>
  <si>
    <t>20 003 048</t>
  </si>
  <si>
    <t>20 003 045</t>
  </si>
  <si>
    <t>20 003 029</t>
  </si>
  <si>
    <t>20 003 047</t>
  </si>
  <si>
    <t>20 003 046</t>
  </si>
  <si>
    <t>20 003 035</t>
  </si>
  <si>
    <t>20 003 044</t>
  </si>
  <si>
    <t>05 001 079</t>
  </si>
  <si>
    <t>09 027 005</t>
  </si>
  <si>
    <t>Contact male 320A 95mm² pour prise batterie</t>
  </si>
  <si>
    <t>Contact femelle 160A 25mm² pour prise batterie</t>
  </si>
  <si>
    <t>Contact femelle 160A 50mm² pour prise batterie</t>
  </si>
  <si>
    <t>Contact male 320A 70mm² pour prise batterie</t>
  </si>
  <si>
    <t>Contact femelle 320A 70mm² pour prise batterie</t>
  </si>
  <si>
    <t>Contact femelle 320A 50mm² pour prise batterie</t>
  </si>
  <si>
    <t>Contact femelle 80A 35mm² pour prise batterie</t>
  </si>
  <si>
    <t>Sonde à résistance chemisée PT1000 avec câble de raccordement suivant EN 60751</t>
  </si>
  <si>
    <t>JUMO REGULATION SAS</t>
  </si>
  <si>
    <t>DBM Technologie</t>
  </si>
  <si>
    <t xml:space="preserve">Bride calorifugé pour refroidisseur 393 394 </t>
  </si>
  <si>
    <t>19 006 002</t>
  </si>
  <si>
    <t>11 005 060</t>
  </si>
  <si>
    <t>04 004 027</t>
  </si>
  <si>
    <t>04 004 023</t>
  </si>
  <si>
    <t>04 004 032</t>
  </si>
  <si>
    <t>03 000 223</t>
  </si>
  <si>
    <t>03 000 138</t>
  </si>
  <si>
    <t>03 000 094</t>
  </si>
  <si>
    <t>03 000 128</t>
  </si>
  <si>
    <t>11 006 040</t>
  </si>
  <si>
    <t>Bouchon Laiton M20 Ex d/e</t>
  </si>
  <si>
    <t>DACHS ELECTRONICA</t>
  </si>
  <si>
    <t>Cosse femelle pour embase relais 30A  2.5² à 4²</t>
  </si>
  <si>
    <t>Câble alimentation +12V droit/TE 2 voies femelle</t>
  </si>
  <si>
    <t>Câble alimentation sonde de température droit/TE</t>
  </si>
  <si>
    <t>Câble alimentation +5V coudé/TE 2 voies male</t>
  </si>
  <si>
    <t>Boitier a monter sur rail DIN 35x58x90mm</t>
  </si>
  <si>
    <t>Fixation ext Inox  X4 pour coffret Inox 500x300x161</t>
  </si>
  <si>
    <t>Coffret Polyester Ex 400x250x121 mm</t>
  </si>
  <si>
    <t>Coffret Rose alu Ex 600x310x180 mm</t>
  </si>
  <si>
    <t>05 001 010</t>
  </si>
  <si>
    <t xml:space="preserve">Turbo temperature sensor </t>
  </si>
  <si>
    <t>Collier de fixation pare-étincelles Ø175</t>
  </si>
  <si>
    <t>13 002 117</t>
  </si>
  <si>
    <t>Vis TBHC M4x8 brute</t>
  </si>
  <si>
    <t>Vis TBHC M5x16 10.9 brute</t>
  </si>
  <si>
    <t>13 002 254</t>
  </si>
  <si>
    <t>13 003 011</t>
  </si>
  <si>
    <t>Ecrou M6 ZN</t>
  </si>
  <si>
    <t>Vis FHC M8x16 ZN 8.8</t>
  </si>
  <si>
    <t>03 000 136</t>
  </si>
  <si>
    <t>Plaque de montage pour coffret Inox 500x300x161</t>
  </si>
  <si>
    <t>16 000 021</t>
  </si>
  <si>
    <t>20 003 027</t>
  </si>
  <si>
    <t>20 003 016</t>
  </si>
  <si>
    <t>20 003 018</t>
  </si>
  <si>
    <t>20 003 017</t>
  </si>
  <si>
    <t>20 003 019</t>
  </si>
  <si>
    <t>20 003 007</t>
  </si>
  <si>
    <t>20 003 008</t>
  </si>
  <si>
    <t>17 000 001</t>
  </si>
  <si>
    <t>17 000 002</t>
  </si>
  <si>
    <t>17 000 003</t>
  </si>
  <si>
    <t>17 000 005</t>
  </si>
  <si>
    <t>17 000 017</t>
  </si>
  <si>
    <t>17 000 102</t>
  </si>
  <si>
    <t>17 000 067</t>
  </si>
  <si>
    <t>17 000 072</t>
  </si>
  <si>
    <t>17 000 016</t>
  </si>
  <si>
    <t>17 000 019</t>
  </si>
  <si>
    <t>17 000 099</t>
  </si>
  <si>
    <t>12 000 025</t>
  </si>
  <si>
    <t>09 011 018</t>
  </si>
  <si>
    <t>09 011 019</t>
  </si>
  <si>
    <t>19 005 003</t>
  </si>
  <si>
    <t>11 001 122</t>
  </si>
  <si>
    <t>19 006 043</t>
  </si>
  <si>
    <t>19 006 039</t>
  </si>
  <si>
    <t>19 006 037</t>
  </si>
  <si>
    <t>20 003 036</t>
  </si>
  <si>
    <t>20 002 100</t>
  </si>
  <si>
    <t>20 002 094</t>
  </si>
  <si>
    <t>20 002 117</t>
  </si>
  <si>
    <t>20 002 122</t>
  </si>
  <si>
    <t>20 002 115</t>
  </si>
  <si>
    <t xml:space="preserve">Interface RDN de SI 2 voies </t>
  </si>
  <si>
    <t>Contact femelle 1 à 2.5mm² Linde</t>
  </si>
  <si>
    <t>Contact mâle pour connecteur Super-seal 0.5mm²</t>
  </si>
  <si>
    <t>Contact femelle pour connecteur Super-seal 0.5mm²</t>
  </si>
  <si>
    <t>Contact mâle pour connecteur Super-seal 1mm²</t>
  </si>
  <si>
    <t>Contact femelle pour connecteur Super-seal 1mm²</t>
  </si>
  <si>
    <t>Contact mâle pour connecteur Super-seal (1.5 à 2.5)</t>
  </si>
  <si>
    <t>Contact femelle connecteur Super-seal (1.5 à 2.5)</t>
  </si>
  <si>
    <t>Arrêt d'urgence Ex "de" - 8003/111-010 [NC/NO]</t>
  </si>
  <si>
    <t>Bouton-poussoir Ex "de" - 8003/111-001 [NF/NO]</t>
  </si>
  <si>
    <t>Arrêt d'urgence Ex "de" - 8003/121-010 [NF/NF]</t>
  </si>
  <si>
    <t>Clé Contact à clé MS1</t>
  </si>
  <si>
    <t xml:space="preserve">Pushbutton, 2-pole  1NO/1NC red </t>
  </si>
  <si>
    <t>Quintex Gmbh</t>
  </si>
  <si>
    <t>Contact thermique NF ouverture à 130°C</t>
  </si>
  <si>
    <t>Microswitch à bouton poussoir, 1RT, 10A testé nC</t>
  </si>
  <si>
    <t>Interrupteur sectionneur 0-1, 3 Pôles, 16A</t>
  </si>
  <si>
    <t>M.A.M.</t>
  </si>
  <si>
    <t>Emergency Stop button 2 poles / 2 NC</t>
  </si>
  <si>
    <t>Key-Switch, 2 poles, 0-1 _ 1NO/1NC</t>
  </si>
  <si>
    <t>Bouton arrêt d'urgence L12 1172 1173 modifié</t>
  </si>
  <si>
    <t>VENTOUSES SOUFFLETS</t>
  </si>
  <si>
    <t xml:space="preserve">Soufflet rond D 12mm et D 25mm CR (néoprène) </t>
  </si>
  <si>
    <t>Entretoise contacteur arret d'urgence</t>
  </si>
  <si>
    <t>Entretoise contacteur support bouton d'AU</t>
  </si>
  <si>
    <t>Presse-étoupe  pour boitier Go Pro Laiton nickelé</t>
  </si>
  <si>
    <t>Passe-fils Ø7.8mm</t>
  </si>
  <si>
    <t>Bouchon obturateur Ø6</t>
  </si>
  <si>
    <t>Bouchon obturateur Ø16</t>
  </si>
  <si>
    <t>Bouchon obturateur Ø22</t>
  </si>
  <si>
    <t>MOUSER</t>
  </si>
  <si>
    <t>Contact femelle AMPSEAL 0.5 à 1.5mm²</t>
  </si>
  <si>
    <t>Prise batterie DIN80A 35mm²  femelle pilots contacts</t>
  </si>
  <si>
    <t>Poignée DIN160A 320A</t>
  </si>
  <si>
    <t>Prise batterie femelle DIN320A 70mm² sans poignée</t>
  </si>
  <si>
    <t>Prise batterie femelle DIN160A 50mm²</t>
  </si>
  <si>
    <t>Prise batterie mâle DIN320A 50mm² sans poignée</t>
  </si>
  <si>
    <t>20 002 029</t>
  </si>
  <si>
    <t>20 002 030</t>
  </si>
  <si>
    <t>20 002 032</t>
  </si>
  <si>
    <t>20 002 033</t>
  </si>
  <si>
    <t>20 002 036</t>
  </si>
  <si>
    <t>20 002 035</t>
  </si>
  <si>
    <t>20 002 078</t>
  </si>
  <si>
    <t>11 001 005</t>
  </si>
  <si>
    <t>20 003 015</t>
  </si>
  <si>
    <t>20 003 009</t>
  </si>
  <si>
    <t>20 003 014</t>
  </si>
  <si>
    <t>20 003 020</t>
  </si>
  <si>
    <t>20 002 091</t>
  </si>
  <si>
    <t>20 002 090</t>
  </si>
  <si>
    <t>20 002 042</t>
  </si>
  <si>
    <t>20 002 041</t>
  </si>
  <si>
    <t>20 002 131</t>
  </si>
  <si>
    <t>20 002 132</t>
  </si>
  <si>
    <t>20 002 050</t>
  </si>
  <si>
    <t>20 002 052</t>
  </si>
  <si>
    <t>20 002 051</t>
  </si>
  <si>
    <t>20 002 053</t>
  </si>
  <si>
    <t>20 002 045</t>
  </si>
  <si>
    <t>20 002 076</t>
  </si>
  <si>
    <t>20 002 044</t>
  </si>
  <si>
    <t>20 002 048</t>
  </si>
  <si>
    <t>20 002 049</t>
  </si>
  <si>
    <t>20 002 046</t>
  </si>
  <si>
    <t>20 002 047</t>
  </si>
  <si>
    <t>20 002 040</t>
  </si>
  <si>
    <t>20 002 038</t>
  </si>
  <si>
    <t>20 002 039</t>
  </si>
  <si>
    <t>20 004 003</t>
  </si>
  <si>
    <t>20 004 002</t>
  </si>
  <si>
    <t>20 002 022</t>
  </si>
  <si>
    <t>20 002 023</t>
  </si>
  <si>
    <t>20 002 142</t>
  </si>
  <si>
    <t>20 002 025</t>
  </si>
  <si>
    <t>11 001 006</t>
  </si>
  <si>
    <t>11 001 007</t>
  </si>
  <si>
    <t>11 001 008</t>
  </si>
  <si>
    <t>11 001 056</t>
  </si>
  <si>
    <t>11 001 009</t>
  </si>
  <si>
    <t>11 001 010</t>
  </si>
  <si>
    <t>11 001 002</t>
  </si>
  <si>
    <t>11 005 061</t>
  </si>
  <si>
    <t>11 001 001</t>
  </si>
  <si>
    <t>11 001 057</t>
  </si>
  <si>
    <t>11 001 049</t>
  </si>
  <si>
    <t>11 001 030</t>
  </si>
  <si>
    <t>11 005 091</t>
  </si>
  <si>
    <t>11 001 029</t>
  </si>
  <si>
    <t>11 005 114</t>
  </si>
  <si>
    <t>11 005 043</t>
  </si>
  <si>
    <t>11 005 029</t>
  </si>
  <si>
    <t>11 005 007</t>
  </si>
  <si>
    <t>11 005 010</t>
  </si>
  <si>
    <t>11 005 003</t>
  </si>
  <si>
    <t>11 005 104</t>
  </si>
  <si>
    <t>11 005 035</t>
  </si>
  <si>
    <t>11 005 022</t>
  </si>
  <si>
    <t>11 005 063</t>
  </si>
  <si>
    <t>11 005 076</t>
  </si>
  <si>
    <t>11 005 088</t>
  </si>
  <si>
    <t>11 005 008</t>
  </si>
  <si>
    <t>11 005 044</t>
  </si>
  <si>
    <t>11 005 020</t>
  </si>
  <si>
    <t>11 005 021</t>
  </si>
  <si>
    <t>11 005 019</t>
  </si>
  <si>
    <t>11 005 046</t>
  </si>
  <si>
    <t>11 005 012</t>
  </si>
  <si>
    <t>11 005 011</t>
  </si>
  <si>
    <t>11 005 075</t>
  </si>
  <si>
    <t>11 005 042</t>
  </si>
  <si>
    <t>11 005 113</t>
  </si>
  <si>
    <t>11 005 050</t>
  </si>
  <si>
    <t>11 005 023</t>
  </si>
  <si>
    <t>11 005 077</t>
  </si>
  <si>
    <t>11 000 002</t>
  </si>
  <si>
    <t>11 005 013</t>
  </si>
  <si>
    <t>11 005 016</t>
  </si>
  <si>
    <t>11 005 033</t>
  </si>
  <si>
    <t>11 005 087</t>
  </si>
  <si>
    <t>20 002 077</t>
  </si>
  <si>
    <t>20 002 079</t>
  </si>
  <si>
    <t>20 002 080</t>
  </si>
  <si>
    <t>20 002 095</t>
  </si>
  <si>
    <t>Connecteur Super-seal 2 voies femelle</t>
  </si>
  <si>
    <t>Connecteur Super-seal 2 voies mâle</t>
  </si>
  <si>
    <t>Connecteur Super-seal 3 voies femelle</t>
  </si>
  <si>
    <t>Connecteur Super-seal 3 voies mâle</t>
  </si>
  <si>
    <t>Connecteur Super-seal 4 voies mâle</t>
  </si>
  <si>
    <t>Embase connecteur Super-seal 4 voies femelle</t>
  </si>
  <si>
    <t>Connecteur Super-seal 6 voies femelle</t>
  </si>
  <si>
    <t>Raccords terminaux isolés PVC. Section 1,5 à 2,5mm²</t>
  </si>
  <si>
    <t>Joint d'étanchéité jaune pour fil Øext 1.7 à 2.4mm</t>
  </si>
  <si>
    <t>Joint d'étanchéité vert pour fil Øext 1.2 à 1.6mm</t>
  </si>
  <si>
    <t>Joint d'étanchéité rouge pour fil Øext 2.5 à 3.3mm</t>
  </si>
  <si>
    <t>Bouchon d'étanchéité pour connecteur Super-seal</t>
  </si>
  <si>
    <t>Connecteur 6 voies Deutsch mâle pour picots mâles</t>
  </si>
  <si>
    <t>Connecteur 6 voies Deutsch fem. pour picots fem.</t>
  </si>
  <si>
    <t>Connecteur 8 voies Deutsch mâle pour picots mâles</t>
  </si>
  <si>
    <t>Conn. 8 voies Deutsch fem. pr picots fem. + bague</t>
  </si>
  <si>
    <t>Connecteur 9 voies Deutsch femelle</t>
  </si>
  <si>
    <t>Connecteur 9 voies Deutsch male</t>
  </si>
  <si>
    <t>Connecteur 14 voies Deutsch fem. pour picots fem.</t>
  </si>
  <si>
    <t>Conn. 14 voies Deutsch fem. pr picots fem. + bague</t>
  </si>
  <si>
    <t>Connecteur 14 voies Deutsch mâle pour picots mâles</t>
  </si>
  <si>
    <t>Conn. 14 voies Deutsch mâle pr picots mâles + bague</t>
  </si>
  <si>
    <t>Conn. 18 voies Deutsch fem. pour picots fem. + bague</t>
  </si>
  <si>
    <t>Conn. 18 voies Deutsch mâle pr picots mâles + bague</t>
  </si>
  <si>
    <t>Connecteur 18 voies Deutsch mâle pour picots mâles</t>
  </si>
  <si>
    <t>Conn. 19 voies Deutsch mâle pr picots mâles + bague</t>
  </si>
  <si>
    <t>Conn. 19 voies Deutsch fem. pr picots fem. + bague</t>
  </si>
  <si>
    <t>Conn. 31 voies Deutsch fem. pr picots fem. + bague</t>
  </si>
  <si>
    <t>Conn. 31 voies Deutsch mâle pr picots mâles + bague</t>
  </si>
  <si>
    <t>Conn. 47 voies Deutsch fem. pr picots fem. + bague</t>
  </si>
  <si>
    <t>Connecteur 47 voies Deutsch mâle pour picots mâles</t>
  </si>
  <si>
    <t>Conn. 47 voies Deutsch mâle pr picots mâles + bague</t>
  </si>
  <si>
    <t>Ecrou de fixation Deutsch pour embase Ø18</t>
  </si>
  <si>
    <t>Ecrou de fixation Deutsch pour embase Ø24</t>
  </si>
  <si>
    <t>Cache protection coudé pr connecteur Deutsch Ø18</t>
  </si>
  <si>
    <t>Cache protection droit pour connecteur Deutsch Ø18</t>
  </si>
  <si>
    <t>Cache protection coudé pr connecteur Deutsch Ø24</t>
  </si>
  <si>
    <t>Cache protection droit pour connecteur Deutsch Ø24</t>
  </si>
  <si>
    <t>Embout de câblage pré-isolés. Normal. Violet. 0,25</t>
  </si>
  <si>
    <t>Embout de câblage pré-isolé. Normal. Rose. 0,34mm²</t>
  </si>
  <si>
    <t>Embout de câblage pré-isolés. Normal. Blanc. 0,50mm²</t>
  </si>
  <si>
    <t>Embout double à sertir isolé blanc pour 0.5mm²</t>
  </si>
  <si>
    <t>Embout de câblage pré-isolés. Normal. Bleu. 0,75mm²</t>
  </si>
  <si>
    <t>Embout de cablage pré-isolés. Normal. Rouge. 1mm²</t>
  </si>
  <si>
    <t>Embout de cablage noir 8mm pour 1.5mm²</t>
  </si>
  <si>
    <t>Embout double à sertir isolé noir 8mm pour 1.5mm²</t>
  </si>
  <si>
    <t>Embout de cablage isolé gris 8mm pour 2.5mm²</t>
  </si>
  <si>
    <t>Embout double à sertir isolé bleu 8mm pour 2.5mm²</t>
  </si>
  <si>
    <t>Embout à sertir isolé orange 4mm²</t>
  </si>
  <si>
    <t>Embout à sertir isolé vert 12mm pour 6mm²</t>
  </si>
  <si>
    <t>Embout double à sertir isolé vert 6mm²</t>
  </si>
  <si>
    <t>Embout à sertir isolé marron 12mm pour 10mm²</t>
  </si>
  <si>
    <t>Cosse à broches à sertir Non-isolé Ø5.5mm, L16mm</t>
  </si>
  <si>
    <t>Manchon étanche thermorétract. pr 0.5 à 1.5mm²</t>
  </si>
  <si>
    <t>Cosse à sertir fem. rouge isolée 2.8x0.5 pr 0.5 à 1.5²</t>
  </si>
  <si>
    <t>Cosse/fiche à sertir fem. plate isolée. Rouge</t>
  </si>
  <si>
    <t>Cosse mâle plate isolée rouge 2.8mm pr 0.25 à 1.5²</t>
  </si>
  <si>
    <t>Cosse plate rouge isolée pour 0,5 à 1.5mm²</t>
  </si>
  <si>
    <t>Cosse à fourche isolé 0,25-&gt;1,5mm². M3</t>
  </si>
  <si>
    <t>Cosse à fourche à sertir isolée rouge M4 pr 0.5 à 1.5²</t>
  </si>
  <si>
    <t>Cosse à fourche isolé 1,5-&gt;2,5mm². Diam 6,5mm</t>
  </si>
  <si>
    <t>Cosse ronde isolée PVC. Rouge. 0.25 à 1.5². Ø8.4</t>
  </si>
  <si>
    <t>Cosse ronde isolée PVC. Rouge. 0,25 à 1,5². Ø10,5 M10</t>
  </si>
  <si>
    <t>Manchon étanche thermorétr. bleu 16 → 14 AWG</t>
  </si>
  <si>
    <t>Cosse femelle plate isolée 6,3 x 0,8 x 2,5</t>
  </si>
  <si>
    <t>Cosse mâle plate isolée PVC bleue 0.8x6.35 pr 1.5 à 2.5²</t>
  </si>
  <si>
    <t>Cosse à fourche isolée à sertir M4 bleue pr 1.5 à 2.5²</t>
  </si>
  <si>
    <t>Cosse à fourche isolé 1,5-&gt;2,5mm². Diam 5,3mm</t>
  </si>
  <si>
    <t>Cosse à fourche isolé 0,25-&gt;1,5mm². Diam 6,5mm</t>
  </si>
  <si>
    <t>Cosse à oeillet isolée à sertir bleue M4 pr 1.5 à 2.5²</t>
  </si>
  <si>
    <t>Cosse ronde isolée PVC. Bleu. 1,5 à 2,5mm². Ø6,5</t>
  </si>
  <si>
    <t>Cosse ronde isolée PVC. Bleu. 1,5 à 2,5mm² M8</t>
  </si>
  <si>
    <t>Cosse ronde isolée PVC. Bleu. 1,5 à 2,5². Ø10,5 M10</t>
  </si>
  <si>
    <t>Manchon étanche thermo pour 2.5 à 6mm²</t>
  </si>
  <si>
    <t>Cosse femelle plate isolée 6,3 x 0,8 x 6</t>
  </si>
  <si>
    <t>Cosse à fourche à sertir isolée jaune M4 pr 4 à 6²</t>
  </si>
  <si>
    <t>Cosse à fourche isolé 4-&gt;6mm². Diam 5,3mm</t>
  </si>
  <si>
    <t xml:space="preserve">Cosse à fourche jaune isolé 4-&gt;6mm². Diam 6.5mm </t>
  </si>
  <si>
    <t>Cosse à oeillet isolée M5, 12 → 10 AWG jaune 4 &amp; 6²</t>
  </si>
  <si>
    <t>Cosse oeillet isolée PVC. Jaune. 4 à 6mm². Ø 6,5mm</t>
  </si>
  <si>
    <t>Cosse à oeillet à sertir isolée jaune M10 pr 2.5 à 6²</t>
  </si>
  <si>
    <t>Cosse a oeillet M12 jaune 2.5-6mm²</t>
  </si>
  <si>
    <t>Connecteur Super-seal 5 voies femelle</t>
  </si>
  <si>
    <t>Connecteur Super-seal 5 voies mâle</t>
  </si>
  <si>
    <t>Connecteur Super-seal 6 voies mâle</t>
  </si>
  <si>
    <t>Prise batt. DIN 80A 35² femelle 24V (batterie) mod</t>
  </si>
  <si>
    <t>VOLTA</t>
  </si>
  <si>
    <t>07 000 182</t>
  </si>
  <si>
    <t>07 000 171</t>
  </si>
  <si>
    <t>Borne - de batterie M8</t>
  </si>
  <si>
    <t>13 000 042</t>
  </si>
  <si>
    <t>07 000 067</t>
  </si>
  <si>
    <t>07 000 068</t>
  </si>
  <si>
    <t>Borne + de batterie M8</t>
  </si>
  <si>
    <t>13 002 203</t>
  </si>
  <si>
    <t>Vis isolée M10x22 borne batterie</t>
  </si>
  <si>
    <t>Isolateur de vis M8x6</t>
  </si>
  <si>
    <t>Borne + de batterie 2 plots M8</t>
  </si>
  <si>
    <t>Ecrou isolant M8 pour cosse batterie</t>
  </si>
  <si>
    <t>09 008 057</t>
  </si>
  <si>
    <t>09 008 056</t>
  </si>
  <si>
    <t>09 008 035</t>
  </si>
  <si>
    <t>09 008 032</t>
  </si>
  <si>
    <t>09 008 021</t>
  </si>
  <si>
    <t>09 008 020</t>
  </si>
  <si>
    <t>09 008 019</t>
  </si>
  <si>
    <t>09 008 018</t>
  </si>
  <si>
    <t>09 008 034</t>
  </si>
  <si>
    <t>09 008 015</t>
  </si>
  <si>
    <t>09 008 014</t>
  </si>
  <si>
    <t>09 008 013</t>
  </si>
  <si>
    <t>09 008 012</t>
  </si>
  <si>
    <t>09 007 029</t>
  </si>
  <si>
    <t>09 007 032</t>
  </si>
  <si>
    <t>09 007 031</t>
  </si>
  <si>
    <t>09 007 025</t>
  </si>
  <si>
    <t>09 007 027</t>
  </si>
  <si>
    <t>09 007 016</t>
  </si>
  <si>
    <t>09 007 007</t>
  </si>
  <si>
    <t>09 001 019</t>
  </si>
  <si>
    <t>09 016 041</t>
  </si>
  <si>
    <t>09 001 014</t>
  </si>
  <si>
    <t>09 000 287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</si>
</sst>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ode 128"/>
    </font>
    <font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0" fillId="0" borderId="3" xfId="0" applyBorder="1"/>
    <xf numFmtId="0" fontId="1" fillId="3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0" fontId="0" fillId="0" borderId="3" xfId="0" applyFill="1" applyBorder="1" applyAlignment="1">
      <alignment vertical="center"/>
    </xf>
    <xf numFmtId="49" fontId="1" fillId="3" borderId="3" xfId="0" applyNumberFormat="1" applyFont="1" applyFill="1" applyBorder="1" applyAlignment="1">
      <alignment horizontal="center"/>
    </xf>
    <xf numFmtId="49" fontId="0" fillId="0" borderId="0" xfId="0" applyNumberFormat="1"/>
    <xf numFmtId="49" fontId="0" fillId="0" borderId="3" xfId="0" applyNumberFormat="1" applyBorder="1"/>
    <xf numFmtId="49" fontId="3" fillId="2" borderId="0" xfId="0" applyNumberFormat="1" applyFont="1" applyFill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NumberFormat="1" applyBorder="1"/>
    <xf numFmtId="0" fontId="5" fillId="0" borderId="4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9" fontId="0" fillId="0" borderId="3" xfId="0" applyNumberFormat="1" applyFill="1" applyBorder="1"/>
    <xf numFmtId="0" fontId="0" fillId="0" borderId="3" xfId="0" applyFill="1" applyBorder="1"/>
    <xf numFmtId="49" fontId="0" fillId="5" borderId="3" xfId="0" applyNumberFormat="1" applyFill="1" applyBorder="1"/>
    <xf numFmtId="0" fontId="0" fillId="5" borderId="3" xfId="0" applyFill="1" applyBorder="1"/>
    <xf numFmtId="0" fontId="9" fillId="0" borderId="3" xfId="0" applyFont="1" applyBorder="1"/>
    <xf numFmtId="0" fontId="0" fillId="6" borderId="0" xfId="0" applyFill="1"/>
    <xf numFmtId="49" fontId="0" fillId="0" borderId="3" xfId="0" applyNumberFormat="1" applyBorder="1" applyAlignment="1">
      <alignment wrapText="1"/>
    </xf>
    <xf numFmtId="0" fontId="0" fillId="0" borderId="0" xfId="0" applyAlignment="1">
      <alignment vertical="center" wrapText="1"/>
    </xf>
    <xf numFmtId="0" fontId="0" fillId="5" borderId="3" xfId="0" applyNumberFormat="1" applyFill="1" applyBorder="1"/>
    <xf numFmtId="0" fontId="0" fillId="5" borderId="0" xfId="0" applyFill="1"/>
    <xf numFmtId="49" fontId="0" fillId="5" borderId="3" xfId="0" applyNumberFormat="1" applyFill="1" applyBorder="1" applyAlignment="1">
      <alignment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</cellXfs>
  <cellStyles count="1">
    <cellStyle name="Normal" xfId="0" builtinId="0"/>
  </cellStyles>
  <dxfs count="3"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903"/>
  <sheetViews>
    <sheetView tabSelected="1" view="pageBreakPreview" zoomScaleNormal="100" zoomScaleSheetLayoutView="100" workbookViewId="0">
      <pane ySplit="1" topLeftCell="A2" activePane="bottomLeft" state="frozen"/>
      <selection pane="bottomLeft" activeCell="B10" sqref="B10"/>
    </sheetView>
  </sheetViews>
  <sheetFormatPr baseColWidth="10" defaultRowHeight="15" x14ac:dyDescent="0.25"/>
  <cols>
    <col min="1" max="1" width="24.42578125" style="15" customWidth="1"/>
    <col min="2" max="2" width="30.85546875" style="15" customWidth="1"/>
    <col min="3" max="3" width="12.85546875" style="15" customWidth="1"/>
    <col min="4" max="4" width="47.28515625" style="15" customWidth="1"/>
    <col min="5" max="5" width="21.5703125" style="15" customWidth="1"/>
    <col min="6" max="6" width="15.140625" style="15" customWidth="1"/>
    <col min="7" max="7" width="14.85546875" customWidth="1"/>
    <col min="8" max="8" width="17.5703125" customWidth="1"/>
  </cols>
  <sheetData>
    <row r="1" spans="1:8" x14ac:dyDescent="0.25">
      <c r="A1" s="17" t="s">
        <v>6</v>
      </c>
      <c r="B1" s="17" t="s">
        <v>13</v>
      </c>
      <c r="C1" s="17" t="s">
        <v>8</v>
      </c>
      <c r="D1" s="17" t="s">
        <v>7</v>
      </c>
      <c r="E1" s="17" t="s">
        <v>9</v>
      </c>
      <c r="F1" s="17" t="s">
        <v>10</v>
      </c>
      <c r="G1" s="9" t="s">
        <v>11</v>
      </c>
      <c r="H1" s="9" t="s">
        <v>12</v>
      </c>
    </row>
    <row r="2" spans="1:8" x14ac:dyDescent="0.25">
      <c r="A2" s="25" t="str">
        <f>VLOOKUP(LEFT(C2,6),'Catégories de produits'!A:C,2,FALSE)</f>
        <v xml:space="preserve"> Fixation</v>
      </c>
      <c r="B2" s="25" t="str">
        <f>VLOOKUP(LEFT(C2,6),'Catégories de produits'!A:C,3,FALSE)</f>
        <v xml:space="preserve"> Ecrous</v>
      </c>
      <c r="C2" s="16" t="s">
        <v>317</v>
      </c>
      <c r="D2" s="16" t="s">
        <v>318</v>
      </c>
      <c r="E2" s="16" t="s">
        <v>319</v>
      </c>
      <c r="F2" s="16" t="s">
        <v>312</v>
      </c>
      <c r="G2" s="10">
        <v>10</v>
      </c>
      <c r="H2" s="10">
        <v>50</v>
      </c>
    </row>
    <row r="3" spans="1:8" x14ac:dyDescent="0.25">
      <c r="A3" s="25" t="str">
        <f>VLOOKUP(LEFT(C3,6),'Catégories de produits'!A:C,2,FALSE)</f>
        <v xml:space="preserve"> Equipement d'atelier</v>
      </c>
      <c r="B3" s="25" t="str">
        <f>VLOOKUP(LEFT(C3,6),'Catégories de produits'!A:C,3,FALSE)</f>
        <v xml:space="preserve"> Consommables</v>
      </c>
      <c r="C3" s="16" t="s">
        <v>320</v>
      </c>
      <c r="D3" s="16" t="s">
        <v>321</v>
      </c>
      <c r="E3" s="16" t="s">
        <v>319</v>
      </c>
      <c r="F3" s="16" t="s">
        <v>312</v>
      </c>
      <c r="G3" s="10">
        <v>20</v>
      </c>
      <c r="H3" s="10">
        <v>250</v>
      </c>
    </row>
    <row r="4" spans="1:8" x14ac:dyDescent="0.25">
      <c r="A4" s="25" t="str">
        <f>VLOOKUP(LEFT(C4,6),'Catégories de produits'!A:C,2,FALSE)</f>
        <v xml:space="preserve"> Fixation</v>
      </c>
      <c r="B4" s="25" t="str">
        <f>VLOOKUP(LEFT(C4,6),'Catégories de produits'!A:C,3,FALSE)</f>
        <v xml:space="preserve"> Rondelles</v>
      </c>
      <c r="C4" s="16" t="s">
        <v>322</v>
      </c>
      <c r="D4" s="16" t="s">
        <v>323</v>
      </c>
      <c r="E4" s="16" t="s">
        <v>324</v>
      </c>
      <c r="F4" s="16" t="s">
        <v>312</v>
      </c>
      <c r="G4" s="10">
        <v>20</v>
      </c>
      <c r="H4" s="10">
        <v>200</v>
      </c>
    </row>
    <row r="5" spans="1:8" x14ac:dyDescent="0.25">
      <c r="A5" s="25" t="str">
        <f>VLOOKUP(LEFT(C5,6),'Catégories de produits'!A:C,2,FALSE)</f>
        <v xml:space="preserve"> Fixation</v>
      </c>
      <c r="B5" s="25" t="str">
        <f>VLOOKUP(LEFT(C5,6),'Catégories de produits'!A:C,3,FALSE)</f>
        <v xml:space="preserve"> Ecrous</v>
      </c>
      <c r="C5" s="16" t="s">
        <v>325</v>
      </c>
      <c r="D5" s="16" t="s">
        <v>326</v>
      </c>
      <c r="E5" s="16" t="s">
        <v>324</v>
      </c>
      <c r="F5" s="16" t="s">
        <v>312</v>
      </c>
      <c r="G5" s="10">
        <v>20</v>
      </c>
      <c r="H5" s="10">
        <v>200</v>
      </c>
    </row>
    <row r="6" spans="1:8" x14ac:dyDescent="0.25">
      <c r="A6" s="25" t="s">
        <v>26</v>
      </c>
      <c r="B6" s="25" t="s">
        <v>115</v>
      </c>
      <c r="C6" s="16" t="s">
        <v>327</v>
      </c>
      <c r="D6" s="16" t="s">
        <v>328</v>
      </c>
      <c r="E6" s="16" t="s">
        <v>319</v>
      </c>
      <c r="F6" s="16" t="s">
        <v>312</v>
      </c>
      <c r="G6" s="10">
        <v>20</v>
      </c>
      <c r="H6" s="10">
        <v>100</v>
      </c>
    </row>
    <row r="7" spans="1:8" x14ac:dyDescent="0.25">
      <c r="A7" s="25" t="str">
        <f>VLOOKUP(LEFT(C7,6),'Catégories de produits'!A:C,2,FALSE)</f>
        <v xml:space="preserve"> Fixation</v>
      </c>
      <c r="B7" s="25" t="str">
        <f>VLOOKUP(LEFT(C7,6),'Catégories de produits'!A:C,3,FALSE)</f>
        <v xml:space="preserve"> Rondelles</v>
      </c>
      <c r="C7" s="16" t="s">
        <v>329</v>
      </c>
      <c r="D7" s="16" t="s">
        <v>330</v>
      </c>
      <c r="E7" s="16" t="s">
        <v>324</v>
      </c>
      <c r="F7" s="16" t="s">
        <v>312</v>
      </c>
      <c r="G7" s="10">
        <v>30</v>
      </c>
      <c r="H7" s="10">
        <v>1000</v>
      </c>
    </row>
    <row r="8" spans="1:8" x14ac:dyDescent="0.25">
      <c r="A8" s="25" t="str">
        <f>VLOOKUP(LEFT(C8,6),'Catégories de produits'!A:C,2,FALSE)</f>
        <v xml:space="preserve"> Fixation</v>
      </c>
      <c r="B8" s="25" t="str">
        <f>VLOOKUP(LEFT(C8,6),'Catégories de produits'!A:C,3,FALSE)</f>
        <v xml:space="preserve"> Vis</v>
      </c>
      <c r="C8" s="16" t="s">
        <v>331</v>
      </c>
      <c r="D8" s="16" t="s">
        <v>332</v>
      </c>
      <c r="E8" s="16" t="s">
        <v>319</v>
      </c>
      <c r="F8" s="16" t="s">
        <v>312</v>
      </c>
      <c r="G8" s="10">
        <v>20</v>
      </c>
      <c r="H8" s="10">
        <v>100</v>
      </c>
    </row>
    <row r="9" spans="1:8" x14ac:dyDescent="0.25">
      <c r="A9" s="25" t="str">
        <f>VLOOKUP(LEFT(C9,6),'Catégories de produits'!A:C,2,FALSE)</f>
        <v xml:space="preserve"> Fixation</v>
      </c>
      <c r="B9" s="25" t="str">
        <f>VLOOKUP(LEFT(C9,6),'Catégories de produits'!A:C,3,FALSE)</f>
        <v xml:space="preserve"> Vis</v>
      </c>
      <c r="C9" s="16" t="s">
        <v>333</v>
      </c>
      <c r="D9" s="16" t="s">
        <v>334</v>
      </c>
      <c r="E9" s="16" t="s">
        <v>319</v>
      </c>
      <c r="F9" s="16" t="s">
        <v>312</v>
      </c>
      <c r="G9" s="10">
        <v>20</v>
      </c>
      <c r="H9" s="10">
        <v>200</v>
      </c>
    </row>
    <row r="10" spans="1:8" x14ac:dyDescent="0.25">
      <c r="A10" s="25" t="s">
        <v>26</v>
      </c>
      <c r="B10" s="25" t="s">
        <v>115</v>
      </c>
      <c r="C10" s="16" t="s">
        <v>335</v>
      </c>
      <c r="D10" s="16" t="s">
        <v>336</v>
      </c>
      <c r="E10" s="16" t="s">
        <v>319</v>
      </c>
      <c r="F10" s="16" t="s">
        <v>312</v>
      </c>
      <c r="G10" s="10">
        <v>20</v>
      </c>
      <c r="H10" s="10">
        <v>100</v>
      </c>
    </row>
    <row r="11" spans="1:8" s="41" customFormat="1" x14ac:dyDescent="0.25">
      <c r="A11" s="40" t="str">
        <f>VLOOKUP(LEFT(C11,6),'Catégories de produits'!A:C,2,FALSE)</f>
        <v xml:space="preserve"> Fixation</v>
      </c>
      <c r="B11" s="40" t="str">
        <f>VLOOKUP(LEFT(C11,6),'Catégories de produits'!A:C,3,FALSE)</f>
        <v xml:space="preserve"> Vis</v>
      </c>
      <c r="C11" s="34" t="s">
        <v>1799</v>
      </c>
      <c r="D11" s="34" t="s">
        <v>1800</v>
      </c>
      <c r="E11" s="34" t="s">
        <v>319</v>
      </c>
      <c r="F11" s="34" t="s">
        <v>312</v>
      </c>
      <c r="G11" s="35">
        <v>20</v>
      </c>
      <c r="H11" s="35">
        <v>100</v>
      </c>
    </row>
    <row r="12" spans="1:8" x14ac:dyDescent="0.25">
      <c r="A12" s="25" t="str">
        <f>VLOOKUP(LEFT(C12,6),'Catégories de produits'!A:C,2,FALSE)</f>
        <v xml:space="preserve"> Fixation</v>
      </c>
      <c r="B12" s="25" t="str">
        <f>VLOOKUP(LEFT(C12,6),'Catégories de produits'!A:C,3,FALSE)</f>
        <v xml:space="preserve"> Vis</v>
      </c>
      <c r="C12" s="16" t="s">
        <v>338</v>
      </c>
      <c r="D12" s="16" t="s">
        <v>369</v>
      </c>
      <c r="E12" s="16" t="s">
        <v>319</v>
      </c>
      <c r="F12" s="16" t="s">
        <v>312</v>
      </c>
      <c r="G12" s="10">
        <v>20</v>
      </c>
      <c r="H12" s="10">
        <v>100</v>
      </c>
    </row>
    <row r="13" spans="1:8" x14ac:dyDescent="0.25">
      <c r="A13" s="25" t="str">
        <f>VLOOKUP(LEFT(C13,6),'Catégories de produits'!A:C,2,FALSE)</f>
        <v xml:space="preserve"> Fixation</v>
      </c>
      <c r="B13" s="25" t="str">
        <f>VLOOKUP(LEFT(C13,6),'Catégories de produits'!A:C,3,FALSE)</f>
        <v xml:space="preserve"> Vis</v>
      </c>
      <c r="C13" s="16" t="s">
        <v>339</v>
      </c>
      <c r="D13" s="16" t="s">
        <v>340</v>
      </c>
      <c r="E13" s="16" t="s">
        <v>324</v>
      </c>
      <c r="F13" s="16" t="s">
        <v>312</v>
      </c>
      <c r="G13" s="10">
        <v>20</v>
      </c>
      <c r="H13" s="10">
        <v>200</v>
      </c>
    </row>
    <row r="14" spans="1:8" x14ac:dyDescent="0.25">
      <c r="A14" s="25" t="str">
        <f>VLOOKUP(LEFT(C14,6),'Catégories de produits'!A:C,2,FALSE)</f>
        <v xml:space="preserve"> Fixation</v>
      </c>
      <c r="B14" s="25" t="str">
        <f>VLOOKUP(LEFT(C14,6),'Catégories de produits'!A:C,3,FALSE)</f>
        <v xml:space="preserve"> Vis</v>
      </c>
      <c r="C14" s="16" t="s">
        <v>342</v>
      </c>
      <c r="D14" s="16" t="s">
        <v>341</v>
      </c>
      <c r="E14" s="16" t="s">
        <v>324</v>
      </c>
      <c r="F14" s="16" t="s">
        <v>312</v>
      </c>
      <c r="G14" s="10">
        <v>20</v>
      </c>
      <c r="H14" s="10">
        <v>200</v>
      </c>
    </row>
    <row r="15" spans="1:8" x14ac:dyDescent="0.25">
      <c r="A15" s="25" t="str">
        <f>VLOOKUP(LEFT(C15,6),'Catégories de produits'!A:C,2,FALSE)</f>
        <v xml:space="preserve"> Fixation</v>
      </c>
      <c r="B15" s="25" t="str">
        <f>VLOOKUP(LEFT(C15,6),'Catégories de produits'!A:C,3,FALSE)</f>
        <v xml:space="preserve"> Vis</v>
      </c>
      <c r="C15" s="16" t="s">
        <v>343</v>
      </c>
      <c r="D15" s="16" t="s">
        <v>344</v>
      </c>
      <c r="E15" s="16" t="s">
        <v>319</v>
      </c>
      <c r="F15" s="16" t="s">
        <v>312</v>
      </c>
      <c r="G15" s="10">
        <v>10</v>
      </c>
      <c r="H15" s="10">
        <v>50</v>
      </c>
    </row>
    <row r="16" spans="1:8" x14ac:dyDescent="0.25">
      <c r="A16" s="25" t="str">
        <f>VLOOKUP(LEFT(C16,6),'Catégories de produits'!A:C,2,FALSE)</f>
        <v xml:space="preserve"> Fixation</v>
      </c>
      <c r="B16" s="25" t="str">
        <f>VLOOKUP(LEFT(C16,6),'Catégories de produits'!A:C,3,FALSE)</f>
        <v xml:space="preserve"> Vis</v>
      </c>
      <c r="C16" s="16" t="s">
        <v>345</v>
      </c>
      <c r="D16" s="16" t="s">
        <v>346</v>
      </c>
      <c r="E16" s="16" t="s">
        <v>324</v>
      </c>
      <c r="F16" s="16" t="s">
        <v>312</v>
      </c>
      <c r="G16" s="10">
        <v>20</v>
      </c>
      <c r="H16" s="10">
        <v>100</v>
      </c>
    </row>
    <row r="17" spans="1:8" x14ac:dyDescent="0.25">
      <c r="A17" s="25" t="str">
        <f>VLOOKUP(LEFT(C17,6),'Catégories de produits'!A:C,2,FALSE)</f>
        <v xml:space="preserve"> Fixation</v>
      </c>
      <c r="B17" s="25" t="str">
        <f>VLOOKUP(LEFT(C17,6),'Catégories de produits'!A:C,3,FALSE)</f>
        <v xml:space="preserve"> Vis</v>
      </c>
      <c r="C17" s="16" t="s">
        <v>347</v>
      </c>
      <c r="D17" s="16" t="s">
        <v>348</v>
      </c>
      <c r="E17" s="16" t="s">
        <v>324</v>
      </c>
      <c r="F17" s="16" t="s">
        <v>312</v>
      </c>
      <c r="G17" s="10">
        <v>20</v>
      </c>
      <c r="H17" s="10">
        <v>100</v>
      </c>
    </row>
    <row r="18" spans="1:8" x14ac:dyDescent="0.25">
      <c r="A18" s="25" t="str">
        <f>VLOOKUP(LEFT(C18,6),'Catégories de produits'!A:C,2,FALSE)</f>
        <v xml:space="preserve"> Fixation</v>
      </c>
      <c r="B18" s="25" t="str">
        <f>VLOOKUP(LEFT(C18,6),'Catégories de produits'!A:C,3,FALSE)</f>
        <v xml:space="preserve"> Vis</v>
      </c>
      <c r="C18" s="16" t="s">
        <v>349</v>
      </c>
      <c r="D18" s="16" t="s">
        <v>350</v>
      </c>
      <c r="E18" s="16" t="s">
        <v>319</v>
      </c>
      <c r="F18" s="16" t="s">
        <v>312</v>
      </c>
      <c r="G18" s="10">
        <v>20</v>
      </c>
      <c r="H18" s="10">
        <v>100</v>
      </c>
    </row>
    <row r="19" spans="1:8" x14ac:dyDescent="0.25">
      <c r="A19" s="25" t="str">
        <f>VLOOKUP(LEFT(C19,6),'Catégories de produits'!A:C,2,FALSE)</f>
        <v xml:space="preserve"> Fixation</v>
      </c>
      <c r="B19" s="25" t="str">
        <f>VLOOKUP(LEFT(C19,6),'Catégories de produits'!A:C,3,FALSE)</f>
        <v xml:space="preserve"> Vis</v>
      </c>
      <c r="C19" s="16" t="s">
        <v>351</v>
      </c>
      <c r="D19" s="16" t="s">
        <v>352</v>
      </c>
      <c r="E19" s="16" t="s">
        <v>324</v>
      </c>
      <c r="F19" s="16" t="s">
        <v>312</v>
      </c>
      <c r="G19" s="10">
        <v>20</v>
      </c>
      <c r="H19" s="10">
        <v>100</v>
      </c>
    </row>
    <row r="20" spans="1:8" x14ac:dyDescent="0.25">
      <c r="A20" s="25" t="str">
        <f>VLOOKUP(LEFT(C20,6),'Catégories de produits'!A:C,2,FALSE)</f>
        <v xml:space="preserve"> Fixation</v>
      </c>
      <c r="B20" s="25" t="str">
        <f>VLOOKUP(LEFT(C20,6),'Catégories de produits'!A:C,3,FALSE)</f>
        <v xml:space="preserve"> Vis</v>
      </c>
      <c r="C20" s="16" t="s">
        <v>353</v>
      </c>
      <c r="D20" s="16" t="s">
        <v>354</v>
      </c>
      <c r="E20" s="16" t="s">
        <v>324</v>
      </c>
      <c r="F20" s="16" t="s">
        <v>312</v>
      </c>
      <c r="G20" s="10">
        <v>20</v>
      </c>
      <c r="H20" s="10">
        <v>200</v>
      </c>
    </row>
    <row r="21" spans="1:8" x14ac:dyDescent="0.25">
      <c r="A21" s="25" t="str">
        <f>VLOOKUP(LEFT(C21,6),'Catégories de produits'!A:C,2,FALSE)</f>
        <v xml:space="preserve"> Fixation</v>
      </c>
      <c r="B21" s="25" t="str">
        <f>VLOOKUP(LEFT(C21,6),'Catégories de produits'!A:C,3,FALSE)</f>
        <v xml:space="preserve"> Vis</v>
      </c>
      <c r="C21" s="16" t="s">
        <v>355</v>
      </c>
      <c r="D21" s="16" t="s">
        <v>356</v>
      </c>
      <c r="E21" s="16" t="s">
        <v>324</v>
      </c>
      <c r="F21" s="16" t="s">
        <v>312</v>
      </c>
      <c r="G21" s="10">
        <v>20</v>
      </c>
      <c r="H21" s="10">
        <v>200</v>
      </c>
    </row>
    <row r="22" spans="1:8" x14ac:dyDescent="0.25">
      <c r="A22" s="25" t="str">
        <f>VLOOKUP(LEFT(C22,6),'Catégories de produits'!A:C,2,FALSE)</f>
        <v xml:space="preserve"> Fixation</v>
      </c>
      <c r="B22" s="25" t="str">
        <f>VLOOKUP(LEFT(C22,6),'Catégories de produits'!A:C,3,FALSE)</f>
        <v xml:space="preserve"> Vis</v>
      </c>
      <c r="C22" s="34" t="s">
        <v>714</v>
      </c>
      <c r="D22" s="34" t="s">
        <v>715</v>
      </c>
      <c r="E22" s="34" t="s">
        <v>324</v>
      </c>
      <c r="F22" s="34" t="s">
        <v>312</v>
      </c>
      <c r="G22" s="35">
        <v>20</v>
      </c>
      <c r="H22" s="35">
        <v>100</v>
      </c>
    </row>
    <row r="23" spans="1:8" x14ac:dyDescent="0.25">
      <c r="A23" s="25" t="str">
        <f>VLOOKUP(LEFT(C23,6),'Catégories de produits'!A:C,2,FALSE)</f>
        <v xml:space="preserve"> Fixation</v>
      </c>
      <c r="B23" s="25" t="str">
        <f>VLOOKUP(LEFT(C23,6),'Catégories de produits'!A:C,3,FALSE)</f>
        <v xml:space="preserve"> Vis</v>
      </c>
      <c r="C23" s="16" t="s">
        <v>359</v>
      </c>
      <c r="D23" s="16" t="s">
        <v>360</v>
      </c>
      <c r="E23" s="16" t="s">
        <v>324</v>
      </c>
      <c r="F23" s="16" t="s">
        <v>312</v>
      </c>
      <c r="G23" s="10">
        <v>20</v>
      </c>
      <c r="H23" s="10">
        <v>200</v>
      </c>
    </row>
    <row r="24" spans="1:8" x14ac:dyDescent="0.25">
      <c r="A24" s="25" t="str">
        <f>VLOOKUP(LEFT(C24,6),'Catégories de produits'!A:C,2,FALSE)</f>
        <v xml:space="preserve"> Fixation</v>
      </c>
      <c r="B24" s="25" t="str">
        <f>VLOOKUP(LEFT(C24,6),'Catégories de produits'!A:C,3,FALSE)</f>
        <v xml:space="preserve"> Vis</v>
      </c>
      <c r="C24" s="16" t="s">
        <v>361</v>
      </c>
      <c r="D24" s="16" t="s">
        <v>362</v>
      </c>
      <c r="E24" s="16" t="s">
        <v>324</v>
      </c>
      <c r="F24" s="16" t="s">
        <v>312</v>
      </c>
      <c r="G24" s="10">
        <v>20</v>
      </c>
      <c r="H24" s="10">
        <v>100</v>
      </c>
    </row>
    <row r="25" spans="1:8" x14ac:dyDescent="0.25">
      <c r="A25" s="25" t="str">
        <f>VLOOKUP(LEFT(C25,6),'Catégories de produits'!A:C,2,FALSE)</f>
        <v xml:space="preserve"> Fixation</v>
      </c>
      <c r="B25" s="25" t="str">
        <f>VLOOKUP(LEFT(C25,6),'Catégories de produits'!A:C,3,FALSE)</f>
        <v xml:space="preserve"> Vis</v>
      </c>
      <c r="C25" s="16" t="s">
        <v>363</v>
      </c>
      <c r="D25" s="16" t="s">
        <v>364</v>
      </c>
      <c r="E25" s="16" t="s">
        <v>319</v>
      </c>
      <c r="F25" s="16" t="s">
        <v>312</v>
      </c>
      <c r="G25" s="10">
        <v>20</v>
      </c>
      <c r="H25" s="10">
        <v>200</v>
      </c>
    </row>
    <row r="26" spans="1:8" x14ac:dyDescent="0.25">
      <c r="A26" s="25" t="str">
        <f>VLOOKUP(LEFT(C26,6),'Catégories de produits'!A:C,2,FALSE)</f>
        <v xml:space="preserve"> Fixation</v>
      </c>
      <c r="B26" s="25" t="str">
        <f>VLOOKUP(LEFT(C26,6),'Catégories de produits'!A:C,3,FALSE)</f>
        <v xml:space="preserve"> Ecrous</v>
      </c>
      <c r="C26" s="16" t="s">
        <v>365</v>
      </c>
      <c r="D26" s="16" t="s">
        <v>366</v>
      </c>
      <c r="E26" s="16" t="s">
        <v>319</v>
      </c>
      <c r="F26" s="16" t="s">
        <v>312</v>
      </c>
      <c r="G26" s="10">
        <v>10</v>
      </c>
      <c r="H26" s="10">
        <v>50</v>
      </c>
    </row>
    <row r="27" spans="1:8" x14ac:dyDescent="0.25">
      <c r="A27" s="25" t="str">
        <f>VLOOKUP(LEFT(C27,6),'Catégories de produits'!A:C,2,FALSE)</f>
        <v xml:space="preserve"> Fixation</v>
      </c>
      <c r="B27" s="25" t="str">
        <f>VLOOKUP(LEFT(C27,6),'Catégories de produits'!A:C,3,FALSE)</f>
        <v xml:space="preserve"> Ecrous</v>
      </c>
      <c r="C27" s="16" t="s">
        <v>367</v>
      </c>
      <c r="D27" s="16" t="s">
        <v>368</v>
      </c>
      <c r="E27" s="16" t="s">
        <v>324</v>
      </c>
      <c r="F27" s="16" t="s">
        <v>312</v>
      </c>
      <c r="G27" s="10">
        <v>20</v>
      </c>
      <c r="H27" s="10">
        <v>200</v>
      </c>
    </row>
    <row r="28" spans="1:8" x14ac:dyDescent="0.25">
      <c r="A28" s="25" t="str">
        <f>VLOOKUP(LEFT(C28,6),'Catégories de produits'!A:C,2,FALSE)</f>
        <v xml:space="preserve"> Fixation</v>
      </c>
      <c r="B28" s="25" t="str">
        <f>VLOOKUP(LEFT(C28,6),'Catégories de produits'!A:C,3,FALSE)</f>
        <v xml:space="preserve"> Rondelles</v>
      </c>
      <c r="C28" s="16" t="s">
        <v>370</v>
      </c>
      <c r="D28" s="16" t="s">
        <v>371</v>
      </c>
      <c r="E28" s="16" t="s">
        <v>319</v>
      </c>
      <c r="F28" s="16" t="s">
        <v>312</v>
      </c>
      <c r="G28" s="10">
        <v>20</v>
      </c>
      <c r="H28" s="10">
        <v>100</v>
      </c>
    </row>
    <row r="29" spans="1:8" x14ac:dyDescent="0.25">
      <c r="A29" s="25" t="str">
        <f>VLOOKUP(LEFT(C29,6),'Catégories de produits'!A:C,2,FALSE)</f>
        <v xml:space="preserve"> Fixation</v>
      </c>
      <c r="B29" s="25" t="str">
        <f>VLOOKUP(LEFT(C29,6),'Catégories de produits'!A:C,3,FALSE)</f>
        <v xml:space="preserve"> Ecrous</v>
      </c>
      <c r="C29" s="16" t="s">
        <v>373</v>
      </c>
      <c r="D29" s="16" t="s">
        <v>372</v>
      </c>
      <c r="E29" s="16" t="s">
        <v>324</v>
      </c>
      <c r="F29" s="16" t="s">
        <v>312</v>
      </c>
      <c r="G29" s="10">
        <v>20</v>
      </c>
      <c r="H29" s="10">
        <v>200</v>
      </c>
    </row>
    <row r="30" spans="1:8" x14ac:dyDescent="0.25">
      <c r="A30" s="25" t="str">
        <f>VLOOKUP(LEFT(C30,6),'Catégories de produits'!A:C,2,FALSE)</f>
        <v xml:space="preserve"> Fixation</v>
      </c>
      <c r="B30" s="25" t="str">
        <f>VLOOKUP(LEFT(C30,6),'Catégories de produits'!A:C,3,FALSE)</f>
        <v xml:space="preserve"> Rondelles</v>
      </c>
      <c r="C30" s="16" t="s">
        <v>374</v>
      </c>
      <c r="D30" s="16" t="s">
        <v>375</v>
      </c>
      <c r="E30" s="16" t="s">
        <v>324</v>
      </c>
      <c r="F30" s="16" t="s">
        <v>312</v>
      </c>
      <c r="G30" s="10">
        <v>30</v>
      </c>
      <c r="H30" s="10">
        <v>500</v>
      </c>
    </row>
    <row r="31" spans="1:8" x14ac:dyDescent="0.25">
      <c r="A31" s="25" t="str">
        <f>VLOOKUP(LEFT(C31,6),'Catégories de produits'!A:C,2,FALSE)</f>
        <v xml:space="preserve"> Fixation</v>
      </c>
      <c r="B31" s="25" t="str">
        <f>VLOOKUP(LEFT(C31,6),'Catégories de produits'!A:C,3,FALSE)</f>
        <v xml:space="preserve"> Rondelles</v>
      </c>
      <c r="C31" s="16" t="s">
        <v>376</v>
      </c>
      <c r="D31" s="16" t="s">
        <v>377</v>
      </c>
      <c r="E31" s="16" t="s">
        <v>324</v>
      </c>
      <c r="F31" s="16" t="s">
        <v>312</v>
      </c>
      <c r="G31" s="10">
        <v>30</v>
      </c>
      <c r="H31" s="10">
        <v>500</v>
      </c>
    </row>
    <row r="32" spans="1:8" x14ac:dyDescent="0.25">
      <c r="A32" s="25" t="str">
        <f>VLOOKUP(LEFT(C32,6),'Catégories de produits'!A:C,2,FALSE)</f>
        <v xml:space="preserve"> Fixation</v>
      </c>
      <c r="B32" s="25" t="str">
        <f>VLOOKUP(LEFT(C32,6),'Catégories de produits'!A:C,3,FALSE)</f>
        <v xml:space="preserve"> Vis</v>
      </c>
      <c r="C32" s="16" t="s">
        <v>378</v>
      </c>
      <c r="D32" s="16" t="s">
        <v>379</v>
      </c>
      <c r="E32" s="16" t="s">
        <v>324</v>
      </c>
      <c r="F32" s="16" t="s">
        <v>312</v>
      </c>
      <c r="G32" s="10">
        <v>20</v>
      </c>
      <c r="H32" s="10">
        <v>100</v>
      </c>
    </row>
    <row r="33" spans="1:8" x14ac:dyDescent="0.25">
      <c r="A33" s="25" t="str">
        <f>VLOOKUP(LEFT(C33,6),'Catégories de produits'!A:C,2,FALSE)</f>
        <v xml:space="preserve"> Fixation</v>
      </c>
      <c r="B33" s="25" t="str">
        <f>VLOOKUP(LEFT(C33,6),'Catégories de produits'!A:C,3,FALSE)</f>
        <v xml:space="preserve"> Vis</v>
      </c>
      <c r="C33" s="16" t="s">
        <v>381</v>
      </c>
      <c r="D33" s="16" t="s">
        <v>380</v>
      </c>
      <c r="E33" s="16" t="s">
        <v>324</v>
      </c>
      <c r="F33" s="16" t="s">
        <v>312</v>
      </c>
      <c r="G33" s="10">
        <v>20</v>
      </c>
      <c r="H33" s="10">
        <v>100</v>
      </c>
    </row>
    <row r="34" spans="1:8" x14ac:dyDescent="0.25">
      <c r="A34" s="25" t="str">
        <f>VLOOKUP(LEFT(C34,6),'Catégories de produits'!A:C,2,FALSE)</f>
        <v xml:space="preserve"> Fixation</v>
      </c>
      <c r="B34" s="25" t="str">
        <f>VLOOKUP(LEFT(C34,6),'Catégories de produits'!A:C,3,FALSE)</f>
        <v xml:space="preserve"> Vis</v>
      </c>
      <c r="C34" s="16" t="s">
        <v>382</v>
      </c>
      <c r="D34" s="16" t="s">
        <v>383</v>
      </c>
      <c r="E34" s="16" t="s">
        <v>319</v>
      </c>
      <c r="F34" s="16" t="s">
        <v>312</v>
      </c>
      <c r="G34" s="10">
        <v>20</v>
      </c>
      <c r="H34" s="10">
        <v>50</v>
      </c>
    </row>
    <row r="35" spans="1:8" s="41" customFormat="1" x14ac:dyDescent="0.25">
      <c r="A35" s="40" t="str">
        <f>VLOOKUP(LEFT(C35,6),'Catégories de produits'!A:C,2,FALSE)</f>
        <v xml:space="preserve"> Fixation</v>
      </c>
      <c r="B35" s="40" t="str">
        <f>VLOOKUP(LEFT(C35,6),'Catégories de produits'!A:C,3,FALSE)</f>
        <v xml:space="preserve"> Vis</v>
      </c>
      <c r="C35" s="34" t="s">
        <v>1802</v>
      </c>
      <c r="D35" s="34" t="s">
        <v>1801</v>
      </c>
      <c r="E35" s="34" t="s">
        <v>324</v>
      </c>
      <c r="F35" s="34" t="s">
        <v>312</v>
      </c>
      <c r="G35" s="35">
        <v>20</v>
      </c>
      <c r="H35" s="35">
        <v>200</v>
      </c>
    </row>
    <row r="36" spans="1:8" x14ac:dyDescent="0.25">
      <c r="A36" s="25" t="str">
        <f>VLOOKUP(LEFT(C36,6),'Catégories de produits'!A:C,2,FALSE)</f>
        <v xml:space="preserve"> Fixation</v>
      </c>
      <c r="B36" s="25" t="str">
        <f>VLOOKUP(LEFT(C36,6),'Catégories de produits'!A:C,3,FALSE)</f>
        <v xml:space="preserve"> Vis</v>
      </c>
      <c r="C36" s="16" t="s">
        <v>384</v>
      </c>
      <c r="D36" s="16" t="s">
        <v>385</v>
      </c>
      <c r="E36" s="16" t="s">
        <v>324</v>
      </c>
      <c r="F36" s="16" t="s">
        <v>312</v>
      </c>
      <c r="G36" s="10">
        <v>20</v>
      </c>
      <c r="H36" s="10">
        <v>100</v>
      </c>
    </row>
    <row r="37" spans="1:8" x14ac:dyDescent="0.25">
      <c r="A37" s="25" t="str">
        <f>VLOOKUP(LEFT(C37,6),'Catégories de produits'!A:C,2,FALSE)</f>
        <v xml:space="preserve"> Fixation</v>
      </c>
      <c r="B37" s="25" t="str">
        <f>VLOOKUP(LEFT(C37,6),'Catégories de produits'!A:C,3,FALSE)</f>
        <v xml:space="preserve"> Vis</v>
      </c>
      <c r="C37" s="34" t="s">
        <v>716</v>
      </c>
      <c r="D37" s="34" t="s">
        <v>385</v>
      </c>
      <c r="E37" s="34" t="s">
        <v>324</v>
      </c>
      <c r="F37" s="34" t="s">
        <v>312</v>
      </c>
      <c r="G37" s="35">
        <v>20</v>
      </c>
      <c r="H37" s="35">
        <v>500</v>
      </c>
    </row>
    <row r="38" spans="1:8" x14ac:dyDescent="0.25">
      <c r="A38" s="25" t="str">
        <f>VLOOKUP(LEFT(C38,6),'Catégories de produits'!A:C,2,FALSE)</f>
        <v xml:space="preserve"> Fixation</v>
      </c>
      <c r="B38" s="25" t="str">
        <f>VLOOKUP(LEFT(C38,6),'Catégories de produits'!A:C,3,FALSE)</f>
        <v xml:space="preserve"> Vis</v>
      </c>
      <c r="C38" s="16" t="s">
        <v>386</v>
      </c>
      <c r="D38" s="16" t="s">
        <v>387</v>
      </c>
      <c r="E38" s="16" t="s">
        <v>319</v>
      </c>
      <c r="F38" s="16" t="s">
        <v>312</v>
      </c>
      <c r="G38" s="10">
        <v>20</v>
      </c>
      <c r="H38" s="10">
        <v>100</v>
      </c>
    </row>
    <row r="39" spans="1:8" x14ac:dyDescent="0.25">
      <c r="A39" s="25" t="str">
        <f>VLOOKUP(LEFT(C39,6),'Catégories de produits'!A:C,2,FALSE)</f>
        <v xml:space="preserve"> Fixation</v>
      </c>
      <c r="B39" s="25" t="str">
        <f>VLOOKUP(LEFT(C39,6),'Catégories de produits'!A:C,3,FALSE)</f>
        <v xml:space="preserve"> Vis</v>
      </c>
      <c r="C39" s="16" t="s">
        <v>384</v>
      </c>
      <c r="D39" s="16" t="s">
        <v>385</v>
      </c>
      <c r="E39" s="16" t="s">
        <v>324</v>
      </c>
      <c r="F39" s="16" t="s">
        <v>312</v>
      </c>
      <c r="G39" s="10">
        <v>20</v>
      </c>
      <c r="H39" s="10">
        <v>100</v>
      </c>
    </row>
    <row r="40" spans="1:8" x14ac:dyDescent="0.25">
      <c r="A40" s="25" t="str">
        <f>VLOOKUP(LEFT(C40,6),'Catégories de produits'!A:C,2,FALSE)</f>
        <v xml:space="preserve"> Fixation</v>
      </c>
      <c r="B40" s="25" t="str">
        <f>VLOOKUP(LEFT(C40,6),'Catégories de produits'!A:C,3,FALSE)</f>
        <v xml:space="preserve"> Vis</v>
      </c>
      <c r="C40" s="16" t="s">
        <v>388</v>
      </c>
      <c r="D40" s="16" t="s">
        <v>389</v>
      </c>
      <c r="E40" s="16" t="s">
        <v>319</v>
      </c>
      <c r="F40" s="16" t="s">
        <v>312</v>
      </c>
      <c r="G40" s="10">
        <v>20</v>
      </c>
      <c r="H40" s="10">
        <v>100</v>
      </c>
    </row>
    <row r="41" spans="1:8" x14ac:dyDescent="0.25">
      <c r="A41" s="25" t="str">
        <f>VLOOKUP(LEFT(C41,6),'Catégories de produits'!A:C,2,FALSE)</f>
        <v xml:space="preserve"> Fixation</v>
      </c>
      <c r="B41" s="25" t="str">
        <f>VLOOKUP(LEFT(C41,6),'Catégories de produits'!A:C,3,FALSE)</f>
        <v xml:space="preserve"> Vis</v>
      </c>
      <c r="C41" s="16" t="s">
        <v>390</v>
      </c>
      <c r="D41" s="16" t="s">
        <v>391</v>
      </c>
      <c r="E41" s="16" t="s">
        <v>324</v>
      </c>
      <c r="F41" s="16" t="s">
        <v>312</v>
      </c>
      <c r="G41" s="10">
        <v>20</v>
      </c>
      <c r="H41" s="10">
        <v>200</v>
      </c>
    </row>
    <row r="42" spans="1:8" x14ac:dyDescent="0.25">
      <c r="A42" s="25" t="str">
        <f>VLOOKUP(LEFT(C42,6),'Catégories de produits'!A:C,2,FALSE)</f>
        <v xml:space="preserve"> Fixation</v>
      </c>
      <c r="B42" s="25" t="str">
        <f>VLOOKUP(LEFT(C42,6),'Catégories de produits'!A:C,3,FALSE)</f>
        <v xml:space="preserve"> Vis</v>
      </c>
      <c r="C42" s="16" t="s">
        <v>392</v>
      </c>
      <c r="D42" s="16" t="s">
        <v>393</v>
      </c>
      <c r="E42" s="16" t="s">
        <v>324</v>
      </c>
      <c r="F42" s="16" t="s">
        <v>312</v>
      </c>
      <c r="G42" s="10">
        <v>20</v>
      </c>
      <c r="H42" s="10">
        <v>200</v>
      </c>
    </row>
    <row r="43" spans="1:8" x14ac:dyDescent="0.25">
      <c r="A43" s="25" t="str">
        <f>VLOOKUP(LEFT(C43,6),'Catégories de produits'!A:C,2,FALSE)</f>
        <v xml:space="preserve"> Fixation</v>
      </c>
      <c r="B43" s="25" t="str">
        <f>VLOOKUP(LEFT(C43,6),'Catégories de produits'!A:C,3,FALSE)</f>
        <v xml:space="preserve"> Vis</v>
      </c>
      <c r="C43" s="16" t="s">
        <v>395</v>
      </c>
      <c r="D43" s="16" t="s">
        <v>394</v>
      </c>
      <c r="E43" s="16" t="s">
        <v>319</v>
      </c>
      <c r="F43" s="16" t="s">
        <v>312</v>
      </c>
      <c r="G43" s="10">
        <v>20</v>
      </c>
      <c r="H43" s="10">
        <v>100</v>
      </c>
    </row>
    <row r="44" spans="1:8" x14ac:dyDescent="0.25">
      <c r="A44" s="25" t="str">
        <f>VLOOKUP(LEFT(C44,6),'Catégories de produits'!A:C,2,FALSE)</f>
        <v xml:space="preserve"> Fixation</v>
      </c>
      <c r="B44" s="25" t="str">
        <f>VLOOKUP(LEFT(C44,6),'Catégories de produits'!A:C,3,FALSE)</f>
        <v xml:space="preserve"> Vis</v>
      </c>
      <c r="C44" s="16" t="s">
        <v>396</v>
      </c>
      <c r="D44" s="16" t="s">
        <v>397</v>
      </c>
      <c r="E44" s="16" t="s">
        <v>319</v>
      </c>
      <c r="F44" s="16" t="s">
        <v>312</v>
      </c>
      <c r="G44" s="10">
        <v>20</v>
      </c>
      <c r="H44" s="10">
        <v>100</v>
      </c>
    </row>
    <row r="45" spans="1:8" x14ac:dyDescent="0.25">
      <c r="A45" s="25" t="str">
        <f>VLOOKUP(LEFT(C45,6),'Catégories de produits'!A:C,2,FALSE)</f>
        <v xml:space="preserve"> Fixation</v>
      </c>
      <c r="B45" s="25" t="str">
        <f>VLOOKUP(LEFT(C45,6),'Catégories de produits'!A:C,3,FALSE)</f>
        <v xml:space="preserve"> Vis</v>
      </c>
      <c r="C45" s="16" t="s">
        <v>398</v>
      </c>
      <c r="D45" s="16" t="s">
        <v>399</v>
      </c>
      <c r="E45" s="16" t="s">
        <v>324</v>
      </c>
      <c r="F45" s="16" t="s">
        <v>312</v>
      </c>
      <c r="G45" s="10">
        <v>20</v>
      </c>
      <c r="H45" s="10">
        <v>100</v>
      </c>
    </row>
    <row r="46" spans="1:8" x14ac:dyDescent="0.25">
      <c r="A46" s="25" t="str">
        <f>VLOOKUP(LEFT(C46,6),'Catégories de produits'!A:C,2,FALSE)</f>
        <v xml:space="preserve"> Fixation</v>
      </c>
      <c r="B46" s="25" t="str">
        <f>VLOOKUP(LEFT(C46,6),'Catégories de produits'!A:C,3,FALSE)</f>
        <v xml:space="preserve"> Vis</v>
      </c>
      <c r="C46" s="16" t="s">
        <v>400</v>
      </c>
      <c r="D46" s="16" t="s">
        <v>401</v>
      </c>
      <c r="E46" s="16" t="s">
        <v>319</v>
      </c>
      <c r="F46" s="16" t="s">
        <v>312</v>
      </c>
      <c r="G46" s="10">
        <v>20</v>
      </c>
      <c r="H46" s="10">
        <v>100</v>
      </c>
    </row>
    <row r="47" spans="1:8" s="41" customFormat="1" x14ac:dyDescent="0.25">
      <c r="A47" s="40" t="str">
        <f>VLOOKUP(LEFT(C47,6),'Catégories de produits'!A:C,2,FALSE)</f>
        <v xml:space="preserve"> Fixation</v>
      </c>
      <c r="B47" s="40" t="str">
        <f>VLOOKUP(LEFT(C47,6),'Catégories de produits'!A:C,3,FALSE)</f>
        <v xml:space="preserve"> Ecrous</v>
      </c>
      <c r="C47" s="34" t="s">
        <v>1803</v>
      </c>
      <c r="D47" s="34" t="s">
        <v>1804</v>
      </c>
      <c r="E47" s="34" t="s">
        <v>324</v>
      </c>
      <c r="F47" s="34" t="s">
        <v>313</v>
      </c>
      <c r="G47" s="35">
        <v>20</v>
      </c>
      <c r="H47" s="35">
        <v>200</v>
      </c>
    </row>
    <row r="48" spans="1:8" x14ac:dyDescent="0.25">
      <c r="A48" s="25" t="str">
        <f>VLOOKUP(LEFT(C48,6),'Catégories de produits'!A:C,2,FALSE)</f>
        <v xml:space="preserve"> Fixation</v>
      </c>
      <c r="B48" s="25" t="str">
        <f>VLOOKUP(LEFT(C48,6),'Catégories de produits'!A:C,3,FALSE)</f>
        <v xml:space="preserve"> Ecrous</v>
      </c>
      <c r="C48" s="16" t="s">
        <v>403</v>
      </c>
      <c r="D48" s="16" t="s">
        <v>404</v>
      </c>
      <c r="E48" s="16" t="s">
        <v>324</v>
      </c>
      <c r="F48" s="16" t="s">
        <v>313</v>
      </c>
      <c r="G48" s="10">
        <v>20</v>
      </c>
      <c r="H48" s="10">
        <v>200</v>
      </c>
    </row>
    <row r="49" spans="1:8" x14ac:dyDescent="0.25">
      <c r="A49" s="25" t="str">
        <f>VLOOKUP(LEFT(C49,6),'Catégories de produits'!A:C,2,FALSE)</f>
        <v xml:space="preserve"> Fixation</v>
      </c>
      <c r="B49" s="25" t="str">
        <f>VLOOKUP(LEFT(C49,6),'Catégories de produits'!A:C,3,FALSE)</f>
        <v xml:space="preserve"> Rondelles</v>
      </c>
      <c r="C49" s="16" t="s">
        <v>405</v>
      </c>
      <c r="D49" s="16" t="s">
        <v>406</v>
      </c>
      <c r="E49" s="16" t="s">
        <v>324</v>
      </c>
      <c r="F49" s="16" t="s">
        <v>313</v>
      </c>
      <c r="G49" s="10">
        <v>20</v>
      </c>
      <c r="H49" s="10">
        <v>200</v>
      </c>
    </row>
    <row r="50" spans="1:8" x14ac:dyDescent="0.25">
      <c r="A50" s="25" t="str">
        <f>VLOOKUP(LEFT(C50,6),'Catégories de produits'!A:C,2,FALSE)</f>
        <v xml:space="preserve"> Fixation</v>
      </c>
      <c r="B50" s="25" t="str">
        <f>VLOOKUP(LEFT(C50,6),'Catégories de produits'!A:C,3,FALSE)</f>
        <v xml:space="preserve"> Ecrous</v>
      </c>
      <c r="C50" s="16" t="s">
        <v>407</v>
      </c>
      <c r="D50" s="16" t="s">
        <v>408</v>
      </c>
      <c r="E50" s="16" t="s">
        <v>319</v>
      </c>
      <c r="F50" s="16" t="s">
        <v>313</v>
      </c>
      <c r="G50" s="10">
        <v>20</v>
      </c>
      <c r="H50" s="10">
        <v>100</v>
      </c>
    </row>
    <row r="51" spans="1:8" x14ac:dyDescent="0.25">
      <c r="A51" s="25" t="str">
        <f>VLOOKUP(LEFT(C51,6),'Catégories de produits'!A:C,2,FALSE)</f>
        <v xml:space="preserve"> Fixation</v>
      </c>
      <c r="B51" s="25" t="str">
        <f>VLOOKUP(LEFT(C51,6),'Catégories de produits'!A:C,3,FALSE)</f>
        <v xml:space="preserve"> Rondelles</v>
      </c>
      <c r="C51" s="16" t="s">
        <v>409</v>
      </c>
      <c r="D51" s="16" t="s">
        <v>410</v>
      </c>
      <c r="E51" s="16" t="s">
        <v>324</v>
      </c>
      <c r="F51" s="16" t="s">
        <v>313</v>
      </c>
      <c r="G51" s="10">
        <v>30</v>
      </c>
      <c r="H51" s="10">
        <v>500</v>
      </c>
    </row>
    <row r="52" spans="1:8" x14ac:dyDescent="0.25">
      <c r="A52" s="25" t="str">
        <f>VLOOKUP(LEFT(C52,6),'Catégories de produits'!A:C,2,FALSE)</f>
        <v xml:space="preserve"> Fixation</v>
      </c>
      <c r="B52" s="25" t="str">
        <f>VLOOKUP(LEFT(C52,6),'Catégories de produits'!A:C,3,FALSE)</f>
        <v xml:space="preserve"> Rondelles</v>
      </c>
      <c r="C52" s="16" t="s">
        <v>411</v>
      </c>
      <c r="D52" s="16" t="s">
        <v>412</v>
      </c>
      <c r="E52" s="16" t="s">
        <v>324</v>
      </c>
      <c r="F52" s="16" t="s">
        <v>313</v>
      </c>
      <c r="G52" s="10">
        <v>20</v>
      </c>
      <c r="H52" s="10">
        <v>200</v>
      </c>
    </row>
    <row r="53" spans="1:8" x14ac:dyDescent="0.25">
      <c r="A53" s="25" t="str">
        <f>VLOOKUP(LEFT(C53,6),'Catégories de produits'!A:C,2,FALSE)</f>
        <v xml:space="preserve"> Fixation</v>
      </c>
      <c r="B53" s="25" t="str">
        <f>VLOOKUP(LEFT(C53,6),'Catégories de produits'!A:C,3,FALSE)</f>
        <v xml:space="preserve"> Vis</v>
      </c>
      <c r="C53" s="16" t="s">
        <v>413</v>
      </c>
      <c r="D53" s="16" t="s">
        <v>414</v>
      </c>
      <c r="E53" s="16" t="s">
        <v>324</v>
      </c>
      <c r="F53" s="16" t="s">
        <v>313</v>
      </c>
      <c r="G53" s="10">
        <v>20</v>
      </c>
      <c r="H53" s="10">
        <v>200</v>
      </c>
    </row>
    <row r="54" spans="1:8" x14ac:dyDescent="0.25">
      <c r="A54" s="25" t="str">
        <f>VLOOKUP(LEFT(C54,6),'Catégories de produits'!A:C,2,FALSE)</f>
        <v xml:space="preserve"> Fixation</v>
      </c>
      <c r="B54" s="25" t="str">
        <f>VLOOKUP(LEFT(C54,6),'Catégories de produits'!A:C,3,FALSE)</f>
        <v xml:space="preserve"> Vis</v>
      </c>
      <c r="C54" s="16" t="s">
        <v>415</v>
      </c>
      <c r="D54" s="16" t="s">
        <v>416</v>
      </c>
      <c r="E54" s="16" t="s">
        <v>324</v>
      </c>
      <c r="F54" s="16" t="s">
        <v>313</v>
      </c>
      <c r="G54" s="10">
        <v>20</v>
      </c>
      <c r="H54" s="10">
        <v>100</v>
      </c>
    </row>
    <row r="55" spans="1:8" x14ac:dyDescent="0.25">
      <c r="A55" s="25" t="str">
        <f>VLOOKUP(LEFT(C55,6),'Catégories de produits'!A:C,2,FALSE)</f>
        <v xml:space="preserve"> Fixation</v>
      </c>
      <c r="B55" s="25" t="str">
        <f>VLOOKUP(LEFT(C55,6),'Catégories de produits'!A:C,3,FALSE)</f>
        <v xml:space="preserve"> Vis</v>
      </c>
      <c r="C55" s="16" t="s">
        <v>417</v>
      </c>
      <c r="D55" s="16" t="s">
        <v>418</v>
      </c>
      <c r="E55" s="16" t="s">
        <v>324</v>
      </c>
      <c r="F55" s="16" t="s">
        <v>313</v>
      </c>
      <c r="G55" s="10">
        <v>30</v>
      </c>
      <c r="H55" s="10">
        <v>500</v>
      </c>
    </row>
    <row r="56" spans="1:8" x14ac:dyDescent="0.25">
      <c r="A56" s="25" t="str">
        <f>VLOOKUP(LEFT(C56,6),'Catégories de produits'!A:C,2,FALSE)</f>
        <v xml:space="preserve"> Fixation</v>
      </c>
      <c r="B56" s="25" t="str">
        <f>VLOOKUP(LEFT(C56,6),'Catégories de produits'!A:C,3,FALSE)</f>
        <v xml:space="preserve"> Vis</v>
      </c>
      <c r="C56" s="16" t="s">
        <v>419</v>
      </c>
      <c r="D56" s="16" t="s">
        <v>420</v>
      </c>
      <c r="E56" s="16" t="s">
        <v>324</v>
      </c>
      <c r="F56" s="16" t="s">
        <v>313</v>
      </c>
      <c r="G56" s="10">
        <v>30</v>
      </c>
      <c r="H56" s="10">
        <v>500</v>
      </c>
    </row>
    <row r="57" spans="1:8" x14ac:dyDescent="0.25">
      <c r="A57" s="25" t="str">
        <f>VLOOKUP(LEFT(C57,6),'Catégories de produits'!A:C,2,FALSE)</f>
        <v xml:space="preserve"> Fixation</v>
      </c>
      <c r="B57" s="25" t="str">
        <f>VLOOKUP(LEFT(C57,6),'Catégories de produits'!A:C,3,FALSE)</f>
        <v xml:space="preserve"> Vis</v>
      </c>
      <c r="C57" s="16" t="s">
        <v>421</v>
      </c>
      <c r="D57" s="16" t="s">
        <v>422</v>
      </c>
      <c r="E57" s="16"/>
      <c r="F57" s="16" t="s">
        <v>313</v>
      </c>
      <c r="G57" s="10">
        <v>20</v>
      </c>
      <c r="H57" s="10">
        <v>100</v>
      </c>
    </row>
    <row r="58" spans="1:8" x14ac:dyDescent="0.25">
      <c r="A58" s="25" t="str">
        <f>VLOOKUP(LEFT(C58,6),'Catégories de produits'!A:C,2,FALSE)</f>
        <v xml:space="preserve"> Fixation</v>
      </c>
      <c r="B58" s="25" t="str">
        <f>VLOOKUP(LEFT(C58,6),'Catégories de produits'!A:C,3,FALSE)</f>
        <v xml:space="preserve"> Vis</v>
      </c>
      <c r="C58" s="16" t="s">
        <v>423</v>
      </c>
      <c r="D58" s="16" t="s">
        <v>424</v>
      </c>
      <c r="E58" s="16" t="s">
        <v>324</v>
      </c>
      <c r="F58" s="16" t="s">
        <v>313</v>
      </c>
      <c r="G58" s="10">
        <v>20</v>
      </c>
      <c r="H58" s="10">
        <v>100</v>
      </c>
    </row>
    <row r="59" spans="1:8" x14ac:dyDescent="0.25">
      <c r="A59" s="25" t="str">
        <f>VLOOKUP(LEFT(C59,6),'Catégories de produits'!A:C,2,FALSE)</f>
        <v xml:space="preserve"> Fixation</v>
      </c>
      <c r="B59" s="25" t="str">
        <f>VLOOKUP(LEFT(C59,6),'Catégories de produits'!A:C,3,FALSE)</f>
        <v xml:space="preserve"> Vis</v>
      </c>
      <c r="C59" s="16" t="s">
        <v>425</v>
      </c>
      <c r="D59" s="16" t="s">
        <v>426</v>
      </c>
      <c r="E59" s="16" t="s">
        <v>324</v>
      </c>
      <c r="F59" s="16" t="s">
        <v>313</v>
      </c>
      <c r="G59" s="10">
        <v>20</v>
      </c>
      <c r="H59" s="10">
        <v>200</v>
      </c>
    </row>
    <row r="60" spans="1:8" x14ac:dyDescent="0.25">
      <c r="A60" s="25" t="str">
        <f>VLOOKUP(LEFT(C60,6),'Catégories de produits'!A:C,2,FALSE)</f>
        <v xml:space="preserve"> Fixation</v>
      </c>
      <c r="B60" s="25" t="str">
        <f>VLOOKUP(LEFT(C60,6),'Catégories de produits'!A:C,3,FALSE)</f>
        <v xml:space="preserve"> Vis</v>
      </c>
      <c r="C60" s="16" t="s">
        <v>427</v>
      </c>
      <c r="D60" s="16" t="s">
        <v>428</v>
      </c>
      <c r="E60" s="16" t="s">
        <v>324</v>
      </c>
      <c r="F60" s="16" t="s">
        <v>313</v>
      </c>
      <c r="G60" s="10">
        <v>20</v>
      </c>
      <c r="H60" s="10">
        <v>200</v>
      </c>
    </row>
    <row r="61" spans="1:8" x14ac:dyDescent="0.25">
      <c r="A61" s="25" t="str">
        <f>VLOOKUP(LEFT(C61,6),'Catégories de produits'!A:C,2,FALSE)</f>
        <v xml:space="preserve"> Fixation</v>
      </c>
      <c r="B61" s="25" t="str">
        <f>VLOOKUP(LEFT(C61,6),'Catégories de produits'!A:C,3,FALSE)</f>
        <v xml:space="preserve"> Vis</v>
      </c>
      <c r="C61" s="16" t="s">
        <v>429</v>
      </c>
      <c r="D61" s="16" t="s">
        <v>430</v>
      </c>
      <c r="E61" s="16" t="s">
        <v>324</v>
      </c>
      <c r="F61" s="16" t="s">
        <v>313</v>
      </c>
      <c r="G61" s="10">
        <v>30</v>
      </c>
      <c r="H61" s="10">
        <v>500</v>
      </c>
    </row>
    <row r="62" spans="1:8" x14ac:dyDescent="0.25">
      <c r="A62" s="25" t="str">
        <f>VLOOKUP(LEFT(C62,6),'Catégories de produits'!A:C,2,FALSE)</f>
        <v xml:space="preserve"> Fixation</v>
      </c>
      <c r="B62" s="25" t="str">
        <f>VLOOKUP(LEFT(C62,6),'Catégories de produits'!A:C,3,FALSE)</f>
        <v xml:space="preserve"> Vis</v>
      </c>
      <c r="C62" s="16" t="s">
        <v>431</v>
      </c>
      <c r="D62" s="16" t="s">
        <v>432</v>
      </c>
      <c r="E62" s="16" t="s">
        <v>324</v>
      </c>
      <c r="F62" s="16" t="s">
        <v>313</v>
      </c>
      <c r="G62" s="10">
        <v>20</v>
      </c>
      <c r="H62" s="10">
        <v>100</v>
      </c>
    </row>
    <row r="63" spans="1:8" x14ac:dyDescent="0.25">
      <c r="A63" s="25" t="str">
        <f>VLOOKUP(LEFT(C63,6),'Catégories de produits'!A:C,2,FALSE)</f>
        <v xml:space="preserve"> Fixation</v>
      </c>
      <c r="B63" s="25" t="str">
        <f>VLOOKUP(LEFT(C63,6),'Catégories de produits'!A:C,3,FALSE)</f>
        <v xml:space="preserve"> Vis</v>
      </c>
      <c r="C63" s="16" t="s">
        <v>433</v>
      </c>
      <c r="D63" s="16" t="s">
        <v>434</v>
      </c>
      <c r="E63" s="16" t="s">
        <v>324</v>
      </c>
      <c r="F63" s="16" t="s">
        <v>313</v>
      </c>
      <c r="G63" s="10">
        <v>30</v>
      </c>
      <c r="H63" s="10">
        <v>500</v>
      </c>
    </row>
    <row r="64" spans="1:8" x14ac:dyDescent="0.25">
      <c r="A64" s="25" t="str">
        <f>VLOOKUP(LEFT(C64,6),'Catégories de produits'!A:C,2,FALSE)</f>
        <v xml:space="preserve"> Fixation</v>
      </c>
      <c r="B64" s="25" t="str">
        <f>VLOOKUP(LEFT(C64,6),'Catégories de produits'!A:C,3,FALSE)</f>
        <v xml:space="preserve"> Vis</v>
      </c>
      <c r="C64" s="16" t="s">
        <v>435</v>
      </c>
      <c r="D64" s="16" t="s">
        <v>436</v>
      </c>
      <c r="E64" s="16"/>
      <c r="F64" s="16" t="s">
        <v>313</v>
      </c>
      <c r="G64" s="10"/>
      <c r="H64" s="10"/>
    </row>
    <row r="65" spans="1:8" x14ac:dyDescent="0.25">
      <c r="A65" s="25" t="str">
        <f>VLOOKUP(LEFT(C65,6),'Catégories de produits'!A:C,2,FALSE)</f>
        <v xml:space="preserve"> Fixation</v>
      </c>
      <c r="B65" s="25" t="str">
        <f>VLOOKUP(LEFT(C65,6),'Catégories de produits'!A:C,3,FALSE)</f>
        <v xml:space="preserve"> Vis</v>
      </c>
      <c r="C65" s="16" t="s">
        <v>437</v>
      </c>
      <c r="D65" s="16" t="s">
        <v>438</v>
      </c>
      <c r="E65" s="16" t="s">
        <v>324</v>
      </c>
      <c r="F65" s="16" t="s">
        <v>313</v>
      </c>
      <c r="G65" s="10">
        <v>20</v>
      </c>
      <c r="H65" s="10">
        <v>200</v>
      </c>
    </row>
    <row r="66" spans="1:8" x14ac:dyDescent="0.25">
      <c r="A66" s="25" t="str">
        <f>VLOOKUP(LEFT(C66,6),'Catégories de produits'!A:C,2,FALSE)</f>
        <v xml:space="preserve"> Fixation</v>
      </c>
      <c r="B66" s="25" t="str">
        <f>VLOOKUP(LEFT(C66,6),'Catégories de produits'!A:C,3,FALSE)</f>
        <v xml:space="preserve"> Vis</v>
      </c>
      <c r="C66" s="16" t="s">
        <v>439</v>
      </c>
      <c r="D66" s="16" t="s">
        <v>440</v>
      </c>
      <c r="E66" s="16" t="s">
        <v>324</v>
      </c>
      <c r="F66" s="16" t="s">
        <v>313</v>
      </c>
      <c r="G66" s="10">
        <v>30</v>
      </c>
      <c r="H66" s="10">
        <v>500</v>
      </c>
    </row>
    <row r="67" spans="1:8" x14ac:dyDescent="0.25">
      <c r="A67" s="25" t="str">
        <f>VLOOKUP(LEFT(C67,6),'Catégories de produits'!A:C,2,FALSE)</f>
        <v xml:space="preserve"> Fixation</v>
      </c>
      <c r="B67" s="25" t="str">
        <f>VLOOKUP(LEFT(C67,6),'Catégories de produits'!A:C,3,FALSE)</f>
        <v xml:space="preserve"> Vis</v>
      </c>
      <c r="C67" s="16" t="s">
        <v>441</v>
      </c>
      <c r="D67" s="16" t="s">
        <v>442</v>
      </c>
      <c r="E67" s="16" t="s">
        <v>324</v>
      </c>
      <c r="F67" s="16" t="s">
        <v>313</v>
      </c>
      <c r="G67" s="10">
        <v>20</v>
      </c>
      <c r="H67" s="10">
        <v>100</v>
      </c>
    </row>
    <row r="68" spans="1:8" x14ac:dyDescent="0.25">
      <c r="A68" s="25" t="s">
        <v>26</v>
      </c>
      <c r="B68" s="25" t="s">
        <v>115</v>
      </c>
      <c r="C68" s="16" t="s">
        <v>445</v>
      </c>
      <c r="D68" s="16" t="s">
        <v>446</v>
      </c>
      <c r="E68" s="16" t="s">
        <v>319</v>
      </c>
      <c r="F68" s="16" t="s">
        <v>313</v>
      </c>
      <c r="G68" s="10">
        <v>20</v>
      </c>
      <c r="H68" s="10">
        <v>200</v>
      </c>
    </row>
    <row r="69" spans="1:8" x14ac:dyDescent="0.25">
      <c r="A69" s="25" t="s">
        <v>26</v>
      </c>
      <c r="B69" s="25" t="s">
        <v>115</v>
      </c>
      <c r="C69" s="16" t="s">
        <v>447</v>
      </c>
      <c r="D69" s="16" t="s">
        <v>448</v>
      </c>
      <c r="E69" s="16" t="s">
        <v>319</v>
      </c>
      <c r="F69" s="16" t="s">
        <v>313</v>
      </c>
      <c r="G69" s="10">
        <v>10</v>
      </c>
      <c r="H69" s="10">
        <v>50</v>
      </c>
    </row>
    <row r="70" spans="1:8" x14ac:dyDescent="0.25">
      <c r="A70" s="25" t="str">
        <f>VLOOKUP(LEFT(C70,6),'Catégories de produits'!A:C,2,FALSE)</f>
        <v xml:space="preserve"> Fixation</v>
      </c>
      <c r="B70" s="25" t="str">
        <f>VLOOKUP(LEFT(C70,6),'Catégories de produits'!A:C,3,FALSE)</f>
        <v xml:space="preserve"> Vis</v>
      </c>
      <c r="C70" s="16" t="s">
        <v>449</v>
      </c>
      <c r="D70" s="16" t="s">
        <v>450</v>
      </c>
      <c r="E70" s="16" t="s">
        <v>324</v>
      </c>
      <c r="F70" s="16" t="s">
        <v>313</v>
      </c>
      <c r="G70" s="10">
        <v>20</v>
      </c>
      <c r="H70" s="10">
        <v>100</v>
      </c>
    </row>
    <row r="71" spans="1:8" x14ac:dyDescent="0.25">
      <c r="A71" s="25" t="str">
        <f>VLOOKUP(LEFT(C71,6),'Catégories de produits'!A:C,2,FALSE)</f>
        <v xml:space="preserve"> Fixation</v>
      </c>
      <c r="B71" s="25" t="str">
        <f>VLOOKUP(LEFT(C71,6),'Catégories de produits'!A:C,3,FALSE)</f>
        <v xml:space="preserve"> Vis</v>
      </c>
      <c r="C71" s="16" t="s">
        <v>451</v>
      </c>
      <c r="D71" s="16" t="s">
        <v>452</v>
      </c>
      <c r="E71" s="16" t="s">
        <v>324</v>
      </c>
      <c r="F71" s="16" t="s">
        <v>313</v>
      </c>
      <c r="G71" s="10">
        <v>20</v>
      </c>
      <c r="H71" s="10">
        <v>100</v>
      </c>
    </row>
    <row r="72" spans="1:8" x14ac:dyDescent="0.25">
      <c r="A72" s="25" t="str">
        <f>VLOOKUP(LEFT(C72,6),'Catégories de produits'!A:C,2,FALSE)</f>
        <v xml:space="preserve"> Fixation</v>
      </c>
      <c r="B72" s="25" t="str">
        <f>VLOOKUP(LEFT(C72,6),'Catégories de produits'!A:C,3,FALSE)</f>
        <v xml:space="preserve"> Vis</v>
      </c>
      <c r="C72" s="16" t="s">
        <v>453</v>
      </c>
      <c r="D72" s="16" t="s">
        <v>454</v>
      </c>
      <c r="E72" s="16" t="s">
        <v>324</v>
      </c>
      <c r="F72" s="16" t="s">
        <v>313</v>
      </c>
      <c r="G72" s="10">
        <v>20</v>
      </c>
      <c r="H72" s="10">
        <v>100</v>
      </c>
    </row>
    <row r="73" spans="1:8" x14ac:dyDescent="0.25">
      <c r="A73" s="25" t="str">
        <f>VLOOKUP(LEFT(C73,6),'Catégories de produits'!A:C,2,FALSE)</f>
        <v xml:space="preserve"> Fixation</v>
      </c>
      <c r="B73" s="25" t="str">
        <f>VLOOKUP(LEFT(C73,6),'Catégories de produits'!A:C,3,FALSE)</f>
        <v xml:space="preserve"> Vis</v>
      </c>
      <c r="C73" s="16" t="s">
        <v>455</v>
      </c>
      <c r="D73" s="16" t="s">
        <v>456</v>
      </c>
      <c r="E73" s="16"/>
      <c r="F73" s="16" t="s">
        <v>313</v>
      </c>
      <c r="G73" s="10"/>
      <c r="H73" s="10"/>
    </row>
    <row r="74" spans="1:8" x14ac:dyDescent="0.25">
      <c r="A74" s="25" t="s">
        <v>26</v>
      </c>
      <c r="B74" s="25" t="s">
        <v>115</v>
      </c>
      <c r="C74" s="16" t="s">
        <v>457</v>
      </c>
      <c r="D74" s="16" t="s">
        <v>458</v>
      </c>
      <c r="E74" s="16" t="s">
        <v>459</v>
      </c>
      <c r="F74" s="16" t="s">
        <v>313</v>
      </c>
      <c r="G74" s="10">
        <v>10</v>
      </c>
      <c r="H74" s="10">
        <v>50</v>
      </c>
    </row>
    <row r="75" spans="1:8" x14ac:dyDescent="0.25">
      <c r="A75" s="25" t="str">
        <f>VLOOKUP(LEFT(C75,6),'Catégories de produits'!A:C,2,FALSE)</f>
        <v xml:space="preserve"> Equipement d'atelier</v>
      </c>
      <c r="B75" s="25" t="str">
        <f>VLOOKUP(LEFT(C75,6),'Catégories de produits'!A:C,3,FALSE)</f>
        <v xml:space="preserve"> Cosses</v>
      </c>
      <c r="C75" s="16" t="s">
        <v>460</v>
      </c>
      <c r="D75" s="16" t="s">
        <v>461</v>
      </c>
      <c r="E75" s="16" t="s">
        <v>319</v>
      </c>
      <c r="F75" s="16" t="s">
        <v>313</v>
      </c>
      <c r="G75" s="10">
        <v>10</v>
      </c>
      <c r="H75" s="10">
        <v>25</v>
      </c>
    </row>
    <row r="76" spans="1:8" x14ac:dyDescent="0.25">
      <c r="A76" s="25" t="str">
        <f>VLOOKUP(LEFT(C76,6),'Catégories de produits'!A:C,2,FALSE)</f>
        <v xml:space="preserve"> Equipement d'atelier</v>
      </c>
      <c r="B76" s="25" t="str">
        <f>VLOOKUP(LEFT(C76,6),'Catégories de produits'!A:C,3,FALSE)</f>
        <v xml:space="preserve"> Cosses</v>
      </c>
      <c r="C76" s="16" t="s">
        <v>463</v>
      </c>
      <c r="D76" s="16" t="s">
        <v>462</v>
      </c>
      <c r="E76" s="16" t="s">
        <v>319</v>
      </c>
      <c r="F76" s="16" t="s">
        <v>313</v>
      </c>
      <c r="G76" s="10">
        <v>10</v>
      </c>
      <c r="H76" s="10">
        <v>25</v>
      </c>
    </row>
    <row r="77" spans="1:8" x14ac:dyDescent="0.25">
      <c r="A77" s="25" t="str">
        <f>VLOOKUP(LEFT(C77,6),'Catégories de produits'!A:C,2,FALSE)</f>
        <v xml:space="preserve"> Equipement d'atelier</v>
      </c>
      <c r="B77" s="25" t="str">
        <f>VLOOKUP(LEFT(C77,6),'Catégories de produits'!A:C,3,FALSE)</f>
        <v xml:space="preserve"> Cosses</v>
      </c>
      <c r="C77" s="16" t="s">
        <v>464</v>
      </c>
      <c r="D77" s="16" t="s">
        <v>465</v>
      </c>
      <c r="E77" s="16" t="s">
        <v>319</v>
      </c>
      <c r="F77" s="16" t="s">
        <v>313</v>
      </c>
      <c r="G77" s="10">
        <v>10</v>
      </c>
      <c r="H77" s="10">
        <v>25</v>
      </c>
    </row>
    <row r="78" spans="1:8" x14ac:dyDescent="0.25">
      <c r="A78" s="25" t="str">
        <f>VLOOKUP(LEFT(C78,6),'Catégories de produits'!A:C,2,FALSE)</f>
        <v xml:space="preserve"> Equipement d'atelier</v>
      </c>
      <c r="B78" s="25" t="str">
        <f>VLOOKUP(LEFT(C78,6),'Catégories de produits'!A:C,3,FALSE)</f>
        <v xml:space="preserve"> Cosses</v>
      </c>
      <c r="C78" s="16" t="s">
        <v>466</v>
      </c>
      <c r="D78" s="16" t="s">
        <v>467</v>
      </c>
      <c r="E78" s="16" t="s">
        <v>319</v>
      </c>
      <c r="F78" s="16" t="s">
        <v>313</v>
      </c>
      <c r="G78" s="10">
        <v>10</v>
      </c>
      <c r="H78" s="10">
        <v>25</v>
      </c>
    </row>
    <row r="79" spans="1:8" x14ac:dyDescent="0.25">
      <c r="A79" s="25" t="str">
        <f>VLOOKUP(LEFT(C79,6),'Catégories de produits'!A:C,2,FALSE)</f>
        <v xml:space="preserve"> Equipement d'atelier</v>
      </c>
      <c r="B79" s="25" t="str">
        <f>VLOOKUP(LEFT(C79,6),'Catégories de produits'!A:C,3,FALSE)</f>
        <v xml:space="preserve"> Cosses</v>
      </c>
      <c r="C79" s="16" t="s">
        <v>468</v>
      </c>
      <c r="D79" s="16" t="s">
        <v>469</v>
      </c>
      <c r="E79" s="16" t="s">
        <v>319</v>
      </c>
      <c r="F79" s="16" t="s">
        <v>313</v>
      </c>
      <c r="G79" s="10">
        <v>10</v>
      </c>
      <c r="H79" s="10">
        <v>20</v>
      </c>
    </row>
    <row r="80" spans="1:8" x14ac:dyDescent="0.25">
      <c r="A80" s="25" t="str">
        <f>VLOOKUP(LEFT(C80,6),'Catégories de produits'!A:C,2,FALSE)</f>
        <v xml:space="preserve"> Equipement d'atelier</v>
      </c>
      <c r="B80" s="25" t="str">
        <f>VLOOKUP(LEFT(C80,6),'Catégories de produits'!A:C,3,FALSE)</f>
        <v xml:space="preserve"> Cosses</v>
      </c>
      <c r="C80" s="16" t="s">
        <v>470</v>
      </c>
      <c r="D80" s="16" t="s">
        <v>471</v>
      </c>
      <c r="E80" s="16" t="s">
        <v>319</v>
      </c>
      <c r="F80" s="16" t="s">
        <v>313</v>
      </c>
      <c r="G80" s="10">
        <v>10</v>
      </c>
      <c r="H80" s="10">
        <v>20</v>
      </c>
    </row>
    <row r="81" spans="1:8" x14ac:dyDescent="0.25">
      <c r="A81" s="25" t="str">
        <f>VLOOKUP(LEFT(C81,6),'Catégories de produits'!A:C,2,FALSE)</f>
        <v xml:space="preserve"> Equipement d'atelier</v>
      </c>
      <c r="B81" s="25" t="str">
        <f>VLOOKUP(LEFT(C81,6),'Catégories de produits'!A:C,3,FALSE)</f>
        <v xml:space="preserve"> Cosses</v>
      </c>
      <c r="C81" s="16" t="s">
        <v>472</v>
      </c>
      <c r="D81" s="16" t="s">
        <v>473</v>
      </c>
      <c r="E81" s="16" t="s">
        <v>474</v>
      </c>
      <c r="F81" s="16" t="s">
        <v>313</v>
      </c>
      <c r="G81" s="10">
        <v>20</v>
      </c>
      <c r="H81" s="10">
        <v>50</v>
      </c>
    </row>
    <row r="82" spans="1:8" x14ac:dyDescent="0.25">
      <c r="A82" s="25" t="str">
        <f>VLOOKUP(LEFT(C82,6),'Catégories de produits'!A:C,2,FALSE)</f>
        <v xml:space="preserve"> Equipement d'atelier</v>
      </c>
      <c r="B82" s="25" t="str">
        <f>VLOOKUP(LEFT(C82,6),'Catégories de produits'!A:C,3,FALSE)</f>
        <v xml:space="preserve"> Cosses</v>
      </c>
      <c r="C82" s="16" t="s">
        <v>476</v>
      </c>
      <c r="D82" s="16" t="s">
        <v>475</v>
      </c>
      <c r="E82" s="16" t="s">
        <v>319</v>
      </c>
      <c r="F82" s="16" t="s">
        <v>313</v>
      </c>
      <c r="G82" s="10">
        <v>20</v>
      </c>
      <c r="H82" s="10">
        <v>50</v>
      </c>
    </row>
    <row r="83" spans="1:8" x14ac:dyDescent="0.25">
      <c r="A83" s="25" t="str">
        <f>VLOOKUP(LEFT(C83,6),'Catégories de produits'!A:C,2,FALSE)</f>
        <v xml:space="preserve"> Equipement d'atelier</v>
      </c>
      <c r="B83" s="25" t="str">
        <f>VLOOKUP(LEFT(C83,6),'Catégories de produits'!A:C,3,FALSE)</f>
        <v xml:space="preserve"> Cosses</v>
      </c>
      <c r="C83" s="16" t="s">
        <v>477</v>
      </c>
      <c r="D83" s="16" t="s">
        <v>478</v>
      </c>
      <c r="E83" s="16" t="s">
        <v>474</v>
      </c>
      <c r="F83" s="16" t="s">
        <v>313</v>
      </c>
      <c r="G83" s="10">
        <v>10</v>
      </c>
      <c r="H83" s="10">
        <v>25</v>
      </c>
    </row>
    <row r="84" spans="1:8" x14ac:dyDescent="0.25">
      <c r="A84" s="25" t="str">
        <f>VLOOKUP(LEFT(C84,6),'Catégories de produits'!A:C,2,FALSE)</f>
        <v xml:space="preserve"> Equipement d'atelier</v>
      </c>
      <c r="B84" s="25" t="str">
        <f>VLOOKUP(LEFT(C84,6),'Catégories de produits'!A:C,3,FALSE)</f>
        <v xml:space="preserve"> Cosses</v>
      </c>
      <c r="C84" s="16" t="s">
        <v>479</v>
      </c>
      <c r="D84" s="16" t="s">
        <v>480</v>
      </c>
      <c r="E84" s="16" t="s">
        <v>474</v>
      </c>
      <c r="F84" s="16" t="s">
        <v>313</v>
      </c>
      <c r="G84" s="10">
        <v>20</v>
      </c>
      <c r="H84" s="10">
        <v>50</v>
      </c>
    </row>
    <row r="85" spans="1:8" x14ac:dyDescent="0.25">
      <c r="A85" s="25" t="str">
        <f>VLOOKUP(LEFT(C85,6),'Catégories de produits'!A:C,2,FALSE)</f>
        <v xml:space="preserve"> Equipement d'atelier</v>
      </c>
      <c r="B85" s="25" t="str">
        <f>VLOOKUP(LEFT(C85,6),'Catégories de produits'!A:C,3,FALSE)</f>
        <v xml:space="preserve"> Cosses</v>
      </c>
      <c r="C85" s="16" t="s">
        <v>481</v>
      </c>
      <c r="D85" s="16" t="s">
        <v>482</v>
      </c>
      <c r="E85" s="16" t="s">
        <v>474</v>
      </c>
      <c r="F85" s="16" t="s">
        <v>313</v>
      </c>
      <c r="G85" s="10">
        <v>20</v>
      </c>
      <c r="H85" s="10">
        <v>50</v>
      </c>
    </row>
    <row r="86" spans="1:8" x14ac:dyDescent="0.25">
      <c r="A86" s="25" t="str">
        <f>VLOOKUP(LEFT(C86,6),'Catégories de produits'!A:C,2,FALSE)</f>
        <v xml:space="preserve"> Equipement d'atelier</v>
      </c>
      <c r="B86" s="25" t="str">
        <f>VLOOKUP(LEFT(C86,6),'Catégories de produits'!A:C,3,FALSE)</f>
        <v xml:space="preserve"> Cosses</v>
      </c>
      <c r="C86" s="16" t="s">
        <v>483</v>
      </c>
      <c r="D86" s="16" t="s">
        <v>484</v>
      </c>
      <c r="E86" s="16" t="s">
        <v>474</v>
      </c>
      <c r="F86" s="16" t="s">
        <v>313</v>
      </c>
      <c r="G86" s="10">
        <v>20</v>
      </c>
      <c r="H86" s="10">
        <v>50</v>
      </c>
    </row>
    <row r="87" spans="1:8" x14ac:dyDescent="0.25">
      <c r="A87" s="25" t="str">
        <f>VLOOKUP(LEFT(C87,6),'Catégories de produits'!A:C,2,FALSE)</f>
        <v xml:space="preserve"> Fixation</v>
      </c>
      <c r="B87" s="25" t="str">
        <f>VLOOKUP(LEFT(C87,6),'Catégories de produits'!A:C,3,FALSE)</f>
        <v xml:space="preserve"> Ecrous</v>
      </c>
      <c r="C87" s="16" t="s">
        <v>485</v>
      </c>
      <c r="D87" s="16" t="s">
        <v>486</v>
      </c>
      <c r="E87" s="16" t="s">
        <v>324</v>
      </c>
      <c r="F87" s="16" t="s">
        <v>314</v>
      </c>
      <c r="G87" s="10">
        <v>20</v>
      </c>
      <c r="H87" s="10">
        <v>100</v>
      </c>
    </row>
    <row r="88" spans="1:8" x14ac:dyDescent="0.25">
      <c r="A88" s="25" t="str">
        <f>VLOOKUP(LEFT(C88,6),'Catégories de produits'!A:C,2,FALSE)</f>
        <v xml:space="preserve"> Fixation</v>
      </c>
      <c r="B88" s="25" t="str">
        <f>VLOOKUP(LEFT(C88,6),'Catégories de produits'!A:C,3,FALSE)</f>
        <v xml:space="preserve"> Ecrous</v>
      </c>
      <c r="C88" s="16" t="s">
        <v>487</v>
      </c>
      <c r="D88" s="16" t="s">
        <v>488</v>
      </c>
      <c r="E88" s="16" t="s">
        <v>324</v>
      </c>
      <c r="F88" s="16" t="s">
        <v>314</v>
      </c>
      <c r="G88" s="10">
        <v>20</v>
      </c>
      <c r="H88" s="10">
        <v>200</v>
      </c>
    </row>
    <row r="89" spans="1:8" x14ac:dyDescent="0.25">
      <c r="A89" s="25" t="str">
        <f>VLOOKUP(LEFT(C89,6),'Catégories de produits'!A:C,2,FALSE)</f>
        <v xml:space="preserve"> Fixation</v>
      </c>
      <c r="B89" s="25" t="str">
        <f>VLOOKUP(LEFT(C89,6),'Catégories de produits'!A:C,3,FALSE)</f>
        <v xml:space="preserve"> Ecrous</v>
      </c>
      <c r="C89" s="16" t="s">
        <v>489</v>
      </c>
      <c r="D89" s="16" t="s">
        <v>490</v>
      </c>
      <c r="E89" s="16" t="s">
        <v>324</v>
      </c>
      <c r="F89" s="16" t="s">
        <v>314</v>
      </c>
      <c r="G89" s="10">
        <v>20</v>
      </c>
      <c r="H89" s="10">
        <v>200</v>
      </c>
    </row>
    <row r="90" spans="1:8" x14ac:dyDescent="0.25">
      <c r="A90" s="25" t="str">
        <f>VLOOKUP(LEFT(C90,6),'Catégories de produits'!A:C,2,FALSE)</f>
        <v xml:space="preserve"> Fixation</v>
      </c>
      <c r="B90" s="25">
        <f>VLOOKUP(LEFT(C90,6),'Catégories de produits'!A:C,3,FALSE)</f>
        <v>0</v>
      </c>
      <c r="C90" s="16" t="s">
        <v>491</v>
      </c>
      <c r="D90" s="16" t="s">
        <v>492</v>
      </c>
      <c r="E90" s="16" t="s">
        <v>324</v>
      </c>
      <c r="F90" s="16" t="s">
        <v>314</v>
      </c>
      <c r="G90" s="10">
        <v>20</v>
      </c>
      <c r="H90" s="10">
        <v>200</v>
      </c>
    </row>
    <row r="91" spans="1:8" x14ac:dyDescent="0.25">
      <c r="A91" s="25" t="str">
        <f>VLOOKUP(LEFT(C91,6),'Catégories de produits'!A:C,2,FALSE)</f>
        <v xml:space="preserve"> Fixation</v>
      </c>
      <c r="B91" s="25" t="str">
        <f>VLOOKUP(LEFT(C91,6),'Catégories de produits'!A:C,3,FALSE)</f>
        <v xml:space="preserve"> Rondelles</v>
      </c>
      <c r="C91" s="16" t="s">
        <v>493</v>
      </c>
      <c r="D91" s="16" t="s">
        <v>494</v>
      </c>
      <c r="E91" s="16" t="s">
        <v>324</v>
      </c>
      <c r="F91" s="16" t="s">
        <v>314</v>
      </c>
      <c r="G91" s="10">
        <v>20</v>
      </c>
      <c r="H91" s="10">
        <v>200</v>
      </c>
    </row>
    <row r="92" spans="1:8" x14ac:dyDescent="0.25">
      <c r="A92" s="25" t="str">
        <f>VLOOKUP(LEFT(C92,6),'Catégories de produits'!A:C,2,FALSE)</f>
        <v xml:space="preserve"> Fixation</v>
      </c>
      <c r="B92" s="25" t="str">
        <f>VLOOKUP(LEFT(C92,6),'Catégories de produits'!A:C,3,FALSE)</f>
        <v xml:space="preserve"> Ecrous</v>
      </c>
      <c r="C92" s="16" t="s">
        <v>495</v>
      </c>
      <c r="D92" s="16" t="s">
        <v>496</v>
      </c>
      <c r="E92" s="16" t="s">
        <v>319</v>
      </c>
      <c r="F92" s="16" t="s">
        <v>314</v>
      </c>
      <c r="G92" s="10">
        <v>20</v>
      </c>
      <c r="H92" s="10">
        <v>50</v>
      </c>
    </row>
    <row r="93" spans="1:8" x14ac:dyDescent="0.25">
      <c r="A93" s="25" t="s">
        <v>26</v>
      </c>
      <c r="B93" s="25" t="s">
        <v>114</v>
      </c>
      <c r="C93" s="16" t="s">
        <v>497</v>
      </c>
      <c r="D93" s="16" t="s">
        <v>498</v>
      </c>
      <c r="E93" s="16" t="s">
        <v>324</v>
      </c>
      <c r="F93" s="16" t="s">
        <v>314</v>
      </c>
      <c r="G93" s="10">
        <v>30</v>
      </c>
      <c r="H93" s="10">
        <v>1000</v>
      </c>
    </row>
    <row r="94" spans="1:8" x14ac:dyDescent="0.25">
      <c r="A94" s="25" t="str">
        <f>VLOOKUP(LEFT(C94,6),'Catégories de produits'!A:C,2,FALSE)</f>
        <v xml:space="preserve"> Fixation</v>
      </c>
      <c r="B94" s="25" t="str">
        <f>VLOOKUP(LEFT(C94,6),'Catégories de produits'!A:C,3,FALSE)</f>
        <v xml:space="preserve"> Rondelles</v>
      </c>
      <c r="C94" s="16" t="s">
        <v>499</v>
      </c>
      <c r="D94" s="16" t="s">
        <v>500</v>
      </c>
      <c r="E94" s="16" t="s">
        <v>324</v>
      </c>
      <c r="F94" s="16" t="s">
        <v>314</v>
      </c>
      <c r="G94" s="10">
        <v>20</v>
      </c>
      <c r="H94" s="10">
        <v>200</v>
      </c>
    </row>
    <row r="95" spans="1:8" x14ac:dyDescent="0.25">
      <c r="A95" s="25" t="str">
        <f>VLOOKUP(LEFT(C95,6),'Catégories de produits'!A:C,2,FALSE)</f>
        <v xml:space="preserve"> Fixation</v>
      </c>
      <c r="B95" s="25" t="str">
        <f>VLOOKUP(LEFT(C95,6),'Catégories de produits'!A:C,3,FALSE)</f>
        <v xml:space="preserve"> Vis</v>
      </c>
      <c r="C95" s="16" t="s">
        <v>501</v>
      </c>
      <c r="D95" s="16" t="s">
        <v>502</v>
      </c>
      <c r="E95" s="16" t="s">
        <v>319</v>
      </c>
      <c r="F95" s="16" t="s">
        <v>314</v>
      </c>
      <c r="G95" s="10">
        <v>20</v>
      </c>
      <c r="H95" s="10">
        <v>50</v>
      </c>
    </row>
    <row r="96" spans="1:8" x14ac:dyDescent="0.25">
      <c r="A96" s="25" t="str">
        <f>VLOOKUP(LEFT(C96,6),'Catégories de produits'!A:C,2,FALSE)</f>
        <v xml:space="preserve"> Fixation</v>
      </c>
      <c r="B96" s="25" t="str">
        <f>VLOOKUP(LEFT(C96,6),'Catégories de produits'!A:C,3,FALSE)</f>
        <v xml:space="preserve"> Rondelles</v>
      </c>
      <c r="C96" s="16" t="s">
        <v>503</v>
      </c>
      <c r="D96" s="16" t="s">
        <v>504</v>
      </c>
      <c r="E96" s="16" t="s">
        <v>324</v>
      </c>
      <c r="F96" s="16" t="s">
        <v>314</v>
      </c>
      <c r="G96" s="10">
        <v>20</v>
      </c>
      <c r="H96" s="10">
        <v>200</v>
      </c>
    </row>
    <row r="97" spans="1:8" x14ac:dyDescent="0.25">
      <c r="A97" s="25" t="str">
        <f>VLOOKUP(LEFT(C97,6),'Catégories de produits'!A:C,2,FALSE)</f>
        <v xml:space="preserve"> Fixation</v>
      </c>
      <c r="B97" s="25" t="str">
        <f>VLOOKUP(LEFT(C97,6),'Catégories de produits'!A:C,3,FALSE)</f>
        <v xml:space="preserve"> Vis</v>
      </c>
      <c r="C97" s="16" t="s">
        <v>505</v>
      </c>
      <c r="D97" s="16" t="s">
        <v>506</v>
      </c>
      <c r="E97" s="16" t="s">
        <v>319</v>
      </c>
      <c r="F97" s="16" t="s">
        <v>314</v>
      </c>
      <c r="G97" s="10">
        <v>20</v>
      </c>
      <c r="H97" s="10">
        <v>100</v>
      </c>
    </row>
    <row r="98" spans="1:8" x14ac:dyDescent="0.25">
      <c r="A98" s="25" t="str">
        <f>VLOOKUP(LEFT(C98,6),'Catégories de produits'!A:C,2,FALSE)</f>
        <v xml:space="preserve"> Fixation</v>
      </c>
      <c r="B98" s="25" t="str">
        <f>VLOOKUP(LEFT(C98,6),'Catégories de produits'!A:C,3,FALSE)</f>
        <v xml:space="preserve"> Vis</v>
      </c>
      <c r="C98" s="16" t="s">
        <v>507</v>
      </c>
      <c r="D98" s="16" t="s">
        <v>508</v>
      </c>
      <c r="E98" s="16" t="s">
        <v>319</v>
      </c>
      <c r="F98" s="16" t="s">
        <v>314</v>
      </c>
      <c r="G98" s="10">
        <v>20</v>
      </c>
      <c r="H98" s="10">
        <v>50</v>
      </c>
    </row>
    <row r="99" spans="1:8" s="41" customFormat="1" x14ac:dyDescent="0.25">
      <c r="A99" s="40" t="str">
        <f>VLOOKUP(LEFT(C99,6),'Catégories de produits'!A:C,2,FALSE)</f>
        <v xml:space="preserve"> Fixation</v>
      </c>
      <c r="B99" s="40" t="str">
        <f>VLOOKUP(LEFT(C99,6),'Catégories de produits'!A:C,3,FALSE)</f>
        <v xml:space="preserve"> Vis</v>
      </c>
      <c r="C99" s="34" t="s">
        <v>509</v>
      </c>
      <c r="D99" s="34" t="s">
        <v>1805</v>
      </c>
      <c r="E99" s="34" t="s">
        <v>324</v>
      </c>
      <c r="F99" s="34" t="s">
        <v>314</v>
      </c>
      <c r="G99" s="35">
        <v>20</v>
      </c>
      <c r="H99" s="35">
        <v>200</v>
      </c>
    </row>
    <row r="100" spans="1:8" x14ac:dyDescent="0.25">
      <c r="A100" s="25" t="str">
        <f>VLOOKUP(LEFT(C100,6),'Catégories de produits'!A:C,2,FALSE)</f>
        <v xml:space="preserve"> Fixation</v>
      </c>
      <c r="B100" s="25" t="str">
        <f>VLOOKUP(LEFT(C100,6),'Catégories de produits'!A:C,3,FALSE)</f>
        <v xml:space="preserve"> Vis</v>
      </c>
      <c r="C100" s="16" t="s">
        <v>575</v>
      </c>
      <c r="D100" s="16" t="s">
        <v>576</v>
      </c>
      <c r="E100" s="16" t="s">
        <v>324</v>
      </c>
      <c r="F100" s="16" t="s">
        <v>314</v>
      </c>
      <c r="G100" s="10">
        <v>30</v>
      </c>
      <c r="H100" s="10">
        <v>500</v>
      </c>
    </row>
    <row r="101" spans="1:8" x14ac:dyDescent="0.25">
      <c r="A101" s="25" t="str">
        <f>VLOOKUP(LEFT(C101,6),'Catégories de produits'!A:C,2,FALSE)</f>
        <v xml:space="preserve"> Fixation</v>
      </c>
      <c r="B101" s="25" t="str">
        <f>VLOOKUP(LEFT(C101,6),'Catégories de produits'!A:C,3,FALSE)</f>
        <v xml:space="preserve"> Vis</v>
      </c>
      <c r="C101" s="16" t="s">
        <v>577</v>
      </c>
      <c r="D101" s="16" t="s">
        <v>578</v>
      </c>
      <c r="E101" s="16" t="s">
        <v>324</v>
      </c>
      <c r="F101" s="16" t="s">
        <v>314</v>
      </c>
      <c r="G101" s="10">
        <v>20</v>
      </c>
      <c r="H101" s="10">
        <v>200</v>
      </c>
    </row>
    <row r="102" spans="1:8" s="41" customFormat="1" x14ac:dyDescent="0.25">
      <c r="A102" s="40" t="str">
        <f>VLOOKUP(LEFT(C102,6),'Catégories de produits'!A:C,2,FALSE)</f>
        <v xml:space="preserve"> Fixation</v>
      </c>
      <c r="B102" s="40" t="str">
        <f>VLOOKUP(LEFT(C102,6),'Catégories de produits'!A:C,3,FALSE)</f>
        <v xml:space="preserve"> Vis</v>
      </c>
      <c r="C102" s="34" t="s">
        <v>579</v>
      </c>
      <c r="D102" s="34" t="s">
        <v>580</v>
      </c>
      <c r="E102" s="34" t="s">
        <v>324</v>
      </c>
      <c r="F102" s="34" t="s">
        <v>314</v>
      </c>
      <c r="G102" s="35">
        <v>20</v>
      </c>
      <c r="H102" s="35">
        <v>100</v>
      </c>
    </row>
    <row r="103" spans="1:8" x14ac:dyDescent="0.25">
      <c r="A103" s="25" t="str">
        <f>VLOOKUP(LEFT(C103,6),'Catégories de produits'!A:C,2,FALSE)</f>
        <v xml:space="preserve"> Fixation</v>
      </c>
      <c r="B103" s="25" t="str">
        <f>VLOOKUP(LEFT(C103,6),'Catégories de produits'!A:C,3,FALSE)</f>
        <v xml:space="preserve"> Vis</v>
      </c>
      <c r="C103" s="32" t="s">
        <v>357</v>
      </c>
      <c r="D103" s="32" t="s">
        <v>358</v>
      </c>
      <c r="E103" s="32" t="s">
        <v>324</v>
      </c>
      <c r="F103" s="32" t="s">
        <v>314</v>
      </c>
      <c r="G103" s="33">
        <v>20</v>
      </c>
      <c r="H103" s="33">
        <v>100</v>
      </c>
    </row>
    <row r="104" spans="1:8" x14ac:dyDescent="0.25">
      <c r="A104" s="25" t="str">
        <f>VLOOKUP(LEFT(C104,6),'Catégories de produits'!A:C,2,FALSE)</f>
        <v xml:space="preserve"> Fixation</v>
      </c>
      <c r="B104" s="25" t="str">
        <f>VLOOKUP(LEFT(C104,6),'Catégories de produits'!A:C,3,FALSE)</f>
        <v xml:space="preserve"> Vis</v>
      </c>
      <c r="C104" s="16" t="s">
        <v>581</v>
      </c>
      <c r="D104" s="16" t="s">
        <v>582</v>
      </c>
      <c r="E104" s="16" t="s">
        <v>324</v>
      </c>
      <c r="F104" s="16" t="s">
        <v>314</v>
      </c>
      <c r="G104" s="10">
        <v>20</v>
      </c>
      <c r="H104" s="10">
        <v>200</v>
      </c>
    </row>
    <row r="105" spans="1:8" x14ac:dyDescent="0.25">
      <c r="A105" s="25" t="str">
        <f>VLOOKUP(LEFT(C105,6),'Catégories de produits'!A:C,2,FALSE)</f>
        <v xml:space="preserve"> Fixation</v>
      </c>
      <c r="B105" s="25" t="str">
        <f>VLOOKUP(LEFT(C105,6),'Catégories de produits'!A:C,3,FALSE)</f>
        <v xml:space="preserve"> Vis</v>
      </c>
      <c r="C105" s="16" t="s">
        <v>583</v>
      </c>
      <c r="D105" s="16" t="s">
        <v>584</v>
      </c>
      <c r="E105" s="16" t="s">
        <v>324</v>
      </c>
      <c r="F105" s="16" t="s">
        <v>314</v>
      </c>
      <c r="G105" s="10">
        <v>20</v>
      </c>
      <c r="H105" s="10">
        <v>100</v>
      </c>
    </row>
    <row r="106" spans="1:8" x14ac:dyDescent="0.25">
      <c r="A106" s="25" t="str">
        <f>VLOOKUP(LEFT(C106,6),'Catégories de produits'!A:C,2,FALSE)</f>
        <v xml:space="preserve"> Fixation</v>
      </c>
      <c r="B106" s="25" t="str">
        <f>VLOOKUP(LEFT(C106,6),'Catégories de produits'!A:C,3,FALSE)</f>
        <v xml:space="preserve"> Vis</v>
      </c>
      <c r="C106" s="16" t="s">
        <v>585</v>
      </c>
      <c r="D106" s="16" t="s">
        <v>586</v>
      </c>
      <c r="E106" s="16" t="s">
        <v>324</v>
      </c>
      <c r="F106" s="16" t="s">
        <v>314</v>
      </c>
      <c r="G106" s="10">
        <v>20</v>
      </c>
      <c r="H106" s="10">
        <v>200</v>
      </c>
    </row>
    <row r="107" spans="1:8" x14ac:dyDescent="0.25">
      <c r="A107" s="25" t="str">
        <f>VLOOKUP(LEFT(C107,6),'Catégories de produits'!A:C,2,FALSE)</f>
        <v xml:space="preserve"> Fixation</v>
      </c>
      <c r="B107" s="25" t="str">
        <f>VLOOKUP(LEFT(C107,6),'Catégories de produits'!A:C,3,FALSE)</f>
        <v xml:space="preserve"> Vis</v>
      </c>
      <c r="C107" s="16" t="s">
        <v>587</v>
      </c>
      <c r="D107" s="16" t="s">
        <v>588</v>
      </c>
      <c r="E107" s="16" t="s">
        <v>324</v>
      </c>
      <c r="F107" s="16" t="s">
        <v>314</v>
      </c>
      <c r="G107" s="10">
        <v>20</v>
      </c>
      <c r="H107" s="10">
        <v>100</v>
      </c>
    </row>
    <row r="108" spans="1:8" x14ac:dyDescent="0.25">
      <c r="A108" s="25" t="str">
        <f>VLOOKUP(LEFT(C108,6),'Catégories de produits'!A:C,2,FALSE)</f>
        <v xml:space="preserve"> Fixation</v>
      </c>
      <c r="B108" s="25" t="str">
        <f>VLOOKUP(LEFT(C108,6),'Catégories de produits'!A:C,3,FALSE)</f>
        <v xml:space="preserve"> Vis</v>
      </c>
      <c r="C108" s="16" t="s">
        <v>589</v>
      </c>
      <c r="D108" s="16" t="s">
        <v>590</v>
      </c>
      <c r="E108" s="16" t="s">
        <v>324</v>
      </c>
      <c r="F108" s="16" t="s">
        <v>314</v>
      </c>
      <c r="G108" s="10">
        <v>20</v>
      </c>
      <c r="H108" s="10">
        <v>100</v>
      </c>
    </row>
    <row r="109" spans="1:8" x14ac:dyDescent="0.25">
      <c r="A109" s="25" t="s">
        <v>26</v>
      </c>
      <c r="B109" s="25" t="s">
        <v>115</v>
      </c>
      <c r="C109" s="16" t="s">
        <v>591</v>
      </c>
      <c r="D109" s="16" t="s">
        <v>592</v>
      </c>
      <c r="E109" s="16" t="s">
        <v>319</v>
      </c>
      <c r="F109" s="16" t="s">
        <v>314</v>
      </c>
      <c r="G109" s="10">
        <v>20</v>
      </c>
      <c r="H109" s="10">
        <v>50</v>
      </c>
    </row>
    <row r="110" spans="1:8" x14ac:dyDescent="0.25">
      <c r="A110" s="25" t="str">
        <f>VLOOKUP(LEFT(C110,6),'Catégories de produits'!A:C,2,FALSE)</f>
        <v xml:space="preserve"> Fixation</v>
      </c>
      <c r="B110" s="25" t="str">
        <f>VLOOKUP(LEFT(C110,6),'Catégories de produits'!A:C,3,FALSE)</f>
        <v xml:space="preserve"> Vis</v>
      </c>
      <c r="C110" s="16" t="s">
        <v>593</v>
      </c>
      <c r="D110" s="16" t="s">
        <v>594</v>
      </c>
      <c r="E110" s="16" t="s">
        <v>324</v>
      </c>
      <c r="F110" s="16" t="s">
        <v>314</v>
      </c>
      <c r="G110" s="10">
        <v>20</v>
      </c>
      <c r="H110" s="10">
        <v>200</v>
      </c>
    </row>
    <row r="111" spans="1:8" x14ac:dyDescent="0.25">
      <c r="A111" s="25" t="str">
        <f>VLOOKUP(LEFT(C111,6),'Catégories de produits'!A:C,2,FALSE)</f>
        <v xml:space="preserve"> Fixation</v>
      </c>
      <c r="B111" s="25" t="str">
        <f>VLOOKUP(LEFT(C111,6),'Catégories de produits'!A:C,3,FALSE)</f>
        <v xml:space="preserve"> Vis</v>
      </c>
      <c r="C111" s="16" t="s">
        <v>595</v>
      </c>
      <c r="D111" s="16" t="s">
        <v>596</v>
      </c>
      <c r="E111" s="16" t="s">
        <v>324</v>
      </c>
      <c r="F111" s="16" t="s">
        <v>314</v>
      </c>
      <c r="G111" s="10">
        <v>20</v>
      </c>
      <c r="H111" s="10">
        <v>200</v>
      </c>
    </row>
    <row r="112" spans="1:8" x14ac:dyDescent="0.25">
      <c r="A112" s="25" t="str">
        <f>VLOOKUP(LEFT(C112,6),'Catégories de produits'!A:C,2,FALSE)</f>
        <v xml:space="preserve"> Fixation</v>
      </c>
      <c r="B112" s="25" t="str">
        <f>VLOOKUP(LEFT(C112,6),'Catégories de produits'!A:C,3,FALSE)</f>
        <v xml:space="preserve"> Vis</v>
      </c>
      <c r="C112" s="16" t="s">
        <v>597</v>
      </c>
      <c r="D112" s="16" t="s">
        <v>598</v>
      </c>
      <c r="E112" s="16" t="s">
        <v>324</v>
      </c>
      <c r="F112" s="16" t="s">
        <v>314</v>
      </c>
      <c r="G112" s="10">
        <v>20</v>
      </c>
      <c r="H112" s="10">
        <v>100</v>
      </c>
    </row>
    <row r="113" spans="1:8" x14ac:dyDescent="0.25">
      <c r="A113" s="25" t="str">
        <f>VLOOKUP(LEFT(C113,6),'Catégories de produits'!A:C,2,FALSE)</f>
        <v xml:space="preserve"> Fixation</v>
      </c>
      <c r="B113" s="25" t="str">
        <f>VLOOKUP(LEFT(C113,6),'Catégories de produits'!A:C,3,FALSE)</f>
        <v xml:space="preserve"> Vis</v>
      </c>
      <c r="C113" s="16" t="s">
        <v>599</v>
      </c>
      <c r="D113" s="16" t="s">
        <v>600</v>
      </c>
      <c r="E113" s="16" t="s">
        <v>324</v>
      </c>
      <c r="F113" s="16" t="s">
        <v>314</v>
      </c>
      <c r="G113" s="10">
        <v>20</v>
      </c>
      <c r="H113" s="10">
        <v>200</v>
      </c>
    </row>
    <row r="114" spans="1:8" x14ac:dyDescent="0.25">
      <c r="A114" s="25" t="str">
        <f>VLOOKUP(LEFT(C114,6),'Catégories de produits'!A:C,2,FALSE)</f>
        <v xml:space="preserve"> Fixation</v>
      </c>
      <c r="B114" s="25" t="str">
        <f>VLOOKUP(LEFT(C114,6),'Catégories de produits'!A:C,3,FALSE)</f>
        <v xml:space="preserve"> Vis</v>
      </c>
      <c r="C114" s="16" t="s">
        <v>601</v>
      </c>
      <c r="D114" s="16" t="s">
        <v>602</v>
      </c>
      <c r="E114" s="16" t="s">
        <v>324</v>
      </c>
      <c r="F114" s="16" t="s">
        <v>314</v>
      </c>
      <c r="G114" s="10">
        <v>20</v>
      </c>
      <c r="H114" s="10">
        <v>100</v>
      </c>
    </row>
    <row r="115" spans="1:8" x14ac:dyDescent="0.25">
      <c r="A115" s="25" t="str">
        <f>VLOOKUP(LEFT(C115,6),'Catégories de produits'!A:C,2,FALSE)</f>
        <v xml:space="preserve"> Fixation</v>
      </c>
      <c r="B115" s="25" t="str">
        <f>VLOOKUP(LEFT(C115,6),'Catégories de produits'!A:C,3,FALSE)</f>
        <v xml:space="preserve"> Vis</v>
      </c>
      <c r="C115" s="16" t="s">
        <v>603</v>
      </c>
      <c r="D115" s="16" t="s">
        <v>604</v>
      </c>
      <c r="E115" s="16" t="s">
        <v>324</v>
      </c>
      <c r="F115" s="16" t="s">
        <v>314</v>
      </c>
      <c r="G115" s="10">
        <v>20</v>
      </c>
      <c r="H115" s="10">
        <v>100</v>
      </c>
    </row>
    <row r="116" spans="1:8" x14ac:dyDescent="0.25">
      <c r="A116" s="25" t="s">
        <v>26</v>
      </c>
      <c r="B116" s="25" t="s">
        <v>115</v>
      </c>
      <c r="C116" s="16" t="s">
        <v>605</v>
      </c>
      <c r="D116" s="16" t="s">
        <v>606</v>
      </c>
      <c r="E116" s="16" t="s">
        <v>324</v>
      </c>
      <c r="F116" s="16" t="s">
        <v>314</v>
      </c>
      <c r="G116" s="10">
        <v>20</v>
      </c>
      <c r="H116" s="10">
        <v>100</v>
      </c>
    </row>
    <row r="117" spans="1:8" x14ac:dyDescent="0.25">
      <c r="A117" s="25" t="str">
        <f>VLOOKUP(LEFT(C117,6),'Catégories de produits'!A:C,2,FALSE)</f>
        <v xml:space="preserve"> Fixation</v>
      </c>
      <c r="B117" s="25" t="str">
        <f>VLOOKUP(LEFT(C117,6),'Catégories de produits'!A:C,3,FALSE)</f>
        <v xml:space="preserve"> Vis</v>
      </c>
      <c r="C117" s="16" t="s">
        <v>607</v>
      </c>
      <c r="D117" s="16" t="s">
        <v>608</v>
      </c>
      <c r="E117" s="16" t="s">
        <v>324</v>
      </c>
      <c r="F117" s="16" t="s">
        <v>314</v>
      </c>
      <c r="G117" s="10">
        <v>20</v>
      </c>
      <c r="H117" s="10">
        <v>100</v>
      </c>
    </row>
    <row r="118" spans="1:8" x14ac:dyDescent="0.25">
      <c r="A118" s="25" t="str">
        <f>VLOOKUP(LEFT(C118,6),'Catégories de produits'!A:C,2,FALSE)</f>
        <v xml:space="preserve"> Fixation</v>
      </c>
      <c r="B118" s="25" t="str">
        <f>VLOOKUP(LEFT(C118,6),'Catégories de produits'!A:C,3,FALSE)</f>
        <v xml:space="preserve"> Vis</v>
      </c>
      <c r="C118" s="16" t="s">
        <v>609</v>
      </c>
      <c r="D118" s="16" t="s">
        <v>610</v>
      </c>
      <c r="E118" s="16" t="s">
        <v>324</v>
      </c>
      <c r="F118" s="16" t="s">
        <v>314</v>
      </c>
      <c r="G118" s="10">
        <v>20</v>
      </c>
      <c r="H118" s="10">
        <v>100</v>
      </c>
    </row>
    <row r="119" spans="1:8" x14ac:dyDescent="0.25">
      <c r="A119" s="25" t="str">
        <f>VLOOKUP(LEFT(C119,6),'Catégories de produits'!A:C,2,FALSE)</f>
        <v xml:space="preserve"> Fixation</v>
      </c>
      <c r="B119" s="25" t="str">
        <f>VLOOKUP(LEFT(C119,6),'Catégories de produits'!A:C,3,FALSE)</f>
        <v xml:space="preserve"> Vis</v>
      </c>
      <c r="C119" s="16" t="s">
        <v>611</v>
      </c>
      <c r="D119" s="16" t="s">
        <v>612</v>
      </c>
      <c r="E119" s="16" t="s">
        <v>324</v>
      </c>
      <c r="F119" s="16" t="s">
        <v>314</v>
      </c>
      <c r="G119" s="10">
        <v>20</v>
      </c>
      <c r="H119" s="10">
        <v>50</v>
      </c>
    </row>
    <row r="120" spans="1:8" x14ac:dyDescent="0.25">
      <c r="A120" s="25" t="str">
        <f>VLOOKUP(LEFT(C120,6),'Catégories de produits'!A:C,2,FALSE)</f>
        <v xml:space="preserve"> Fixation</v>
      </c>
      <c r="B120" s="25" t="str">
        <f>VLOOKUP(LEFT(C120,6),'Catégories de produits'!A:C,3,FALSE)</f>
        <v xml:space="preserve"> Vis</v>
      </c>
      <c r="C120" s="16" t="s">
        <v>613</v>
      </c>
      <c r="D120" s="16" t="s">
        <v>614</v>
      </c>
      <c r="E120" s="16" t="s">
        <v>324</v>
      </c>
      <c r="F120" s="16" t="s">
        <v>314</v>
      </c>
      <c r="G120" s="10">
        <v>20</v>
      </c>
      <c r="H120" s="10">
        <v>100</v>
      </c>
    </row>
    <row r="121" spans="1:8" x14ac:dyDescent="0.25">
      <c r="A121" s="25" t="str">
        <f>VLOOKUP(LEFT(C121,6),'Catégories de produits'!A:C,2,FALSE)</f>
        <v xml:space="preserve"> Fixation</v>
      </c>
      <c r="B121" s="25" t="str">
        <f>VLOOKUP(LEFT(C121,6),'Catégories de produits'!A:C,3,FALSE)</f>
        <v xml:space="preserve"> Vis</v>
      </c>
      <c r="C121" s="16" t="s">
        <v>615</v>
      </c>
      <c r="D121" s="16" t="s">
        <v>616</v>
      </c>
      <c r="E121" s="16" t="s">
        <v>324</v>
      </c>
      <c r="F121" s="16" t="s">
        <v>314</v>
      </c>
      <c r="G121" s="10">
        <v>20</v>
      </c>
      <c r="H121" s="10">
        <v>100</v>
      </c>
    </row>
    <row r="122" spans="1:8" x14ac:dyDescent="0.25">
      <c r="A122" s="25" t="str">
        <f>VLOOKUP(LEFT(C122,6),'Catégories de produits'!A:C,2,FALSE)</f>
        <v xml:space="preserve"> Fixation</v>
      </c>
      <c r="B122" s="25" t="str">
        <f>VLOOKUP(LEFT(C122,6),'Catégories de produits'!A:C,3,FALSE)</f>
        <v xml:space="preserve"> Vis</v>
      </c>
      <c r="C122" s="16" t="s">
        <v>617</v>
      </c>
      <c r="D122" s="16" t="s">
        <v>618</v>
      </c>
      <c r="E122" s="16"/>
      <c r="F122" s="16" t="s">
        <v>314</v>
      </c>
      <c r="G122" s="10">
        <v>20</v>
      </c>
      <c r="H122" s="10">
        <v>50</v>
      </c>
    </row>
    <row r="123" spans="1:8" x14ac:dyDescent="0.25">
      <c r="A123" s="25" t="str">
        <f>VLOOKUP(LEFT(C123,6),'Catégories de produits'!A:C,2,FALSE)</f>
        <v xml:space="preserve"> Fixation</v>
      </c>
      <c r="B123" s="25" t="str">
        <f>VLOOKUP(LEFT(C123,6),'Catégories de produits'!A:C,3,FALSE)</f>
        <v xml:space="preserve"> Vis</v>
      </c>
      <c r="C123" s="16" t="s">
        <v>619</v>
      </c>
      <c r="D123" s="16" t="s">
        <v>620</v>
      </c>
      <c r="E123" s="16" t="s">
        <v>324</v>
      </c>
      <c r="F123" s="16" t="s">
        <v>314</v>
      </c>
      <c r="G123" s="10">
        <v>20</v>
      </c>
      <c r="H123" s="10">
        <v>100</v>
      </c>
    </row>
    <row r="124" spans="1:8" x14ac:dyDescent="0.25">
      <c r="A124" s="25" t="str">
        <f>VLOOKUP(LEFT(C124,6),'Catégories de produits'!A:C,2,FALSE)</f>
        <v xml:space="preserve"> Fixation</v>
      </c>
      <c r="B124" s="25" t="str">
        <f>VLOOKUP(LEFT(C124,6),'Catégories de produits'!A:C,3,FALSE)</f>
        <v xml:space="preserve"> Vis</v>
      </c>
      <c r="C124" s="16" t="s">
        <v>621</v>
      </c>
      <c r="D124" s="16" t="s">
        <v>622</v>
      </c>
      <c r="E124" s="16" t="s">
        <v>324</v>
      </c>
      <c r="F124" s="16" t="s">
        <v>314</v>
      </c>
      <c r="G124" s="10">
        <v>20</v>
      </c>
      <c r="H124" s="10">
        <v>100</v>
      </c>
    </row>
    <row r="125" spans="1:8" x14ac:dyDescent="0.25">
      <c r="A125" s="25" t="str">
        <f>VLOOKUP(LEFT(C125,6),'Catégories de produits'!A:C,2,FALSE)</f>
        <v xml:space="preserve"> Equipement d'atelier</v>
      </c>
      <c r="B125" s="25" t="str">
        <f>VLOOKUP(LEFT(C125,6),'Catégories de produits'!A:C,3,FALSE)</f>
        <v xml:space="preserve"> Cosses</v>
      </c>
      <c r="C125" s="16" t="s">
        <v>623</v>
      </c>
      <c r="D125" s="16" t="s">
        <v>624</v>
      </c>
      <c r="E125" s="16" t="s">
        <v>474</v>
      </c>
      <c r="F125" s="16" t="s">
        <v>314</v>
      </c>
      <c r="G125" s="10">
        <v>20</v>
      </c>
      <c r="H125" s="10">
        <v>50</v>
      </c>
    </row>
    <row r="126" spans="1:8" x14ac:dyDescent="0.25">
      <c r="A126" s="25" t="str">
        <f>VLOOKUP(LEFT(C126,6),'Catégories de produits'!A:C,2,FALSE)</f>
        <v xml:space="preserve"> Equipement d'atelier</v>
      </c>
      <c r="B126" s="25" t="str">
        <f>VLOOKUP(LEFT(C126,6),'Catégories de produits'!A:C,3,FALSE)</f>
        <v xml:space="preserve"> Cosses</v>
      </c>
      <c r="C126" s="16" t="s">
        <v>625</v>
      </c>
      <c r="D126" s="16" t="s">
        <v>626</v>
      </c>
      <c r="E126" s="16" t="s">
        <v>474</v>
      </c>
      <c r="F126" s="16" t="s">
        <v>314</v>
      </c>
      <c r="G126" s="10">
        <v>20</v>
      </c>
      <c r="H126" s="10">
        <v>50</v>
      </c>
    </row>
    <row r="127" spans="1:8" x14ac:dyDescent="0.25">
      <c r="A127" s="25" t="str">
        <f>VLOOKUP(LEFT(C127,6),'Catégories de produits'!A:C,2,FALSE)</f>
        <v xml:space="preserve"> Equipement d'atelier</v>
      </c>
      <c r="B127" s="25" t="str">
        <f>VLOOKUP(LEFT(C127,6),'Catégories de produits'!A:C,3,FALSE)</f>
        <v xml:space="preserve"> Cosses</v>
      </c>
      <c r="C127" s="16" t="s">
        <v>627</v>
      </c>
      <c r="D127" s="16" t="s">
        <v>628</v>
      </c>
      <c r="E127" s="16" t="s">
        <v>474</v>
      </c>
      <c r="F127" s="16" t="s">
        <v>314</v>
      </c>
      <c r="G127" s="10">
        <v>20</v>
      </c>
      <c r="H127" s="10">
        <v>50</v>
      </c>
    </row>
    <row r="128" spans="1:8" x14ac:dyDescent="0.25">
      <c r="A128" s="25" t="str">
        <f>VLOOKUP(LEFT(C128,6),'Catégories de produits'!A:C,2,FALSE)</f>
        <v xml:space="preserve"> Equipement d'atelier</v>
      </c>
      <c r="B128" s="25" t="str">
        <f>VLOOKUP(LEFT(C128,6),'Catégories de produits'!A:C,3,FALSE)</f>
        <v xml:space="preserve"> Cosses</v>
      </c>
      <c r="C128" s="16" t="s">
        <v>629</v>
      </c>
      <c r="D128" s="16" t="s">
        <v>630</v>
      </c>
      <c r="E128" s="16" t="s">
        <v>474</v>
      </c>
      <c r="F128" s="16" t="s">
        <v>314</v>
      </c>
      <c r="G128" s="10">
        <v>20</v>
      </c>
      <c r="H128" s="10">
        <v>50</v>
      </c>
    </row>
    <row r="129" spans="1:8" x14ac:dyDescent="0.25">
      <c r="A129" s="25" t="str">
        <f>VLOOKUP(LEFT(C129,6),'Catégories de produits'!A:C,2,FALSE)</f>
        <v xml:space="preserve"> Equipement d'atelier</v>
      </c>
      <c r="B129" s="25" t="str">
        <f>VLOOKUP(LEFT(C129,6),'Catégories de produits'!A:C,3,FALSE)</f>
        <v xml:space="preserve"> Cosses</v>
      </c>
      <c r="C129" s="16" t="s">
        <v>631</v>
      </c>
      <c r="D129" s="16" t="s">
        <v>632</v>
      </c>
      <c r="E129" s="16" t="s">
        <v>474</v>
      </c>
      <c r="F129" s="16" t="s">
        <v>314</v>
      </c>
      <c r="G129" s="10">
        <v>20</v>
      </c>
      <c r="H129" s="10">
        <v>50</v>
      </c>
    </row>
    <row r="130" spans="1:8" x14ac:dyDescent="0.25">
      <c r="A130" s="25" t="str">
        <f>VLOOKUP(LEFT(C130,6),'Catégories de produits'!A:C,2,FALSE)</f>
        <v xml:space="preserve"> Equipement d'atelier</v>
      </c>
      <c r="B130" s="25" t="str">
        <f>VLOOKUP(LEFT(C130,6),'Catégories de produits'!A:C,3,FALSE)</f>
        <v xml:space="preserve"> Cosses</v>
      </c>
      <c r="C130" s="16" t="s">
        <v>633</v>
      </c>
      <c r="D130" s="16" t="s">
        <v>634</v>
      </c>
      <c r="E130" s="16" t="s">
        <v>474</v>
      </c>
      <c r="F130" s="16" t="s">
        <v>314</v>
      </c>
      <c r="G130" s="10">
        <v>20</v>
      </c>
      <c r="H130" s="10">
        <v>50</v>
      </c>
    </row>
    <row r="131" spans="1:8" x14ac:dyDescent="0.25">
      <c r="A131" s="25" t="str">
        <f>VLOOKUP(LEFT(C131,6),'Catégories de produits'!A:C,2,FALSE)</f>
        <v xml:space="preserve"> Equipement d'atelier</v>
      </c>
      <c r="B131" s="25" t="str">
        <f>VLOOKUP(LEFT(C131,6),'Catégories de produits'!A:C,3,FALSE)</f>
        <v xml:space="preserve"> Cosses</v>
      </c>
      <c r="C131" s="16" t="s">
        <v>635</v>
      </c>
      <c r="D131" s="16" t="s">
        <v>636</v>
      </c>
      <c r="E131" s="16" t="s">
        <v>474</v>
      </c>
      <c r="F131" s="16" t="s">
        <v>314</v>
      </c>
      <c r="G131" s="10">
        <v>20</v>
      </c>
      <c r="H131" s="10">
        <v>50</v>
      </c>
    </row>
    <row r="132" spans="1:8" x14ac:dyDescent="0.25">
      <c r="A132" s="25" t="str">
        <f>VLOOKUP(LEFT(C132,6),'Catégories de produits'!A:C,2,FALSE)</f>
        <v xml:space="preserve"> Fixation</v>
      </c>
      <c r="B132" s="25" t="str">
        <f>VLOOKUP(LEFT(C132,6),'Catégories de produits'!A:C,3,FALSE)</f>
        <v xml:space="preserve"> Ecrous</v>
      </c>
      <c r="C132" s="16" t="s">
        <v>637</v>
      </c>
      <c r="D132" s="16" t="s">
        <v>638</v>
      </c>
      <c r="E132" s="16" t="s">
        <v>319</v>
      </c>
      <c r="F132" s="16" t="s">
        <v>315</v>
      </c>
      <c r="G132" s="10">
        <v>10</v>
      </c>
      <c r="H132" s="10">
        <v>50</v>
      </c>
    </row>
    <row r="133" spans="1:8" x14ac:dyDescent="0.25">
      <c r="A133" s="25" t="str">
        <f>VLOOKUP(LEFT(C133,6),'Catégories de produits'!A:C,2,FALSE)</f>
        <v xml:space="preserve"> Fixation</v>
      </c>
      <c r="B133" s="25" t="str">
        <f>VLOOKUP(LEFT(C133,6),'Catégories de produits'!A:C,3,FALSE)</f>
        <v xml:space="preserve"> Ecrous</v>
      </c>
      <c r="C133" s="16" t="s">
        <v>639</v>
      </c>
      <c r="D133" s="16" t="s">
        <v>640</v>
      </c>
      <c r="E133" s="16" t="s">
        <v>324</v>
      </c>
      <c r="F133" s="16" t="s">
        <v>315</v>
      </c>
      <c r="G133" s="10">
        <v>20</v>
      </c>
      <c r="H133" s="10">
        <v>100</v>
      </c>
    </row>
    <row r="134" spans="1:8" x14ac:dyDescent="0.25">
      <c r="A134" s="25" t="str">
        <f>VLOOKUP(LEFT(C134,6),'Catégories de produits'!A:C,2,FALSE)</f>
        <v xml:space="preserve"> Fixation</v>
      </c>
      <c r="B134" s="25" t="str">
        <f>VLOOKUP(LEFT(C134,6),'Catégories de produits'!A:C,3,FALSE)</f>
        <v xml:space="preserve"> Ecrous</v>
      </c>
      <c r="C134" s="16" t="s">
        <v>641</v>
      </c>
      <c r="D134" s="16" t="s">
        <v>642</v>
      </c>
      <c r="E134" s="16" t="s">
        <v>324</v>
      </c>
      <c r="F134" s="16" t="s">
        <v>315</v>
      </c>
      <c r="G134" s="10">
        <v>20</v>
      </c>
      <c r="H134" s="10">
        <v>100</v>
      </c>
    </row>
    <row r="135" spans="1:8" x14ac:dyDescent="0.25">
      <c r="A135" s="25" t="str">
        <f>VLOOKUP(LEFT(C135,6),'Catégories de produits'!A:C,2,FALSE)</f>
        <v xml:space="preserve"> Fixation</v>
      </c>
      <c r="B135" s="25">
        <f>VLOOKUP(LEFT(C135,6),'Catégories de produits'!A:C,3,FALSE)</f>
        <v>0</v>
      </c>
      <c r="C135" s="16" t="s">
        <v>643</v>
      </c>
      <c r="D135" s="16" t="s">
        <v>644</v>
      </c>
      <c r="E135" s="16" t="s">
        <v>324</v>
      </c>
      <c r="F135" s="16" t="s">
        <v>315</v>
      </c>
      <c r="G135" s="10">
        <v>20</v>
      </c>
      <c r="H135" s="10">
        <v>100</v>
      </c>
    </row>
    <row r="136" spans="1:8" x14ac:dyDescent="0.25">
      <c r="A136" s="25" t="str">
        <f>VLOOKUP(LEFT(C136,6),'Catégories de produits'!A:C,2,FALSE)</f>
        <v xml:space="preserve"> Fixation</v>
      </c>
      <c r="B136" s="25" t="str">
        <f>VLOOKUP(LEFT(C136,6),'Catégories de produits'!A:C,3,FALSE)</f>
        <v xml:space="preserve"> Rondelles</v>
      </c>
      <c r="C136" s="16" t="s">
        <v>645</v>
      </c>
      <c r="D136" s="16" t="s">
        <v>646</v>
      </c>
      <c r="E136" s="16" t="s">
        <v>324</v>
      </c>
      <c r="F136" s="16" t="s">
        <v>315</v>
      </c>
      <c r="G136" s="10">
        <v>20</v>
      </c>
      <c r="H136" s="10">
        <v>200</v>
      </c>
    </row>
    <row r="137" spans="1:8" x14ac:dyDescent="0.25">
      <c r="A137" s="25" t="str">
        <f>VLOOKUP(LEFT(C137,6),'Catégories de produits'!A:C,2,FALSE)</f>
        <v xml:space="preserve"> Fixation</v>
      </c>
      <c r="B137" s="25" t="str">
        <f>VLOOKUP(LEFT(C137,6),'Catégories de produits'!A:C,3,FALSE)</f>
        <v xml:space="preserve"> Rondelles</v>
      </c>
      <c r="C137" s="16" t="s">
        <v>647</v>
      </c>
      <c r="D137" s="16" t="s">
        <v>648</v>
      </c>
      <c r="E137" s="16" t="s">
        <v>324</v>
      </c>
      <c r="F137" s="16" t="s">
        <v>315</v>
      </c>
      <c r="G137" s="10">
        <v>20</v>
      </c>
      <c r="H137" s="10">
        <v>200</v>
      </c>
    </row>
    <row r="138" spans="1:8" x14ac:dyDescent="0.25">
      <c r="A138" s="25" t="str">
        <f>VLOOKUP(LEFT(C138,6),'Catégories de produits'!A:C,2,FALSE)</f>
        <v xml:space="preserve"> Fixation</v>
      </c>
      <c r="B138" s="25" t="str">
        <f>VLOOKUP(LEFT(C138,6),'Catégories de produits'!A:C,3,FALSE)</f>
        <v xml:space="preserve"> Rondelles</v>
      </c>
      <c r="C138" s="16" t="s">
        <v>649</v>
      </c>
      <c r="D138" s="16" t="s">
        <v>650</v>
      </c>
      <c r="E138" s="16" t="s">
        <v>324</v>
      </c>
      <c r="F138" s="16" t="s">
        <v>315</v>
      </c>
      <c r="G138" s="10">
        <v>30</v>
      </c>
      <c r="H138" s="10">
        <v>1000</v>
      </c>
    </row>
    <row r="139" spans="1:8" x14ac:dyDescent="0.25">
      <c r="A139" s="25" t="str">
        <f>VLOOKUP(LEFT(C139,6),'Catégories de produits'!A:C,2,FALSE)</f>
        <v xml:space="preserve"> Fixation</v>
      </c>
      <c r="B139" s="25" t="str">
        <f>VLOOKUP(LEFT(C139,6),'Catégories de produits'!A:C,3,FALSE)</f>
        <v xml:space="preserve"> Vis</v>
      </c>
      <c r="C139" s="16" t="s">
        <v>651</v>
      </c>
      <c r="D139" s="16" t="s">
        <v>652</v>
      </c>
      <c r="E139" s="16" t="s">
        <v>324</v>
      </c>
      <c r="F139" s="16" t="s">
        <v>315</v>
      </c>
      <c r="G139" s="10">
        <v>20</v>
      </c>
      <c r="H139" s="10">
        <v>100</v>
      </c>
    </row>
    <row r="140" spans="1:8" x14ac:dyDescent="0.25">
      <c r="A140" s="25" t="str">
        <f>VLOOKUP(LEFT(C140,6),'Catégories de produits'!A:C,2,FALSE)</f>
        <v xml:space="preserve"> Fixation</v>
      </c>
      <c r="B140" s="25" t="str">
        <f>VLOOKUP(LEFT(C140,6),'Catégories de produits'!A:C,3,FALSE)</f>
        <v xml:space="preserve"> Vis</v>
      </c>
      <c r="C140" s="16" t="s">
        <v>653</v>
      </c>
      <c r="D140" s="16" t="s">
        <v>654</v>
      </c>
      <c r="E140" s="16" t="s">
        <v>324</v>
      </c>
      <c r="F140" s="16" t="s">
        <v>315</v>
      </c>
      <c r="G140" s="10">
        <v>20</v>
      </c>
      <c r="H140" s="10">
        <v>200</v>
      </c>
    </row>
    <row r="141" spans="1:8" x14ac:dyDescent="0.25">
      <c r="A141" s="25" t="str">
        <f>VLOOKUP(LEFT(C141,6),'Catégories de produits'!A:C,2,FALSE)</f>
        <v xml:space="preserve"> Fixation</v>
      </c>
      <c r="B141" s="25" t="str">
        <f>VLOOKUP(LEFT(C141,6),'Catégories de produits'!A:C,3,FALSE)</f>
        <v xml:space="preserve"> Vis</v>
      </c>
      <c r="C141" s="16" t="s">
        <v>655</v>
      </c>
      <c r="D141" s="16" t="s">
        <v>656</v>
      </c>
      <c r="E141" s="16"/>
      <c r="F141" s="16" t="s">
        <v>315</v>
      </c>
      <c r="G141" s="10">
        <v>20</v>
      </c>
      <c r="H141" s="10">
        <v>50</v>
      </c>
    </row>
    <row r="142" spans="1:8" x14ac:dyDescent="0.25">
      <c r="A142" s="25" t="str">
        <f>VLOOKUP(LEFT(C142,6),'Catégories de produits'!A:C,2,FALSE)</f>
        <v xml:space="preserve"> Fixation</v>
      </c>
      <c r="B142" s="25" t="str">
        <f>VLOOKUP(LEFT(C142,6),'Catégories de produits'!A:C,3,FALSE)</f>
        <v xml:space="preserve"> Vis</v>
      </c>
      <c r="C142" s="16" t="s">
        <v>657</v>
      </c>
      <c r="D142" s="16" t="s">
        <v>713</v>
      </c>
      <c r="E142" s="16" t="s">
        <v>324</v>
      </c>
      <c r="F142" s="16" t="s">
        <v>315</v>
      </c>
      <c r="G142" s="10">
        <v>20</v>
      </c>
      <c r="H142" s="10">
        <v>50</v>
      </c>
    </row>
    <row r="143" spans="1:8" x14ac:dyDescent="0.25">
      <c r="A143" s="25" t="str">
        <f>VLOOKUP(LEFT(C143,6),'Catégories de produits'!A:C,2,FALSE)</f>
        <v xml:space="preserve"> Fixation</v>
      </c>
      <c r="B143" s="25" t="str">
        <f>VLOOKUP(LEFT(C143,6),'Catégories de produits'!A:C,3,FALSE)</f>
        <v xml:space="preserve"> Vis</v>
      </c>
      <c r="C143" s="16" t="s">
        <v>658</v>
      </c>
      <c r="D143" s="16" t="s">
        <v>659</v>
      </c>
      <c r="E143" s="16"/>
      <c r="F143" s="16" t="s">
        <v>315</v>
      </c>
      <c r="G143" s="10">
        <v>20</v>
      </c>
      <c r="H143" s="10">
        <v>50</v>
      </c>
    </row>
    <row r="144" spans="1:8" x14ac:dyDescent="0.25">
      <c r="A144" s="25" t="str">
        <f>VLOOKUP(LEFT(C144,6),'Catégories de produits'!A:C,2,FALSE)</f>
        <v xml:space="preserve"> Fixation</v>
      </c>
      <c r="B144" s="25" t="str">
        <f>VLOOKUP(LEFT(C144,6),'Catégories de produits'!A:C,3,FALSE)</f>
        <v xml:space="preserve"> Vis</v>
      </c>
      <c r="C144" s="16" t="s">
        <v>660</v>
      </c>
      <c r="D144" s="16" t="s">
        <v>661</v>
      </c>
      <c r="E144" s="16" t="s">
        <v>324</v>
      </c>
      <c r="F144" s="16" t="s">
        <v>315</v>
      </c>
      <c r="G144" s="10">
        <v>20</v>
      </c>
      <c r="H144" s="10">
        <v>200</v>
      </c>
    </row>
    <row r="145" spans="1:8" x14ac:dyDescent="0.25">
      <c r="A145" s="25" t="str">
        <f>VLOOKUP(LEFT(C145,6),'Catégories de produits'!A:C,2,FALSE)</f>
        <v xml:space="preserve"> Fixation</v>
      </c>
      <c r="B145" s="25" t="str">
        <f>VLOOKUP(LEFT(C145,6),'Catégories de produits'!A:C,3,FALSE)</f>
        <v xml:space="preserve"> Vis</v>
      </c>
      <c r="C145" s="16" t="s">
        <v>662</v>
      </c>
      <c r="D145" s="16" t="s">
        <v>663</v>
      </c>
      <c r="E145" s="16" t="s">
        <v>324</v>
      </c>
      <c r="F145" s="16" t="s">
        <v>315</v>
      </c>
      <c r="G145" s="10">
        <v>20</v>
      </c>
      <c r="H145" s="10">
        <v>100</v>
      </c>
    </row>
    <row r="146" spans="1:8" s="41" customFormat="1" x14ac:dyDescent="0.25">
      <c r="A146" s="40" t="str">
        <f>VLOOKUP(LEFT(C146,6),'Catégories de produits'!A:C,2,FALSE)</f>
        <v xml:space="preserve"> Fixation</v>
      </c>
      <c r="B146" s="40" t="str">
        <f>VLOOKUP(LEFT(C146,6),'Catégories de produits'!A:C,3,FALSE)</f>
        <v xml:space="preserve"> Vis</v>
      </c>
      <c r="C146" s="34" t="s">
        <v>664</v>
      </c>
      <c r="D146" s="34" t="s">
        <v>665</v>
      </c>
      <c r="E146" s="34" t="s">
        <v>324</v>
      </c>
      <c r="F146" s="34" t="s">
        <v>315</v>
      </c>
      <c r="G146" s="35">
        <v>20</v>
      </c>
      <c r="H146" s="35">
        <v>100</v>
      </c>
    </row>
    <row r="147" spans="1:8" x14ac:dyDescent="0.25">
      <c r="A147" s="25" t="str">
        <f>VLOOKUP(LEFT(C147,6),'Catégories de produits'!A:C,2,FALSE)</f>
        <v xml:space="preserve"> Fixation</v>
      </c>
      <c r="B147" s="25" t="str">
        <f>VLOOKUP(LEFT(C147,6),'Catégories de produits'!A:C,3,FALSE)</f>
        <v xml:space="preserve"> Vis</v>
      </c>
      <c r="C147" s="16" t="s">
        <v>666</v>
      </c>
      <c r="D147" s="16" t="s">
        <v>667</v>
      </c>
      <c r="E147" s="16" t="s">
        <v>668</v>
      </c>
      <c r="F147" s="16" t="s">
        <v>315</v>
      </c>
      <c r="G147" s="10">
        <v>10</v>
      </c>
      <c r="H147" s="10">
        <v>20</v>
      </c>
    </row>
    <row r="148" spans="1:8" x14ac:dyDescent="0.25">
      <c r="A148" s="25" t="str">
        <f>VLOOKUP(LEFT(C148,6),'Catégories de produits'!A:C,2,FALSE)</f>
        <v xml:space="preserve"> Fixation</v>
      </c>
      <c r="B148" s="25" t="str">
        <f>VLOOKUP(LEFT(C148,6),'Catégories de produits'!A:C,3,FALSE)</f>
        <v xml:space="preserve"> Vis</v>
      </c>
      <c r="C148" s="16" t="s">
        <v>669</v>
      </c>
      <c r="D148" s="16" t="s">
        <v>670</v>
      </c>
      <c r="E148" s="16" t="s">
        <v>324</v>
      </c>
      <c r="F148" s="16" t="s">
        <v>315</v>
      </c>
      <c r="G148" s="10">
        <v>20</v>
      </c>
      <c r="H148" s="10">
        <v>100</v>
      </c>
    </row>
    <row r="149" spans="1:8" x14ac:dyDescent="0.25">
      <c r="A149" s="25" t="str">
        <f>VLOOKUP(LEFT(C149,6),'Catégories de produits'!A:C,2,FALSE)</f>
        <v xml:space="preserve"> Fixation</v>
      </c>
      <c r="B149" s="25" t="str">
        <f>VLOOKUP(LEFT(C149,6),'Catégories de produits'!A:C,3,FALSE)</f>
        <v xml:space="preserve"> Vis</v>
      </c>
      <c r="C149" s="16" t="s">
        <v>671</v>
      </c>
      <c r="D149" s="16" t="s">
        <v>672</v>
      </c>
      <c r="E149" s="16" t="s">
        <v>324</v>
      </c>
      <c r="F149" s="16" t="s">
        <v>315</v>
      </c>
      <c r="G149" s="10">
        <v>20</v>
      </c>
      <c r="H149" s="10">
        <v>100</v>
      </c>
    </row>
    <row r="150" spans="1:8" x14ac:dyDescent="0.25">
      <c r="A150" s="25" t="str">
        <f>VLOOKUP(LEFT(C150,6),'Catégories de produits'!A:C,2,FALSE)</f>
        <v xml:space="preserve"> Fixation</v>
      </c>
      <c r="B150" s="25" t="str">
        <f>VLOOKUP(LEFT(C150,6),'Catégories de produits'!A:C,3,FALSE)</f>
        <v xml:space="preserve"> Vis</v>
      </c>
      <c r="C150" s="16" t="s">
        <v>673</v>
      </c>
      <c r="D150" s="16" t="s">
        <v>674</v>
      </c>
      <c r="E150" s="16" t="s">
        <v>324</v>
      </c>
      <c r="F150" s="16" t="s">
        <v>315</v>
      </c>
      <c r="G150" s="10">
        <v>20</v>
      </c>
      <c r="H150" s="10">
        <v>100</v>
      </c>
    </row>
    <row r="151" spans="1:8" x14ac:dyDescent="0.25">
      <c r="A151" s="25" t="str">
        <f>VLOOKUP(LEFT(C151,6),'Catégories de produits'!A:C,2,FALSE)</f>
        <v xml:space="preserve"> Fixation</v>
      </c>
      <c r="B151" s="25" t="str">
        <f>VLOOKUP(LEFT(C151,6),'Catégories de produits'!A:C,3,FALSE)</f>
        <v xml:space="preserve"> Vis</v>
      </c>
      <c r="C151" s="16" t="s">
        <v>675</v>
      </c>
      <c r="D151" s="16" t="s">
        <v>676</v>
      </c>
      <c r="E151" s="16" t="s">
        <v>324</v>
      </c>
      <c r="F151" s="16" t="s">
        <v>315</v>
      </c>
      <c r="G151" s="10">
        <v>20</v>
      </c>
      <c r="H151" s="10">
        <v>100</v>
      </c>
    </row>
    <row r="152" spans="1:8" x14ac:dyDescent="0.25">
      <c r="A152" s="25" t="str">
        <f>VLOOKUP(LEFT(C152,6),'Catégories de produits'!A:C,2,FALSE)</f>
        <v xml:space="preserve"> Fixation</v>
      </c>
      <c r="B152" s="25" t="str">
        <f>VLOOKUP(LEFT(C152,6),'Catégories de produits'!A:C,3,FALSE)</f>
        <v xml:space="preserve"> Rondelles</v>
      </c>
      <c r="C152" s="16" t="s">
        <v>677</v>
      </c>
      <c r="D152" s="16" t="s">
        <v>678</v>
      </c>
      <c r="E152" s="16" t="s">
        <v>324</v>
      </c>
      <c r="F152" s="16" t="s">
        <v>315</v>
      </c>
      <c r="G152" s="10">
        <v>20</v>
      </c>
      <c r="H152" s="10">
        <v>100</v>
      </c>
    </row>
    <row r="153" spans="1:8" x14ac:dyDescent="0.25">
      <c r="A153" s="25" t="str">
        <f>VLOOKUP(LEFT(C153,6),'Catégories de produits'!A:C,2,FALSE)</f>
        <v xml:space="preserve"> Fixation</v>
      </c>
      <c r="B153" s="25" t="str">
        <f>VLOOKUP(LEFT(C153,6),'Catégories de produits'!A:C,3,FALSE)</f>
        <v xml:space="preserve"> Rondelles</v>
      </c>
      <c r="C153" s="16" t="s">
        <v>679</v>
      </c>
      <c r="D153" s="16" t="s">
        <v>680</v>
      </c>
      <c r="E153" s="16" t="s">
        <v>324</v>
      </c>
      <c r="F153" s="16" t="s">
        <v>315</v>
      </c>
      <c r="G153" s="10">
        <v>20</v>
      </c>
      <c r="H153" s="10">
        <v>200</v>
      </c>
    </row>
    <row r="154" spans="1:8" x14ac:dyDescent="0.25">
      <c r="A154" s="25" t="str">
        <f>VLOOKUP(LEFT(C154,6),'Catégories de produits'!A:C,2,FALSE)</f>
        <v xml:space="preserve"> Fixation</v>
      </c>
      <c r="B154" s="25" t="str">
        <f>VLOOKUP(LEFT(C154,6),'Catégories de produits'!A:C,3,FALSE)</f>
        <v xml:space="preserve"> Vis</v>
      </c>
      <c r="C154" s="16" t="s">
        <v>681</v>
      </c>
      <c r="D154" s="16" t="s">
        <v>682</v>
      </c>
      <c r="E154" s="16" t="s">
        <v>324</v>
      </c>
      <c r="F154" s="16" t="s">
        <v>315</v>
      </c>
      <c r="G154" s="10">
        <v>10</v>
      </c>
      <c r="H154" s="10">
        <v>25</v>
      </c>
    </row>
    <row r="155" spans="1:8" x14ac:dyDescent="0.25">
      <c r="A155" s="25" t="str">
        <f>VLOOKUP(LEFT(C155,6),'Catégories de produits'!A:C,2,FALSE)</f>
        <v xml:space="preserve"> Fixation</v>
      </c>
      <c r="B155" s="25" t="str">
        <f>VLOOKUP(LEFT(C155,6),'Catégories de produits'!A:C,3,FALSE)</f>
        <v xml:space="preserve"> Vis</v>
      </c>
      <c r="C155" s="16" t="s">
        <v>683</v>
      </c>
      <c r="D155" s="16" t="s">
        <v>684</v>
      </c>
      <c r="E155" s="16" t="s">
        <v>324</v>
      </c>
      <c r="F155" s="16" t="s">
        <v>315</v>
      </c>
      <c r="G155" s="10">
        <v>20</v>
      </c>
      <c r="H155" s="10">
        <v>50</v>
      </c>
    </row>
    <row r="156" spans="1:8" x14ac:dyDescent="0.25">
      <c r="A156" s="25" t="s">
        <v>26</v>
      </c>
      <c r="B156" s="25" t="s">
        <v>108</v>
      </c>
      <c r="C156" s="16" t="s">
        <v>685</v>
      </c>
      <c r="D156" s="16" t="s">
        <v>686</v>
      </c>
      <c r="E156" s="16" t="s">
        <v>474</v>
      </c>
      <c r="F156" s="16" t="s">
        <v>315</v>
      </c>
      <c r="G156" s="10">
        <v>10</v>
      </c>
      <c r="H156" s="10">
        <v>30</v>
      </c>
    </row>
    <row r="157" spans="1:8" x14ac:dyDescent="0.25">
      <c r="A157" s="25" t="str">
        <f>VLOOKUP(LEFT(C157,6),'Catégories de produits'!A:C,2,FALSE)</f>
        <v xml:space="preserve"> Equipement d'atelier</v>
      </c>
      <c r="B157" s="25" t="str">
        <f>VLOOKUP(LEFT(C157,6),'Catégories de produits'!A:C,3,FALSE)</f>
        <v xml:space="preserve"> Cosses</v>
      </c>
      <c r="C157" s="16" t="s">
        <v>687</v>
      </c>
      <c r="D157" s="16" t="s">
        <v>688</v>
      </c>
      <c r="E157" s="16" t="s">
        <v>474</v>
      </c>
      <c r="F157" s="16" t="s">
        <v>315</v>
      </c>
      <c r="G157" s="10">
        <v>10</v>
      </c>
      <c r="H157" s="10">
        <v>30</v>
      </c>
    </row>
    <row r="158" spans="1:8" x14ac:dyDescent="0.25">
      <c r="A158" s="25" t="str">
        <f>VLOOKUP(LEFT(C158,6),'Catégories de produits'!A:C,2,FALSE)</f>
        <v xml:space="preserve"> Equipement d'atelier</v>
      </c>
      <c r="B158" s="25" t="str">
        <f>VLOOKUP(LEFT(C158,6),'Catégories de produits'!A:C,3,FALSE)</f>
        <v xml:space="preserve"> Cosses</v>
      </c>
      <c r="C158" s="16" t="s">
        <v>689</v>
      </c>
      <c r="D158" s="16" t="s">
        <v>690</v>
      </c>
      <c r="E158" s="16" t="s">
        <v>474</v>
      </c>
      <c r="F158" s="16" t="s">
        <v>315</v>
      </c>
      <c r="G158" s="10">
        <v>10</v>
      </c>
      <c r="H158" s="10">
        <v>30</v>
      </c>
    </row>
    <row r="159" spans="1:8" x14ac:dyDescent="0.25">
      <c r="A159" s="25" t="str">
        <f>VLOOKUP(LEFT(C159,6),'Catégories de produits'!A:C,2,FALSE)</f>
        <v xml:space="preserve"> Equipement d'atelier</v>
      </c>
      <c r="B159" s="25" t="str">
        <f>VLOOKUP(LEFT(C159,6),'Catégories de produits'!A:C,3,FALSE)</f>
        <v xml:space="preserve"> Cosses</v>
      </c>
      <c r="C159" s="16" t="s">
        <v>691</v>
      </c>
      <c r="D159" s="16" t="s">
        <v>692</v>
      </c>
      <c r="E159" s="16" t="s">
        <v>474</v>
      </c>
      <c r="F159" s="16" t="s">
        <v>315</v>
      </c>
      <c r="G159" s="10">
        <v>10</v>
      </c>
      <c r="H159" s="10">
        <v>30</v>
      </c>
    </row>
    <row r="160" spans="1:8" x14ac:dyDescent="0.25">
      <c r="A160" s="25" t="str">
        <f>VLOOKUP(LEFT(C160,6),'Catégories de produits'!A:C,2,FALSE)</f>
        <v xml:space="preserve"> Equipement d'atelier</v>
      </c>
      <c r="B160" s="25" t="str">
        <f>VLOOKUP(LEFT(C160,6),'Catégories de produits'!A:C,3,FALSE)</f>
        <v xml:space="preserve"> Cosses</v>
      </c>
      <c r="C160" s="16" t="s">
        <v>693</v>
      </c>
      <c r="D160" s="16" t="s">
        <v>694</v>
      </c>
      <c r="E160" s="16" t="s">
        <v>474</v>
      </c>
      <c r="F160" s="16" t="s">
        <v>315</v>
      </c>
      <c r="G160" s="10">
        <v>10</v>
      </c>
      <c r="H160" s="10">
        <v>30</v>
      </c>
    </row>
    <row r="161" spans="1:8" x14ac:dyDescent="0.25">
      <c r="A161" s="25" t="str">
        <f>VLOOKUP(LEFT(C161,6),'Catégories de produits'!A:C,2,FALSE)</f>
        <v xml:space="preserve"> Equipement d'atelier</v>
      </c>
      <c r="B161" s="25" t="str">
        <f>VLOOKUP(LEFT(C161,6),'Catégories de produits'!A:C,3,FALSE)</f>
        <v xml:space="preserve"> Cosses</v>
      </c>
      <c r="C161" s="16" t="s">
        <v>695</v>
      </c>
      <c r="D161" s="16" t="s">
        <v>696</v>
      </c>
      <c r="E161" s="16" t="s">
        <v>474</v>
      </c>
      <c r="F161" s="16" t="s">
        <v>315</v>
      </c>
      <c r="G161" s="10">
        <v>10</v>
      </c>
      <c r="H161" s="10">
        <v>30</v>
      </c>
    </row>
    <row r="162" spans="1:8" x14ac:dyDescent="0.25">
      <c r="A162" s="25" t="str">
        <f>VLOOKUP(LEFT(C162,6),'Catégories de produits'!A:C,2,FALSE)</f>
        <v xml:space="preserve"> Equipement d'atelier</v>
      </c>
      <c r="B162" s="25" t="str">
        <f>VLOOKUP(LEFT(C162,6),'Catégories de produits'!A:C,3,FALSE)</f>
        <v xml:space="preserve"> Cosses</v>
      </c>
      <c r="C162" s="16" t="s">
        <v>697</v>
      </c>
      <c r="D162" s="16" t="s">
        <v>698</v>
      </c>
      <c r="E162" s="16" t="s">
        <v>319</v>
      </c>
      <c r="F162" s="16" t="s">
        <v>315</v>
      </c>
      <c r="G162" s="10">
        <v>10</v>
      </c>
      <c r="H162" s="10">
        <v>30</v>
      </c>
    </row>
    <row r="163" spans="1:8" x14ac:dyDescent="0.25">
      <c r="A163" s="25" t="str">
        <f>VLOOKUP(LEFT(C163,6),'Catégories de produits'!A:C,2,FALSE)</f>
        <v xml:space="preserve"> Equipement d'atelier</v>
      </c>
      <c r="B163" s="25" t="str">
        <f>VLOOKUP(LEFT(C163,6),'Catégories de produits'!A:C,3,FALSE)</f>
        <v xml:space="preserve"> Cosses</v>
      </c>
      <c r="C163" s="16" t="s">
        <v>699</v>
      </c>
      <c r="D163" s="16" t="s">
        <v>700</v>
      </c>
      <c r="E163" s="16" t="s">
        <v>474</v>
      </c>
      <c r="F163" s="16" t="s">
        <v>315</v>
      </c>
      <c r="G163" s="10">
        <v>10</v>
      </c>
      <c r="H163" s="10">
        <v>30</v>
      </c>
    </row>
    <row r="164" spans="1:8" x14ac:dyDescent="0.25">
      <c r="A164" s="25" t="str">
        <f>VLOOKUP(LEFT(C164,6),'Catégories de produits'!A:C,2,FALSE)</f>
        <v xml:space="preserve"> Equipement d'atelier</v>
      </c>
      <c r="B164" s="25" t="str">
        <f>VLOOKUP(LEFT(C164,6),'Catégories de produits'!A:C,3,FALSE)</f>
        <v xml:space="preserve"> Cosses</v>
      </c>
      <c r="C164" s="16" t="s">
        <v>701</v>
      </c>
      <c r="D164" s="16" t="s">
        <v>702</v>
      </c>
      <c r="E164" s="16" t="s">
        <v>474</v>
      </c>
      <c r="F164" s="16" t="s">
        <v>315</v>
      </c>
      <c r="G164" s="10">
        <v>10</v>
      </c>
      <c r="H164" s="10">
        <v>30</v>
      </c>
    </row>
    <row r="165" spans="1:8" x14ac:dyDescent="0.25">
      <c r="A165" s="25" t="str">
        <f>VLOOKUP(LEFT(C165,6),'Catégories de produits'!A:C,2,FALSE)</f>
        <v xml:space="preserve"> Equipement d'atelier</v>
      </c>
      <c r="B165" s="25" t="str">
        <f>VLOOKUP(LEFT(C165,6),'Catégories de produits'!A:C,3,FALSE)</f>
        <v xml:space="preserve"> Cosses</v>
      </c>
      <c r="C165" s="16" t="s">
        <v>703</v>
      </c>
      <c r="D165" s="16" t="s">
        <v>704</v>
      </c>
      <c r="E165" s="16" t="s">
        <v>474</v>
      </c>
      <c r="F165" s="16" t="s">
        <v>315</v>
      </c>
      <c r="G165" s="10">
        <v>10</v>
      </c>
      <c r="H165" s="10">
        <v>30</v>
      </c>
    </row>
    <row r="166" spans="1:8" x14ac:dyDescent="0.25">
      <c r="A166" s="25" t="str">
        <f>VLOOKUP(LEFT(C166,6),'Catégories de produits'!A:C,2,FALSE)</f>
        <v xml:space="preserve"> Equipement d'atelier</v>
      </c>
      <c r="B166" s="25" t="str">
        <f>VLOOKUP(LEFT(C166,6),'Catégories de produits'!A:C,3,FALSE)</f>
        <v xml:space="preserve"> Cosses</v>
      </c>
      <c r="C166" s="16" t="s">
        <v>705</v>
      </c>
      <c r="D166" s="16" t="s">
        <v>706</v>
      </c>
      <c r="E166" s="16" t="s">
        <v>474</v>
      </c>
      <c r="F166" s="16" t="s">
        <v>315</v>
      </c>
      <c r="G166" s="10">
        <v>10</v>
      </c>
      <c r="H166" s="10">
        <v>30</v>
      </c>
    </row>
    <row r="167" spans="1:8" x14ac:dyDescent="0.25">
      <c r="A167" s="25" t="str">
        <f>VLOOKUP(LEFT(C167,6),'Catégories de produits'!A:C,2,FALSE)</f>
        <v xml:space="preserve"> Equipement d'atelier</v>
      </c>
      <c r="B167" s="25" t="str">
        <f>VLOOKUP(LEFT(C167,6),'Catégories de produits'!A:C,3,FALSE)</f>
        <v xml:space="preserve"> Cosses</v>
      </c>
      <c r="C167" s="16" t="s">
        <v>707</v>
      </c>
      <c r="D167" s="16" t="s">
        <v>708</v>
      </c>
      <c r="E167" s="16" t="s">
        <v>474</v>
      </c>
      <c r="F167" s="16" t="s">
        <v>315</v>
      </c>
      <c r="G167" s="10">
        <v>10</v>
      </c>
      <c r="H167" s="10">
        <v>30</v>
      </c>
    </row>
    <row r="168" spans="1:8" x14ac:dyDescent="0.25">
      <c r="A168" s="25" t="str">
        <f>VLOOKUP(LEFT(C168,6),'Catégories de produits'!A:C,2,FALSE)</f>
        <v xml:space="preserve"> Equipement d'atelier</v>
      </c>
      <c r="B168" s="25" t="str">
        <f>VLOOKUP(LEFT(C168,6),'Catégories de produits'!A:C,3,FALSE)</f>
        <v xml:space="preserve"> Cosses</v>
      </c>
      <c r="C168" s="16" t="s">
        <v>709</v>
      </c>
      <c r="D168" s="16" t="s">
        <v>710</v>
      </c>
      <c r="E168" s="16" t="s">
        <v>474</v>
      </c>
      <c r="F168" s="16" t="s">
        <v>315</v>
      </c>
      <c r="G168" s="10">
        <v>10</v>
      </c>
      <c r="H168" s="10">
        <v>10</v>
      </c>
    </row>
    <row r="169" spans="1:8" x14ac:dyDescent="0.25">
      <c r="A169" s="25" t="str">
        <f>VLOOKUP(LEFT(C169,6),'Catégories de produits'!A:C,2,FALSE)</f>
        <v xml:space="preserve"> Equipement d'atelier</v>
      </c>
      <c r="B169" s="25" t="str">
        <f>VLOOKUP(LEFT(C169,6),'Catégories de produits'!A:C,3,FALSE)</f>
        <v xml:space="preserve"> Cosses</v>
      </c>
      <c r="C169" s="16" t="s">
        <v>711</v>
      </c>
      <c r="D169" s="16" t="s">
        <v>712</v>
      </c>
      <c r="E169" s="16" t="s">
        <v>474</v>
      </c>
      <c r="F169" s="16" t="s">
        <v>315</v>
      </c>
      <c r="G169" s="10">
        <v>5</v>
      </c>
      <c r="H169" s="10">
        <v>10</v>
      </c>
    </row>
    <row r="170" spans="1:8" x14ac:dyDescent="0.25">
      <c r="A170" s="25" t="str">
        <f>VLOOKUP(LEFT(C170,6),'Catégories de produits'!A:C,2,FALSE)</f>
        <v xml:space="preserve"> Fixation</v>
      </c>
      <c r="B170" s="25" t="str">
        <f>VLOOKUP(LEFT(C170,6),'Catégories de produits'!A:C,3,FALSE)</f>
        <v xml:space="preserve"> Ecrous</v>
      </c>
      <c r="C170" s="16" t="s">
        <v>510</v>
      </c>
      <c r="D170" s="16" t="s">
        <v>511</v>
      </c>
      <c r="E170" s="16" t="s">
        <v>402</v>
      </c>
      <c r="F170" s="16" t="s">
        <v>316</v>
      </c>
      <c r="G170" s="10">
        <v>20</v>
      </c>
      <c r="H170" s="10">
        <v>100</v>
      </c>
    </row>
    <row r="171" spans="1:8" s="41" customFormat="1" x14ac:dyDescent="0.25">
      <c r="A171" s="40" t="str">
        <f>VLOOKUP(LEFT(C171,6),'Catégories de produits'!A:C,2,FALSE)</f>
        <v xml:space="preserve"> Fixation</v>
      </c>
      <c r="B171" s="40" t="str">
        <f>VLOOKUP(LEFT(C171,6),'Catégories de produits'!A:C,3,FALSE)</f>
        <v xml:space="preserve"> Ecrous</v>
      </c>
      <c r="C171" s="34" t="s">
        <v>573</v>
      </c>
      <c r="D171" s="34" t="s">
        <v>574</v>
      </c>
      <c r="E171" s="34" t="s">
        <v>337</v>
      </c>
      <c r="F171" s="34" t="s">
        <v>316</v>
      </c>
      <c r="G171" s="35">
        <v>20</v>
      </c>
      <c r="H171" s="35">
        <v>100</v>
      </c>
    </row>
    <row r="172" spans="1:8" x14ac:dyDescent="0.25">
      <c r="A172" s="25" t="str">
        <f>VLOOKUP(LEFT(C172,6),'Catégories de produits'!A:C,2,FALSE)</f>
        <v xml:space="preserve"> Fixation</v>
      </c>
      <c r="B172" s="25" t="str">
        <f>VLOOKUP(LEFT(C172,6),'Catégories de produits'!A:C,3,FALSE)</f>
        <v xml:space="preserve"> Rondelles</v>
      </c>
      <c r="C172" s="16" t="s">
        <v>512</v>
      </c>
      <c r="D172" s="16" t="s">
        <v>513</v>
      </c>
      <c r="E172" s="16" t="s">
        <v>337</v>
      </c>
      <c r="F172" s="16" t="s">
        <v>316</v>
      </c>
      <c r="G172" s="10">
        <v>20</v>
      </c>
      <c r="H172" s="10">
        <v>100</v>
      </c>
    </row>
    <row r="173" spans="1:8" x14ac:dyDescent="0.25">
      <c r="A173" s="25" t="str">
        <f>VLOOKUP(LEFT(C173,6),'Catégories de produits'!A:C,2,FALSE)</f>
        <v xml:space="preserve"> Fixation</v>
      </c>
      <c r="B173" s="25">
        <f>VLOOKUP(LEFT(C173,6),'Catégories de produits'!A:C,3,FALSE)</f>
        <v>0</v>
      </c>
      <c r="C173" s="16" t="s">
        <v>514</v>
      </c>
      <c r="D173" s="16" t="s">
        <v>515</v>
      </c>
      <c r="E173" s="16" t="s">
        <v>324</v>
      </c>
      <c r="F173" s="16" t="s">
        <v>316</v>
      </c>
      <c r="G173" s="10">
        <v>20</v>
      </c>
      <c r="H173" s="10">
        <v>100</v>
      </c>
    </row>
    <row r="174" spans="1:8" x14ac:dyDescent="0.25">
      <c r="A174" s="25" t="str">
        <f>VLOOKUP(LEFT(C174,6),'Catégories de produits'!A:C,2,FALSE)</f>
        <v xml:space="preserve"> Fixation</v>
      </c>
      <c r="B174" s="25" t="str">
        <f>VLOOKUP(LEFT(C174,6),'Catégories de produits'!A:C,3,FALSE)</f>
        <v xml:space="preserve"> Vis</v>
      </c>
      <c r="C174" s="16" t="s">
        <v>516</v>
      </c>
      <c r="D174" s="16" t="s">
        <v>517</v>
      </c>
      <c r="E174" s="16" t="s">
        <v>324</v>
      </c>
      <c r="F174" s="16" t="s">
        <v>316</v>
      </c>
      <c r="G174" s="10">
        <v>20</v>
      </c>
      <c r="H174" s="10">
        <v>100</v>
      </c>
    </row>
    <row r="175" spans="1:8" x14ac:dyDescent="0.25">
      <c r="A175" s="25" t="str">
        <f>VLOOKUP(LEFT(C175,6),'Catégories de produits'!A:C,2,FALSE)</f>
        <v xml:space="preserve"> Fixation</v>
      </c>
      <c r="B175" s="25" t="str">
        <f>VLOOKUP(LEFT(C175,6),'Catégories de produits'!A:C,3,FALSE)</f>
        <v xml:space="preserve"> Rondelles</v>
      </c>
      <c r="C175" s="16" t="s">
        <v>518</v>
      </c>
      <c r="D175" s="16" t="s">
        <v>519</v>
      </c>
      <c r="E175" s="16" t="s">
        <v>324</v>
      </c>
      <c r="F175" s="16" t="s">
        <v>316</v>
      </c>
      <c r="G175" s="10">
        <v>20</v>
      </c>
      <c r="H175" s="10">
        <v>200</v>
      </c>
    </row>
    <row r="176" spans="1:8" x14ac:dyDescent="0.25">
      <c r="A176" s="25" t="s">
        <v>26</v>
      </c>
      <c r="B176" s="25" t="s">
        <v>114</v>
      </c>
      <c r="C176" s="16" t="s">
        <v>520</v>
      </c>
      <c r="D176" s="16" t="s">
        <v>521</v>
      </c>
      <c r="E176" s="16" t="s">
        <v>319</v>
      </c>
      <c r="F176" s="16" t="s">
        <v>316</v>
      </c>
      <c r="G176" s="10">
        <v>20</v>
      </c>
      <c r="H176" s="10">
        <v>50</v>
      </c>
    </row>
    <row r="177" spans="1:8" x14ac:dyDescent="0.25">
      <c r="A177" s="25" t="str">
        <f>VLOOKUP(LEFT(C177,6),'Catégories de produits'!A:C,2,FALSE)</f>
        <v xml:space="preserve"> Fixation</v>
      </c>
      <c r="B177" s="25" t="str">
        <f>VLOOKUP(LEFT(C177,6),'Catégories de produits'!A:C,3,FALSE)</f>
        <v xml:space="preserve"> Vis</v>
      </c>
      <c r="C177" s="16" t="s">
        <v>522</v>
      </c>
      <c r="D177" s="16" t="s">
        <v>525</v>
      </c>
      <c r="E177" s="16" t="s">
        <v>324</v>
      </c>
      <c r="F177" s="16" t="s">
        <v>316</v>
      </c>
      <c r="G177" s="10">
        <v>20</v>
      </c>
      <c r="H177" s="10">
        <v>100</v>
      </c>
    </row>
    <row r="178" spans="1:8" x14ac:dyDescent="0.25">
      <c r="A178" s="25" t="str">
        <f>VLOOKUP(LEFT(C178,6),'Catégories de produits'!A:C,2,FALSE)</f>
        <v xml:space="preserve"> Fixation</v>
      </c>
      <c r="B178" s="25" t="str">
        <f>VLOOKUP(LEFT(C178,6),'Catégories de produits'!A:C,3,FALSE)</f>
        <v xml:space="preserve"> Vis</v>
      </c>
      <c r="C178" s="16" t="s">
        <v>523</v>
      </c>
      <c r="D178" s="16" t="s">
        <v>524</v>
      </c>
      <c r="E178" s="16" t="s">
        <v>324</v>
      </c>
      <c r="F178" s="16" t="s">
        <v>316</v>
      </c>
      <c r="G178" s="10">
        <v>20</v>
      </c>
      <c r="H178" s="10">
        <v>100</v>
      </c>
    </row>
    <row r="179" spans="1:8" x14ac:dyDescent="0.25">
      <c r="A179" s="25" t="str">
        <f>VLOOKUP(LEFT(C179,6),'Catégories de produits'!A:C,2,FALSE)</f>
        <v xml:space="preserve"> Fixation</v>
      </c>
      <c r="B179" s="25" t="str">
        <f>VLOOKUP(LEFT(C179,6),'Catégories de produits'!A:C,3,FALSE)</f>
        <v xml:space="preserve"> Vis</v>
      </c>
      <c r="C179" s="16" t="s">
        <v>526</v>
      </c>
      <c r="D179" s="16" t="s">
        <v>527</v>
      </c>
      <c r="E179" s="16" t="s">
        <v>324</v>
      </c>
      <c r="F179" s="16" t="s">
        <v>316</v>
      </c>
      <c r="G179" s="10">
        <v>20</v>
      </c>
      <c r="H179" s="10">
        <v>100</v>
      </c>
    </row>
    <row r="180" spans="1:8" x14ac:dyDescent="0.25">
      <c r="A180" s="25" t="str">
        <f>VLOOKUP(LEFT(C180,6),'Catégories de produits'!A:C,2,FALSE)</f>
        <v xml:space="preserve"> Fixation</v>
      </c>
      <c r="B180" s="25" t="str">
        <f>VLOOKUP(LEFT(C180,6),'Catégories de produits'!A:C,3,FALSE)</f>
        <v xml:space="preserve"> Vis</v>
      </c>
      <c r="C180" s="16" t="s">
        <v>528</v>
      </c>
      <c r="D180" s="16" t="s">
        <v>529</v>
      </c>
      <c r="E180" s="16" t="s">
        <v>324</v>
      </c>
      <c r="F180" s="16" t="s">
        <v>316</v>
      </c>
      <c r="G180" s="10">
        <v>20</v>
      </c>
      <c r="H180" s="10">
        <v>100</v>
      </c>
    </row>
    <row r="181" spans="1:8" x14ac:dyDescent="0.25">
      <c r="A181" s="25" t="str">
        <f>VLOOKUP(LEFT(C181,6),'Catégories de produits'!A:C,2,FALSE)</f>
        <v xml:space="preserve"> Fixation</v>
      </c>
      <c r="B181" s="25" t="str">
        <f>VLOOKUP(LEFT(C181,6),'Catégories de produits'!A:C,3,FALSE)</f>
        <v xml:space="preserve"> Vis</v>
      </c>
      <c r="C181" s="16" t="s">
        <v>530</v>
      </c>
      <c r="D181" s="16" t="s">
        <v>531</v>
      </c>
      <c r="E181" s="16" t="s">
        <v>324</v>
      </c>
      <c r="F181" s="16" t="s">
        <v>316</v>
      </c>
      <c r="G181" s="10">
        <v>20</v>
      </c>
      <c r="H181" s="10">
        <v>50</v>
      </c>
    </row>
    <row r="182" spans="1:8" x14ac:dyDescent="0.25">
      <c r="A182" s="25" t="str">
        <f>VLOOKUP(LEFT(C182,6),'Catégories de produits'!A:C,2,FALSE)</f>
        <v xml:space="preserve"> Fixation</v>
      </c>
      <c r="B182" s="25" t="str">
        <f>VLOOKUP(LEFT(C182,6),'Catégories de produits'!A:C,3,FALSE)</f>
        <v xml:space="preserve"> Vis</v>
      </c>
      <c r="C182" s="16" t="s">
        <v>533</v>
      </c>
      <c r="D182" s="16" t="s">
        <v>532</v>
      </c>
      <c r="E182" s="16" t="s">
        <v>324</v>
      </c>
      <c r="F182" s="16" t="s">
        <v>316</v>
      </c>
      <c r="G182" s="10">
        <v>5</v>
      </c>
      <c r="H182" s="10">
        <v>50</v>
      </c>
    </row>
    <row r="183" spans="1:8" x14ac:dyDescent="0.25">
      <c r="A183" s="25" t="str">
        <f>VLOOKUP(LEFT(C183,6),'Catégories de produits'!A:C,2,FALSE)</f>
        <v xml:space="preserve"> Fixation</v>
      </c>
      <c r="B183" s="25" t="str">
        <f>VLOOKUP(LEFT(C183,6),'Catégories de produits'!A:C,3,FALSE)</f>
        <v xml:space="preserve"> Vis</v>
      </c>
      <c r="C183" s="16" t="s">
        <v>534</v>
      </c>
      <c r="D183" s="16" t="s">
        <v>535</v>
      </c>
      <c r="E183" s="16" t="s">
        <v>324</v>
      </c>
      <c r="F183" s="16" t="s">
        <v>316</v>
      </c>
      <c r="G183" s="10">
        <v>10</v>
      </c>
      <c r="H183" s="10">
        <v>50</v>
      </c>
    </row>
    <row r="184" spans="1:8" x14ac:dyDescent="0.25">
      <c r="A184" s="25" t="str">
        <f>VLOOKUP(LEFT(C184,6),'Catégories de produits'!A:C,2,FALSE)</f>
        <v xml:space="preserve"> Fixation</v>
      </c>
      <c r="B184" s="25" t="str">
        <f>VLOOKUP(LEFT(C184,6),'Catégories de produits'!A:C,3,FALSE)</f>
        <v xml:space="preserve"> Vis</v>
      </c>
      <c r="C184" s="16" t="s">
        <v>536</v>
      </c>
      <c r="D184" s="16" t="s">
        <v>538</v>
      </c>
      <c r="E184" s="16" t="s">
        <v>324</v>
      </c>
      <c r="F184" s="16" t="s">
        <v>316</v>
      </c>
      <c r="G184" s="10">
        <v>10</v>
      </c>
      <c r="H184" s="10">
        <v>50</v>
      </c>
    </row>
    <row r="185" spans="1:8" x14ac:dyDescent="0.25">
      <c r="A185" s="25" t="str">
        <f>VLOOKUP(LEFT(C185,6),'Catégories de produits'!A:C,2,FALSE)</f>
        <v xml:space="preserve"> Fixation</v>
      </c>
      <c r="B185" s="25" t="str">
        <f>VLOOKUP(LEFT(C185,6),'Catégories de produits'!A:C,3,FALSE)</f>
        <v xml:space="preserve"> Vis</v>
      </c>
      <c r="C185" s="16" t="s">
        <v>537</v>
      </c>
      <c r="D185" s="16" t="s">
        <v>539</v>
      </c>
      <c r="E185" s="16" t="s">
        <v>324</v>
      </c>
      <c r="F185" s="16" t="s">
        <v>316</v>
      </c>
      <c r="G185" s="10">
        <v>5</v>
      </c>
      <c r="H185" s="10">
        <v>50</v>
      </c>
    </row>
    <row r="186" spans="1:8" x14ac:dyDescent="0.25">
      <c r="A186" s="25" t="str">
        <f>VLOOKUP(LEFT(C186,6),'Catégories de produits'!A:C,2,FALSE)</f>
        <v xml:space="preserve"> Fixation</v>
      </c>
      <c r="B186" s="25" t="str">
        <f>VLOOKUP(LEFT(C186,6),'Catégories de produits'!A:C,3,FALSE)</f>
        <v xml:space="preserve"> Vis</v>
      </c>
      <c r="C186" s="16" t="s">
        <v>540</v>
      </c>
      <c r="D186" s="16" t="s">
        <v>541</v>
      </c>
      <c r="E186" s="16" t="s">
        <v>324</v>
      </c>
      <c r="F186" s="16" t="s">
        <v>316</v>
      </c>
      <c r="G186" s="10">
        <v>10</v>
      </c>
      <c r="H186" s="10">
        <v>50</v>
      </c>
    </row>
    <row r="187" spans="1:8" x14ac:dyDescent="0.25">
      <c r="A187" s="25" t="str">
        <f>VLOOKUP(LEFT(C187,6),'Catégories de produits'!A:C,2,FALSE)</f>
        <v xml:space="preserve"> Fixation</v>
      </c>
      <c r="B187" s="25" t="str">
        <f>VLOOKUP(LEFT(C187,6),'Catégories de produits'!A:C,3,FALSE)</f>
        <v xml:space="preserve"> Vis</v>
      </c>
      <c r="C187" s="16" t="s">
        <v>542</v>
      </c>
      <c r="D187" s="16" t="s">
        <v>544</v>
      </c>
      <c r="E187" s="16" t="s">
        <v>543</v>
      </c>
      <c r="F187" s="16" t="s">
        <v>316</v>
      </c>
      <c r="G187" s="10">
        <v>2</v>
      </c>
      <c r="H187" s="10">
        <v>10</v>
      </c>
    </row>
    <row r="188" spans="1:8" x14ac:dyDescent="0.25">
      <c r="A188" s="25" t="str">
        <f>VLOOKUP(LEFT(C188,6),'Catégories de produits'!A:C,2,FALSE)</f>
        <v xml:space="preserve"> Fixation</v>
      </c>
      <c r="B188" s="25" t="str">
        <f>VLOOKUP(LEFT(C188,6),'Catégories de produits'!A:C,3,FALSE)</f>
        <v xml:space="preserve"> Rondelles</v>
      </c>
      <c r="C188" s="16" t="s">
        <v>545</v>
      </c>
      <c r="D188" s="16" t="s">
        <v>546</v>
      </c>
      <c r="E188" s="16" t="s">
        <v>324</v>
      </c>
      <c r="F188" s="16" t="s">
        <v>316</v>
      </c>
      <c r="G188" s="10">
        <v>20</v>
      </c>
      <c r="H188" s="10">
        <v>100</v>
      </c>
    </row>
    <row r="189" spans="1:8" x14ac:dyDescent="0.25">
      <c r="A189" s="25" t="str">
        <f>VLOOKUP(LEFT(C189,6),'Catégories de produits'!A:C,2,FALSE)</f>
        <v xml:space="preserve"> Fixation</v>
      </c>
      <c r="B189" s="25" t="str">
        <f>VLOOKUP(LEFT(C189,6),'Catégories de produits'!A:C,3,FALSE)</f>
        <v xml:space="preserve"> Ecrous</v>
      </c>
      <c r="C189" s="16" t="s">
        <v>547</v>
      </c>
      <c r="D189" s="16" t="s">
        <v>548</v>
      </c>
      <c r="E189" s="16" t="s">
        <v>324</v>
      </c>
      <c r="F189" s="16" t="s">
        <v>316</v>
      </c>
      <c r="G189" s="10">
        <v>20</v>
      </c>
      <c r="H189" s="10">
        <v>50</v>
      </c>
    </row>
    <row r="190" spans="1:8" x14ac:dyDescent="0.25">
      <c r="A190" s="25" t="str">
        <f>VLOOKUP(LEFT(C190,6),'Catégories de produits'!A:C,2,FALSE)</f>
        <v xml:space="preserve"> Fixation</v>
      </c>
      <c r="B190" s="25" t="str">
        <f>VLOOKUP(LEFT(C190,6),'Catégories de produits'!A:C,3,FALSE)</f>
        <v xml:space="preserve"> Rondelles</v>
      </c>
      <c r="C190" s="16" t="s">
        <v>549</v>
      </c>
      <c r="D190" s="16" t="s">
        <v>550</v>
      </c>
      <c r="E190" s="16" t="s">
        <v>324</v>
      </c>
      <c r="F190" s="16" t="s">
        <v>316</v>
      </c>
      <c r="G190" s="10">
        <v>20</v>
      </c>
      <c r="H190" s="10">
        <v>200</v>
      </c>
    </row>
    <row r="191" spans="1:8" x14ac:dyDescent="0.25">
      <c r="A191" s="25" t="str">
        <f>VLOOKUP(LEFT(C191,6),'Catégories de produits'!A:C,2,FALSE)</f>
        <v xml:space="preserve"> Fixation</v>
      </c>
      <c r="B191" s="25" t="str">
        <f>VLOOKUP(LEFT(C191,6),'Catégories de produits'!A:C,3,FALSE)</f>
        <v xml:space="preserve"> Vis</v>
      </c>
      <c r="C191" s="16" t="s">
        <v>443</v>
      </c>
      <c r="D191" s="16" t="s">
        <v>444</v>
      </c>
      <c r="E191" s="16" t="s">
        <v>324</v>
      </c>
      <c r="F191" s="16" t="s">
        <v>316</v>
      </c>
      <c r="G191" s="10">
        <v>10</v>
      </c>
      <c r="H191" s="10">
        <v>50</v>
      </c>
    </row>
    <row r="192" spans="1:8" x14ac:dyDescent="0.25">
      <c r="A192" s="25" t="str">
        <f>VLOOKUP(LEFT(C192,6),'Catégories de produits'!A:C,2,FALSE)</f>
        <v xml:space="preserve"> Fixation</v>
      </c>
      <c r="B192" s="25" t="str">
        <f>VLOOKUP(LEFT(C192,6),'Catégories de produits'!A:C,3,FALSE)</f>
        <v xml:space="preserve"> Vis</v>
      </c>
      <c r="C192" s="16" t="s">
        <v>551</v>
      </c>
      <c r="D192" s="16" t="s">
        <v>552</v>
      </c>
      <c r="E192" s="16" t="s">
        <v>324</v>
      </c>
      <c r="F192" s="16" t="s">
        <v>316</v>
      </c>
      <c r="G192" s="10">
        <v>10</v>
      </c>
      <c r="H192" s="10">
        <v>50</v>
      </c>
    </row>
    <row r="193" spans="1:8" x14ac:dyDescent="0.25">
      <c r="A193" s="25" t="str">
        <f>VLOOKUP(LEFT(C193,6),'Catégories de produits'!A:C,2,FALSE)</f>
        <v xml:space="preserve"> Fixation</v>
      </c>
      <c r="B193" s="25" t="str">
        <f>VLOOKUP(LEFT(C193,6),'Catégories de produits'!A:C,3,FALSE)</f>
        <v xml:space="preserve"> Vis</v>
      </c>
      <c r="C193" s="16" t="s">
        <v>553</v>
      </c>
      <c r="D193" s="16" t="s">
        <v>554</v>
      </c>
      <c r="E193" s="16" t="s">
        <v>324</v>
      </c>
      <c r="F193" s="16" t="s">
        <v>316</v>
      </c>
      <c r="G193" s="10">
        <v>20</v>
      </c>
      <c r="H193" s="10">
        <v>25</v>
      </c>
    </row>
    <row r="194" spans="1:8" x14ac:dyDescent="0.25">
      <c r="A194" s="25" t="str">
        <f>VLOOKUP(LEFT(C194,6),'Catégories de produits'!A:C,2,FALSE)</f>
        <v xml:space="preserve"> Fixation</v>
      </c>
      <c r="B194" s="25" t="str">
        <f>VLOOKUP(LEFT(C194,6),'Catégories de produits'!A:C,3,FALSE)</f>
        <v xml:space="preserve"> Vis</v>
      </c>
      <c r="C194" s="16" t="s">
        <v>555</v>
      </c>
      <c r="D194" s="16" t="s">
        <v>556</v>
      </c>
      <c r="E194" s="16" t="s">
        <v>324</v>
      </c>
      <c r="F194" s="16" t="s">
        <v>316</v>
      </c>
      <c r="G194" s="10">
        <v>10</v>
      </c>
      <c r="H194" s="10">
        <v>25</v>
      </c>
    </row>
    <row r="195" spans="1:8" x14ac:dyDescent="0.25">
      <c r="A195" s="25" t="str">
        <f>VLOOKUP(LEFT(C195,6),'Catégories de produits'!A:C,2,FALSE)</f>
        <v xml:space="preserve"> Fixation</v>
      </c>
      <c r="B195" s="25" t="str">
        <f>VLOOKUP(LEFT(C195,6),'Catégories de produits'!A:C,3,FALSE)</f>
        <v xml:space="preserve"> Vis</v>
      </c>
      <c r="C195" s="16" t="s">
        <v>557</v>
      </c>
      <c r="D195" s="16" t="s">
        <v>558</v>
      </c>
      <c r="E195" s="16" t="s">
        <v>324</v>
      </c>
      <c r="F195" s="16" t="s">
        <v>316</v>
      </c>
      <c r="G195" s="10">
        <v>5</v>
      </c>
      <c r="H195" s="10">
        <v>25</v>
      </c>
    </row>
    <row r="196" spans="1:8" x14ac:dyDescent="0.25">
      <c r="A196" s="25" t="str">
        <f>VLOOKUP(LEFT(C196,6),'Catégories de produits'!A:C,2,FALSE)</f>
        <v xml:space="preserve"> Fixation</v>
      </c>
      <c r="B196" s="25" t="str">
        <f>VLOOKUP(LEFT(C196,6),'Catégories de produits'!A:C,3,FALSE)</f>
        <v xml:space="preserve"> Ecrous</v>
      </c>
      <c r="C196" s="16" t="s">
        <v>559</v>
      </c>
      <c r="D196" s="16" t="s">
        <v>560</v>
      </c>
      <c r="E196" s="16" t="s">
        <v>324</v>
      </c>
      <c r="F196" s="16" t="s">
        <v>316</v>
      </c>
      <c r="G196" s="10">
        <v>5</v>
      </c>
      <c r="H196" s="10">
        <v>25</v>
      </c>
    </row>
    <row r="197" spans="1:8" x14ac:dyDescent="0.25">
      <c r="A197" s="25" t="str">
        <f>VLOOKUP(LEFT(C197,6),'Catégories de produits'!A:C,2,FALSE)</f>
        <v xml:space="preserve"> Fixation</v>
      </c>
      <c r="B197" s="25" t="str">
        <f>VLOOKUP(LEFT(C197,6),'Catégories de produits'!A:C,3,FALSE)</f>
        <v xml:space="preserve"> Ecrous</v>
      </c>
      <c r="C197" s="16" t="s">
        <v>561</v>
      </c>
      <c r="D197" s="16" t="s">
        <v>562</v>
      </c>
      <c r="E197" s="16" t="s">
        <v>324</v>
      </c>
      <c r="F197" s="16" t="s">
        <v>316</v>
      </c>
      <c r="G197" s="10">
        <v>5</v>
      </c>
      <c r="H197" s="10">
        <v>25</v>
      </c>
    </row>
    <row r="198" spans="1:8" x14ac:dyDescent="0.25">
      <c r="A198" s="25" t="str">
        <f>VLOOKUP(LEFT(C198,6),'Catégories de produits'!A:C,2,FALSE)</f>
        <v xml:space="preserve"> Fixation</v>
      </c>
      <c r="B198" s="25" t="str">
        <f>VLOOKUP(LEFT(C198,6),'Catégories de produits'!A:C,3,FALSE)</f>
        <v xml:space="preserve"> Ecrous</v>
      </c>
      <c r="C198" s="16" t="s">
        <v>563</v>
      </c>
      <c r="D198" s="16" t="s">
        <v>564</v>
      </c>
      <c r="E198" s="16" t="s">
        <v>324</v>
      </c>
      <c r="F198" s="16" t="s">
        <v>316</v>
      </c>
      <c r="G198" s="10">
        <v>5</v>
      </c>
      <c r="H198" s="10">
        <v>25</v>
      </c>
    </row>
    <row r="199" spans="1:8" x14ac:dyDescent="0.25">
      <c r="A199" s="25" t="str">
        <f>VLOOKUP(LEFT(C199,6),'Catégories de produits'!A:C,2,FALSE)</f>
        <v xml:space="preserve"> Fixation</v>
      </c>
      <c r="B199" s="25" t="str">
        <f>VLOOKUP(LEFT(C199,6),'Catégories de produits'!A:C,3,FALSE)</f>
        <v xml:space="preserve"> Ecrous</v>
      </c>
      <c r="C199" s="16" t="s">
        <v>565</v>
      </c>
      <c r="D199" s="16" t="s">
        <v>566</v>
      </c>
      <c r="E199" s="16" t="s">
        <v>324</v>
      </c>
      <c r="F199" s="16" t="s">
        <v>316</v>
      </c>
      <c r="G199" s="10">
        <v>5</v>
      </c>
      <c r="H199" s="10">
        <v>50</v>
      </c>
    </row>
    <row r="200" spans="1:8" x14ac:dyDescent="0.25">
      <c r="A200" s="25" t="str">
        <f>VLOOKUP(LEFT(C200,6),'Catégories de produits'!A:C,2,FALSE)</f>
        <v xml:space="preserve"> Fixation</v>
      </c>
      <c r="B200" s="25" t="str">
        <f>VLOOKUP(LEFT(C200,6),'Catégories de produits'!A:C,3,FALSE)</f>
        <v xml:space="preserve"> Rondelles</v>
      </c>
      <c r="C200" s="16" t="s">
        <v>567</v>
      </c>
      <c r="D200" s="16" t="s">
        <v>568</v>
      </c>
      <c r="E200" s="16" t="s">
        <v>324</v>
      </c>
      <c r="F200" s="16" t="s">
        <v>316</v>
      </c>
      <c r="G200" s="10">
        <v>10</v>
      </c>
      <c r="H200" s="10">
        <v>50</v>
      </c>
    </row>
    <row r="201" spans="1:8" x14ac:dyDescent="0.25">
      <c r="A201" s="25" t="str">
        <f>VLOOKUP(LEFT(C201,6),'Catégories de produits'!A:C,2,FALSE)</f>
        <v xml:space="preserve"> Fixation</v>
      </c>
      <c r="B201" s="25" t="str">
        <f>VLOOKUP(LEFT(C201,6),'Catégories de produits'!A:C,3,FALSE)</f>
        <v xml:space="preserve"> Rondelles</v>
      </c>
      <c r="C201" s="16" t="s">
        <v>569</v>
      </c>
      <c r="D201" s="16" t="s">
        <v>570</v>
      </c>
      <c r="E201" s="16" t="s">
        <v>324</v>
      </c>
      <c r="F201" s="16" t="s">
        <v>316</v>
      </c>
      <c r="G201" s="10">
        <v>10</v>
      </c>
      <c r="H201" s="10">
        <v>50</v>
      </c>
    </row>
    <row r="202" spans="1:8" x14ac:dyDescent="0.25">
      <c r="A202" s="25" t="str">
        <f>VLOOKUP(LEFT(C202,6),'Catégories de produits'!A:C,2,FALSE)</f>
        <v xml:space="preserve"> Fixation</v>
      </c>
      <c r="B202" s="25" t="str">
        <f>VLOOKUP(LEFT(C202,6),'Catégories de produits'!A:C,3,FALSE)</f>
        <v xml:space="preserve"> Vis</v>
      </c>
      <c r="C202" s="16" t="s">
        <v>571</v>
      </c>
      <c r="D202" s="16" t="s">
        <v>572</v>
      </c>
      <c r="E202" s="16" t="s">
        <v>324</v>
      </c>
      <c r="F202" s="16" t="s">
        <v>316</v>
      </c>
      <c r="G202" s="10">
        <v>5</v>
      </c>
      <c r="H202" s="10">
        <v>25</v>
      </c>
    </row>
    <row r="203" spans="1:8" x14ac:dyDescent="0.25">
      <c r="A203" s="25" t="str">
        <f>VLOOKUP(LEFT(C203,6),'Catégories de produits'!A:C,2,FALSE)</f>
        <v xml:space="preserve"> Composants électriques</v>
      </c>
      <c r="B203" s="25" t="str">
        <f>VLOOKUP(LEFT(C203,6),'Catégories de produits'!A:C,3,FALSE)</f>
        <v xml:space="preserve"> Relais</v>
      </c>
      <c r="C203" s="16" t="s">
        <v>1264</v>
      </c>
      <c r="D203" s="16" t="s">
        <v>1265</v>
      </c>
      <c r="E203" s="16" t="s">
        <v>668</v>
      </c>
      <c r="F203" s="16" t="s">
        <v>288</v>
      </c>
      <c r="G203" s="10">
        <v>2</v>
      </c>
      <c r="H203" s="10">
        <v>10</v>
      </c>
    </row>
    <row r="204" spans="1:8" x14ac:dyDescent="0.25">
      <c r="A204" s="25" t="str">
        <f>VLOOKUP(LEFT(C204,6),'Catégories de produits'!A:C,2,FALSE)</f>
        <v xml:space="preserve"> Composants électriques</v>
      </c>
      <c r="B204" s="25" t="str">
        <f>VLOOKUP(LEFT(C204,6),'Catégories de produits'!A:C,3,FALSE)</f>
        <v xml:space="preserve"> Relais</v>
      </c>
      <c r="C204" s="16" t="s">
        <v>1266</v>
      </c>
      <c r="D204" s="16" t="s">
        <v>1267</v>
      </c>
      <c r="E204" s="16" t="s">
        <v>668</v>
      </c>
      <c r="F204" s="16" t="s">
        <v>288</v>
      </c>
      <c r="G204" s="10">
        <v>5</v>
      </c>
      <c r="H204" s="10">
        <v>10</v>
      </c>
    </row>
    <row r="205" spans="1:8" x14ac:dyDescent="0.25">
      <c r="A205" s="25" t="str">
        <f>VLOOKUP(LEFT(C205,6),'Catégories de produits'!A:C,2,FALSE)</f>
        <v xml:space="preserve"> Composants électriques</v>
      </c>
      <c r="B205" s="25" t="str">
        <f>VLOOKUP(LEFT(C205,6),'Catégories de produits'!A:C,3,FALSE)</f>
        <v xml:space="preserve"> Relais</v>
      </c>
      <c r="C205" s="16" t="s">
        <v>1268</v>
      </c>
      <c r="D205" s="16" t="s">
        <v>1269</v>
      </c>
      <c r="E205" s="16" t="s">
        <v>668</v>
      </c>
      <c r="F205" s="16" t="s">
        <v>288</v>
      </c>
      <c r="G205" s="10">
        <v>5</v>
      </c>
      <c r="H205" s="10">
        <v>10</v>
      </c>
    </row>
    <row r="206" spans="1:8" x14ac:dyDescent="0.25">
      <c r="A206" s="25" t="str">
        <f>VLOOKUP(LEFT(C206,6),'Catégories de produits'!A:C,2,FALSE)</f>
        <v xml:space="preserve"> Composants électriques</v>
      </c>
      <c r="B206" s="25" t="str">
        <f>VLOOKUP(LEFT(C206,6),'Catégories de produits'!A:C,3,FALSE)</f>
        <v xml:space="preserve"> Relais</v>
      </c>
      <c r="C206" s="16" t="s">
        <v>1270</v>
      </c>
      <c r="D206" s="16" t="s">
        <v>1271</v>
      </c>
      <c r="E206" s="16" t="s">
        <v>319</v>
      </c>
      <c r="F206" s="16" t="s">
        <v>288</v>
      </c>
      <c r="G206" s="10">
        <v>5</v>
      </c>
      <c r="H206" s="10">
        <v>10</v>
      </c>
    </row>
    <row r="207" spans="1:8" x14ac:dyDescent="0.25">
      <c r="A207" s="25" t="str">
        <f>VLOOKUP(LEFT(C207,6),'Catégories de produits'!A:C,2,FALSE)</f>
        <v xml:space="preserve"> Composants électriques</v>
      </c>
      <c r="B207" s="25" t="str">
        <f>VLOOKUP(LEFT(C207,6),'Catégories de produits'!A:C,3,FALSE)</f>
        <v xml:space="preserve"> Contacteurs</v>
      </c>
      <c r="C207" s="16" t="s">
        <v>1272</v>
      </c>
      <c r="D207" s="16" t="s">
        <v>1677</v>
      </c>
      <c r="E207" s="16" t="s">
        <v>319</v>
      </c>
      <c r="F207" s="16" t="s">
        <v>288</v>
      </c>
      <c r="G207" s="10">
        <v>1</v>
      </c>
      <c r="H207" s="10">
        <v>5</v>
      </c>
    </row>
    <row r="208" spans="1:8" x14ac:dyDescent="0.25">
      <c r="A208" s="25" t="str">
        <f>VLOOKUP(LEFT(C208,6),'Catégories de produits'!A:C,2,FALSE)</f>
        <v xml:space="preserve"> Composants électriques</v>
      </c>
      <c r="B208" s="25" t="str">
        <f>VLOOKUP(LEFT(C208,6),'Catégories de produits'!A:C,3,FALSE)</f>
        <v xml:space="preserve"> Contacteurs</v>
      </c>
      <c r="C208" s="16" t="s">
        <v>1273</v>
      </c>
      <c r="D208" s="16" t="s">
        <v>1274</v>
      </c>
      <c r="E208" s="16" t="s">
        <v>1275</v>
      </c>
      <c r="F208" s="16" t="s">
        <v>288</v>
      </c>
      <c r="G208" s="10">
        <v>2</v>
      </c>
      <c r="H208" s="10">
        <v>5</v>
      </c>
    </row>
    <row r="209" spans="1:8" x14ac:dyDescent="0.25">
      <c r="A209" s="25" t="str">
        <f>VLOOKUP(LEFT(C209,6),'Catégories de produits'!A:C,2,FALSE)</f>
        <v xml:space="preserve"> Composants électriques</v>
      </c>
      <c r="B209" s="25" t="str">
        <f>VLOOKUP(LEFT(C209,6),'Catégories de produits'!A:C,3,FALSE)</f>
        <v xml:space="preserve"> Relais</v>
      </c>
      <c r="C209" s="16" t="s">
        <v>1276</v>
      </c>
      <c r="D209" s="16" t="s">
        <v>1277</v>
      </c>
      <c r="E209" s="16" t="s">
        <v>319</v>
      </c>
      <c r="F209" s="16" t="s">
        <v>288</v>
      </c>
      <c r="G209" s="10">
        <v>1</v>
      </c>
      <c r="H209" s="10">
        <v>1</v>
      </c>
    </row>
    <row r="210" spans="1:8" x14ac:dyDescent="0.25">
      <c r="A210" s="25" t="str">
        <f>VLOOKUP(LEFT(C210,6),'Catégories de produits'!A:C,2,FALSE)</f>
        <v xml:space="preserve"> Composants électriques</v>
      </c>
      <c r="B210" s="25" t="str">
        <f>VLOOKUP(LEFT(C210,6),'Catégories de produits'!A:C,3,FALSE)</f>
        <v xml:space="preserve"> Relais</v>
      </c>
      <c r="C210" s="16" t="s">
        <v>1278</v>
      </c>
      <c r="D210" s="16" t="s">
        <v>1279</v>
      </c>
      <c r="E210" s="16" t="s">
        <v>1280</v>
      </c>
      <c r="F210" s="16" t="s">
        <v>288</v>
      </c>
      <c r="G210" s="10">
        <v>1</v>
      </c>
      <c r="H210" s="10">
        <v>5</v>
      </c>
    </row>
    <row r="211" spans="1:8" x14ac:dyDescent="0.25">
      <c r="A211" s="25" t="str">
        <f>VLOOKUP(LEFT(C211,6),'Catégories de produits'!A:C,2,FALSE)</f>
        <v xml:space="preserve"> Composants mécaniques</v>
      </c>
      <c r="B211" s="25" t="str">
        <f>VLOOKUP(LEFT(C211,6),'Catégories de produits'!A:C,3,FALSE)</f>
        <v xml:space="preserve"> Supports</v>
      </c>
      <c r="C211" s="16" t="s">
        <v>1281</v>
      </c>
      <c r="D211" s="16" t="s">
        <v>1282</v>
      </c>
      <c r="E211" s="16" t="s">
        <v>668</v>
      </c>
      <c r="F211" s="16" t="s">
        <v>288</v>
      </c>
      <c r="G211" s="10">
        <v>5</v>
      </c>
      <c r="H211" s="10">
        <v>10</v>
      </c>
    </row>
    <row r="212" spans="1:8" x14ac:dyDescent="0.25">
      <c r="A212" s="25" t="str">
        <f>VLOOKUP(LEFT(C212,6),'Catégories de produits'!A:C,2,FALSE)</f>
        <v xml:space="preserve"> Composants électriques</v>
      </c>
      <c r="B212" s="25" t="str">
        <f>VLOOKUP(LEFT(C212,6),'Catégories de produits'!A:C,3,FALSE)</f>
        <v xml:space="preserve"> Relais</v>
      </c>
      <c r="C212" s="16" t="s">
        <v>1283</v>
      </c>
      <c r="D212" s="16" t="s">
        <v>1284</v>
      </c>
      <c r="E212" s="16" t="s">
        <v>319</v>
      </c>
      <c r="F212" s="16" t="s">
        <v>288</v>
      </c>
      <c r="G212" s="10">
        <v>5</v>
      </c>
      <c r="H212" s="10">
        <v>10</v>
      </c>
    </row>
    <row r="213" spans="1:8" x14ac:dyDescent="0.25">
      <c r="A213" s="25" t="str">
        <f>VLOOKUP(LEFT(C213,6),'Catégories de produits'!A:C,2,FALSE)</f>
        <v xml:space="preserve"> Composants électriques</v>
      </c>
      <c r="B213" s="25" t="str">
        <f>VLOOKUP(LEFT(C213,6),'Catégories de produits'!A:C,3,FALSE)</f>
        <v xml:space="preserve"> Relais</v>
      </c>
      <c r="C213" s="16" t="s">
        <v>1285</v>
      </c>
      <c r="D213" s="16" t="s">
        <v>1286</v>
      </c>
      <c r="E213" s="16" t="s">
        <v>668</v>
      </c>
      <c r="F213" s="16" t="s">
        <v>288</v>
      </c>
      <c r="G213" s="10">
        <v>1</v>
      </c>
      <c r="H213" s="10">
        <v>1</v>
      </c>
    </row>
    <row r="214" spans="1:8" x14ac:dyDescent="0.25">
      <c r="A214" s="25" t="str">
        <f>VLOOKUP(LEFT(C214,6),'Catégories de produits'!A:C,2,FALSE)</f>
        <v xml:space="preserve"> Presse étoupes</v>
      </c>
      <c r="B214" s="25" t="str">
        <f>VLOOKUP(LEFT(C214,6),'Catégories de produits'!A:C,3,FALSE)</f>
        <v xml:space="preserve"> Bouchon</v>
      </c>
      <c r="C214" s="16" t="s">
        <v>1287</v>
      </c>
      <c r="D214" s="16" t="s">
        <v>1288</v>
      </c>
      <c r="E214" s="16" t="s">
        <v>1289</v>
      </c>
      <c r="F214" s="16" t="s">
        <v>288</v>
      </c>
      <c r="G214" s="10">
        <v>1</v>
      </c>
      <c r="H214" s="10">
        <v>5</v>
      </c>
    </row>
    <row r="215" spans="1:8" x14ac:dyDescent="0.25">
      <c r="A215" s="25" t="str">
        <f>VLOOKUP(LEFT(C215,6),'Catégories de produits'!A:C,2,FALSE)</f>
        <v xml:space="preserve"> Presse étoupes</v>
      </c>
      <c r="B215" s="25" t="str">
        <f>VLOOKUP(LEFT(C215,6),'Catégories de produits'!A:C,3,FALSE)</f>
        <v xml:space="preserve"> Contre écrou</v>
      </c>
      <c r="C215" s="16" t="s">
        <v>1290</v>
      </c>
      <c r="D215" s="16" t="s">
        <v>1291</v>
      </c>
      <c r="E215" s="16" t="s">
        <v>319</v>
      </c>
      <c r="F215" s="16" t="s">
        <v>288</v>
      </c>
      <c r="G215" s="10">
        <v>1</v>
      </c>
      <c r="H215" s="10">
        <v>5</v>
      </c>
    </row>
    <row r="216" spans="1:8" x14ac:dyDescent="0.25">
      <c r="A216" s="25" t="str">
        <f>VLOOKUP(LEFT(C216,6),'Catégories de produits'!A:C,2,FALSE)</f>
        <v xml:space="preserve"> Presse étoupes</v>
      </c>
      <c r="B216" s="25" t="str">
        <f>VLOOKUP(LEFT(C216,6),'Catégories de produits'!A:C,3,FALSE)</f>
        <v xml:space="preserve"> PE antidéflagrant</v>
      </c>
      <c r="C216" s="16" t="s">
        <v>1292</v>
      </c>
      <c r="D216" s="16" t="s">
        <v>1293</v>
      </c>
      <c r="E216" s="16" t="s">
        <v>474</v>
      </c>
      <c r="F216" s="16" t="s">
        <v>288</v>
      </c>
      <c r="G216" s="10">
        <v>1</v>
      </c>
      <c r="H216" s="10">
        <v>5</v>
      </c>
    </row>
    <row r="217" spans="1:8" x14ac:dyDescent="0.25">
      <c r="A217" s="25" t="str">
        <f>VLOOKUP(LEFT(C217,6),'Catégories de produits'!A:C,2,FALSE)</f>
        <v xml:space="preserve"> Presse étoupes</v>
      </c>
      <c r="B217" s="25" t="str">
        <f>VLOOKUP(LEFT(C217,6),'Catégories de produits'!A:C,3,FALSE)</f>
        <v xml:space="preserve"> Bouchon</v>
      </c>
      <c r="C217" s="16" t="s">
        <v>1294</v>
      </c>
      <c r="D217" s="16" t="s">
        <v>1295</v>
      </c>
      <c r="E217" s="16" t="s">
        <v>1296</v>
      </c>
      <c r="F217" s="16" t="s">
        <v>288</v>
      </c>
      <c r="G217" s="10">
        <v>1</v>
      </c>
      <c r="H217" s="10">
        <v>1</v>
      </c>
    </row>
    <row r="218" spans="1:8" x14ac:dyDescent="0.25">
      <c r="A218" s="25" t="str">
        <f>VLOOKUP(LEFT(C218,6),'Catégories de produits'!A:C,2,FALSE)</f>
        <v xml:space="preserve"> Presse étoupes</v>
      </c>
      <c r="B218" s="25" t="str">
        <f>VLOOKUP(LEFT(C218,6),'Catégories de produits'!A:C,3,FALSE)</f>
        <v xml:space="preserve"> Joint de presse étoupe</v>
      </c>
      <c r="C218" s="16" t="s">
        <v>1297</v>
      </c>
      <c r="D218" s="16" t="s">
        <v>1298</v>
      </c>
      <c r="E218" s="16" t="s">
        <v>474</v>
      </c>
      <c r="F218" s="16" t="s">
        <v>288</v>
      </c>
      <c r="G218" s="10">
        <v>20</v>
      </c>
      <c r="H218" s="10">
        <v>100</v>
      </c>
    </row>
    <row r="219" spans="1:8" x14ac:dyDescent="0.25">
      <c r="A219" s="25" t="str">
        <f>VLOOKUP(LEFT(C219,6),'Catégories de produits'!A:C,2,FALSE)</f>
        <v xml:space="preserve"> Presse étoupes</v>
      </c>
      <c r="B219" s="25" t="str">
        <f>VLOOKUP(LEFT(C219,6),'Catégories de produits'!A:C,3,FALSE)</f>
        <v xml:space="preserve"> PE antidéflagrant</v>
      </c>
      <c r="C219" s="16" t="s">
        <v>1299</v>
      </c>
      <c r="D219" s="16" t="s">
        <v>1300</v>
      </c>
      <c r="E219" s="16" t="s">
        <v>1296</v>
      </c>
      <c r="F219" s="16" t="s">
        <v>288</v>
      </c>
      <c r="G219" s="10">
        <v>2</v>
      </c>
      <c r="H219" s="10">
        <v>5</v>
      </c>
    </row>
    <row r="220" spans="1:8" x14ac:dyDescent="0.25">
      <c r="A220" s="25" t="str">
        <f>VLOOKUP(LEFT(C220,6),'Catégories de produits'!A:C,2,FALSE)</f>
        <v xml:space="preserve"> Presse étoupes</v>
      </c>
      <c r="B220" s="25" t="str">
        <f>VLOOKUP(LEFT(C220,6),'Catégories de produits'!A:C,3,FALSE)</f>
        <v xml:space="preserve"> Bouchon</v>
      </c>
      <c r="C220" s="16" t="s">
        <v>1301</v>
      </c>
      <c r="D220" s="16" t="s">
        <v>1302</v>
      </c>
      <c r="E220" s="16" t="s">
        <v>1296</v>
      </c>
      <c r="F220" s="16" t="s">
        <v>288</v>
      </c>
      <c r="G220" s="10">
        <v>1</v>
      </c>
      <c r="H220" s="10">
        <v>5</v>
      </c>
    </row>
    <row r="221" spans="1:8" x14ac:dyDescent="0.25">
      <c r="A221" s="25" t="str">
        <f>VLOOKUP(LEFT(C221,6),'Catégories de produits'!A:C,2,FALSE)</f>
        <v xml:space="preserve"> Presse étoupes</v>
      </c>
      <c r="B221" s="25" t="str">
        <f>VLOOKUP(LEFT(C221,6),'Catégories de produits'!A:C,3,FALSE)</f>
        <v xml:space="preserve"> PE antidéflagrant</v>
      </c>
      <c r="C221" s="16" t="s">
        <v>1303</v>
      </c>
      <c r="D221" s="16" t="s">
        <v>1304</v>
      </c>
      <c r="E221" s="16" t="s">
        <v>474</v>
      </c>
      <c r="F221" s="16" t="s">
        <v>288</v>
      </c>
      <c r="G221" s="10">
        <v>1</v>
      </c>
      <c r="H221" s="10">
        <v>5</v>
      </c>
    </row>
    <row r="222" spans="1:8" x14ac:dyDescent="0.25">
      <c r="A222" s="25" t="str">
        <f>VLOOKUP(LEFT(C222,6),'Catégories de produits'!A:C,2,FALSE)</f>
        <v xml:space="preserve"> Presse étoupes</v>
      </c>
      <c r="B222" s="25" t="str">
        <f>VLOOKUP(LEFT(C222,6),'Catégories de produits'!A:C,3,FALSE)</f>
        <v xml:space="preserve"> Bouchon</v>
      </c>
      <c r="C222" s="16" t="s">
        <v>1305</v>
      </c>
      <c r="D222" s="16" t="s">
        <v>1306</v>
      </c>
      <c r="E222" s="16" t="s">
        <v>1289</v>
      </c>
      <c r="F222" s="16" t="s">
        <v>288</v>
      </c>
      <c r="G222" s="10">
        <v>1</v>
      </c>
      <c r="H222" s="10">
        <v>1</v>
      </c>
    </row>
    <row r="223" spans="1:8" x14ac:dyDescent="0.25">
      <c r="A223" s="25" t="str">
        <f>VLOOKUP(LEFT(C223,6),'Catégories de produits'!A:C,2,FALSE)</f>
        <v xml:space="preserve"> Presse étoupes</v>
      </c>
      <c r="B223" s="25">
        <f>VLOOKUP(LEFT(C223,6),'Catégories de produits'!A:C,3,FALSE)</f>
        <v>0</v>
      </c>
      <c r="C223" s="16" t="s">
        <v>1307</v>
      </c>
      <c r="D223" s="16" t="s">
        <v>1308</v>
      </c>
      <c r="E223" s="16" t="s">
        <v>1296</v>
      </c>
      <c r="F223" s="16" t="s">
        <v>288</v>
      </c>
      <c r="G223" s="10">
        <v>5</v>
      </c>
      <c r="H223" s="10">
        <v>50</v>
      </c>
    </row>
    <row r="224" spans="1:8" x14ac:dyDescent="0.25">
      <c r="A224" s="25" t="str">
        <f>VLOOKUP(LEFT(C224,6),'Catégories de produits'!A:C,2,FALSE)</f>
        <v xml:space="preserve"> Etanchéité</v>
      </c>
      <c r="B224" s="25" t="str">
        <f>VLOOKUP(LEFT(C224,6),'Catégories de produits'!A:C,3,FALSE)</f>
        <v xml:space="preserve"> Joints torique</v>
      </c>
      <c r="C224" s="16" t="s">
        <v>1309</v>
      </c>
      <c r="D224" s="16" t="s">
        <v>1310</v>
      </c>
      <c r="E224" s="16" t="s">
        <v>319</v>
      </c>
      <c r="F224" s="16" t="s">
        <v>288</v>
      </c>
      <c r="G224" s="10">
        <v>5</v>
      </c>
      <c r="H224" s="10">
        <v>25</v>
      </c>
    </row>
    <row r="225" spans="1:8" x14ac:dyDescent="0.25">
      <c r="A225" s="25" t="str">
        <f>VLOOKUP(LEFT(C225,6),'Catégories de produits'!A:C,2,FALSE)</f>
        <v xml:space="preserve"> Presse étoupes</v>
      </c>
      <c r="B225" s="25" t="str">
        <f>VLOOKUP(LEFT(C225,6),'Catégories de produits'!A:C,3,FALSE)</f>
        <v xml:space="preserve"> Joint de presse étoupe</v>
      </c>
      <c r="C225" s="16" t="s">
        <v>1311</v>
      </c>
      <c r="D225" s="16" t="s">
        <v>1678</v>
      </c>
      <c r="E225" s="16" t="s">
        <v>319</v>
      </c>
      <c r="F225" s="16" t="s">
        <v>288</v>
      </c>
      <c r="G225" s="10">
        <v>1</v>
      </c>
      <c r="H225" s="10">
        <v>1</v>
      </c>
    </row>
    <row r="226" spans="1:8" x14ac:dyDescent="0.25">
      <c r="A226" s="25" t="str">
        <f>VLOOKUP(LEFT(C226,6),'Catégories de produits'!A:C,2,FALSE)</f>
        <v xml:space="preserve"> Presse étoupes</v>
      </c>
      <c r="B226" s="25">
        <f>VLOOKUP(LEFT(C226,6),'Catégories de produits'!A:C,3,FALSE)</f>
        <v>0</v>
      </c>
      <c r="C226" s="16" t="s">
        <v>1312</v>
      </c>
      <c r="D226" s="16" t="s">
        <v>1313</v>
      </c>
      <c r="E226" s="16" t="s">
        <v>1296</v>
      </c>
      <c r="F226" s="16" t="s">
        <v>288</v>
      </c>
      <c r="G226" s="10">
        <v>5</v>
      </c>
      <c r="H226" s="10">
        <v>10</v>
      </c>
    </row>
    <row r="227" spans="1:8" x14ac:dyDescent="0.25">
      <c r="A227" s="25" t="str">
        <f>VLOOKUP(LEFT(C227,6),'Catégories de produits'!A:C,2,FALSE)</f>
        <v xml:space="preserve"> Presse étoupes</v>
      </c>
      <c r="B227" s="25" t="str">
        <f>VLOOKUP(LEFT(C227,6),'Catégories de produits'!A:C,3,FALSE)</f>
        <v xml:space="preserve"> Bouchon</v>
      </c>
      <c r="C227" s="16" t="s">
        <v>1314</v>
      </c>
      <c r="D227" s="16" t="s">
        <v>1315</v>
      </c>
      <c r="E227" s="16" t="s">
        <v>1296</v>
      </c>
      <c r="F227" s="16" t="s">
        <v>288</v>
      </c>
      <c r="G227" s="10">
        <v>5</v>
      </c>
      <c r="H227" s="10">
        <v>10</v>
      </c>
    </row>
    <row r="228" spans="1:8" x14ac:dyDescent="0.25">
      <c r="A228" s="25" t="str">
        <f>VLOOKUP(LEFT(C228,6),'Catégories de produits'!A:C,2,FALSE)</f>
        <v xml:space="preserve"> Presse étoupes</v>
      </c>
      <c r="B228" s="25">
        <f>VLOOKUP(LEFT(C228,6),'Catégories de produits'!A:C,3,FALSE)</f>
        <v>0</v>
      </c>
      <c r="C228" s="16" t="s">
        <v>1316</v>
      </c>
      <c r="D228" s="16" t="s">
        <v>1317</v>
      </c>
      <c r="E228" s="16" t="s">
        <v>1296</v>
      </c>
      <c r="F228" s="16" t="s">
        <v>288</v>
      </c>
      <c r="G228" s="10">
        <v>2</v>
      </c>
      <c r="H228" s="10">
        <v>5</v>
      </c>
    </row>
    <row r="229" spans="1:8" x14ac:dyDescent="0.25">
      <c r="A229" s="25" t="str">
        <f>VLOOKUP(LEFT(C229,6),'Catégories de produits'!A:C,2,FALSE)</f>
        <v xml:space="preserve"> Presse étoupes</v>
      </c>
      <c r="B229" s="25" t="str">
        <f>VLOOKUP(LEFT(C229,6),'Catégories de produits'!A:C,3,FALSE)</f>
        <v xml:space="preserve"> Contre écrou</v>
      </c>
      <c r="C229" s="16" t="s">
        <v>1318</v>
      </c>
      <c r="D229" s="16" t="s">
        <v>1319</v>
      </c>
      <c r="E229" s="16" t="s">
        <v>474</v>
      </c>
      <c r="F229" s="16" t="s">
        <v>288</v>
      </c>
      <c r="G229" s="10">
        <v>10</v>
      </c>
      <c r="H229" s="10">
        <v>50</v>
      </c>
    </row>
    <row r="230" spans="1:8" x14ac:dyDescent="0.25">
      <c r="A230" s="25" t="str">
        <f>VLOOKUP(LEFT(C230,6),'Catégories de produits'!A:C,2,FALSE)</f>
        <v xml:space="preserve"> Presse étoupes</v>
      </c>
      <c r="B230" s="25" t="str">
        <f>VLOOKUP(LEFT(C230,6),'Catégories de produits'!A:C,3,FALSE)</f>
        <v xml:space="preserve"> Contre écrou</v>
      </c>
      <c r="C230" s="16" t="s">
        <v>1320</v>
      </c>
      <c r="D230" s="16" t="s">
        <v>1679</v>
      </c>
      <c r="E230" s="16" t="s">
        <v>474</v>
      </c>
      <c r="F230" s="16" t="s">
        <v>288</v>
      </c>
      <c r="G230" s="10">
        <v>5</v>
      </c>
      <c r="H230" s="10">
        <v>10</v>
      </c>
    </row>
    <row r="231" spans="1:8" x14ac:dyDescent="0.25">
      <c r="A231" s="25" t="str">
        <f>VLOOKUP(LEFT(C231,6),'Catégories de produits'!A:C,2,FALSE)</f>
        <v xml:space="preserve"> Presse étoupes</v>
      </c>
      <c r="B231" s="25" t="str">
        <f>VLOOKUP(LEFT(C231,6),'Catégories de produits'!A:C,3,FALSE)</f>
        <v xml:space="preserve"> Joint de presse étoupe</v>
      </c>
      <c r="C231" s="16" t="s">
        <v>1321</v>
      </c>
      <c r="D231" s="16" t="s">
        <v>1322</v>
      </c>
      <c r="E231" s="16" t="s">
        <v>474</v>
      </c>
      <c r="F231" s="16" t="s">
        <v>288</v>
      </c>
      <c r="G231" s="10">
        <v>5</v>
      </c>
      <c r="H231" s="10">
        <v>10</v>
      </c>
    </row>
    <row r="232" spans="1:8" x14ac:dyDescent="0.25">
      <c r="A232" s="25" t="str">
        <f>VLOOKUP(LEFT(C232,6),'Catégories de produits'!A:C,2,FALSE)</f>
        <v xml:space="preserve"> Presse étoupes</v>
      </c>
      <c r="B232" s="25">
        <f>VLOOKUP(LEFT(C232,6),'Catégories de produits'!A:C,3,FALSE)</f>
        <v>0</v>
      </c>
      <c r="C232" s="16" t="s">
        <v>1323</v>
      </c>
      <c r="D232" s="16" t="s">
        <v>1324</v>
      </c>
      <c r="E232" s="16" t="s">
        <v>1296</v>
      </c>
      <c r="F232" s="16" t="s">
        <v>288</v>
      </c>
      <c r="G232" s="10">
        <v>10</v>
      </c>
      <c r="H232" s="10">
        <v>50</v>
      </c>
    </row>
    <row r="233" spans="1:8" x14ac:dyDescent="0.25">
      <c r="A233" s="25" t="str">
        <f>VLOOKUP(LEFT(C233,6),'Catégories de produits'!A:C,2,FALSE)</f>
        <v xml:space="preserve"> Etanchéité</v>
      </c>
      <c r="B233" s="25" t="str">
        <f>VLOOKUP(LEFT(C233,6),'Catégories de produits'!A:C,3,FALSE)</f>
        <v xml:space="preserve"> Joints torique</v>
      </c>
      <c r="C233" s="16" t="s">
        <v>1325</v>
      </c>
      <c r="D233" s="16" t="s">
        <v>1326</v>
      </c>
      <c r="E233" s="16" t="s">
        <v>319</v>
      </c>
      <c r="F233" s="16" t="s">
        <v>288</v>
      </c>
      <c r="G233" s="10">
        <v>1</v>
      </c>
      <c r="H233" s="10">
        <v>25</v>
      </c>
    </row>
    <row r="234" spans="1:8" x14ac:dyDescent="0.25">
      <c r="A234" s="25" t="str">
        <f>VLOOKUP(LEFT(C234,6),'Catégories de produits'!A:C,2,FALSE)</f>
        <v xml:space="preserve"> Presse étoupes</v>
      </c>
      <c r="B234" s="25" t="str">
        <f>VLOOKUP(LEFT(C234,6),'Catégories de produits'!A:C,3,FALSE)</f>
        <v xml:space="preserve"> Bouchon</v>
      </c>
      <c r="C234" s="16" t="s">
        <v>1327</v>
      </c>
      <c r="D234" s="16" t="s">
        <v>1680</v>
      </c>
      <c r="E234" s="16" t="s">
        <v>1296</v>
      </c>
      <c r="F234" s="16" t="s">
        <v>288</v>
      </c>
      <c r="G234" s="10">
        <v>1</v>
      </c>
      <c r="H234" s="10">
        <v>5</v>
      </c>
    </row>
    <row r="235" spans="1:8" x14ac:dyDescent="0.25">
      <c r="A235" s="25" t="str">
        <f>VLOOKUP(LEFT(C235,6),'Catégories de produits'!A:C,2,FALSE)</f>
        <v xml:space="preserve"> Presse étoupes</v>
      </c>
      <c r="B235" s="25" t="str">
        <f>VLOOKUP(LEFT(C235,6),'Catégories de produits'!A:C,3,FALSE)</f>
        <v xml:space="preserve"> Bouchon</v>
      </c>
      <c r="C235" s="16" t="s">
        <v>1328</v>
      </c>
      <c r="D235" s="16" t="s">
        <v>1329</v>
      </c>
      <c r="E235" s="16" t="s">
        <v>319</v>
      </c>
      <c r="F235" s="16" t="s">
        <v>288</v>
      </c>
      <c r="G235" s="10">
        <v>5</v>
      </c>
      <c r="H235" s="10">
        <v>10</v>
      </c>
    </row>
    <row r="236" spans="1:8" x14ac:dyDescent="0.25">
      <c r="A236" s="25" t="str">
        <f>VLOOKUP(LEFT(C236,6),'Catégories de produits'!A:C,2,FALSE)</f>
        <v xml:space="preserve"> Presse étoupes</v>
      </c>
      <c r="B236" s="25" t="str">
        <f>VLOOKUP(LEFT(C236,6),'Catégories de produits'!A:C,3,FALSE)</f>
        <v xml:space="preserve"> Bouchon</v>
      </c>
      <c r="C236" s="16" t="s">
        <v>1330</v>
      </c>
      <c r="D236" s="16" t="s">
        <v>1331</v>
      </c>
      <c r="E236" s="16" t="s">
        <v>668</v>
      </c>
      <c r="F236" s="16" t="s">
        <v>288</v>
      </c>
      <c r="G236" s="10">
        <v>1</v>
      </c>
      <c r="H236" s="10">
        <v>5</v>
      </c>
    </row>
    <row r="237" spans="1:8" x14ac:dyDescent="0.25">
      <c r="A237" s="25" t="str">
        <f>VLOOKUP(LEFT(C237,6),'Catégories de produits'!A:C,2,FALSE)</f>
        <v xml:space="preserve"> Presse étoupes</v>
      </c>
      <c r="B237" s="25">
        <f>VLOOKUP(LEFT(C237,6),'Catégories de produits'!A:C,3,FALSE)</f>
        <v>0</v>
      </c>
      <c r="C237" s="16" t="s">
        <v>1332</v>
      </c>
      <c r="D237" s="16" t="s">
        <v>1333</v>
      </c>
      <c r="E237" s="16" t="s">
        <v>1296</v>
      </c>
      <c r="F237" s="16" t="s">
        <v>288</v>
      </c>
      <c r="G237" s="10">
        <v>1</v>
      </c>
      <c r="H237" s="10">
        <v>5</v>
      </c>
    </row>
    <row r="238" spans="1:8" x14ac:dyDescent="0.25">
      <c r="A238" s="25" t="str">
        <f>VLOOKUP(LEFT(C238,6),'Catégories de produits'!A:C,2,FALSE)</f>
        <v xml:space="preserve"> Presse étoupes</v>
      </c>
      <c r="B238" s="25" t="str">
        <f>VLOOKUP(LEFT(C238,6),'Catégories de produits'!A:C,3,FALSE)</f>
        <v xml:space="preserve"> Contre écrou</v>
      </c>
      <c r="C238" s="16" t="s">
        <v>1334</v>
      </c>
      <c r="D238" s="16" t="s">
        <v>1335</v>
      </c>
      <c r="E238" s="16" t="s">
        <v>474</v>
      </c>
      <c r="F238" s="16" t="s">
        <v>288</v>
      </c>
      <c r="G238" s="10">
        <v>20</v>
      </c>
      <c r="H238" s="10">
        <v>100</v>
      </c>
    </row>
    <row r="239" spans="1:8" x14ac:dyDescent="0.25">
      <c r="A239" s="25" t="str">
        <f>VLOOKUP(LEFT(C239,6),'Catégories de produits'!A:C,2,FALSE)</f>
        <v xml:space="preserve"> Presse étoupes</v>
      </c>
      <c r="B239" s="25" t="str">
        <f>VLOOKUP(LEFT(C239,6),'Catégories de produits'!A:C,3,FALSE)</f>
        <v xml:space="preserve"> Contre écrou</v>
      </c>
      <c r="C239" s="16" t="s">
        <v>1336</v>
      </c>
      <c r="D239" s="16" t="s">
        <v>1681</v>
      </c>
      <c r="E239" s="16" t="s">
        <v>474</v>
      </c>
      <c r="F239" s="16" t="s">
        <v>288</v>
      </c>
      <c r="G239" s="10">
        <v>2</v>
      </c>
      <c r="H239" s="10">
        <v>10</v>
      </c>
    </row>
    <row r="240" spans="1:8" x14ac:dyDescent="0.25">
      <c r="A240" s="25" t="str">
        <f>VLOOKUP(LEFT(C240,6),'Catégories de produits'!A:C,2,FALSE)</f>
        <v xml:space="preserve"> Presse étoupes</v>
      </c>
      <c r="B240" s="25">
        <f>VLOOKUP(LEFT(C240,6),'Catégories de produits'!A:C,3,FALSE)</f>
        <v>0</v>
      </c>
      <c r="C240" s="16" t="s">
        <v>1337</v>
      </c>
      <c r="D240" s="16" t="s">
        <v>1338</v>
      </c>
      <c r="E240" s="16" t="s">
        <v>1296</v>
      </c>
      <c r="F240" s="16" t="s">
        <v>288</v>
      </c>
      <c r="G240" s="10">
        <v>20</v>
      </c>
      <c r="H240" s="10">
        <v>100</v>
      </c>
    </row>
    <row r="241" spans="1:8" x14ac:dyDescent="0.25">
      <c r="A241" s="25" t="str">
        <f>VLOOKUP(LEFT(C241,6),'Catégories de produits'!A:C,2,FALSE)</f>
        <v xml:space="preserve"> Presse étoupes</v>
      </c>
      <c r="B241" s="25" t="str">
        <f>VLOOKUP(LEFT(C241,6),'Catégories de produits'!A:C,3,FALSE)</f>
        <v xml:space="preserve"> Joint de presse étoupe</v>
      </c>
      <c r="C241" s="16" t="s">
        <v>1339</v>
      </c>
      <c r="D241" s="16" t="s">
        <v>1340</v>
      </c>
      <c r="E241" s="16" t="s">
        <v>474</v>
      </c>
      <c r="F241" s="16" t="s">
        <v>288</v>
      </c>
      <c r="G241" s="10">
        <v>10</v>
      </c>
      <c r="H241" s="10">
        <v>50</v>
      </c>
    </row>
    <row r="242" spans="1:8" x14ac:dyDescent="0.25">
      <c r="A242" s="25" t="str">
        <f>VLOOKUP(LEFT(C242,6),'Catégories de produits'!A:C,2,FALSE)</f>
        <v xml:space="preserve"> Presse étoupes</v>
      </c>
      <c r="B242" s="25" t="str">
        <f>VLOOKUP(LEFT(C242,6),'Catégories de produits'!A:C,3,FALSE)</f>
        <v xml:space="preserve"> Joint de presse étoupe</v>
      </c>
      <c r="C242" s="16" t="s">
        <v>1341</v>
      </c>
      <c r="D242" s="16" t="s">
        <v>1342</v>
      </c>
      <c r="E242" s="16" t="s">
        <v>474</v>
      </c>
      <c r="F242" s="16" t="s">
        <v>288</v>
      </c>
      <c r="G242" s="10">
        <v>5</v>
      </c>
      <c r="H242" s="10">
        <v>10</v>
      </c>
    </row>
    <row r="243" spans="1:8" x14ac:dyDescent="0.25">
      <c r="A243" s="25" t="str">
        <f>VLOOKUP(LEFT(C243,6),'Catégories de produits'!A:C,2,FALSE)</f>
        <v xml:space="preserve"> Presse étoupes</v>
      </c>
      <c r="B243" s="25" t="str">
        <f>VLOOKUP(LEFT(C243,6),'Catégories de produits'!A:C,3,FALSE)</f>
        <v xml:space="preserve"> Bouchon</v>
      </c>
      <c r="C243" s="16" t="s">
        <v>1343</v>
      </c>
      <c r="D243" s="16" t="s">
        <v>1344</v>
      </c>
      <c r="E243" s="16" t="s">
        <v>474</v>
      </c>
      <c r="F243" s="16" t="s">
        <v>288</v>
      </c>
      <c r="G243" s="10">
        <v>10</v>
      </c>
      <c r="H243" s="10">
        <v>20</v>
      </c>
    </row>
    <row r="244" spans="1:8" x14ac:dyDescent="0.25">
      <c r="A244" s="25" t="str">
        <f>VLOOKUP(LEFT(C244,6),'Catégories de produits'!A:C,2,FALSE)</f>
        <v xml:space="preserve"> Presse étoupes</v>
      </c>
      <c r="B244" s="25" t="str">
        <f>VLOOKUP(LEFT(C244,6),'Catégories de produits'!A:C,3,FALSE)</f>
        <v xml:space="preserve"> Bouchon</v>
      </c>
      <c r="C244" s="16" t="s">
        <v>1345</v>
      </c>
      <c r="D244" s="16" t="s">
        <v>1346</v>
      </c>
      <c r="E244" s="16" t="s">
        <v>668</v>
      </c>
      <c r="F244" s="16" t="s">
        <v>288</v>
      </c>
      <c r="G244" s="10">
        <v>1</v>
      </c>
      <c r="H244" s="10">
        <v>5</v>
      </c>
    </row>
    <row r="245" spans="1:8" x14ac:dyDescent="0.25">
      <c r="A245" s="25" t="str">
        <f>VLOOKUP(LEFT(C245,6),'Catégories de produits'!A:C,2,FALSE)</f>
        <v xml:space="preserve"> Presse étoupes</v>
      </c>
      <c r="B245" s="25" t="str">
        <f>VLOOKUP(LEFT(C245,6),'Catégories de produits'!A:C,3,FALSE)</f>
        <v xml:space="preserve"> Contre écrou</v>
      </c>
      <c r="C245" s="16" t="s">
        <v>1347</v>
      </c>
      <c r="D245" s="16" t="s">
        <v>1348</v>
      </c>
      <c r="E245" s="16" t="s">
        <v>474</v>
      </c>
      <c r="F245" s="16" t="s">
        <v>288</v>
      </c>
      <c r="G245" s="10">
        <v>5</v>
      </c>
      <c r="H245" s="10">
        <v>10</v>
      </c>
    </row>
    <row r="246" spans="1:8" x14ac:dyDescent="0.25">
      <c r="A246" s="25" t="str">
        <f>VLOOKUP(LEFT(C246,6),'Catégories de produits'!A:C,2,FALSE)</f>
        <v xml:space="preserve"> Presse étoupes</v>
      </c>
      <c r="B246" s="25" t="str">
        <f>VLOOKUP(LEFT(C246,6),'Catégories de produits'!A:C,3,FALSE)</f>
        <v xml:space="preserve"> Contre écrou</v>
      </c>
      <c r="C246" s="16" t="s">
        <v>1349</v>
      </c>
      <c r="D246" s="16" t="s">
        <v>1350</v>
      </c>
      <c r="E246" s="16" t="s">
        <v>1351</v>
      </c>
      <c r="F246" s="16" t="s">
        <v>288</v>
      </c>
      <c r="G246" s="10">
        <v>1</v>
      </c>
      <c r="H246" s="10">
        <v>10</v>
      </c>
    </row>
    <row r="247" spans="1:8" x14ac:dyDescent="0.25">
      <c r="A247" s="25" t="str">
        <f>VLOOKUP(LEFT(C247,6),'Catégories de produits'!A:C,2,FALSE)</f>
        <v xml:space="preserve"> Presse étoupes</v>
      </c>
      <c r="B247" s="25">
        <f>VLOOKUP(LEFT(C247,6),'Catégories de produits'!A:C,3,FALSE)</f>
        <v>0</v>
      </c>
      <c r="C247" s="16" t="s">
        <v>1352</v>
      </c>
      <c r="D247" s="16" t="s">
        <v>1353</v>
      </c>
      <c r="E247" s="16" t="s">
        <v>1296</v>
      </c>
      <c r="F247" s="16" t="s">
        <v>288</v>
      </c>
      <c r="G247" s="10">
        <v>5</v>
      </c>
      <c r="H247" s="10">
        <v>10</v>
      </c>
    </row>
    <row r="248" spans="1:8" x14ac:dyDescent="0.25">
      <c r="A248" s="25" t="str">
        <f>VLOOKUP(LEFT(C248,6),'Catégories de produits'!A:C,2,FALSE)</f>
        <v xml:space="preserve"> Presse étoupes</v>
      </c>
      <c r="B248" s="25" t="str">
        <f>VLOOKUP(LEFT(C248,6),'Catégories de produits'!A:C,3,FALSE)</f>
        <v xml:space="preserve"> Joint de presse étoupe</v>
      </c>
      <c r="C248" s="16" t="s">
        <v>1354</v>
      </c>
      <c r="D248" s="16" t="s">
        <v>1355</v>
      </c>
      <c r="E248" s="16" t="s">
        <v>474</v>
      </c>
      <c r="F248" s="16" t="s">
        <v>288</v>
      </c>
      <c r="G248" s="10">
        <v>5</v>
      </c>
      <c r="H248" s="10">
        <v>10</v>
      </c>
    </row>
    <row r="249" spans="1:8" x14ac:dyDescent="0.25">
      <c r="A249" s="25" t="str">
        <f>VLOOKUP(LEFT(C249,6),'Catégories de produits'!A:C,2,FALSE)</f>
        <v xml:space="preserve"> Presse étoupes</v>
      </c>
      <c r="B249" s="25">
        <f>VLOOKUP(LEFT(C249,6),'Catégories de produits'!A:C,3,FALSE)</f>
        <v>0</v>
      </c>
      <c r="C249" s="16" t="s">
        <v>1356</v>
      </c>
      <c r="D249" s="16" t="s">
        <v>1357</v>
      </c>
      <c r="E249" s="16" t="s">
        <v>1296</v>
      </c>
      <c r="F249" s="16" t="s">
        <v>288</v>
      </c>
      <c r="G249" s="10">
        <v>5</v>
      </c>
      <c r="H249" s="10">
        <v>10</v>
      </c>
    </row>
    <row r="250" spans="1:8" x14ac:dyDescent="0.25">
      <c r="A250" s="25" t="str">
        <f>VLOOKUP(LEFT(C250,6),'Catégories de produits'!A:C,2,FALSE)</f>
        <v xml:space="preserve"> Presse étoupes</v>
      </c>
      <c r="B250" s="25" t="str">
        <f>VLOOKUP(LEFT(C250,6),'Catégories de produits'!A:C,3,FALSE)</f>
        <v xml:space="preserve"> Contre écrou</v>
      </c>
      <c r="C250" s="16" t="s">
        <v>1358</v>
      </c>
      <c r="D250" s="16" t="s">
        <v>1682</v>
      </c>
      <c r="E250" s="16" t="s">
        <v>474</v>
      </c>
      <c r="F250" s="16" t="s">
        <v>288</v>
      </c>
      <c r="G250" s="10">
        <v>5</v>
      </c>
      <c r="H250" s="10">
        <v>10</v>
      </c>
    </row>
    <row r="251" spans="1:8" x14ac:dyDescent="0.25">
      <c r="A251" s="25" t="str">
        <f>VLOOKUP(LEFT(C251,6),'Catégories de produits'!A:C,2,FALSE)</f>
        <v xml:space="preserve"> Presse étoupes</v>
      </c>
      <c r="B251" s="25" t="str">
        <f>VLOOKUP(LEFT(C251,6),'Catégories de produits'!A:C,3,FALSE)</f>
        <v xml:space="preserve"> Joint de presse étoupe</v>
      </c>
      <c r="C251" s="16" t="s">
        <v>1359</v>
      </c>
      <c r="D251" s="16" t="s">
        <v>1360</v>
      </c>
      <c r="E251" s="16" t="s">
        <v>474</v>
      </c>
      <c r="F251" s="16" t="s">
        <v>288</v>
      </c>
      <c r="G251" s="10">
        <v>5</v>
      </c>
      <c r="H251" s="10">
        <v>10</v>
      </c>
    </row>
    <row r="252" spans="1:8" x14ac:dyDescent="0.25">
      <c r="A252" s="25" t="str">
        <f>VLOOKUP(LEFT(C252,6),'Catégories de produits'!A:C,2,FALSE)</f>
        <v xml:space="preserve"> Presse étoupes</v>
      </c>
      <c r="B252" s="25" t="str">
        <f>VLOOKUP(LEFT(C252,6),'Catégories de produits'!A:C,3,FALSE)</f>
        <v xml:space="preserve"> Contre écrou</v>
      </c>
      <c r="C252" s="16" t="s">
        <v>1361</v>
      </c>
      <c r="D252" s="16" t="s">
        <v>1362</v>
      </c>
      <c r="E252" s="16" t="s">
        <v>474</v>
      </c>
      <c r="F252" s="16" t="s">
        <v>288</v>
      </c>
      <c r="G252" s="10">
        <v>5</v>
      </c>
      <c r="H252" s="10">
        <v>10</v>
      </c>
    </row>
    <row r="253" spans="1:8" x14ac:dyDescent="0.25">
      <c r="A253" s="25" t="str">
        <f>VLOOKUP(LEFT(C253,6),'Catégories de produits'!A:C,2,FALSE)</f>
        <v xml:space="preserve"> Equipement d'atelier</v>
      </c>
      <c r="B253" s="25" t="str">
        <f>VLOOKUP(LEFT(C253,6),'Catégories de produits'!A:C,3,FALSE)</f>
        <v xml:space="preserve"> Consommables</v>
      </c>
      <c r="C253" s="16" t="s">
        <v>1363</v>
      </c>
      <c r="D253" s="16" t="s">
        <v>1683</v>
      </c>
      <c r="E253" s="16" t="s">
        <v>319</v>
      </c>
      <c r="F253" s="16" t="s">
        <v>288</v>
      </c>
      <c r="G253" s="10">
        <v>1</v>
      </c>
      <c r="H253" s="10">
        <v>10</v>
      </c>
    </row>
    <row r="254" spans="1:8" x14ac:dyDescent="0.25">
      <c r="A254" s="25" t="str">
        <f>VLOOKUP(LEFT(C254,6),'Catégories de produits'!A:C,2,FALSE)</f>
        <v xml:space="preserve"> Presse étoupes</v>
      </c>
      <c r="B254" s="25" t="str">
        <f>VLOOKUP(LEFT(C254,6),'Catégories de produits'!A:C,3,FALSE)</f>
        <v xml:space="preserve"> Bouchon</v>
      </c>
      <c r="C254" s="16" t="s">
        <v>1364</v>
      </c>
      <c r="D254" s="16" t="s">
        <v>1684</v>
      </c>
      <c r="E254" s="16" t="s">
        <v>319</v>
      </c>
      <c r="F254" s="16" t="s">
        <v>288</v>
      </c>
      <c r="G254" s="10">
        <v>1</v>
      </c>
      <c r="H254" s="10">
        <v>5</v>
      </c>
    </row>
    <row r="255" spans="1:8" s="37" customFormat="1" x14ac:dyDescent="0.25">
      <c r="A255" s="25" t="str">
        <f>VLOOKUP(LEFT(C255,6),'Catégories de produits'!A:C,2,FALSE)</f>
        <v xml:space="preserve"> Presse étoupes</v>
      </c>
      <c r="B255" s="25" t="str">
        <f>VLOOKUP(LEFT(C255,6),'Catégories de produits'!A:C,3,FALSE)</f>
        <v xml:space="preserve"> Joint de presse étoupe</v>
      </c>
      <c r="C255" s="32" t="s">
        <v>1365</v>
      </c>
      <c r="D255" s="32" t="s">
        <v>1366</v>
      </c>
      <c r="E255" s="16" t="s">
        <v>474</v>
      </c>
      <c r="F255" s="16" t="s">
        <v>288</v>
      </c>
      <c r="G255" s="10">
        <v>5</v>
      </c>
      <c r="H255" s="10">
        <v>10</v>
      </c>
    </row>
    <row r="256" spans="1:8" x14ac:dyDescent="0.25">
      <c r="A256" s="25" t="str">
        <f>VLOOKUP(LEFT(C256,6),'Catégories de produits'!A:C,2,FALSE)</f>
        <v xml:space="preserve"> Presse étoupes</v>
      </c>
      <c r="B256" s="25">
        <f>VLOOKUP(LEFT(C256,6),'Catégories de produits'!A:C,3,FALSE)</f>
        <v>0</v>
      </c>
      <c r="C256" s="16" t="s">
        <v>1367</v>
      </c>
      <c r="D256" s="16" t="s">
        <v>1368</v>
      </c>
      <c r="E256" s="16" t="s">
        <v>1296</v>
      </c>
      <c r="F256" s="16" t="s">
        <v>288</v>
      </c>
      <c r="G256" s="10">
        <v>1</v>
      </c>
      <c r="H256" s="10">
        <v>5</v>
      </c>
    </row>
    <row r="257" spans="1:8" x14ac:dyDescent="0.25">
      <c r="A257" s="25" t="str">
        <f>VLOOKUP(LEFT(C257,6),'Catégories de produits'!A:C,2,FALSE)</f>
        <v xml:space="preserve"> Presse étoupes</v>
      </c>
      <c r="B257" s="25" t="str">
        <f>VLOOKUP(LEFT(C257,6),'Catégories de produits'!A:C,3,FALSE)</f>
        <v xml:space="preserve"> Contre écrou</v>
      </c>
      <c r="C257" s="16" t="s">
        <v>1369</v>
      </c>
      <c r="D257" s="16" t="s">
        <v>1685</v>
      </c>
      <c r="E257" s="16" t="s">
        <v>474</v>
      </c>
      <c r="F257" s="16" t="s">
        <v>288</v>
      </c>
      <c r="G257" s="10">
        <v>5</v>
      </c>
      <c r="H257" s="10">
        <v>10</v>
      </c>
    </row>
    <row r="258" spans="1:8" x14ac:dyDescent="0.25">
      <c r="A258" s="25" t="str">
        <f>VLOOKUP(LEFT(C258,6),'Catégories de produits'!A:C,2,FALSE)</f>
        <v xml:space="preserve"> Presse étoupes</v>
      </c>
      <c r="B258" s="25" t="str">
        <f>VLOOKUP(LEFT(C258,6),'Catégories de produits'!A:C,3,FALSE)</f>
        <v xml:space="preserve"> Joint de presse étoupe</v>
      </c>
      <c r="C258" s="16" t="s">
        <v>1370</v>
      </c>
      <c r="D258" s="16" t="s">
        <v>1371</v>
      </c>
      <c r="E258" s="16" t="s">
        <v>474</v>
      </c>
      <c r="F258" s="16" t="s">
        <v>288</v>
      </c>
      <c r="G258" s="10">
        <v>5</v>
      </c>
      <c r="H258" s="10">
        <v>10</v>
      </c>
    </row>
    <row r="259" spans="1:8" x14ac:dyDescent="0.25">
      <c r="A259" s="25" t="str">
        <f>VLOOKUP(LEFT(C259,6),'Catégories de produits'!A:C,2,FALSE)</f>
        <v xml:space="preserve"> Etanchéité</v>
      </c>
      <c r="B259" s="25" t="str">
        <f>VLOOKUP(LEFT(C259,6),'Catégories de produits'!A:C,3,FALSE)</f>
        <v xml:space="preserve"> Joints torique</v>
      </c>
      <c r="C259" s="16" t="s">
        <v>1372</v>
      </c>
      <c r="D259" s="16" t="s">
        <v>1373</v>
      </c>
      <c r="E259" s="16" t="s">
        <v>474</v>
      </c>
      <c r="F259" s="16" t="s">
        <v>288</v>
      </c>
      <c r="G259" s="10">
        <v>1</v>
      </c>
      <c r="H259" s="10">
        <v>5</v>
      </c>
    </row>
    <row r="260" spans="1:8" x14ac:dyDescent="0.25">
      <c r="A260" s="25" t="str">
        <f>VLOOKUP(LEFT(C260,6),'Catégories de produits'!A:C,2,FALSE)</f>
        <v xml:space="preserve"> Presse étoupes</v>
      </c>
      <c r="B260" s="25" t="str">
        <f>VLOOKUP(LEFT(C260,6),'Catégories de produits'!A:C,3,FALSE)</f>
        <v xml:space="preserve"> Contre écrou</v>
      </c>
      <c r="C260" s="16" t="s">
        <v>1374</v>
      </c>
      <c r="D260" s="16" t="s">
        <v>1375</v>
      </c>
      <c r="E260" s="16" t="s">
        <v>474</v>
      </c>
      <c r="F260" s="16" t="s">
        <v>288</v>
      </c>
      <c r="G260" s="10">
        <v>5</v>
      </c>
      <c r="H260" s="10">
        <v>10</v>
      </c>
    </row>
    <row r="261" spans="1:8" x14ac:dyDescent="0.25">
      <c r="A261" s="25" t="str">
        <f>VLOOKUP(LEFT(C261,6),'Catégories de produits'!A:C,2,FALSE)</f>
        <v xml:space="preserve"> Presse étoupes</v>
      </c>
      <c r="B261" s="25">
        <f>VLOOKUP(LEFT(C261,6),'Catégories de produits'!A:C,3,FALSE)</f>
        <v>0</v>
      </c>
      <c r="C261" s="16" t="s">
        <v>1376</v>
      </c>
      <c r="D261" s="16" t="s">
        <v>1377</v>
      </c>
      <c r="E261" s="16" t="s">
        <v>1296</v>
      </c>
      <c r="F261" s="16" t="s">
        <v>288</v>
      </c>
      <c r="G261" s="10">
        <v>1</v>
      </c>
      <c r="H261" s="10">
        <v>5</v>
      </c>
    </row>
    <row r="262" spans="1:8" x14ac:dyDescent="0.25">
      <c r="A262" s="25" t="str">
        <f>VLOOKUP(LEFT(C262,6),'Catégories de produits'!A:C,2,FALSE)</f>
        <v xml:space="preserve"> Etanchéité</v>
      </c>
      <c r="B262" s="25">
        <f>VLOOKUP(LEFT(C262,6),'Catégories de produits'!A:C,3,FALSE)</f>
        <v>0</v>
      </c>
      <c r="C262" s="16" t="s">
        <v>1378</v>
      </c>
      <c r="D262" s="16" t="s">
        <v>1379</v>
      </c>
      <c r="E262" s="16" t="s">
        <v>319</v>
      </c>
      <c r="F262" s="16" t="s">
        <v>288</v>
      </c>
      <c r="G262" s="10">
        <v>5</v>
      </c>
      <c r="H262" s="10">
        <v>50</v>
      </c>
    </row>
    <row r="263" spans="1:8" x14ac:dyDescent="0.25">
      <c r="A263" s="25" t="str">
        <f>VLOOKUP(LEFT(C263,6),'Catégories de produits'!A:C,2,FALSE)</f>
        <v xml:space="preserve"> Etanchéité</v>
      </c>
      <c r="B263" s="25">
        <f>VLOOKUP(LEFT(C263,6),'Catégories de produits'!A:C,3,FALSE)</f>
        <v>0</v>
      </c>
      <c r="C263" s="16" t="s">
        <v>1380</v>
      </c>
      <c r="D263" s="16" t="s">
        <v>1381</v>
      </c>
      <c r="E263" s="16" t="s">
        <v>319</v>
      </c>
      <c r="F263" s="16" t="s">
        <v>288</v>
      </c>
      <c r="G263" s="10">
        <v>5</v>
      </c>
      <c r="H263" s="10">
        <v>50</v>
      </c>
    </row>
    <row r="264" spans="1:8" x14ac:dyDescent="0.25">
      <c r="A264" s="25" t="str">
        <f>VLOOKUP(LEFT(C264,6),'Catégories de produits'!A:C,2,FALSE)</f>
        <v xml:space="preserve"> Etanchéité</v>
      </c>
      <c r="B264" s="25">
        <f>VLOOKUP(LEFT(C264,6),'Catégories de produits'!A:C,3,FALSE)</f>
        <v>0</v>
      </c>
      <c r="C264" s="16" t="s">
        <v>1382</v>
      </c>
      <c r="D264" s="16" t="s">
        <v>1383</v>
      </c>
      <c r="E264" s="16" t="s">
        <v>319</v>
      </c>
      <c r="F264" s="16" t="s">
        <v>288</v>
      </c>
      <c r="G264" s="10">
        <v>5</v>
      </c>
      <c r="H264" s="10">
        <v>50</v>
      </c>
    </row>
    <row r="265" spans="1:8" x14ac:dyDescent="0.25">
      <c r="A265" s="25" t="str">
        <f>VLOOKUP(LEFT(C265,6),'Catégories de produits'!A:C,2,FALSE)</f>
        <v xml:space="preserve"> Etanchéité</v>
      </c>
      <c r="B265" s="25" t="str">
        <f>VLOOKUP(LEFT(C265,6),'Catégories de produits'!A:C,3,FALSE)</f>
        <v xml:space="preserve"> Joints plats</v>
      </c>
      <c r="C265" s="16" t="s">
        <v>1384</v>
      </c>
      <c r="D265" s="16" t="s">
        <v>1385</v>
      </c>
      <c r="E265" s="16"/>
      <c r="F265" s="16" t="s">
        <v>288</v>
      </c>
      <c r="G265" s="10">
        <v>1</v>
      </c>
      <c r="H265" s="10">
        <v>5</v>
      </c>
    </row>
    <row r="266" spans="1:8" x14ac:dyDescent="0.25">
      <c r="A266" s="25" t="str">
        <f>VLOOKUP(LEFT(C266,6),'Catégories de produits'!A:C,2,FALSE)</f>
        <v xml:space="preserve"> Presse étoupes</v>
      </c>
      <c r="B266" s="25" t="str">
        <f>VLOOKUP(LEFT(C266,6),'Catégories de produits'!A:C,3,FALSE)</f>
        <v xml:space="preserve"> PE sécurité renforcée</v>
      </c>
      <c r="C266" s="16" t="s">
        <v>1386</v>
      </c>
      <c r="D266" s="16" t="s">
        <v>1387</v>
      </c>
      <c r="E266" s="16" t="s">
        <v>474</v>
      </c>
      <c r="F266" s="16" t="s">
        <v>172</v>
      </c>
      <c r="G266" s="10">
        <v>5</v>
      </c>
      <c r="H266" s="10">
        <v>10</v>
      </c>
    </row>
    <row r="267" spans="1:8" x14ac:dyDescent="0.25">
      <c r="A267" s="25" t="str">
        <f>VLOOKUP(LEFT(C267,6),'Catégories de produits'!A:C,2,FALSE)</f>
        <v xml:space="preserve"> Presse étoupes</v>
      </c>
      <c r="B267" s="25">
        <f>VLOOKUP(LEFT(C267,6),'Catégories de produits'!A:C,3,FALSE)</f>
        <v>0</v>
      </c>
      <c r="C267" s="16" t="s">
        <v>1388</v>
      </c>
      <c r="D267" s="16" t="s">
        <v>1389</v>
      </c>
      <c r="E267" s="16" t="s">
        <v>1296</v>
      </c>
      <c r="F267" s="16" t="s">
        <v>172</v>
      </c>
      <c r="G267" s="10">
        <v>5</v>
      </c>
      <c r="H267" s="10">
        <v>10</v>
      </c>
    </row>
    <row r="268" spans="1:8" x14ac:dyDescent="0.25">
      <c r="A268" s="25" t="str">
        <f>VLOOKUP(LEFT(C268,6),'Catégories de produits'!A:C,2,FALSE)</f>
        <v xml:space="preserve"> Presse étoupes</v>
      </c>
      <c r="B268" s="25">
        <f>VLOOKUP(LEFT(C268,6),'Catégories de produits'!A:C,3,FALSE)</f>
        <v>0</v>
      </c>
      <c r="C268" s="16" t="s">
        <v>1390</v>
      </c>
      <c r="D268" s="16" t="s">
        <v>1391</v>
      </c>
      <c r="E268" s="16" t="s">
        <v>1296</v>
      </c>
      <c r="F268" s="16" t="s">
        <v>172</v>
      </c>
      <c r="G268" s="10">
        <v>5</v>
      </c>
      <c r="H268" s="10">
        <v>10</v>
      </c>
    </row>
    <row r="269" spans="1:8" x14ac:dyDescent="0.25">
      <c r="A269" s="25" t="str">
        <f>VLOOKUP(LEFT(C269,6),'Catégories de produits'!A:C,2,FALSE)</f>
        <v xml:space="preserve"> Presse étoupes</v>
      </c>
      <c r="B269" s="25" t="str">
        <f>VLOOKUP(LEFT(C269,6),'Catégories de produits'!A:C,3,FALSE)</f>
        <v xml:space="preserve"> PE sécurité renforcée</v>
      </c>
      <c r="C269" s="16" t="s">
        <v>1392</v>
      </c>
      <c r="D269" s="16" t="s">
        <v>1393</v>
      </c>
      <c r="E269" s="16" t="s">
        <v>474</v>
      </c>
      <c r="F269" s="16" t="s">
        <v>172</v>
      </c>
      <c r="G269" s="10">
        <v>5</v>
      </c>
      <c r="H269" s="10">
        <v>10</v>
      </c>
    </row>
    <row r="270" spans="1:8" x14ac:dyDescent="0.25">
      <c r="A270" s="25" t="str">
        <f>VLOOKUP(LEFT(C270,6),'Catégories de produits'!A:C,2,FALSE)</f>
        <v xml:space="preserve"> Presse étoupes</v>
      </c>
      <c r="B270" s="25" t="str">
        <f>VLOOKUP(LEFT(C270,6),'Catégories de produits'!A:C,3,FALSE)</f>
        <v xml:space="preserve"> PE sécurité renforcée</v>
      </c>
      <c r="C270" s="16" t="s">
        <v>1394</v>
      </c>
      <c r="D270" s="16" t="s">
        <v>1395</v>
      </c>
      <c r="E270" s="16" t="s">
        <v>474</v>
      </c>
      <c r="F270" s="16" t="s">
        <v>172</v>
      </c>
      <c r="G270" s="10">
        <v>5</v>
      </c>
      <c r="H270" s="10">
        <v>10</v>
      </c>
    </row>
    <row r="271" spans="1:8" x14ac:dyDescent="0.25">
      <c r="A271" s="25" t="str">
        <f>VLOOKUP(LEFT(C271,6),'Catégories de produits'!A:C,2,FALSE)</f>
        <v xml:space="preserve"> Presse étoupes</v>
      </c>
      <c r="B271" s="25">
        <f>VLOOKUP(LEFT(C271,6),'Catégories de produits'!A:C,3,FALSE)</f>
        <v>0</v>
      </c>
      <c r="C271" s="16" t="s">
        <v>1396</v>
      </c>
      <c r="D271" s="16" t="s">
        <v>1397</v>
      </c>
      <c r="E271" s="16" t="s">
        <v>1296</v>
      </c>
      <c r="F271" s="16" t="s">
        <v>172</v>
      </c>
      <c r="G271" s="10">
        <v>1</v>
      </c>
      <c r="H271" s="10">
        <v>5</v>
      </c>
    </row>
    <row r="272" spans="1:8" x14ac:dyDescent="0.25">
      <c r="A272" s="25" t="str">
        <f>VLOOKUP(LEFT(C272,6),'Catégories de produits'!A:C,2,FALSE)</f>
        <v xml:space="preserve"> Presse étoupes</v>
      </c>
      <c r="B272" s="25" t="str">
        <f>VLOOKUP(LEFT(C272,6),'Catégories de produits'!A:C,3,FALSE)</f>
        <v xml:space="preserve"> PE sécurité renforcée</v>
      </c>
      <c r="C272" s="16" t="s">
        <v>1398</v>
      </c>
      <c r="D272" s="16" t="s">
        <v>1399</v>
      </c>
      <c r="E272" s="16" t="s">
        <v>474</v>
      </c>
      <c r="F272" s="16" t="s">
        <v>172</v>
      </c>
      <c r="G272" s="10">
        <v>5</v>
      </c>
      <c r="H272" s="10">
        <v>10</v>
      </c>
    </row>
    <row r="273" spans="1:8" x14ac:dyDescent="0.25">
      <c r="A273" s="25" t="str">
        <f>VLOOKUP(LEFT(C273,6),'Catégories de produits'!A:C,2,FALSE)</f>
        <v xml:space="preserve"> Presse étoupes</v>
      </c>
      <c r="B273" s="25" t="str">
        <f>VLOOKUP(LEFT(C273,6),'Catégories de produits'!A:C,3,FALSE)</f>
        <v xml:space="preserve"> PE antidéflagrant</v>
      </c>
      <c r="C273" s="16" t="s">
        <v>1400</v>
      </c>
      <c r="D273" s="16" t="s">
        <v>1686</v>
      </c>
      <c r="E273" s="16" t="s">
        <v>1296</v>
      </c>
      <c r="F273" s="16" t="s">
        <v>172</v>
      </c>
      <c r="G273" s="10">
        <v>10</v>
      </c>
      <c r="H273" s="10">
        <v>50</v>
      </c>
    </row>
    <row r="274" spans="1:8" x14ac:dyDescent="0.25">
      <c r="A274" s="25" t="str">
        <f>VLOOKUP(LEFT(C274,6),'Catégories de produits'!A:C,2,FALSE)</f>
        <v xml:space="preserve"> Presse étoupes</v>
      </c>
      <c r="B274" s="25">
        <f>VLOOKUP(LEFT(C274,6),'Catégories de produits'!A:C,3,FALSE)</f>
        <v>0</v>
      </c>
      <c r="C274" s="16" t="s">
        <v>1401</v>
      </c>
      <c r="D274" s="16" t="s">
        <v>1402</v>
      </c>
      <c r="E274" s="16" t="s">
        <v>1296</v>
      </c>
      <c r="F274" s="16" t="s">
        <v>172</v>
      </c>
      <c r="G274" s="10">
        <v>10</v>
      </c>
      <c r="H274" s="10">
        <v>50</v>
      </c>
    </row>
    <row r="275" spans="1:8" x14ac:dyDescent="0.25">
      <c r="A275" s="25" t="str">
        <f>VLOOKUP(LEFT(C275,6),'Catégories de produits'!A:C,2,FALSE)</f>
        <v xml:space="preserve"> Presse étoupes</v>
      </c>
      <c r="B275" s="25">
        <f>VLOOKUP(LEFT(C275,6),'Catégories de produits'!A:C,3,FALSE)</f>
        <v>0</v>
      </c>
      <c r="C275" s="16" t="s">
        <v>1403</v>
      </c>
      <c r="D275" s="16" t="s">
        <v>1404</v>
      </c>
      <c r="E275" s="16" t="s">
        <v>1163</v>
      </c>
      <c r="F275" s="16" t="s">
        <v>172</v>
      </c>
      <c r="G275" s="10">
        <v>1</v>
      </c>
      <c r="H275" s="10">
        <v>5</v>
      </c>
    </row>
    <row r="276" spans="1:8" x14ac:dyDescent="0.25">
      <c r="A276" s="25" t="str">
        <f>VLOOKUP(LEFT(C276,6),'Catégories de produits'!A:C,2,FALSE)</f>
        <v xml:space="preserve"> Presse étoupes</v>
      </c>
      <c r="B276" s="25">
        <f>VLOOKUP(LEFT(C276,6),'Catégories de produits'!A:C,3,FALSE)</f>
        <v>0</v>
      </c>
      <c r="C276" s="16" t="s">
        <v>1405</v>
      </c>
      <c r="D276" s="16" t="s">
        <v>1406</v>
      </c>
      <c r="E276" s="16" t="s">
        <v>1296</v>
      </c>
      <c r="F276" s="16" t="s">
        <v>172</v>
      </c>
      <c r="G276" s="10">
        <v>10</v>
      </c>
      <c r="H276" s="10">
        <v>50</v>
      </c>
    </row>
    <row r="277" spans="1:8" x14ac:dyDescent="0.25">
      <c r="A277" s="25" t="str">
        <f>VLOOKUP(LEFT(C277,6),'Catégories de produits'!A:C,2,FALSE)</f>
        <v xml:space="preserve"> Presse étoupes</v>
      </c>
      <c r="B277" s="25" t="str">
        <f>VLOOKUP(LEFT(C277,6),'Catégories de produits'!A:C,3,FALSE)</f>
        <v xml:space="preserve"> PE antidéflagrant</v>
      </c>
      <c r="C277" s="16" t="s">
        <v>1407</v>
      </c>
      <c r="D277" s="16" t="s">
        <v>1408</v>
      </c>
      <c r="E277" s="16" t="s">
        <v>474</v>
      </c>
      <c r="F277" s="16" t="s">
        <v>172</v>
      </c>
      <c r="G277" s="10">
        <v>5</v>
      </c>
      <c r="H277" s="10">
        <v>20</v>
      </c>
    </row>
    <row r="278" spans="1:8" x14ac:dyDescent="0.25">
      <c r="A278" s="25" t="str">
        <f>VLOOKUP(LEFT(C278,6),'Catégories de produits'!A:C,2,FALSE)</f>
        <v xml:space="preserve"> Presse étoupes</v>
      </c>
      <c r="B278" s="25">
        <f>VLOOKUP(LEFT(C278,6),'Catégories de produits'!A:C,3,FALSE)</f>
        <v>0</v>
      </c>
      <c r="C278" s="16" t="s">
        <v>1409</v>
      </c>
      <c r="D278" s="16" t="s">
        <v>1410</v>
      </c>
      <c r="E278" s="16" t="s">
        <v>1296</v>
      </c>
      <c r="F278" s="16" t="s">
        <v>172</v>
      </c>
      <c r="G278" s="10">
        <v>5</v>
      </c>
      <c r="H278" s="10">
        <v>25</v>
      </c>
    </row>
    <row r="279" spans="1:8" x14ac:dyDescent="0.25">
      <c r="A279" s="25" t="str">
        <f>VLOOKUP(LEFT(C279,6),'Catégories de produits'!A:C,2,FALSE)</f>
        <v xml:space="preserve"> Presse étoupes</v>
      </c>
      <c r="B279" s="25" t="str">
        <f>VLOOKUP(LEFT(C279,6),'Catégories de produits'!A:C,3,FALSE)</f>
        <v xml:space="preserve"> PE antidéflagrant</v>
      </c>
      <c r="C279" s="16" t="s">
        <v>1411</v>
      </c>
      <c r="D279" s="16" t="s">
        <v>1412</v>
      </c>
      <c r="E279" s="16" t="s">
        <v>474</v>
      </c>
      <c r="F279" s="16" t="s">
        <v>172</v>
      </c>
      <c r="G279" s="10">
        <v>1</v>
      </c>
      <c r="H279" s="10">
        <v>2</v>
      </c>
    </row>
    <row r="280" spans="1:8" x14ac:dyDescent="0.25">
      <c r="A280" s="25" t="str">
        <f>VLOOKUP(LEFT(C280,6),'Catégories de produits'!A:C,2,FALSE)</f>
        <v xml:space="preserve"> Presse étoupes</v>
      </c>
      <c r="B280" s="25" t="str">
        <f>VLOOKUP(LEFT(C280,6),'Catégories de produits'!A:C,3,FALSE)</f>
        <v xml:space="preserve"> PE antidéflagrant</v>
      </c>
      <c r="C280" s="16" t="s">
        <v>1413</v>
      </c>
      <c r="D280" s="16" t="s">
        <v>1414</v>
      </c>
      <c r="E280" s="16" t="s">
        <v>474</v>
      </c>
      <c r="F280" s="16" t="s">
        <v>172</v>
      </c>
      <c r="G280" s="10">
        <v>1</v>
      </c>
      <c r="H280" s="10">
        <v>2</v>
      </c>
    </row>
    <row r="281" spans="1:8" x14ac:dyDescent="0.25">
      <c r="A281" s="25" t="str">
        <f>VLOOKUP(LEFT(C281,6),'Catégories de produits'!A:C,2,FALSE)</f>
        <v xml:space="preserve"> Presse étoupes</v>
      </c>
      <c r="B281" s="25" t="str">
        <f>VLOOKUP(LEFT(C281,6),'Catégories de produits'!A:C,3,FALSE)</f>
        <v xml:space="preserve"> PE antidéflagrant</v>
      </c>
      <c r="C281" s="16" t="s">
        <v>1415</v>
      </c>
      <c r="D281" s="16" t="s">
        <v>1416</v>
      </c>
      <c r="E281" s="16" t="s">
        <v>1296</v>
      </c>
      <c r="F281" s="16" t="s">
        <v>172</v>
      </c>
      <c r="G281" s="10">
        <v>1</v>
      </c>
      <c r="H281" s="10">
        <v>2</v>
      </c>
    </row>
    <row r="282" spans="1:8" x14ac:dyDescent="0.25">
      <c r="A282" s="25" t="str">
        <f>VLOOKUP(LEFT(C282,6),'Catégories de produits'!A:C,2,FALSE)</f>
        <v xml:space="preserve"> Presse étoupes</v>
      </c>
      <c r="B282" s="25" t="str">
        <f>VLOOKUP(LEFT(C282,6),'Catégories de produits'!A:C,3,FALSE)</f>
        <v xml:space="preserve"> PE antidéflagrant</v>
      </c>
      <c r="C282" s="16" t="s">
        <v>1417</v>
      </c>
      <c r="D282" s="16" t="s">
        <v>1687</v>
      </c>
      <c r="E282" s="16" t="s">
        <v>1351</v>
      </c>
      <c r="F282" s="16" t="s">
        <v>172</v>
      </c>
      <c r="G282" s="10">
        <v>1</v>
      </c>
      <c r="H282" s="10">
        <v>2</v>
      </c>
    </row>
    <row r="283" spans="1:8" x14ac:dyDescent="0.25">
      <c r="A283" s="25" t="str">
        <f>VLOOKUP(LEFT(C283,6),'Catégories de produits'!A:C,2,FALSE)</f>
        <v xml:space="preserve"> Presse étoupes</v>
      </c>
      <c r="B283" s="25" t="str">
        <f>VLOOKUP(LEFT(C283,6),'Catégories de produits'!A:C,3,FALSE)</f>
        <v xml:space="preserve"> PE antidéflagrant</v>
      </c>
      <c r="C283" s="16" t="s">
        <v>1418</v>
      </c>
      <c r="D283" s="16" t="s">
        <v>1688</v>
      </c>
      <c r="E283" s="16" t="s">
        <v>1351</v>
      </c>
      <c r="F283" s="16" t="s">
        <v>172</v>
      </c>
      <c r="G283" s="10">
        <v>1</v>
      </c>
      <c r="H283" s="10">
        <v>2</v>
      </c>
    </row>
    <row r="284" spans="1:8" x14ac:dyDescent="0.25">
      <c r="A284" s="25" t="str">
        <f>VLOOKUP(LEFT(C284,6),'Catégories de produits'!A:C,2,FALSE)</f>
        <v xml:space="preserve"> Presse étoupes</v>
      </c>
      <c r="B284" s="25" t="str">
        <f>VLOOKUP(LEFT(C284,6),'Catégories de produits'!A:C,3,FALSE)</f>
        <v xml:space="preserve"> PE antidéflagrant</v>
      </c>
      <c r="C284" s="16" t="s">
        <v>1419</v>
      </c>
      <c r="D284" s="16" t="s">
        <v>1420</v>
      </c>
      <c r="E284" s="16" t="s">
        <v>1421</v>
      </c>
      <c r="F284" s="16" t="s">
        <v>172</v>
      </c>
      <c r="G284" s="10">
        <v>1</v>
      </c>
      <c r="H284" s="10">
        <v>2</v>
      </c>
    </row>
    <row r="285" spans="1:8" x14ac:dyDescent="0.25">
      <c r="A285" s="25" t="str">
        <f>VLOOKUP(LEFT(C285,6),'Catégories de produits'!A:C,2,FALSE)</f>
        <v xml:space="preserve"> Presse étoupes</v>
      </c>
      <c r="B285" s="25">
        <f>VLOOKUP(LEFT(C285,6),'Catégories de produits'!A:C,3,FALSE)</f>
        <v>0</v>
      </c>
      <c r="C285" s="16" t="s">
        <v>1422</v>
      </c>
      <c r="D285" s="16" t="s">
        <v>1423</v>
      </c>
      <c r="E285" s="16" t="s">
        <v>1296</v>
      </c>
      <c r="F285" s="16" t="s">
        <v>172</v>
      </c>
      <c r="G285" s="10">
        <v>1</v>
      </c>
      <c r="H285" s="10">
        <v>2</v>
      </c>
    </row>
    <row r="286" spans="1:8" x14ac:dyDescent="0.25">
      <c r="A286" s="25" t="str">
        <f>VLOOKUP(LEFT(C286,6),'Catégories de produits'!A:C,2,FALSE)</f>
        <v xml:space="preserve"> Equipement d'atelier</v>
      </c>
      <c r="B286" s="25" t="str">
        <f>VLOOKUP(LEFT(C286,6),'Catégories de produits'!A:C,3,FALSE)</f>
        <v xml:space="preserve"> Consommables</v>
      </c>
      <c r="C286" s="16" t="s">
        <v>1424</v>
      </c>
      <c r="D286" s="16" t="s">
        <v>1425</v>
      </c>
      <c r="E286" s="16" t="s">
        <v>319</v>
      </c>
      <c r="F286" s="16" t="s">
        <v>172</v>
      </c>
      <c r="G286" s="10">
        <v>5</v>
      </c>
      <c r="H286" s="10">
        <v>100</v>
      </c>
    </row>
    <row r="287" spans="1:8" x14ac:dyDescent="0.25">
      <c r="A287" s="25" t="str">
        <f>VLOOKUP(LEFT(C287,6),'Catégories de produits'!A:C,2,FALSE)</f>
        <v xml:space="preserve"> Equipement d'atelier</v>
      </c>
      <c r="B287" s="25" t="str">
        <f>VLOOKUP(LEFT(C287,6),'Catégories de produits'!A:C,3,FALSE)</f>
        <v xml:space="preserve"> Consommables</v>
      </c>
      <c r="C287" s="16" t="s">
        <v>1426</v>
      </c>
      <c r="D287" s="16" t="s">
        <v>1427</v>
      </c>
      <c r="E287" s="16" t="s">
        <v>319</v>
      </c>
      <c r="F287" s="16" t="s">
        <v>172</v>
      </c>
      <c r="G287" s="10">
        <v>5</v>
      </c>
      <c r="H287" s="10">
        <v>100</v>
      </c>
    </row>
    <row r="288" spans="1:8" x14ac:dyDescent="0.25">
      <c r="A288" s="25" t="str">
        <f>VLOOKUP(LEFT(C288,6),'Catégories de produits'!A:C,2,FALSE)</f>
        <v xml:space="preserve"> Composants électriques</v>
      </c>
      <c r="B288" s="25">
        <f>VLOOKUP(LEFT(C288,6),'Catégories de produits'!A:C,3,FALSE)</f>
        <v>0</v>
      </c>
      <c r="C288" s="16" t="s">
        <v>1428</v>
      </c>
      <c r="D288" s="16" t="s">
        <v>1429</v>
      </c>
      <c r="E288" s="16" t="s">
        <v>319</v>
      </c>
      <c r="F288" s="16" t="s">
        <v>172</v>
      </c>
      <c r="G288" s="10">
        <v>1</v>
      </c>
      <c r="H288" s="10">
        <v>5</v>
      </c>
    </row>
    <row r="289" spans="1:8" x14ac:dyDescent="0.25">
      <c r="A289" s="25" t="str">
        <f>VLOOKUP(LEFT(C289,6),'Catégories de produits'!A:C,2,FALSE)</f>
        <v xml:space="preserve"> Composants électriques</v>
      </c>
      <c r="B289" s="25">
        <f>VLOOKUP(LEFT(C289,6),'Catégories de produits'!A:C,3,FALSE)</f>
        <v>0</v>
      </c>
      <c r="C289" s="16" t="s">
        <v>1430</v>
      </c>
      <c r="D289" s="16" t="s">
        <v>1431</v>
      </c>
      <c r="E289" s="16" t="s">
        <v>474</v>
      </c>
      <c r="F289" s="16" t="s">
        <v>172</v>
      </c>
      <c r="G289" s="10">
        <v>10</v>
      </c>
      <c r="H289" s="10">
        <v>100</v>
      </c>
    </row>
    <row r="290" spans="1:8" x14ac:dyDescent="0.25">
      <c r="A290" s="25" t="str">
        <f>VLOOKUP(LEFT(C290,6),'Catégories de produits'!A:C,2,FALSE)</f>
        <v xml:space="preserve"> Composants électriques</v>
      </c>
      <c r="B290" s="25">
        <f>VLOOKUP(LEFT(C290,6),'Catégories de produits'!A:C,3,FALSE)</f>
        <v>0</v>
      </c>
      <c r="C290" s="16" t="s">
        <v>1432</v>
      </c>
      <c r="D290" s="16" t="s">
        <v>1433</v>
      </c>
      <c r="E290" s="16" t="s">
        <v>474</v>
      </c>
      <c r="F290" s="16" t="s">
        <v>172</v>
      </c>
      <c r="G290" s="10">
        <v>10</v>
      </c>
      <c r="H290" s="10">
        <v>100</v>
      </c>
    </row>
    <row r="291" spans="1:8" x14ac:dyDescent="0.25">
      <c r="A291" s="25" t="str">
        <f>VLOOKUP(LEFT(C291,6),'Catégories de produits'!A:C,2,FALSE)</f>
        <v xml:space="preserve"> Composants électriques</v>
      </c>
      <c r="B291" s="25">
        <f>VLOOKUP(LEFT(C291,6),'Catégories de produits'!A:C,3,FALSE)</f>
        <v>0</v>
      </c>
      <c r="C291" s="16" t="s">
        <v>1434</v>
      </c>
      <c r="D291" s="16" t="s">
        <v>1689</v>
      </c>
      <c r="E291" s="16" t="s">
        <v>474</v>
      </c>
      <c r="F291" s="16" t="s">
        <v>172</v>
      </c>
      <c r="G291" s="10">
        <v>1</v>
      </c>
      <c r="H291" s="10">
        <v>5</v>
      </c>
    </row>
    <row r="292" spans="1:8" x14ac:dyDescent="0.25">
      <c r="A292" s="25" t="str">
        <f>VLOOKUP(LEFT(C292,6),'Catégories de produits'!A:C,2,FALSE)</f>
        <v xml:space="preserve"> Composants électriques</v>
      </c>
      <c r="B292" s="25">
        <f>VLOOKUP(LEFT(C292,6),'Catégories de produits'!A:C,3,FALSE)</f>
        <v>0</v>
      </c>
      <c r="C292" s="16" t="s">
        <v>1435</v>
      </c>
      <c r="D292" s="16" t="s">
        <v>1436</v>
      </c>
      <c r="E292" s="16" t="s">
        <v>474</v>
      </c>
      <c r="F292" s="16" t="s">
        <v>172</v>
      </c>
      <c r="G292" s="10">
        <v>10</v>
      </c>
      <c r="H292" s="10">
        <v>100</v>
      </c>
    </row>
    <row r="293" spans="1:8" x14ac:dyDescent="0.25">
      <c r="A293" s="25" t="str">
        <f>VLOOKUP(LEFT(C293,6),'Catégories de produits'!A:C,2,FALSE)</f>
        <v xml:space="preserve"> Composants électriques</v>
      </c>
      <c r="B293" s="25">
        <f>VLOOKUP(LEFT(C293,6),'Catégories de produits'!A:C,3,FALSE)</f>
        <v>0</v>
      </c>
      <c r="C293" s="16" t="s">
        <v>1437</v>
      </c>
      <c r="D293" s="16" t="s">
        <v>1438</v>
      </c>
      <c r="E293" s="16" t="s">
        <v>474</v>
      </c>
      <c r="F293" s="16" t="s">
        <v>172</v>
      </c>
      <c r="G293" s="10">
        <v>10</v>
      </c>
      <c r="H293" s="10">
        <v>50</v>
      </c>
    </row>
    <row r="294" spans="1:8" x14ac:dyDescent="0.25">
      <c r="A294" s="25" t="str">
        <f>VLOOKUP(LEFT(C294,6),'Catégories de produits'!A:C,2,FALSE)</f>
        <v xml:space="preserve"> Composants électriques</v>
      </c>
      <c r="B294" s="25">
        <f>VLOOKUP(LEFT(C294,6),'Catégories de produits'!A:C,3,FALSE)</f>
        <v>0</v>
      </c>
      <c r="C294" s="16" t="s">
        <v>1439</v>
      </c>
      <c r="D294" s="16" t="s">
        <v>1440</v>
      </c>
      <c r="E294" s="16" t="s">
        <v>474</v>
      </c>
      <c r="F294" s="16" t="s">
        <v>172</v>
      </c>
      <c r="G294" s="10">
        <v>5</v>
      </c>
      <c r="H294" s="10">
        <v>10</v>
      </c>
    </row>
    <row r="295" spans="1:8" x14ac:dyDescent="0.25">
      <c r="A295" s="25" t="str">
        <f>VLOOKUP(LEFT(C295,6),'Catégories de produits'!A:C,2,FALSE)</f>
        <v xml:space="preserve"> Composants électriques</v>
      </c>
      <c r="B295" s="25">
        <f>VLOOKUP(LEFT(C295,6),'Catégories de produits'!A:C,3,FALSE)</f>
        <v>0</v>
      </c>
      <c r="C295" s="16" t="s">
        <v>1441</v>
      </c>
      <c r="D295" s="16" t="s">
        <v>1442</v>
      </c>
      <c r="E295" s="16" t="s">
        <v>474</v>
      </c>
      <c r="F295" s="16" t="s">
        <v>172</v>
      </c>
      <c r="G295" s="10">
        <v>5</v>
      </c>
      <c r="H295" s="10">
        <v>20</v>
      </c>
    </row>
    <row r="296" spans="1:8" x14ac:dyDescent="0.25">
      <c r="A296" s="25" t="str">
        <f>VLOOKUP(LEFT(C296,6),'Catégories de produits'!A:C,2,FALSE)</f>
        <v xml:space="preserve"> Composants électriques</v>
      </c>
      <c r="B296" s="25">
        <f>VLOOKUP(LEFT(C296,6),'Catégories de produits'!A:C,3,FALSE)</f>
        <v>0</v>
      </c>
      <c r="C296" s="16" t="s">
        <v>1443</v>
      </c>
      <c r="D296" s="16" t="s">
        <v>1444</v>
      </c>
      <c r="E296" s="16" t="s">
        <v>474</v>
      </c>
      <c r="F296" s="16" t="s">
        <v>172</v>
      </c>
      <c r="G296" s="10">
        <v>5</v>
      </c>
      <c r="H296" s="10">
        <v>20</v>
      </c>
    </row>
    <row r="297" spans="1:8" x14ac:dyDescent="0.25">
      <c r="A297" s="25" t="str">
        <f>VLOOKUP(LEFT(C297,6),'Catégories de produits'!A:C,2,FALSE)</f>
        <v xml:space="preserve"> Composants électriques</v>
      </c>
      <c r="B297" s="25">
        <f>VLOOKUP(LEFT(C297,6),'Catégories de produits'!A:C,3,FALSE)</f>
        <v>0</v>
      </c>
      <c r="C297" s="16" t="s">
        <v>1445</v>
      </c>
      <c r="D297" s="16" t="s">
        <v>1446</v>
      </c>
      <c r="E297" s="16" t="s">
        <v>474</v>
      </c>
      <c r="F297" s="16" t="s">
        <v>172</v>
      </c>
      <c r="G297" s="10">
        <v>10</v>
      </c>
      <c r="H297" s="10">
        <v>40</v>
      </c>
    </row>
    <row r="298" spans="1:8" x14ac:dyDescent="0.25">
      <c r="A298" s="25" t="str">
        <f>VLOOKUP(LEFT(C298,6),'Catégories de produits'!A:C,2,FALSE)</f>
        <v xml:space="preserve"> Boîtiers et Enveloppes</v>
      </c>
      <c r="B298" s="25">
        <f>VLOOKUP(LEFT(C298,6),'Catégories de produits'!A:C,3,FALSE)</f>
        <v>0</v>
      </c>
      <c r="C298" s="16" t="s">
        <v>1447</v>
      </c>
      <c r="D298" s="16" t="s">
        <v>1448</v>
      </c>
      <c r="E298" s="16" t="s">
        <v>1122</v>
      </c>
      <c r="F298" s="16" t="s">
        <v>172</v>
      </c>
      <c r="G298" s="10">
        <v>5</v>
      </c>
      <c r="H298" s="10">
        <v>40</v>
      </c>
    </row>
    <row r="299" spans="1:8" s="41" customFormat="1" x14ac:dyDescent="0.25">
      <c r="A299" s="40" t="str">
        <f>VLOOKUP(LEFT(C299,6),'Catégories de produits'!A:C,2,FALSE)</f>
        <v xml:space="preserve"> Composants électriques</v>
      </c>
      <c r="B299" s="40" t="str">
        <f>VLOOKUP(LEFT(C299,6),'Catégories de produits'!A:C,3,FALSE)</f>
        <v xml:space="preserve"> Contacteurs</v>
      </c>
      <c r="C299" s="34" t="s">
        <v>1449</v>
      </c>
      <c r="D299" s="34" t="s">
        <v>1690</v>
      </c>
      <c r="E299" s="34" t="s">
        <v>1787</v>
      </c>
      <c r="F299" s="34" t="s">
        <v>172</v>
      </c>
      <c r="G299" s="35">
        <v>1</v>
      </c>
      <c r="H299" s="35">
        <v>10</v>
      </c>
    </row>
    <row r="300" spans="1:8" x14ac:dyDescent="0.25">
      <c r="A300" s="25" t="str">
        <f>VLOOKUP(LEFT(C300,6),'Catégories de produits'!A:C,2,FALSE)</f>
        <v xml:space="preserve"> Composants électriques</v>
      </c>
      <c r="B300" s="25" t="str">
        <f>VLOOKUP(LEFT(C300,6),'Catégories de produits'!A:C,3,FALSE)</f>
        <v xml:space="preserve"> Relais</v>
      </c>
      <c r="C300" s="16" t="s">
        <v>1450</v>
      </c>
      <c r="D300" s="16" t="s">
        <v>1451</v>
      </c>
      <c r="E300" s="16" t="s">
        <v>319</v>
      </c>
      <c r="F300" s="16" t="s">
        <v>172</v>
      </c>
      <c r="G300" s="10">
        <v>1</v>
      </c>
      <c r="H300" s="10">
        <v>20</v>
      </c>
    </row>
    <row r="301" spans="1:8" x14ac:dyDescent="0.25">
      <c r="A301" s="25" t="str">
        <f>VLOOKUP(LEFT(C301,6),'Catégories de produits'!A:C,2,FALSE)</f>
        <v xml:space="preserve"> Boîtiers et Enveloppes</v>
      </c>
      <c r="B301" s="25">
        <f>VLOOKUP(LEFT(C301,6),'Catégories de produits'!A:C,3,FALSE)</f>
        <v>0</v>
      </c>
      <c r="C301" s="16" t="s">
        <v>1452</v>
      </c>
      <c r="D301" s="16" t="s">
        <v>1453</v>
      </c>
      <c r="E301" s="16" t="s">
        <v>1122</v>
      </c>
      <c r="F301" s="16" t="s">
        <v>172</v>
      </c>
      <c r="G301" s="10">
        <v>1</v>
      </c>
      <c r="H301" s="10">
        <v>10</v>
      </c>
    </row>
    <row r="302" spans="1:8" x14ac:dyDescent="0.25">
      <c r="A302" s="25" t="str">
        <f>VLOOKUP(LEFT(C302,6),'Catégories de produits'!A:C,2,FALSE)</f>
        <v xml:space="preserve"> Composants électriques</v>
      </c>
      <c r="B302" s="25" t="str">
        <f>VLOOKUP(LEFT(C302,6),'Catégories de produits'!A:C,3,FALSE)</f>
        <v xml:space="preserve"> Relais</v>
      </c>
      <c r="C302" s="16" t="s">
        <v>1454</v>
      </c>
      <c r="D302" s="16" t="s">
        <v>1455</v>
      </c>
      <c r="E302" s="16" t="s">
        <v>1456</v>
      </c>
      <c r="F302" s="16" t="s">
        <v>172</v>
      </c>
      <c r="G302" s="10">
        <v>0</v>
      </c>
      <c r="H302" s="10">
        <v>1</v>
      </c>
    </row>
    <row r="303" spans="1:8" x14ac:dyDescent="0.25">
      <c r="A303" s="25" t="str">
        <f>VLOOKUP(LEFT(C303,6),'Catégories de produits'!A:C,2,FALSE)</f>
        <v xml:space="preserve"> Equipement d'atelier</v>
      </c>
      <c r="B303" s="25" t="str">
        <f>VLOOKUP(LEFT(C303,6),'Catégories de produits'!A:C,3,FALSE)</f>
        <v xml:space="preserve"> Cosses</v>
      </c>
      <c r="C303" s="16" t="s">
        <v>1457</v>
      </c>
      <c r="D303" s="16" t="s">
        <v>1691</v>
      </c>
      <c r="E303" s="16"/>
      <c r="F303" s="16" t="s">
        <v>172</v>
      </c>
      <c r="G303" s="10">
        <v>0</v>
      </c>
      <c r="H303" s="10">
        <v>1</v>
      </c>
    </row>
    <row r="304" spans="1:8" x14ac:dyDescent="0.25">
      <c r="A304" s="25" t="str">
        <f>VLOOKUP(LEFT(C304,6),'Catégories de produits'!A:C,2,FALSE)</f>
        <v xml:space="preserve"> Boîtiers et Enveloppes</v>
      </c>
      <c r="B304" s="25">
        <f>VLOOKUP(LEFT(C304,6),'Catégories de produits'!A:C,3,FALSE)</f>
        <v>0</v>
      </c>
      <c r="C304" s="16" t="s">
        <v>1458</v>
      </c>
      <c r="D304" s="16" t="s">
        <v>1459</v>
      </c>
      <c r="E304" s="16" t="s">
        <v>668</v>
      </c>
      <c r="F304" s="16" t="s">
        <v>172</v>
      </c>
      <c r="G304" s="10">
        <v>1</v>
      </c>
      <c r="H304" s="10">
        <v>10</v>
      </c>
    </row>
    <row r="305" spans="1:8" x14ac:dyDescent="0.25">
      <c r="A305" s="25" t="str">
        <f>VLOOKUP(LEFT(C305,6),'Catégories de produits'!A:C,2,FALSE)</f>
        <v xml:space="preserve"> Prises et Connecteurs</v>
      </c>
      <c r="B305" s="25">
        <f>VLOOKUP(LEFT(C305,6),'Catégories de produits'!A:C,3,FALSE)</f>
        <v>0</v>
      </c>
      <c r="C305" s="16" t="s">
        <v>1460</v>
      </c>
      <c r="D305" s="16" t="s">
        <v>1461</v>
      </c>
      <c r="E305" s="16" t="s">
        <v>668</v>
      </c>
      <c r="F305" s="16" t="s">
        <v>172</v>
      </c>
      <c r="G305" s="10">
        <v>10</v>
      </c>
      <c r="H305" s="10">
        <v>20</v>
      </c>
    </row>
    <row r="306" spans="1:8" x14ac:dyDescent="0.25">
      <c r="A306" s="25" t="str">
        <f>VLOOKUP(LEFT(C306,6),'Catégories de produits'!A:C,2,FALSE)</f>
        <v xml:space="preserve"> Prises et Connecteurs</v>
      </c>
      <c r="B306" s="25">
        <f>VLOOKUP(LEFT(C306,6),'Catégories de produits'!A:C,3,FALSE)</f>
        <v>0</v>
      </c>
      <c r="C306" s="16" t="s">
        <v>1462</v>
      </c>
      <c r="D306" s="16" t="s">
        <v>1463</v>
      </c>
      <c r="E306" s="16" t="s">
        <v>668</v>
      </c>
      <c r="F306" s="16" t="s">
        <v>172</v>
      </c>
      <c r="G306" s="10">
        <v>10</v>
      </c>
      <c r="H306" s="10">
        <v>50</v>
      </c>
    </row>
    <row r="307" spans="1:8" x14ac:dyDescent="0.25">
      <c r="A307" s="25" t="str">
        <f>VLOOKUP(LEFT(C307,6),'Catégories de produits'!A:C,2,FALSE)</f>
        <v xml:space="preserve"> Composants électriques</v>
      </c>
      <c r="B307" s="25" t="str">
        <f>VLOOKUP(LEFT(C307,6),'Catégories de produits'!A:C,3,FALSE)</f>
        <v xml:space="preserve"> Contacteurs</v>
      </c>
      <c r="C307" s="16" t="s">
        <v>1464</v>
      </c>
      <c r="D307" s="16" t="s">
        <v>1692</v>
      </c>
      <c r="E307" s="16" t="s">
        <v>1275</v>
      </c>
      <c r="F307" s="16" t="s">
        <v>172</v>
      </c>
      <c r="G307" s="10">
        <v>1</v>
      </c>
      <c r="H307" s="10">
        <v>10</v>
      </c>
    </row>
    <row r="308" spans="1:8" x14ac:dyDescent="0.25">
      <c r="A308" s="25" t="str">
        <f>VLOOKUP(LEFT(C308,6),'Catégories de produits'!A:C,2,FALSE)</f>
        <v xml:space="preserve"> Câbles et accessoire</v>
      </c>
      <c r="B308" s="25">
        <f>VLOOKUP(LEFT(C308,6),'Catégories de produits'!A:C,3,FALSE)</f>
        <v>0</v>
      </c>
      <c r="C308" s="16" t="s">
        <v>1465</v>
      </c>
      <c r="D308" s="16" t="s">
        <v>1466</v>
      </c>
      <c r="E308" s="16" t="s">
        <v>474</v>
      </c>
      <c r="F308" s="16" t="s">
        <v>172</v>
      </c>
      <c r="G308" s="10">
        <v>0</v>
      </c>
      <c r="H308" s="10">
        <v>1</v>
      </c>
    </row>
    <row r="309" spans="1:8" x14ac:dyDescent="0.25">
      <c r="A309" s="25" t="str">
        <f>VLOOKUP(LEFT(C309,6),'Catégories de produits'!A:C,2,FALSE)</f>
        <v xml:space="preserve"> Composants électriques</v>
      </c>
      <c r="B309" s="25">
        <f>VLOOKUP(LEFT(C309,6),'Catégories de produits'!A:C,3,FALSE)</f>
        <v>0</v>
      </c>
      <c r="C309" s="16" t="s">
        <v>1467</v>
      </c>
      <c r="D309" s="16" t="s">
        <v>1468</v>
      </c>
      <c r="E309" s="16" t="s">
        <v>668</v>
      </c>
      <c r="F309" s="16" t="s">
        <v>172</v>
      </c>
      <c r="G309" s="10">
        <v>1</v>
      </c>
      <c r="H309" s="10">
        <v>5</v>
      </c>
    </row>
    <row r="310" spans="1:8" x14ac:dyDescent="0.25">
      <c r="A310" s="25" t="str">
        <f>VLOOKUP(LEFT(C310,6),'Catégories de produits'!A:C,2,FALSE)</f>
        <v xml:space="preserve"> Composants mécaniques</v>
      </c>
      <c r="B310" s="25" t="str">
        <f>VLOOKUP(LEFT(C310,6),'Catégories de produits'!A:C,3,FALSE)</f>
        <v xml:space="preserve"> Supports</v>
      </c>
      <c r="C310" s="16" t="s">
        <v>1469</v>
      </c>
      <c r="D310" s="16" t="s">
        <v>1470</v>
      </c>
      <c r="E310" s="16" t="s">
        <v>319</v>
      </c>
      <c r="F310" s="16" t="s">
        <v>172</v>
      </c>
      <c r="G310" s="10">
        <v>0</v>
      </c>
      <c r="H310" s="10">
        <v>1</v>
      </c>
    </row>
    <row r="311" spans="1:8" x14ac:dyDescent="0.25">
      <c r="A311" s="25" t="str">
        <f>VLOOKUP(LEFT(C311,6),'Catégories de produits'!A:C,2,FALSE)</f>
        <v xml:space="preserve"> Prises et Connecteurs</v>
      </c>
      <c r="B311" s="25" t="str">
        <f>VLOOKUP(LEFT(C311,6),'Catégories de produits'!A:C,3,FALSE)</f>
        <v xml:space="preserve"> Connecteur</v>
      </c>
      <c r="C311" s="16" t="s">
        <v>1471</v>
      </c>
      <c r="D311" s="16" t="s">
        <v>1472</v>
      </c>
      <c r="E311" s="16" t="s">
        <v>668</v>
      </c>
      <c r="F311" s="16" t="s">
        <v>172</v>
      </c>
      <c r="G311" s="10">
        <v>1</v>
      </c>
      <c r="H311" s="10">
        <v>5</v>
      </c>
    </row>
    <row r="312" spans="1:8" ht="30" x14ac:dyDescent="0.25">
      <c r="A312" s="25" t="str">
        <f>VLOOKUP(LEFT(C312,6),'Catégories de produits'!A:C,2,FALSE)</f>
        <v xml:space="preserve"> Equipement d'atelier</v>
      </c>
      <c r="B312" s="25" t="str">
        <f>VLOOKUP(LEFT(C312,6),'Catégories de produits'!A:C,3,FALSE)</f>
        <v xml:space="preserve"> Cosses</v>
      </c>
      <c r="C312" s="16" t="s">
        <v>1473</v>
      </c>
      <c r="D312" s="38" t="s">
        <v>1474</v>
      </c>
      <c r="E312" s="16" t="s">
        <v>319</v>
      </c>
      <c r="F312" s="16" t="s">
        <v>304</v>
      </c>
      <c r="G312" s="10">
        <v>20</v>
      </c>
      <c r="H312" s="10">
        <v>100</v>
      </c>
    </row>
    <row r="313" spans="1:8" x14ac:dyDescent="0.25">
      <c r="A313" s="25" t="str">
        <f>VLOOKUP(LEFT(C313,6),'Catégories de produits'!A:C,2,FALSE)</f>
        <v xml:space="preserve"> Equipement d'atelier</v>
      </c>
      <c r="B313" s="25">
        <f>VLOOKUP(LEFT(C313,6),'Catégories de produits'!A:C,3,FALSE)</f>
        <v>0</v>
      </c>
      <c r="C313" s="16" t="s">
        <v>1475</v>
      </c>
      <c r="D313" s="16" t="s">
        <v>1476</v>
      </c>
      <c r="E313" s="16" t="s">
        <v>319</v>
      </c>
      <c r="F313" s="16" t="s">
        <v>304</v>
      </c>
      <c r="G313" s="10">
        <v>20</v>
      </c>
      <c r="H313" s="10">
        <v>100</v>
      </c>
    </row>
    <row r="314" spans="1:8" x14ac:dyDescent="0.25">
      <c r="A314" s="25" t="str">
        <f>VLOOKUP(LEFT(C314,6),'Catégories de produits'!A:C,2,FALSE)</f>
        <v xml:space="preserve"> Equipement d'atelier</v>
      </c>
      <c r="B314" s="25" t="str">
        <f>VLOOKUP(LEFT(C314,6),'Catégories de produits'!A:C,3,FALSE)</f>
        <v xml:space="preserve"> Cosses</v>
      </c>
      <c r="C314" s="16" t="s">
        <v>1477</v>
      </c>
      <c r="D314" s="16" t="s">
        <v>1693</v>
      </c>
      <c r="E314" s="16" t="s">
        <v>319</v>
      </c>
      <c r="F314" s="16" t="s">
        <v>304</v>
      </c>
      <c r="G314" s="10">
        <v>20</v>
      </c>
      <c r="H314" s="10">
        <v>200</v>
      </c>
    </row>
    <row r="315" spans="1:8" x14ac:dyDescent="0.25">
      <c r="A315" s="25" t="str">
        <f>VLOOKUP(LEFT(C315,6),'Catégories de produits'!A:C,2,FALSE)</f>
        <v xml:space="preserve"> Equipement d'atelier</v>
      </c>
      <c r="B315" s="25" t="str">
        <f>VLOOKUP(LEFT(C315,6),'Catégories de produits'!A:C,3,FALSE)</f>
        <v xml:space="preserve"> Cosses</v>
      </c>
      <c r="C315" s="16" t="s">
        <v>1478</v>
      </c>
      <c r="D315" s="16" t="s">
        <v>1479</v>
      </c>
      <c r="E315" s="16" t="s">
        <v>319</v>
      </c>
      <c r="F315" s="16" t="s">
        <v>304</v>
      </c>
      <c r="G315" s="10">
        <v>20</v>
      </c>
      <c r="H315" s="10">
        <v>200</v>
      </c>
    </row>
    <row r="316" spans="1:8" x14ac:dyDescent="0.25">
      <c r="A316" s="25" t="str">
        <f>VLOOKUP(LEFT(C316,6),'Catégories de produits'!A:C,2,FALSE)</f>
        <v xml:space="preserve"> Equipement d'atelier</v>
      </c>
      <c r="B316" s="25" t="str">
        <f>VLOOKUP(LEFT(C316,6),'Catégories de produits'!A:C,3,FALSE)</f>
        <v xml:space="preserve"> Cosses</v>
      </c>
      <c r="C316" s="16" t="s">
        <v>1480</v>
      </c>
      <c r="D316" s="16" t="s">
        <v>1694</v>
      </c>
      <c r="E316" s="16" t="s">
        <v>1481</v>
      </c>
      <c r="F316" s="16" t="s">
        <v>304</v>
      </c>
      <c r="G316" s="10">
        <v>10</v>
      </c>
      <c r="H316" s="10">
        <v>100</v>
      </c>
    </row>
    <row r="317" spans="1:8" x14ac:dyDescent="0.25">
      <c r="A317" s="25" t="str">
        <f>VLOOKUP(LEFT(C317,6),'Catégories de produits'!A:C,2,FALSE)</f>
        <v xml:space="preserve"> Equipement d'atelier</v>
      </c>
      <c r="B317" s="25" t="str">
        <f>VLOOKUP(LEFT(C317,6),'Catégories de produits'!A:C,3,FALSE)</f>
        <v xml:space="preserve"> Cosses</v>
      </c>
      <c r="C317" s="16" t="s">
        <v>1482</v>
      </c>
      <c r="D317" s="16" t="s">
        <v>1483</v>
      </c>
      <c r="E317" s="16" t="s">
        <v>668</v>
      </c>
      <c r="F317" s="16" t="s">
        <v>304</v>
      </c>
      <c r="G317" s="10">
        <v>5</v>
      </c>
      <c r="H317" s="10">
        <v>10</v>
      </c>
    </row>
    <row r="318" spans="1:8" x14ac:dyDescent="0.25">
      <c r="A318" s="25" t="str">
        <f>VLOOKUP(LEFT(C318,6),'Catégories de produits'!A:C,2,FALSE)</f>
        <v xml:space="preserve"> Câbles et accessoire</v>
      </c>
      <c r="B318" s="25" t="str">
        <f>VLOOKUP(LEFT(C318,6),'Catégories de produits'!A:C,3,FALSE)</f>
        <v xml:space="preserve"> Câbles/Faisceau</v>
      </c>
      <c r="C318" s="16" t="s">
        <v>1484</v>
      </c>
      <c r="D318" s="16" t="s">
        <v>1485</v>
      </c>
      <c r="E318" s="16" t="s">
        <v>1486</v>
      </c>
      <c r="F318" s="16" t="s">
        <v>304</v>
      </c>
      <c r="G318" s="10">
        <v>10</v>
      </c>
      <c r="H318" s="10">
        <v>50</v>
      </c>
    </row>
    <row r="319" spans="1:8" x14ac:dyDescent="0.25">
      <c r="A319" s="25" t="str">
        <f>VLOOKUP(LEFT(C319,6),'Catégories de produits'!A:C,2,FALSE)</f>
        <v xml:space="preserve"> Câbles et accessoire</v>
      </c>
      <c r="B319" s="25" t="str">
        <f>VLOOKUP(LEFT(C319,6),'Catégories de produits'!A:C,3,FALSE)</f>
        <v xml:space="preserve"> Câbles/Faisceau</v>
      </c>
      <c r="C319" s="16" t="s">
        <v>1487</v>
      </c>
      <c r="D319" s="16" t="s">
        <v>1695</v>
      </c>
      <c r="E319" s="16" t="s">
        <v>1486</v>
      </c>
      <c r="F319" s="16" t="s">
        <v>304</v>
      </c>
      <c r="G319" s="10">
        <v>10</v>
      </c>
      <c r="H319" s="10">
        <v>50</v>
      </c>
    </row>
    <row r="320" spans="1:8" x14ac:dyDescent="0.25">
      <c r="A320" s="25" t="str">
        <f>VLOOKUP(LEFT(C320,6),'Catégories de produits'!A:C,2,FALSE)</f>
        <v xml:space="preserve"> Prises et Connecteurs</v>
      </c>
      <c r="B320" s="25" t="str">
        <f>VLOOKUP(LEFT(C320,6),'Catégories de produits'!A:C,3,FALSE)</f>
        <v xml:space="preserve"> Connecteur</v>
      </c>
      <c r="C320" s="16" t="s">
        <v>1488</v>
      </c>
      <c r="D320" s="16" t="s">
        <v>1489</v>
      </c>
      <c r="E320" s="16" t="s">
        <v>1486</v>
      </c>
      <c r="F320" s="16" t="s">
        <v>304</v>
      </c>
      <c r="G320" s="10">
        <v>1</v>
      </c>
      <c r="H320" s="10">
        <v>5</v>
      </c>
    </row>
    <row r="321" spans="1:8" x14ac:dyDescent="0.25">
      <c r="A321" s="25" t="str">
        <f>VLOOKUP(LEFT(C321,6),'Catégories de produits'!A:C,2,FALSE)</f>
        <v xml:space="preserve"> Prises et Connecteurs</v>
      </c>
      <c r="B321" s="25" t="str">
        <f>VLOOKUP(LEFT(C321,6),'Catégories de produits'!A:C,3,FALSE)</f>
        <v xml:space="preserve"> Connecteur</v>
      </c>
      <c r="C321" s="16" t="s">
        <v>1490</v>
      </c>
      <c r="D321" s="16" t="s">
        <v>1491</v>
      </c>
      <c r="E321" s="16" t="s">
        <v>1486</v>
      </c>
      <c r="F321" s="16" t="s">
        <v>304</v>
      </c>
      <c r="G321" s="10">
        <v>1</v>
      </c>
      <c r="H321" s="10">
        <v>5</v>
      </c>
    </row>
    <row r="322" spans="1:8" x14ac:dyDescent="0.25">
      <c r="A322" s="25" t="str">
        <f>VLOOKUP(LEFT(C322,6),'Catégories de produits'!A:C,2,FALSE)</f>
        <v xml:space="preserve"> Câbles et accessoire</v>
      </c>
      <c r="B322" s="25">
        <f>VLOOKUP(LEFT(C322,6),'Catégories de produits'!A:C,3,FALSE)</f>
        <v>0</v>
      </c>
      <c r="C322" s="16" t="s">
        <v>1492</v>
      </c>
      <c r="D322" s="16" t="s">
        <v>1493</v>
      </c>
      <c r="E322" s="16" t="s">
        <v>474</v>
      </c>
      <c r="F322" s="16" t="s">
        <v>304</v>
      </c>
      <c r="G322" s="10">
        <v>1</v>
      </c>
      <c r="H322" s="10">
        <v>5</v>
      </c>
    </row>
    <row r="323" spans="1:8" x14ac:dyDescent="0.25">
      <c r="A323" s="25" t="str">
        <f>VLOOKUP(LEFT(C323,6),'Catégories de produits'!A:C,2,FALSE)</f>
        <v xml:space="preserve"> Câbles et accessoire</v>
      </c>
      <c r="B323" s="25">
        <f>VLOOKUP(LEFT(C323,6),'Catégories de produits'!A:C,3,FALSE)</f>
        <v>0</v>
      </c>
      <c r="C323" s="16" t="s">
        <v>1494</v>
      </c>
      <c r="D323" s="16" t="s">
        <v>1495</v>
      </c>
      <c r="E323" s="16" t="s">
        <v>474</v>
      </c>
      <c r="F323" s="16" t="s">
        <v>304</v>
      </c>
      <c r="G323" s="10">
        <v>1</v>
      </c>
      <c r="H323" s="10">
        <v>10</v>
      </c>
    </row>
    <row r="324" spans="1:8" x14ac:dyDescent="0.25">
      <c r="A324" s="25" t="str">
        <f>VLOOKUP(LEFT(C324,6),'Catégories de produits'!A:C,2,FALSE)</f>
        <v xml:space="preserve"> Câbles et accessoire</v>
      </c>
      <c r="B324" s="25">
        <f>VLOOKUP(LEFT(C324,6),'Catégories de produits'!A:C,3,FALSE)</f>
        <v>0</v>
      </c>
      <c r="C324" s="16" t="s">
        <v>1496</v>
      </c>
      <c r="D324" s="16" t="s">
        <v>1497</v>
      </c>
      <c r="E324" s="16" t="s">
        <v>474</v>
      </c>
      <c r="F324" s="16" t="s">
        <v>304</v>
      </c>
      <c r="G324" s="10">
        <v>1</v>
      </c>
      <c r="H324" s="10">
        <v>5</v>
      </c>
    </row>
    <row r="325" spans="1:8" x14ac:dyDescent="0.25">
      <c r="A325" s="25" t="str">
        <f>VLOOKUP(LEFT(C325,6),'Catégories de produits'!A:C,2,FALSE)</f>
        <v xml:space="preserve"> Câbles et accessoire</v>
      </c>
      <c r="B325" s="25">
        <f>VLOOKUP(LEFT(C325,6),'Catégories de produits'!A:C,3,FALSE)</f>
        <v>0</v>
      </c>
      <c r="C325" s="16" t="s">
        <v>1498</v>
      </c>
      <c r="D325" s="16" t="s">
        <v>1696</v>
      </c>
      <c r="E325" s="16" t="s">
        <v>474</v>
      </c>
      <c r="F325" s="16" t="s">
        <v>304</v>
      </c>
      <c r="G325" s="10">
        <v>1</v>
      </c>
      <c r="H325" s="10">
        <v>5</v>
      </c>
    </row>
    <row r="326" spans="1:8" s="41" customFormat="1" x14ac:dyDescent="0.25">
      <c r="A326" s="40" t="str">
        <f>VLOOKUP(LEFT(C326,6),'Catégories de produits'!A:C,2,FALSE)</f>
        <v xml:space="preserve"> Equipement d'atelier</v>
      </c>
      <c r="B326" s="40" t="str">
        <f>VLOOKUP(LEFT(C326,6),'Catégories de produits'!A:C,3,FALSE)</f>
        <v xml:space="preserve"> Cosses</v>
      </c>
      <c r="C326" s="34" t="s">
        <v>1499</v>
      </c>
      <c r="D326" s="34" t="s">
        <v>1697</v>
      </c>
      <c r="E326" s="34" t="s">
        <v>319</v>
      </c>
      <c r="F326" s="34" t="s">
        <v>304</v>
      </c>
      <c r="G326" s="35">
        <v>0</v>
      </c>
      <c r="H326" s="35">
        <v>100</v>
      </c>
    </row>
    <row r="327" spans="1:8" x14ac:dyDescent="0.25">
      <c r="A327" s="25" t="str">
        <f>VLOOKUP(LEFT(C327,6),'Catégories de produits'!A:C,2,FALSE)</f>
        <v xml:space="preserve"> Fixation</v>
      </c>
      <c r="B327" s="25">
        <f>VLOOKUP(LEFT(C327,6),'Catégories de produits'!A:C,3,FALSE)</f>
        <v>0</v>
      </c>
      <c r="C327" s="16" t="s">
        <v>717</v>
      </c>
      <c r="D327" s="16" t="s">
        <v>718</v>
      </c>
      <c r="E327" s="16" t="s">
        <v>719</v>
      </c>
      <c r="F327" s="16" t="s">
        <v>289</v>
      </c>
      <c r="G327" s="10">
        <v>5</v>
      </c>
      <c r="H327" s="10">
        <v>20</v>
      </c>
    </row>
    <row r="328" spans="1:8" x14ac:dyDescent="0.25">
      <c r="A328" s="25" t="str">
        <f>VLOOKUP(LEFT(C328,6),'Catégories de produits'!A:C,2,FALSE)</f>
        <v xml:space="preserve"> Fixation</v>
      </c>
      <c r="B328" s="25">
        <f>VLOOKUP(LEFT(C328,6),'Catégories de produits'!A:C,3,FALSE)</f>
        <v>0</v>
      </c>
      <c r="C328" s="16" t="s">
        <v>720</v>
      </c>
      <c r="D328" s="16" t="s">
        <v>721</v>
      </c>
      <c r="E328" s="16" t="s">
        <v>319</v>
      </c>
      <c r="F328" s="16" t="s">
        <v>289</v>
      </c>
      <c r="G328" s="10">
        <v>5</v>
      </c>
      <c r="H328" s="10">
        <v>25</v>
      </c>
    </row>
    <row r="329" spans="1:8" x14ac:dyDescent="0.25">
      <c r="A329" s="25" t="str">
        <f>VLOOKUP(LEFT(C329,6),'Catégories de produits'!A:C,2,FALSE)</f>
        <v xml:space="preserve"> Fixation</v>
      </c>
      <c r="B329" s="25">
        <f>VLOOKUP(LEFT(C329,6),'Catégories de produits'!A:C,3,FALSE)</f>
        <v>0</v>
      </c>
      <c r="C329" s="16" t="s">
        <v>722</v>
      </c>
      <c r="D329" s="16" t="s">
        <v>723</v>
      </c>
      <c r="E329" s="16" t="s">
        <v>324</v>
      </c>
      <c r="F329" s="16" t="s">
        <v>289</v>
      </c>
      <c r="G329" s="10">
        <v>20</v>
      </c>
      <c r="H329" s="10">
        <v>100</v>
      </c>
    </row>
    <row r="330" spans="1:8" x14ac:dyDescent="0.25">
      <c r="A330" s="25" t="str">
        <f>VLOOKUP(LEFT(C330,6),'Catégories de produits'!A:C,2,FALSE)</f>
        <v xml:space="preserve"> Fixation</v>
      </c>
      <c r="B330" s="25">
        <f>VLOOKUP(LEFT(C330,6),'Catégories de produits'!A:C,3,FALSE)</f>
        <v>0</v>
      </c>
      <c r="C330" s="16" t="s">
        <v>724</v>
      </c>
      <c r="D330" s="16" t="s">
        <v>725</v>
      </c>
      <c r="E330" s="16" t="s">
        <v>337</v>
      </c>
      <c r="F330" s="16" t="s">
        <v>289</v>
      </c>
      <c r="G330" s="10">
        <v>20</v>
      </c>
      <c r="H330" s="10">
        <v>100</v>
      </c>
    </row>
    <row r="331" spans="1:8" x14ac:dyDescent="0.25">
      <c r="A331" s="25" t="str">
        <f>VLOOKUP(LEFT(C331,6),'Catégories de produits'!A:C,2,FALSE)</f>
        <v xml:space="preserve"> Fixation</v>
      </c>
      <c r="B331" s="25">
        <f>VLOOKUP(LEFT(C331,6),'Catégories de produits'!A:C,3,FALSE)</f>
        <v>0</v>
      </c>
      <c r="C331" s="16" t="s">
        <v>726</v>
      </c>
      <c r="D331" s="16" t="s">
        <v>860</v>
      </c>
      <c r="E331" s="16" t="s">
        <v>337</v>
      </c>
      <c r="F331" s="16" t="s">
        <v>289</v>
      </c>
      <c r="G331" s="10">
        <v>20</v>
      </c>
      <c r="H331" s="10">
        <v>100</v>
      </c>
    </row>
    <row r="332" spans="1:8" x14ac:dyDescent="0.25">
      <c r="A332" s="25" t="str">
        <f>VLOOKUP(LEFT(C332,6),'Catégories de produits'!A:C,2,FALSE)</f>
        <v xml:space="preserve"> Fixation</v>
      </c>
      <c r="B332" s="25">
        <f>VLOOKUP(LEFT(C332,6),'Catégories de produits'!A:C,3,FALSE)</f>
        <v>0</v>
      </c>
      <c r="C332" s="16" t="s">
        <v>727</v>
      </c>
      <c r="D332" s="16" t="s">
        <v>861</v>
      </c>
      <c r="E332" s="16" t="s">
        <v>337</v>
      </c>
      <c r="F332" s="16" t="s">
        <v>289</v>
      </c>
      <c r="G332" s="10">
        <v>20</v>
      </c>
      <c r="H332" s="10">
        <v>100</v>
      </c>
    </row>
    <row r="333" spans="1:8" x14ac:dyDescent="0.25">
      <c r="A333" s="25" t="str">
        <f>VLOOKUP(LEFT(C333,6),'Catégories de produits'!A:C,2,FALSE)</f>
        <v xml:space="preserve"> Fixation</v>
      </c>
      <c r="B333" s="25">
        <f>VLOOKUP(LEFT(C333,6),'Catégories de produits'!A:C,3,FALSE)</f>
        <v>0</v>
      </c>
      <c r="C333" s="16" t="s">
        <v>728</v>
      </c>
      <c r="D333" s="16" t="s">
        <v>862</v>
      </c>
      <c r="E333" s="16" t="s">
        <v>319</v>
      </c>
      <c r="F333" s="16" t="s">
        <v>289</v>
      </c>
      <c r="G333" s="10">
        <v>10</v>
      </c>
      <c r="H333" s="10">
        <v>50</v>
      </c>
    </row>
    <row r="334" spans="1:8" x14ac:dyDescent="0.25">
      <c r="A334" s="25" t="str">
        <f>VLOOKUP(LEFT(C334,6),'Catégories de produits'!A:C,2,FALSE)</f>
        <v xml:space="preserve"> Fixation</v>
      </c>
      <c r="B334" s="25">
        <f>VLOOKUP(LEFT(C334,6),'Catégories de produits'!A:C,3,FALSE)</f>
        <v>0</v>
      </c>
      <c r="C334" s="16" t="s">
        <v>729</v>
      </c>
      <c r="D334" s="16" t="s">
        <v>863</v>
      </c>
      <c r="E334" s="16" t="s">
        <v>337</v>
      </c>
      <c r="F334" s="16" t="s">
        <v>289</v>
      </c>
      <c r="G334" s="10">
        <v>10</v>
      </c>
      <c r="H334" s="10">
        <v>50</v>
      </c>
    </row>
    <row r="335" spans="1:8" x14ac:dyDescent="0.25">
      <c r="A335" s="25" t="str">
        <f>VLOOKUP(LEFT(C335,6),'Catégories de produits'!A:C,2,FALSE)</f>
        <v xml:space="preserve"> Fixation</v>
      </c>
      <c r="B335" s="25">
        <f>VLOOKUP(LEFT(C335,6),'Catégories de produits'!A:C,3,FALSE)</f>
        <v>0</v>
      </c>
      <c r="C335" s="16" t="s">
        <v>730</v>
      </c>
      <c r="D335" s="16" t="s">
        <v>864</v>
      </c>
      <c r="E335" s="16" t="s">
        <v>337</v>
      </c>
      <c r="F335" s="16" t="s">
        <v>289</v>
      </c>
      <c r="G335" s="10">
        <v>10</v>
      </c>
      <c r="H335" s="10">
        <v>25</v>
      </c>
    </row>
    <row r="336" spans="1:8" x14ac:dyDescent="0.25">
      <c r="A336" s="25" t="str">
        <f>VLOOKUP(LEFT(C336,6),'Catégories de produits'!A:C,2,FALSE)</f>
        <v xml:space="preserve"> Fixation</v>
      </c>
      <c r="B336" s="25">
        <f>VLOOKUP(LEFT(C336,6),'Catégories de produits'!A:C,3,FALSE)</f>
        <v>0</v>
      </c>
      <c r="C336" s="16" t="s">
        <v>731</v>
      </c>
      <c r="D336" s="16" t="s">
        <v>865</v>
      </c>
      <c r="E336" s="16" t="s">
        <v>324</v>
      </c>
      <c r="F336" s="16" t="s">
        <v>289</v>
      </c>
      <c r="G336" s="10">
        <v>10</v>
      </c>
      <c r="H336" s="10">
        <v>50</v>
      </c>
    </row>
    <row r="337" spans="1:8" x14ac:dyDescent="0.25">
      <c r="A337" s="25" t="str">
        <f>VLOOKUP(LEFT(C337,6),'Catégories de produits'!A:C,2,FALSE)</f>
        <v xml:space="preserve"> Fixation</v>
      </c>
      <c r="B337" s="25">
        <f>VLOOKUP(LEFT(C337,6),'Catégories de produits'!A:C,3,FALSE)</f>
        <v>0</v>
      </c>
      <c r="C337" s="16" t="s">
        <v>732</v>
      </c>
      <c r="D337" s="16" t="s">
        <v>866</v>
      </c>
      <c r="E337" s="16" t="s">
        <v>324</v>
      </c>
      <c r="F337" s="16" t="s">
        <v>289</v>
      </c>
      <c r="G337" s="10">
        <v>20</v>
      </c>
      <c r="H337" s="10">
        <v>100</v>
      </c>
    </row>
    <row r="338" spans="1:8" x14ac:dyDescent="0.25">
      <c r="A338" s="25" t="str">
        <f>VLOOKUP(LEFT(C338,6),'Catégories de produits'!A:C,2,FALSE)</f>
        <v xml:space="preserve"> Fixation</v>
      </c>
      <c r="B338" s="25">
        <f>VLOOKUP(LEFT(C338,6),'Catégories de produits'!A:C,3,FALSE)</f>
        <v>0</v>
      </c>
      <c r="C338" s="16" t="s">
        <v>733</v>
      </c>
      <c r="D338" s="16" t="s">
        <v>867</v>
      </c>
      <c r="E338" s="16" t="s">
        <v>324</v>
      </c>
      <c r="F338" s="16" t="s">
        <v>289</v>
      </c>
      <c r="G338" s="10">
        <v>20</v>
      </c>
      <c r="H338" s="10">
        <v>100</v>
      </c>
    </row>
    <row r="339" spans="1:8" x14ac:dyDescent="0.25">
      <c r="A339" s="25" t="str">
        <f>VLOOKUP(LEFT(C339,6),'Catégories de produits'!A:C,2,FALSE)</f>
        <v xml:space="preserve"> Fixation</v>
      </c>
      <c r="B339" s="25">
        <f>VLOOKUP(LEFT(C339,6),'Catégories de produits'!A:C,3,FALSE)</f>
        <v>0</v>
      </c>
      <c r="C339" s="16" t="s">
        <v>734</v>
      </c>
      <c r="D339" s="16" t="s">
        <v>868</v>
      </c>
      <c r="E339" s="16" t="s">
        <v>324</v>
      </c>
      <c r="F339" s="16" t="s">
        <v>289</v>
      </c>
      <c r="G339" s="10">
        <v>10</v>
      </c>
      <c r="H339" s="10">
        <v>25</v>
      </c>
    </row>
    <row r="340" spans="1:8" x14ac:dyDescent="0.25">
      <c r="A340" s="25" t="str">
        <f>VLOOKUP(LEFT(C340,6),'Catégories de produits'!A:C,2,FALSE)</f>
        <v xml:space="preserve"> Fixation</v>
      </c>
      <c r="B340" s="25" t="str">
        <f>VLOOKUP(LEFT(C340,6),'Catégories de produits'!A:C,3,FALSE)</f>
        <v xml:space="preserve"> Rondelles</v>
      </c>
      <c r="C340" s="16" t="s">
        <v>735</v>
      </c>
      <c r="D340" s="16" t="s">
        <v>869</v>
      </c>
      <c r="E340" s="16" t="s">
        <v>337</v>
      </c>
      <c r="F340" s="16" t="s">
        <v>290</v>
      </c>
      <c r="G340" s="10">
        <v>30</v>
      </c>
      <c r="H340" s="10">
        <v>200</v>
      </c>
    </row>
    <row r="341" spans="1:8" x14ac:dyDescent="0.25">
      <c r="A341" s="25" t="str">
        <f>VLOOKUP(LEFT(C341,6),'Catégories de produits'!A:C,2,FALSE)</f>
        <v xml:space="preserve"> Fixation</v>
      </c>
      <c r="B341" s="25" t="str">
        <f>VLOOKUP(LEFT(C341,6),'Catégories de produits'!A:C,3,FALSE)</f>
        <v xml:space="preserve"> Rondelles</v>
      </c>
      <c r="C341" s="16" t="s">
        <v>736</v>
      </c>
      <c r="D341" s="16" t="s">
        <v>870</v>
      </c>
      <c r="E341" s="16" t="s">
        <v>319</v>
      </c>
      <c r="F341" s="16" t="s">
        <v>290</v>
      </c>
      <c r="G341" s="10">
        <v>20</v>
      </c>
      <c r="H341" s="10">
        <v>100</v>
      </c>
    </row>
    <row r="342" spans="1:8" x14ac:dyDescent="0.25">
      <c r="A342" s="25" t="str">
        <f>VLOOKUP(LEFT(C342,6),'Catégories de produits'!A:C,2,FALSE)</f>
        <v xml:space="preserve"> Fixation</v>
      </c>
      <c r="B342" s="25" t="str">
        <f>VLOOKUP(LEFT(C342,6),'Catégories de produits'!A:C,3,FALSE)</f>
        <v xml:space="preserve"> Ecrous</v>
      </c>
      <c r="C342" s="16" t="s">
        <v>997</v>
      </c>
      <c r="D342" s="16" t="s">
        <v>998</v>
      </c>
      <c r="E342" s="16" t="s">
        <v>337</v>
      </c>
      <c r="F342" s="16" t="s">
        <v>290</v>
      </c>
      <c r="G342" s="10">
        <v>20</v>
      </c>
      <c r="H342" s="10">
        <v>200</v>
      </c>
    </row>
    <row r="343" spans="1:8" x14ac:dyDescent="0.25">
      <c r="A343" s="25" t="str">
        <f>VLOOKUP(LEFT(C343,6),'Catégories de produits'!A:C,2,FALSE)</f>
        <v xml:space="preserve"> Fixation</v>
      </c>
      <c r="B343" s="25" t="str">
        <f>VLOOKUP(LEFT(C343,6),'Catégories de produits'!A:C,3,FALSE)</f>
        <v xml:space="preserve"> Vis</v>
      </c>
      <c r="C343" s="16" t="s">
        <v>737</v>
      </c>
      <c r="D343" s="16" t="s">
        <v>871</v>
      </c>
      <c r="E343" s="16" t="s">
        <v>337</v>
      </c>
      <c r="F343" s="16" t="s">
        <v>290</v>
      </c>
      <c r="G343" s="10">
        <v>20</v>
      </c>
      <c r="H343" s="10">
        <v>200</v>
      </c>
    </row>
    <row r="344" spans="1:8" x14ac:dyDescent="0.25">
      <c r="A344" s="25" t="str">
        <f>VLOOKUP(LEFT(C344,6),'Catégories de produits'!A:C,2,FALSE)</f>
        <v xml:space="preserve"> Equipement d'atelier</v>
      </c>
      <c r="B344" s="25">
        <f>VLOOKUP(LEFT(C344,6),'Catégories de produits'!A:C,3,FALSE)</f>
        <v>0</v>
      </c>
      <c r="C344" s="16" t="s">
        <v>738</v>
      </c>
      <c r="D344" s="16" t="s">
        <v>872</v>
      </c>
      <c r="E344" s="16" t="s">
        <v>324</v>
      </c>
      <c r="F344" s="16" t="s">
        <v>290</v>
      </c>
      <c r="G344" s="10">
        <v>20</v>
      </c>
      <c r="H344" s="10">
        <v>200</v>
      </c>
    </row>
    <row r="345" spans="1:8" x14ac:dyDescent="0.25">
      <c r="A345" s="25" t="str">
        <f>VLOOKUP(LEFT(C345,6),'Catégories de produits'!A:C,2,FALSE)</f>
        <v xml:space="preserve"> Fixation</v>
      </c>
      <c r="B345" s="25" t="str">
        <f>VLOOKUP(LEFT(C345,6),'Catégories de produits'!A:C,3,FALSE)</f>
        <v xml:space="preserve"> Ecrous</v>
      </c>
      <c r="C345" s="16" t="s">
        <v>739</v>
      </c>
      <c r="D345" s="16" t="s">
        <v>873</v>
      </c>
      <c r="E345" s="16" t="s">
        <v>324</v>
      </c>
      <c r="F345" s="16" t="s">
        <v>290</v>
      </c>
      <c r="G345" s="10">
        <v>20</v>
      </c>
      <c r="H345" s="10">
        <v>200</v>
      </c>
    </row>
    <row r="346" spans="1:8" x14ac:dyDescent="0.25">
      <c r="A346" s="25" t="str">
        <f>VLOOKUP(LEFT(C346,6),'Catégories de produits'!A:C,2,FALSE)</f>
        <v xml:space="preserve"> Fixation</v>
      </c>
      <c r="B346" s="25" t="str">
        <f>VLOOKUP(LEFT(C346,6),'Catégories de produits'!A:C,3,FALSE)</f>
        <v xml:space="preserve"> Rondelles</v>
      </c>
      <c r="C346" s="16" t="s">
        <v>740</v>
      </c>
      <c r="D346" s="16" t="s">
        <v>874</v>
      </c>
      <c r="E346" s="16" t="s">
        <v>402</v>
      </c>
      <c r="F346" s="16" t="s">
        <v>290</v>
      </c>
      <c r="G346" s="10">
        <v>30</v>
      </c>
      <c r="H346" s="10">
        <v>1000</v>
      </c>
    </row>
    <row r="347" spans="1:8" x14ac:dyDescent="0.25">
      <c r="A347" s="25" t="str">
        <f>VLOOKUP(LEFT(C347,6),'Catégories de produits'!A:C,2,FALSE)</f>
        <v xml:space="preserve"> Fixation</v>
      </c>
      <c r="B347" s="25" t="str">
        <f>VLOOKUP(LEFT(C347,6),'Catégories de produits'!A:C,3,FALSE)</f>
        <v xml:space="preserve"> Rondelles</v>
      </c>
      <c r="C347" s="16" t="s">
        <v>741</v>
      </c>
      <c r="D347" s="16" t="s">
        <v>875</v>
      </c>
      <c r="E347" s="16" t="s">
        <v>324</v>
      </c>
      <c r="F347" s="16" t="s">
        <v>290</v>
      </c>
      <c r="G347" s="10">
        <v>20</v>
      </c>
      <c r="H347" s="10">
        <v>200</v>
      </c>
    </row>
    <row r="348" spans="1:8" x14ac:dyDescent="0.25">
      <c r="A348" s="25" t="str">
        <f>VLOOKUP(LEFT(C348,6),'Catégories de produits'!A:C,2,FALSE)</f>
        <v xml:space="preserve"> Fixation</v>
      </c>
      <c r="B348" s="25" t="str">
        <f>VLOOKUP(LEFT(C348,6),'Catégories de produits'!A:C,3,FALSE)</f>
        <v xml:space="preserve"> Vis</v>
      </c>
      <c r="C348" s="16" t="s">
        <v>742</v>
      </c>
      <c r="D348" s="16" t="s">
        <v>876</v>
      </c>
      <c r="E348" s="16" t="s">
        <v>402</v>
      </c>
      <c r="F348" s="16" t="s">
        <v>290</v>
      </c>
      <c r="G348" s="10">
        <v>30</v>
      </c>
      <c r="H348" s="10">
        <v>1000</v>
      </c>
    </row>
    <row r="349" spans="1:8" x14ac:dyDescent="0.25">
      <c r="A349" s="25" t="str">
        <f>VLOOKUP(LEFT(C349,6),'Catégories de produits'!A:C,2,FALSE)</f>
        <v xml:space="preserve"> Fixation</v>
      </c>
      <c r="B349" s="25" t="str">
        <f>VLOOKUP(LEFT(C349,6),'Catégories de produits'!A:C,3,FALSE)</f>
        <v xml:space="preserve"> Rondelles</v>
      </c>
      <c r="C349" s="16" t="s">
        <v>743</v>
      </c>
      <c r="D349" s="16" t="s">
        <v>877</v>
      </c>
      <c r="E349" s="16" t="s">
        <v>319</v>
      </c>
      <c r="F349" s="16" t="s">
        <v>290</v>
      </c>
      <c r="G349" s="10">
        <v>20</v>
      </c>
      <c r="H349" s="10">
        <v>100</v>
      </c>
    </row>
    <row r="350" spans="1:8" x14ac:dyDescent="0.25">
      <c r="A350" s="25" t="str">
        <f>VLOOKUP(LEFT(C350,6),'Catégories de produits'!A:C,2,FALSE)</f>
        <v xml:space="preserve"> Fixation</v>
      </c>
      <c r="B350" s="25" t="str">
        <f>VLOOKUP(LEFT(C350,6),'Catégories de produits'!A:C,3,FALSE)</f>
        <v xml:space="preserve"> Vis</v>
      </c>
      <c r="C350" s="16" t="s">
        <v>744</v>
      </c>
      <c r="D350" s="16" t="s">
        <v>878</v>
      </c>
      <c r="E350" s="16" t="s">
        <v>402</v>
      </c>
      <c r="F350" s="16" t="s">
        <v>290</v>
      </c>
      <c r="G350" s="10">
        <v>20</v>
      </c>
      <c r="H350" s="10">
        <v>100</v>
      </c>
    </row>
    <row r="351" spans="1:8" x14ac:dyDescent="0.25">
      <c r="A351" s="25" t="str">
        <f>VLOOKUP(LEFT(C351,6),'Catégories de produits'!A:C,2,FALSE)</f>
        <v xml:space="preserve"> Fixation</v>
      </c>
      <c r="B351" s="25" t="str">
        <f>VLOOKUP(LEFT(C351,6),'Catégories de produits'!A:C,3,FALSE)</f>
        <v xml:space="preserve"> Vis</v>
      </c>
      <c r="C351" s="16" t="s">
        <v>745</v>
      </c>
      <c r="D351" s="16" t="s">
        <v>879</v>
      </c>
      <c r="E351" s="16" t="s">
        <v>402</v>
      </c>
      <c r="F351" s="16" t="s">
        <v>290</v>
      </c>
      <c r="G351" s="10">
        <v>20</v>
      </c>
      <c r="H351" s="10">
        <v>100</v>
      </c>
    </row>
    <row r="352" spans="1:8" x14ac:dyDescent="0.25">
      <c r="A352" s="25" t="str">
        <f>VLOOKUP(LEFT(C352,6),'Catégories de produits'!A:C,2,FALSE)</f>
        <v xml:space="preserve"> Fixation</v>
      </c>
      <c r="B352" s="25" t="str">
        <f>VLOOKUP(LEFT(C352,6),'Catégories de produits'!A:C,3,FALSE)</f>
        <v xml:space="preserve"> Vis</v>
      </c>
      <c r="C352" s="16" t="s">
        <v>746</v>
      </c>
      <c r="D352" s="16" t="s">
        <v>880</v>
      </c>
      <c r="E352" s="16" t="s">
        <v>337</v>
      </c>
      <c r="F352" s="16" t="s">
        <v>290</v>
      </c>
      <c r="G352" s="10">
        <v>20</v>
      </c>
      <c r="H352" s="10">
        <v>200</v>
      </c>
    </row>
    <row r="353" spans="1:8" x14ac:dyDescent="0.25">
      <c r="A353" s="25" t="str">
        <f>VLOOKUP(LEFT(C353,6),'Catégories de produits'!A:C,2,FALSE)</f>
        <v xml:space="preserve"> Fixation</v>
      </c>
      <c r="B353" s="25" t="str">
        <f>VLOOKUP(LEFT(C353,6),'Catégories de produits'!A:C,3,FALSE)</f>
        <v xml:space="preserve"> Vis</v>
      </c>
      <c r="C353" s="16" t="s">
        <v>747</v>
      </c>
      <c r="D353" s="16" t="s">
        <v>881</v>
      </c>
      <c r="E353" s="16" t="s">
        <v>319</v>
      </c>
      <c r="F353" s="16" t="s">
        <v>290</v>
      </c>
      <c r="G353" s="10">
        <v>10</v>
      </c>
      <c r="H353" s="10">
        <v>50</v>
      </c>
    </row>
    <row r="354" spans="1:8" x14ac:dyDescent="0.25">
      <c r="A354" s="25" t="str">
        <f>VLOOKUP(LEFT(C354,6),'Catégories de produits'!A:C,2,FALSE)</f>
        <v xml:space="preserve"> Fixation</v>
      </c>
      <c r="B354" s="25" t="str">
        <f>VLOOKUP(LEFT(C354,6),'Catégories de produits'!A:C,3,FALSE)</f>
        <v xml:space="preserve"> Ecrous</v>
      </c>
      <c r="C354" s="16" t="s">
        <v>748</v>
      </c>
      <c r="D354" s="16" t="s">
        <v>882</v>
      </c>
      <c r="E354" s="16" t="s">
        <v>337</v>
      </c>
      <c r="F354" s="16" t="s">
        <v>290</v>
      </c>
      <c r="G354" s="10">
        <v>20</v>
      </c>
      <c r="H354" s="10">
        <v>200</v>
      </c>
    </row>
    <row r="355" spans="1:8" x14ac:dyDescent="0.25">
      <c r="A355" s="25" t="str">
        <f>VLOOKUP(LEFT(C355,6),'Catégories de produits'!A:C,2,FALSE)</f>
        <v xml:space="preserve"> Fixation</v>
      </c>
      <c r="B355" s="25" t="str">
        <f>VLOOKUP(LEFT(C355,6),'Catégories de produits'!A:C,3,FALSE)</f>
        <v xml:space="preserve"> Rondelles</v>
      </c>
      <c r="C355" s="16" t="s">
        <v>749</v>
      </c>
      <c r="D355" s="16" t="s">
        <v>883</v>
      </c>
      <c r="E355" s="16" t="s">
        <v>324</v>
      </c>
      <c r="F355" s="16" t="s">
        <v>290</v>
      </c>
      <c r="G355" s="10">
        <v>20</v>
      </c>
      <c r="H355" s="10">
        <v>200</v>
      </c>
    </row>
    <row r="356" spans="1:8" x14ac:dyDescent="0.25">
      <c r="A356" s="25" t="str">
        <f>VLOOKUP(LEFT(C356,6),'Catégories de produits'!A:C,2,FALSE)</f>
        <v xml:space="preserve"> Fixation</v>
      </c>
      <c r="B356" s="25" t="str">
        <f>VLOOKUP(LEFT(C356,6),'Catégories de produits'!A:C,3,FALSE)</f>
        <v xml:space="preserve"> Rondelles</v>
      </c>
      <c r="C356" s="16" t="s">
        <v>1000</v>
      </c>
      <c r="D356" s="16" t="s">
        <v>999</v>
      </c>
      <c r="E356" s="16" t="s">
        <v>402</v>
      </c>
      <c r="F356" s="16" t="s">
        <v>290</v>
      </c>
      <c r="G356" s="10">
        <v>30</v>
      </c>
      <c r="H356" s="10">
        <v>1000</v>
      </c>
    </row>
    <row r="357" spans="1:8" x14ac:dyDescent="0.25">
      <c r="A357" s="25" t="str">
        <f>VLOOKUP(LEFT(C357,6),'Catégories de produits'!A:C,2,FALSE)</f>
        <v xml:space="preserve"> Fixation</v>
      </c>
      <c r="B357" s="25" t="str">
        <f>VLOOKUP(LEFT(C357,6),'Catégories de produits'!A:C,3,FALSE)</f>
        <v xml:space="preserve"> Rondelles</v>
      </c>
      <c r="C357" s="16" t="s">
        <v>750</v>
      </c>
      <c r="D357" s="16" t="s">
        <v>884</v>
      </c>
      <c r="E357" s="16" t="s">
        <v>324</v>
      </c>
      <c r="F357" s="16" t="s">
        <v>290</v>
      </c>
      <c r="G357" s="10">
        <v>20</v>
      </c>
      <c r="H357" s="10">
        <v>200</v>
      </c>
    </row>
    <row r="358" spans="1:8" x14ac:dyDescent="0.25">
      <c r="A358" s="25" t="str">
        <f>VLOOKUP(LEFT(C358,6),'Catégories de produits'!A:C,2,FALSE)</f>
        <v xml:space="preserve"> Fixation</v>
      </c>
      <c r="B358" s="25" t="str">
        <f>VLOOKUP(LEFT(C358,6),'Catégories de produits'!A:C,3,FALSE)</f>
        <v xml:space="preserve"> Vis</v>
      </c>
      <c r="C358" s="16" t="s">
        <v>751</v>
      </c>
      <c r="D358" s="16" t="s">
        <v>885</v>
      </c>
      <c r="E358" s="16" t="s">
        <v>319</v>
      </c>
      <c r="F358" s="16" t="s">
        <v>290</v>
      </c>
      <c r="G358" s="10">
        <v>20</v>
      </c>
      <c r="H358" s="10">
        <v>50</v>
      </c>
    </row>
    <row r="359" spans="1:8" x14ac:dyDescent="0.25">
      <c r="A359" s="25" t="str">
        <f>VLOOKUP(LEFT(C359,6),'Catégories de produits'!A:C,2,FALSE)</f>
        <v xml:space="preserve"> Fixation</v>
      </c>
      <c r="B359" s="25" t="str">
        <f>VLOOKUP(LEFT(C359,6),'Catégories de produits'!A:C,3,FALSE)</f>
        <v xml:space="preserve"> Vis</v>
      </c>
      <c r="C359" s="16" t="s">
        <v>752</v>
      </c>
      <c r="D359" s="16" t="s">
        <v>886</v>
      </c>
      <c r="E359" s="16" t="s">
        <v>402</v>
      </c>
      <c r="F359" s="16" t="s">
        <v>290</v>
      </c>
      <c r="G359" s="10">
        <v>20</v>
      </c>
      <c r="H359" s="10">
        <v>200</v>
      </c>
    </row>
    <row r="360" spans="1:8" x14ac:dyDescent="0.25">
      <c r="A360" s="25" t="str">
        <f>VLOOKUP(LEFT(C360,6),'Catégories de produits'!A:C,2,FALSE)</f>
        <v xml:space="preserve"> Fixation</v>
      </c>
      <c r="B360" s="25" t="str">
        <f>VLOOKUP(LEFT(C360,6),'Catégories de produits'!A:C,3,FALSE)</f>
        <v xml:space="preserve"> Vis</v>
      </c>
      <c r="C360" s="16" t="s">
        <v>753</v>
      </c>
      <c r="D360" s="16" t="s">
        <v>887</v>
      </c>
      <c r="E360" s="16" t="s">
        <v>319</v>
      </c>
      <c r="F360" s="16" t="s">
        <v>290</v>
      </c>
      <c r="G360" s="10">
        <v>20</v>
      </c>
      <c r="H360" s="10">
        <v>50</v>
      </c>
    </row>
    <row r="361" spans="1:8" x14ac:dyDescent="0.25">
      <c r="A361" s="25" t="str">
        <f>VLOOKUP(LEFT(C361,6),'Catégories de produits'!A:C,2,FALSE)</f>
        <v xml:space="preserve"> Fixation</v>
      </c>
      <c r="B361" s="25" t="str">
        <f>VLOOKUP(LEFT(C361,6),'Catégories de produits'!A:C,3,FALSE)</f>
        <v xml:space="preserve"> Vis</v>
      </c>
      <c r="C361" s="16" t="s">
        <v>754</v>
      </c>
      <c r="D361" s="16" t="s">
        <v>888</v>
      </c>
      <c r="E361" s="16" t="s">
        <v>337</v>
      </c>
      <c r="F361" s="16" t="s">
        <v>290</v>
      </c>
      <c r="G361" s="10">
        <v>20</v>
      </c>
      <c r="H361" s="10">
        <v>200</v>
      </c>
    </row>
    <row r="362" spans="1:8" x14ac:dyDescent="0.25">
      <c r="A362" s="25" t="str">
        <f>VLOOKUP(LEFT(C362,6),'Catégories de produits'!A:C,2,FALSE)</f>
        <v xml:space="preserve"> Fixation</v>
      </c>
      <c r="B362" s="25" t="str">
        <f>VLOOKUP(LEFT(C362,6),'Catégories de produits'!A:C,3,FALSE)</f>
        <v xml:space="preserve"> Vis</v>
      </c>
      <c r="C362" s="16" t="s">
        <v>755</v>
      </c>
      <c r="D362" s="16" t="s">
        <v>889</v>
      </c>
      <c r="E362" s="16"/>
      <c r="F362" s="16" t="s">
        <v>290</v>
      </c>
      <c r="G362" s="10">
        <v>20</v>
      </c>
      <c r="H362" s="10">
        <v>100</v>
      </c>
    </row>
    <row r="363" spans="1:8" x14ac:dyDescent="0.25">
      <c r="A363" s="25" t="str">
        <f>VLOOKUP(LEFT(C363,6),'Catégories de produits'!A:C,2,FALSE)</f>
        <v xml:space="preserve"> Fixation</v>
      </c>
      <c r="B363" s="25" t="str">
        <f>VLOOKUP(LEFT(C363,6),'Catégories de produits'!A:C,3,FALSE)</f>
        <v xml:space="preserve"> Vis</v>
      </c>
      <c r="C363" s="16" t="s">
        <v>756</v>
      </c>
      <c r="D363" s="16" t="s">
        <v>890</v>
      </c>
      <c r="E363" s="16" t="s">
        <v>337</v>
      </c>
      <c r="F363" s="16" t="s">
        <v>290</v>
      </c>
      <c r="G363" s="10">
        <v>20</v>
      </c>
      <c r="H363" s="10">
        <v>200</v>
      </c>
    </row>
    <row r="364" spans="1:8" x14ac:dyDescent="0.25">
      <c r="A364" s="25" t="str">
        <f>VLOOKUP(LEFT(C364,6),'Catégories de produits'!A:C,2,FALSE)</f>
        <v xml:space="preserve"> Fixation</v>
      </c>
      <c r="B364" s="25" t="str">
        <f>VLOOKUP(LEFT(C364,6),'Catégories de produits'!A:C,3,FALSE)</f>
        <v xml:space="preserve"> Vis</v>
      </c>
      <c r="C364" s="16" t="s">
        <v>757</v>
      </c>
      <c r="D364" s="16" t="s">
        <v>891</v>
      </c>
      <c r="E364" s="16" t="s">
        <v>402</v>
      </c>
      <c r="F364" s="16" t="s">
        <v>290</v>
      </c>
      <c r="G364" s="10">
        <v>30</v>
      </c>
      <c r="H364" s="10">
        <v>500</v>
      </c>
    </row>
    <row r="365" spans="1:8" x14ac:dyDescent="0.25">
      <c r="A365" s="25" t="str">
        <f>VLOOKUP(LEFT(C365,6),'Catégories de produits'!A:C,2,FALSE)</f>
        <v xml:space="preserve"> Fixation</v>
      </c>
      <c r="B365" s="25" t="str">
        <f>VLOOKUP(LEFT(C365,6),'Catégories de produits'!A:C,3,FALSE)</f>
        <v xml:space="preserve"> Vis</v>
      </c>
      <c r="C365" s="16" t="s">
        <v>758</v>
      </c>
      <c r="D365" s="16" t="s">
        <v>892</v>
      </c>
      <c r="E365" s="16" t="s">
        <v>337</v>
      </c>
      <c r="F365" s="16" t="s">
        <v>290</v>
      </c>
      <c r="G365" s="10">
        <v>20</v>
      </c>
      <c r="H365" s="10">
        <v>200</v>
      </c>
    </row>
    <row r="366" spans="1:8" x14ac:dyDescent="0.25">
      <c r="A366" s="25" t="str">
        <f>VLOOKUP(LEFT(C366,6),'Catégories de produits'!A:C,2,FALSE)</f>
        <v xml:space="preserve"> Fixation</v>
      </c>
      <c r="B366" s="25" t="str">
        <f>VLOOKUP(LEFT(C366,6),'Catégories de produits'!A:C,3,FALSE)</f>
        <v xml:space="preserve"> Vis</v>
      </c>
      <c r="C366" s="16" t="s">
        <v>759</v>
      </c>
      <c r="D366" s="16" t="s">
        <v>893</v>
      </c>
      <c r="E366" s="16" t="s">
        <v>337</v>
      </c>
      <c r="F366" s="16" t="s">
        <v>290</v>
      </c>
      <c r="G366" s="10">
        <v>20</v>
      </c>
      <c r="H366" s="10">
        <v>200</v>
      </c>
    </row>
    <row r="367" spans="1:8" x14ac:dyDescent="0.25">
      <c r="A367" s="25" t="str">
        <f>VLOOKUP(LEFT(C367,6),'Catégories de produits'!A:C,2,FALSE)</f>
        <v xml:space="preserve"> Fixation</v>
      </c>
      <c r="B367" s="25" t="str">
        <f>VLOOKUP(LEFT(C367,6),'Catégories de produits'!A:C,3,FALSE)</f>
        <v xml:space="preserve"> Ecrous</v>
      </c>
      <c r="C367" s="16" t="s">
        <v>760</v>
      </c>
      <c r="D367" s="16" t="s">
        <v>894</v>
      </c>
      <c r="E367" s="16" t="s">
        <v>402</v>
      </c>
      <c r="F367" s="16" t="s">
        <v>290</v>
      </c>
      <c r="G367" s="10">
        <v>20</v>
      </c>
      <c r="H367" s="10">
        <v>100</v>
      </c>
    </row>
    <row r="368" spans="1:8" x14ac:dyDescent="0.25">
      <c r="A368" s="25" t="str">
        <f>VLOOKUP(LEFT(C368,6),'Catégories de produits'!A:C,2,FALSE)</f>
        <v xml:space="preserve"> Fixation</v>
      </c>
      <c r="B368" s="25" t="str">
        <f>VLOOKUP(LEFT(C368,6),'Catégories de produits'!A:C,3,FALSE)</f>
        <v xml:space="preserve"> Ecrous</v>
      </c>
      <c r="C368" s="16" t="s">
        <v>761</v>
      </c>
      <c r="D368" s="16" t="s">
        <v>895</v>
      </c>
      <c r="E368" s="16" t="s">
        <v>337</v>
      </c>
      <c r="F368" s="16" t="s">
        <v>290</v>
      </c>
      <c r="G368" s="10">
        <v>20</v>
      </c>
      <c r="H368" s="10">
        <v>200</v>
      </c>
    </row>
    <row r="369" spans="1:8" x14ac:dyDescent="0.25">
      <c r="A369" s="25" t="str">
        <f>VLOOKUP(LEFT(C369,6),'Catégories de produits'!A:C,2,FALSE)</f>
        <v xml:space="preserve"> Fixation</v>
      </c>
      <c r="B369" s="25" t="str">
        <f>VLOOKUP(LEFT(C369,6),'Catégories de produits'!A:C,3,FALSE)</f>
        <v xml:space="preserve"> Ecrous</v>
      </c>
      <c r="C369" s="16" t="s">
        <v>762</v>
      </c>
      <c r="D369" s="16" t="s">
        <v>896</v>
      </c>
      <c r="E369" s="16" t="s">
        <v>324</v>
      </c>
      <c r="F369" s="16" t="s">
        <v>290</v>
      </c>
      <c r="G369" s="10">
        <v>20</v>
      </c>
      <c r="H369" s="10">
        <v>100</v>
      </c>
    </row>
    <row r="370" spans="1:8" x14ac:dyDescent="0.25">
      <c r="A370" s="25" t="str">
        <f>VLOOKUP(LEFT(C370,6),'Catégories de produits'!A:C,2,FALSE)</f>
        <v xml:space="preserve"> Fixation</v>
      </c>
      <c r="B370" s="25" t="str">
        <f>VLOOKUP(LEFT(C370,6),'Catégories de produits'!A:C,3,FALSE)</f>
        <v xml:space="preserve"> Ecrous</v>
      </c>
      <c r="C370" s="16" t="s">
        <v>763</v>
      </c>
      <c r="D370" s="16" t="s">
        <v>897</v>
      </c>
      <c r="E370" s="16" t="s">
        <v>402</v>
      </c>
      <c r="F370" s="16" t="s">
        <v>290</v>
      </c>
      <c r="G370" s="10">
        <v>20</v>
      </c>
      <c r="H370" s="10">
        <v>200</v>
      </c>
    </row>
    <row r="371" spans="1:8" x14ac:dyDescent="0.25">
      <c r="A371" s="25" t="str">
        <f>VLOOKUP(LEFT(C371,6),'Catégories de produits'!A:C,2,FALSE)</f>
        <v xml:space="preserve"> Fixation</v>
      </c>
      <c r="B371" s="25" t="str">
        <f>VLOOKUP(LEFT(C371,6),'Catégories de produits'!A:C,3,FALSE)</f>
        <v xml:space="preserve"> Rondelles</v>
      </c>
      <c r="C371" s="16" t="s">
        <v>764</v>
      </c>
      <c r="D371" s="16" t="s">
        <v>898</v>
      </c>
      <c r="E371" s="16" t="s">
        <v>337</v>
      </c>
      <c r="F371" s="16" t="s">
        <v>290</v>
      </c>
      <c r="G371" s="10">
        <v>20</v>
      </c>
      <c r="H371" s="10">
        <v>200</v>
      </c>
    </row>
    <row r="372" spans="1:8" x14ac:dyDescent="0.25">
      <c r="A372" s="25" t="str">
        <f>VLOOKUP(LEFT(C372,6),'Catégories de produits'!A:C,2,FALSE)</f>
        <v xml:space="preserve"> Fixation</v>
      </c>
      <c r="B372" s="25" t="str">
        <f>VLOOKUP(LEFT(C372,6),'Catégories de produits'!A:C,3,FALSE)</f>
        <v xml:space="preserve"> Vis</v>
      </c>
      <c r="C372" s="16" t="s">
        <v>1002</v>
      </c>
      <c r="D372" s="16" t="s">
        <v>1001</v>
      </c>
      <c r="E372" s="16" t="s">
        <v>337</v>
      </c>
      <c r="F372" s="16" t="s">
        <v>290</v>
      </c>
      <c r="G372" s="10">
        <v>20</v>
      </c>
      <c r="H372" s="10">
        <v>200</v>
      </c>
    </row>
    <row r="373" spans="1:8" x14ac:dyDescent="0.25">
      <c r="A373" s="25" t="str">
        <f>VLOOKUP(LEFT(C373,6),'Catégories de produits'!A:C,2,FALSE)</f>
        <v xml:space="preserve"> Fixation</v>
      </c>
      <c r="B373" s="25" t="str">
        <f>VLOOKUP(LEFT(C373,6),'Catégories de produits'!A:C,3,FALSE)</f>
        <v xml:space="preserve"> Vis</v>
      </c>
      <c r="C373" s="16" t="s">
        <v>765</v>
      </c>
      <c r="D373" s="16" t="s">
        <v>899</v>
      </c>
      <c r="E373" s="16"/>
      <c r="F373" s="16" t="s">
        <v>290</v>
      </c>
      <c r="G373" s="10">
        <v>20</v>
      </c>
      <c r="H373" s="10">
        <v>100</v>
      </c>
    </row>
    <row r="374" spans="1:8" x14ac:dyDescent="0.25">
      <c r="A374" s="25" t="str">
        <f>VLOOKUP(LEFT(C374,6),'Catégories de produits'!A:C,2,FALSE)</f>
        <v xml:space="preserve"> Fixation</v>
      </c>
      <c r="B374" s="25" t="str">
        <f>VLOOKUP(LEFT(C374,6),'Catégories de produits'!A:C,3,FALSE)</f>
        <v xml:space="preserve"> Vis</v>
      </c>
      <c r="C374" s="16" t="s">
        <v>766</v>
      </c>
      <c r="D374" s="16" t="s">
        <v>900</v>
      </c>
      <c r="E374" s="16" t="s">
        <v>402</v>
      </c>
      <c r="F374" s="16" t="s">
        <v>290</v>
      </c>
      <c r="G374" s="10">
        <v>20</v>
      </c>
      <c r="H374" s="10">
        <v>100</v>
      </c>
    </row>
    <row r="375" spans="1:8" x14ac:dyDescent="0.25">
      <c r="A375" s="25" t="str">
        <f>VLOOKUP(LEFT(C375,6),'Catégories de produits'!A:C,2,FALSE)</f>
        <v xml:space="preserve"> Fixation</v>
      </c>
      <c r="B375" s="25" t="str">
        <f>VLOOKUP(LEFT(C375,6),'Catégories de produits'!A:C,3,FALSE)</f>
        <v xml:space="preserve"> Vis</v>
      </c>
      <c r="C375" s="16" t="s">
        <v>767</v>
      </c>
      <c r="D375" s="16" t="s">
        <v>901</v>
      </c>
      <c r="E375" s="16" t="s">
        <v>402</v>
      </c>
      <c r="F375" s="16" t="s">
        <v>291</v>
      </c>
      <c r="G375" s="10">
        <v>10</v>
      </c>
      <c r="H375" s="10">
        <v>50</v>
      </c>
    </row>
    <row r="376" spans="1:8" x14ac:dyDescent="0.25">
      <c r="A376" s="25" t="str">
        <f>VLOOKUP(LEFT(C376,6),'Catégories de produits'!A:C,2,FALSE)</f>
        <v xml:space="preserve"> Fixation</v>
      </c>
      <c r="B376" s="25" t="str">
        <f>VLOOKUP(LEFT(C376,6),'Catégories de produits'!A:C,3,FALSE)</f>
        <v xml:space="preserve"> Vis</v>
      </c>
      <c r="C376" s="16" t="s">
        <v>768</v>
      </c>
      <c r="D376" s="16" t="s">
        <v>902</v>
      </c>
      <c r="E376" s="16" t="s">
        <v>337</v>
      </c>
      <c r="F376" s="16" t="s">
        <v>290</v>
      </c>
      <c r="G376" s="10">
        <v>20</v>
      </c>
      <c r="H376" s="10">
        <v>200</v>
      </c>
    </row>
    <row r="377" spans="1:8" x14ac:dyDescent="0.25">
      <c r="A377" s="25" t="str">
        <f>VLOOKUP(LEFT(C377,6),'Catégories de produits'!A:C,2,FALSE)</f>
        <v xml:space="preserve"> Fixation</v>
      </c>
      <c r="B377" s="25" t="str">
        <f>VLOOKUP(LEFT(C377,6),'Catégories de produits'!A:C,3,FALSE)</f>
        <v xml:space="preserve"> Vis</v>
      </c>
      <c r="C377" s="16" t="s">
        <v>769</v>
      </c>
      <c r="D377" s="16" t="s">
        <v>903</v>
      </c>
      <c r="E377" s="16" t="s">
        <v>337</v>
      </c>
      <c r="F377" s="16" t="s">
        <v>290</v>
      </c>
      <c r="G377" s="10">
        <v>20</v>
      </c>
      <c r="H377" s="10">
        <v>200</v>
      </c>
    </row>
    <row r="378" spans="1:8" x14ac:dyDescent="0.25">
      <c r="A378" s="25" t="str">
        <f>VLOOKUP(LEFT(C378,6),'Catégories de produits'!A:C,2,FALSE)</f>
        <v xml:space="preserve"> Fixation</v>
      </c>
      <c r="B378" s="25">
        <f>VLOOKUP(LEFT(C378,6),'Catégories de produits'!A:C,3,FALSE)</f>
        <v>0</v>
      </c>
      <c r="C378" s="16" t="s">
        <v>770</v>
      </c>
      <c r="D378" s="16" t="s">
        <v>904</v>
      </c>
      <c r="E378" s="16" t="s">
        <v>337</v>
      </c>
      <c r="F378" s="16" t="s">
        <v>290</v>
      </c>
      <c r="G378" s="10">
        <v>20</v>
      </c>
      <c r="H378" s="10">
        <v>100</v>
      </c>
    </row>
    <row r="379" spans="1:8" x14ac:dyDescent="0.25">
      <c r="A379" s="25" t="str">
        <f>VLOOKUP(LEFT(C379,6),'Catégories de produits'!A:C,2,FALSE)</f>
        <v xml:space="preserve"> Fixation</v>
      </c>
      <c r="B379" s="25" t="str">
        <f>VLOOKUP(LEFT(C379,6),'Catégories de produits'!A:C,3,FALSE)</f>
        <v xml:space="preserve"> Vis</v>
      </c>
      <c r="C379" s="16" t="s">
        <v>771</v>
      </c>
      <c r="D379" s="16" t="s">
        <v>905</v>
      </c>
      <c r="E379" s="16" t="s">
        <v>337</v>
      </c>
      <c r="F379" s="16" t="s">
        <v>290</v>
      </c>
      <c r="G379" s="10">
        <v>20</v>
      </c>
      <c r="H379" s="10">
        <v>200</v>
      </c>
    </row>
    <row r="380" spans="1:8" x14ac:dyDescent="0.25">
      <c r="A380" s="25" t="str">
        <f>VLOOKUP(LEFT(C380,6),'Catégories de produits'!A:C,2,FALSE)</f>
        <v xml:space="preserve"> Fixation</v>
      </c>
      <c r="B380" s="25" t="str">
        <f>VLOOKUP(LEFT(C380,6),'Catégories de produits'!A:C,3,FALSE)</f>
        <v xml:space="preserve"> Vis</v>
      </c>
      <c r="C380" s="16" t="s">
        <v>772</v>
      </c>
      <c r="D380" s="16" t="s">
        <v>906</v>
      </c>
      <c r="E380" s="16"/>
      <c r="F380" s="16" t="s">
        <v>290</v>
      </c>
      <c r="G380" s="10">
        <v>20</v>
      </c>
      <c r="H380" s="10">
        <v>200</v>
      </c>
    </row>
    <row r="381" spans="1:8" x14ac:dyDescent="0.25">
      <c r="A381" s="25" t="str">
        <f>VLOOKUP(LEFT(C381,6),'Catégories de produits'!A:C,2,FALSE)</f>
        <v xml:space="preserve"> Fixation</v>
      </c>
      <c r="B381" s="25" t="str">
        <f>VLOOKUP(LEFT(C381,6),'Catégories de produits'!A:C,3,FALSE)</f>
        <v xml:space="preserve"> Vis</v>
      </c>
      <c r="C381" s="16" t="s">
        <v>773</v>
      </c>
      <c r="D381" s="16" t="s">
        <v>907</v>
      </c>
      <c r="E381" s="16" t="s">
        <v>337</v>
      </c>
      <c r="F381" s="16" t="s">
        <v>290</v>
      </c>
      <c r="G381" s="10">
        <v>20</v>
      </c>
      <c r="H381" s="10">
        <v>200</v>
      </c>
    </row>
    <row r="382" spans="1:8" x14ac:dyDescent="0.25">
      <c r="A382" s="25" t="str">
        <f>VLOOKUP(LEFT(C382,6),'Catégories de produits'!A:C,2,FALSE)</f>
        <v xml:space="preserve"> Fixation</v>
      </c>
      <c r="B382" s="25" t="str">
        <f>VLOOKUP(LEFT(C382,6),'Catégories de produits'!A:C,3,FALSE)</f>
        <v xml:space="preserve"> Vis</v>
      </c>
      <c r="C382" s="16" t="s">
        <v>774</v>
      </c>
      <c r="D382" s="16" t="s">
        <v>908</v>
      </c>
      <c r="E382" s="16" t="s">
        <v>319</v>
      </c>
      <c r="F382" s="16" t="s">
        <v>290</v>
      </c>
      <c r="G382" s="10">
        <v>20</v>
      </c>
      <c r="H382" s="10">
        <v>50</v>
      </c>
    </row>
    <row r="383" spans="1:8" x14ac:dyDescent="0.25">
      <c r="A383" s="25" t="str">
        <f>VLOOKUP(LEFT(C383,6),'Catégories de produits'!A:C,2,FALSE)</f>
        <v xml:space="preserve"> Fixation</v>
      </c>
      <c r="B383" s="25" t="str">
        <f>VLOOKUP(LEFT(C383,6),'Catégories de produits'!A:C,3,FALSE)</f>
        <v xml:space="preserve"> Vis</v>
      </c>
      <c r="C383" s="16" t="s">
        <v>775</v>
      </c>
      <c r="D383" s="16" t="s">
        <v>909</v>
      </c>
      <c r="E383" s="16" t="s">
        <v>324</v>
      </c>
      <c r="F383" s="16" t="s">
        <v>290</v>
      </c>
      <c r="G383" s="10">
        <v>20</v>
      </c>
      <c r="H383" s="10">
        <v>100</v>
      </c>
    </row>
    <row r="384" spans="1:8" x14ac:dyDescent="0.25">
      <c r="A384" s="25" t="str">
        <f>VLOOKUP(LEFT(C384,6),'Catégories de produits'!A:C,2,FALSE)</f>
        <v xml:space="preserve"> Fixation</v>
      </c>
      <c r="B384" s="25" t="str">
        <f>VLOOKUP(LEFT(C384,6),'Catégories de produits'!A:C,3,FALSE)</f>
        <v xml:space="preserve"> Vis</v>
      </c>
      <c r="C384" s="16" t="s">
        <v>776</v>
      </c>
      <c r="D384" s="16" t="s">
        <v>910</v>
      </c>
      <c r="E384" s="16" t="s">
        <v>319</v>
      </c>
      <c r="F384" s="16" t="s">
        <v>290</v>
      </c>
      <c r="G384" s="10">
        <v>20</v>
      </c>
      <c r="H384" s="10">
        <v>100</v>
      </c>
    </row>
    <row r="385" spans="1:8" x14ac:dyDescent="0.25">
      <c r="A385" s="25" t="str">
        <f>VLOOKUP(LEFT(C385,6),'Catégories de produits'!A:C,2,FALSE)</f>
        <v xml:space="preserve"> Fixation</v>
      </c>
      <c r="B385" s="25" t="str">
        <f>VLOOKUP(LEFT(C385,6),'Catégories de produits'!A:C,3,FALSE)</f>
        <v xml:space="preserve"> Vis</v>
      </c>
      <c r="C385" s="16" t="s">
        <v>777</v>
      </c>
      <c r="D385" s="16" t="s">
        <v>911</v>
      </c>
      <c r="E385" s="16" t="s">
        <v>402</v>
      </c>
      <c r="F385" s="16" t="s">
        <v>290</v>
      </c>
      <c r="G385" s="10">
        <v>20</v>
      </c>
      <c r="H385" s="10">
        <v>100</v>
      </c>
    </row>
    <row r="386" spans="1:8" x14ac:dyDescent="0.25">
      <c r="A386" s="25" t="str">
        <f>VLOOKUP(LEFT(C386,6),'Catégories de produits'!A:C,2,FALSE)</f>
        <v xml:space="preserve"> Fixation</v>
      </c>
      <c r="B386" s="25" t="str">
        <f>VLOOKUP(LEFT(C386,6),'Catégories de produits'!A:C,3,FALSE)</f>
        <v xml:space="preserve"> Vis</v>
      </c>
      <c r="C386" s="16" t="s">
        <v>778</v>
      </c>
      <c r="D386" s="16" t="s">
        <v>912</v>
      </c>
      <c r="E386" s="16" t="s">
        <v>402</v>
      </c>
      <c r="F386" s="16" t="s">
        <v>290</v>
      </c>
      <c r="G386" s="10">
        <v>20</v>
      </c>
      <c r="H386" s="10">
        <v>100</v>
      </c>
    </row>
    <row r="387" spans="1:8" x14ac:dyDescent="0.25">
      <c r="A387" s="25" t="str">
        <f>VLOOKUP(LEFT(C387,6),'Catégories de produits'!A:C,2,FALSE)</f>
        <v xml:space="preserve"> Fixation</v>
      </c>
      <c r="B387" s="25" t="str">
        <f>VLOOKUP(LEFT(C387,6),'Catégories de produits'!A:C,3,FALSE)</f>
        <v xml:space="preserve"> Vis</v>
      </c>
      <c r="C387" s="16" t="s">
        <v>779</v>
      </c>
      <c r="D387" s="16" t="s">
        <v>913</v>
      </c>
      <c r="E387" s="16" t="s">
        <v>402</v>
      </c>
      <c r="F387" s="16" t="s">
        <v>290</v>
      </c>
      <c r="G387" s="10">
        <v>20</v>
      </c>
      <c r="H387" s="10">
        <v>200</v>
      </c>
    </row>
    <row r="388" spans="1:8" x14ac:dyDescent="0.25">
      <c r="A388" s="25" t="str">
        <f>VLOOKUP(LEFT(C388,6),'Catégories de produits'!A:C,2,FALSE)</f>
        <v xml:space="preserve"> Fixation</v>
      </c>
      <c r="B388" s="25" t="str">
        <f>VLOOKUP(LEFT(C388,6),'Catégories de produits'!A:C,3,FALSE)</f>
        <v xml:space="preserve"> Vis</v>
      </c>
      <c r="C388" s="16" t="s">
        <v>1003</v>
      </c>
      <c r="D388" s="16" t="s">
        <v>1004</v>
      </c>
      <c r="E388" s="16" t="s">
        <v>402</v>
      </c>
      <c r="F388" s="16" t="s">
        <v>290</v>
      </c>
      <c r="G388" s="10">
        <v>20</v>
      </c>
      <c r="H388" s="10">
        <v>100</v>
      </c>
    </row>
    <row r="389" spans="1:8" x14ac:dyDescent="0.25">
      <c r="A389" s="25" t="str">
        <f>VLOOKUP(LEFT(C389,6),'Catégories de produits'!A:C,2,FALSE)</f>
        <v xml:space="preserve"> Fixation</v>
      </c>
      <c r="B389" s="25" t="str">
        <f>VLOOKUP(LEFT(C389,6),'Catégories de produits'!A:C,3,FALSE)</f>
        <v xml:space="preserve"> Vis</v>
      </c>
      <c r="C389" s="16" t="s">
        <v>780</v>
      </c>
      <c r="D389" s="16" t="s">
        <v>914</v>
      </c>
      <c r="E389" s="16" t="s">
        <v>402</v>
      </c>
      <c r="F389" s="16" t="s">
        <v>290</v>
      </c>
      <c r="G389" s="10">
        <v>20</v>
      </c>
      <c r="H389" s="10">
        <v>200</v>
      </c>
    </row>
    <row r="390" spans="1:8" x14ac:dyDescent="0.25">
      <c r="A390" s="25" t="str">
        <f>VLOOKUP(LEFT(C390,6),'Catégories de produits'!A:C,2,FALSE)</f>
        <v xml:space="preserve"> Fixation</v>
      </c>
      <c r="B390" s="25" t="str">
        <f>VLOOKUP(LEFT(C390,6),'Catégories de produits'!A:C,3,FALSE)</f>
        <v xml:space="preserve"> Vis</v>
      </c>
      <c r="C390" s="16" t="s">
        <v>781</v>
      </c>
      <c r="D390" s="16" t="s">
        <v>915</v>
      </c>
      <c r="E390" s="16" t="s">
        <v>324</v>
      </c>
      <c r="F390" s="16" t="s">
        <v>290</v>
      </c>
      <c r="G390" s="10">
        <v>20</v>
      </c>
      <c r="H390" s="10">
        <v>100</v>
      </c>
    </row>
    <row r="391" spans="1:8" x14ac:dyDescent="0.25">
      <c r="A391" s="25" t="str">
        <f>VLOOKUP(LEFT(C391,6),'Catégories de produits'!A:C,2,FALSE)</f>
        <v xml:space="preserve"> Fixation</v>
      </c>
      <c r="B391" s="25" t="str">
        <f>VLOOKUP(LEFT(C391,6),'Catégories de produits'!A:C,3,FALSE)</f>
        <v xml:space="preserve"> Vis</v>
      </c>
      <c r="C391" s="16" t="s">
        <v>782</v>
      </c>
      <c r="D391" s="16" t="s">
        <v>916</v>
      </c>
      <c r="E391" s="16" t="s">
        <v>324</v>
      </c>
      <c r="F391" s="16" t="s">
        <v>290</v>
      </c>
      <c r="G391" s="10">
        <v>20</v>
      </c>
      <c r="H391" s="10">
        <v>100</v>
      </c>
    </row>
    <row r="392" spans="1:8" x14ac:dyDescent="0.25">
      <c r="A392" s="25" t="str">
        <f>VLOOKUP(LEFT(C392,6),'Catégories de produits'!A:C,2,FALSE)</f>
        <v xml:space="preserve"> Fixation</v>
      </c>
      <c r="B392" s="25">
        <f>VLOOKUP(LEFT(C392,6),'Catégories de produits'!A:C,3,FALSE)</f>
        <v>0</v>
      </c>
      <c r="C392" s="16" t="s">
        <v>770</v>
      </c>
      <c r="D392" s="16" t="s">
        <v>916</v>
      </c>
      <c r="E392" s="16" t="s">
        <v>324</v>
      </c>
      <c r="F392" s="16" t="s">
        <v>290</v>
      </c>
      <c r="G392" s="10">
        <v>20</v>
      </c>
      <c r="H392" s="10">
        <v>100</v>
      </c>
    </row>
    <row r="393" spans="1:8" x14ac:dyDescent="0.25">
      <c r="A393" s="25" t="str">
        <f>VLOOKUP(LEFT(C393,6),'Catégories de produits'!A:C,2,FALSE)</f>
        <v xml:space="preserve"> Fixation</v>
      </c>
      <c r="B393" s="25" t="str">
        <f>VLOOKUP(LEFT(C393,6),'Catégories de produits'!A:C,3,FALSE)</f>
        <v xml:space="preserve"> Ecrous</v>
      </c>
      <c r="C393" s="16" t="s">
        <v>783</v>
      </c>
      <c r="D393" s="16" t="s">
        <v>917</v>
      </c>
      <c r="E393" s="16" t="s">
        <v>402</v>
      </c>
      <c r="F393" s="16" t="s">
        <v>291</v>
      </c>
      <c r="G393" s="10">
        <v>20</v>
      </c>
      <c r="H393" s="10">
        <v>200</v>
      </c>
    </row>
    <row r="394" spans="1:8" x14ac:dyDescent="0.25">
      <c r="A394" s="25" t="str">
        <f>VLOOKUP(LEFT(C394,6),'Catégories de produits'!A:C,2,FALSE)</f>
        <v xml:space="preserve"> Fixation</v>
      </c>
      <c r="B394" s="25" t="str">
        <f>VLOOKUP(LEFT(C394,6),'Catégories de produits'!A:C,3,FALSE)</f>
        <v xml:space="preserve"> Ecrous</v>
      </c>
      <c r="C394" s="16" t="s">
        <v>784</v>
      </c>
      <c r="D394" s="16" t="s">
        <v>918</v>
      </c>
      <c r="E394" s="16" t="s">
        <v>337</v>
      </c>
      <c r="F394" s="16" t="s">
        <v>291</v>
      </c>
      <c r="G394" s="10">
        <v>20</v>
      </c>
      <c r="H394" s="10">
        <v>200</v>
      </c>
    </row>
    <row r="395" spans="1:8" x14ac:dyDescent="0.25">
      <c r="A395" s="25" t="str">
        <f>VLOOKUP(LEFT(C395,6),'Catégories de produits'!A:C,2,FALSE)</f>
        <v xml:space="preserve"> Fixation</v>
      </c>
      <c r="B395" s="25" t="str">
        <f>VLOOKUP(LEFT(C395,6),'Catégories de produits'!A:C,3,FALSE)</f>
        <v xml:space="preserve"> Rondelles</v>
      </c>
      <c r="C395" s="16" t="s">
        <v>785</v>
      </c>
      <c r="D395" s="16" t="s">
        <v>919</v>
      </c>
      <c r="E395" s="16" t="s">
        <v>337</v>
      </c>
      <c r="F395" s="16" t="s">
        <v>291</v>
      </c>
      <c r="G395" s="10">
        <v>20</v>
      </c>
      <c r="H395" s="10">
        <v>200</v>
      </c>
    </row>
    <row r="396" spans="1:8" x14ac:dyDescent="0.25">
      <c r="A396" s="25" t="str">
        <f>VLOOKUP(LEFT(C396,6),'Catégories de produits'!A:C,2,FALSE)</f>
        <v xml:space="preserve"> Fixation</v>
      </c>
      <c r="B396" s="25" t="str">
        <f>VLOOKUP(LEFT(C396,6),'Catégories de produits'!A:C,3,FALSE)</f>
        <v xml:space="preserve"> Rondelles</v>
      </c>
      <c r="C396" s="16" t="s">
        <v>786</v>
      </c>
      <c r="D396" s="16" t="s">
        <v>920</v>
      </c>
      <c r="E396" s="16" t="s">
        <v>337</v>
      </c>
      <c r="F396" s="16" t="s">
        <v>291</v>
      </c>
      <c r="G396" s="10">
        <v>20</v>
      </c>
      <c r="H396" s="10">
        <v>200</v>
      </c>
    </row>
    <row r="397" spans="1:8" x14ac:dyDescent="0.25">
      <c r="A397" s="25" t="str">
        <f>VLOOKUP(LEFT(C397,6),'Catégories de produits'!A:C,2,FALSE)</f>
        <v xml:space="preserve"> Fixation</v>
      </c>
      <c r="B397" s="25" t="str">
        <f>VLOOKUP(LEFT(C397,6),'Catégories de produits'!A:C,3,FALSE)</f>
        <v xml:space="preserve"> Vis</v>
      </c>
      <c r="C397" s="16" t="s">
        <v>787</v>
      </c>
      <c r="D397" s="16" t="s">
        <v>921</v>
      </c>
      <c r="E397" s="16" t="s">
        <v>402</v>
      </c>
      <c r="F397" s="16" t="s">
        <v>291</v>
      </c>
      <c r="G397" s="10">
        <v>20</v>
      </c>
      <c r="H397" s="10">
        <v>100</v>
      </c>
    </row>
    <row r="398" spans="1:8" x14ac:dyDescent="0.25">
      <c r="A398" s="25" t="str">
        <f>VLOOKUP(LEFT(C398,6),'Catégories de produits'!A:C,2,FALSE)</f>
        <v xml:space="preserve"> Fixation</v>
      </c>
      <c r="B398" s="25" t="str">
        <f>VLOOKUP(LEFT(C398,6),'Catégories de produits'!A:C,3,FALSE)</f>
        <v xml:space="preserve"> Vis</v>
      </c>
      <c r="C398" s="16" t="s">
        <v>788</v>
      </c>
      <c r="D398" s="16" t="s">
        <v>922</v>
      </c>
      <c r="E398" s="16" t="s">
        <v>402</v>
      </c>
      <c r="F398" s="16" t="s">
        <v>291</v>
      </c>
      <c r="G398" s="10">
        <v>20</v>
      </c>
      <c r="H398" s="10">
        <v>100</v>
      </c>
    </row>
    <row r="399" spans="1:8" x14ac:dyDescent="0.25">
      <c r="A399" s="25" t="str">
        <f>VLOOKUP(LEFT(C399,6),'Catégories de produits'!A:C,2,FALSE)</f>
        <v xml:space="preserve"> Fixation</v>
      </c>
      <c r="B399" s="25" t="str">
        <f>VLOOKUP(LEFT(C399,6),'Catégories de produits'!A:C,3,FALSE)</f>
        <v xml:space="preserve"> Vis</v>
      </c>
      <c r="C399" s="16" t="s">
        <v>789</v>
      </c>
      <c r="D399" s="16" t="s">
        <v>923</v>
      </c>
      <c r="E399" s="16" t="s">
        <v>337</v>
      </c>
      <c r="F399" s="16" t="s">
        <v>291</v>
      </c>
      <c r="G399" s="10">
        <v>20</v>
      </c>
      <c r="H399" s="10">
        <v>200</v>
      </c>
    </row>
    <row r="400" spans="1:8" x14ac:dyDescent="0.25">
      <c r="A400" s="25" t="str">
        <f>VLOOKUP(LEFT(C400,6),'Catégories de produits'!A:C,2,FALSE)</f>
        <v xml:space="preserve"> Fixation</v>
      </c>
      <c r="B400" s="25" t="str">
        <f>VLOOKUP(LEFT(C400,6),'Catégories de produits'!A:C,3,FALSE)</f>
        <v xml:space="preserve"> Vis</v>
      </c>
      <c r="C400" s="16" t="s">
        <v>790</v>
      </c>
      <c r="D400" s="16" t="s">
        <v>924</v>
      </c>
      <c r="E400" s="16" t="s">
        <v>324</v>
      </c>
      <c r="F400" s="16" t="s">
        <v>291</v>
      </c>
      <c r="G400" s="10">
        <v>20</v>
      </c>
      <c r="H400" s="10">
        <v>100</v>
      </c>
    </row>
    <row r="401" spans="1:8" x14ac:dyDescent="0.25">
      <c r="A401" s="25" t="str">
        <f>VLOOKUP(LEFT(C401,6),'Catégories de produits'!A:C,2,FALSE)</f>
        <v xml:space="preserve"> Fixation</v>
      </c>
      <c r="B401" s="25" t="str">
        <f>VLOOKUP(LEFT(C401,6),'Catégories de produits'!A:C,3,FALSE)</f>
        <v xml:space="preserve"> Vis</v>
      </c>
      <c r="C401" s="16" t="s">
        <v>791</v>
      </c>
      <c r="D401" s="16" t="s">
        <v>925</v>
      </c>
      <c r="E401" s="16" t="s">
        <v>324</v>
      </c>
      <c r="F401" s="16" t="s">
        <v>291</v>
      </c>
      <c r="G401" s="10">
        <v>20</v>
      </c>
      <c r="H401" s="10">
        <v>100</v>
      </c>
    </row>
    <row r="402" spans="1:8" x14ac:dyDescent="0.25">
      <c r="A402" s="25" t="str">
        <f>VLOOKUP(LEFT(C402,6),'Catégories de produits'!A:C,2,FALSE)</f>
        <v xml:space="preserve"> Fixation</v>
      </c>
      <c r="B402" s="25" t="str">
        <f>VLOOKUP(LEFT(C402,6),'Catégories de produits'!A:C,3,FALSE)</f>
        <v xml:space="preserve"> Vis</v>
      </c>
      <c r="C402" s="16" t="s">
        <v>357</v>
      </c>
      <c r="D402" s="16" t="s">
        <v>358</v>
      </c>
      <c r="E402" s="16" t="s">
        <v>324</v>
      </c>
      <c r="F402" s="16" t="s">
        <v>291</v>
      </c>
      <c r="G402" s="10">
        <v>20</v>
      </c>
      <c r="H402" s="10">
        <v>100</v>
      </c>
    </row>
    <row r="403" spans="1:8" x14ac:dyDescent="0.25">
      <c r="A403" s="25" t="str">
        <f>VLOOKUP(LEFT(C403,6),'Catégories de produits'!A:C,2,FALSE)</f>
        <v xml:space="preserve"> Fixation</v>
      </c>
      <c r="B403" s="25" t="str">
        <f>VLOOKUP(LEFT(C403,6),'Catégories de produits'!A:C,3,FALSE)</f>
        <v xml:space="preserve"> Vis</v>
      </c>
      <c r="C403" s="16" t="s">
        <v>792</v>
      </c>
      <c r="D403" s="16" t="s">
        <v>926</v>
      </c>
      <c r="E403" s="16" t="s">
        <v>402</v>
      </c>
      <c r="F403" s="16" t="s">
        <v>291</v>
      </c>
      <c r="G403" s="10">
        <v>20</v>
      </c>
      <c r="H403" s="10">
        <v>100</v>
      </c>
    </row>
    <row r="404" spans="1:8" x14ac:dyDescent="0.25">
      <c r="A404" s="25" t="str">
        <f>VLOOKUP(LEFT(C404,6),'Catégories de produits'!A:C,2,FALSE)</f>
        <v xml:space="preserve"> Fixation</v>
      </c>
      <c r="B404" s="25" t="str">
        <f>VLOOKUP(LEFT(C404,6),'Catégories de produits'!A:C,3,FALSE)</f>
        <v xml:space="preserve"> Vis</v>
      </c>
      <c r="C404" s="16" t="s">
        <v>793</v>
      </c>
      <c r="D404" s="16" t="s">
        <v>927</v>
      </c>
      <c r="E404" s="16" t="s">
        <v>337</v>
      </c>
      <c r="F404" s="16" t="s">
        <v>291</v>
      </c>
      <c r="G404" s="10">
        <v>20</v>
      </c>
      <c r="H404" s="10">
        <v>100</v>
      </c>
    </row>
    <row r="405" spans="1:8" x14ac:dyDescent="0.25">
      <c r="A405" s="25" t="str">
        <f>VLOOKUP(LEFT(C405,6),'Catégories de produits'!A:C,2,FALSE)</f>
        <v xml:space="preserve"> Fixation</v>
      </c>
      <c r="B405" s="25" t="str">
        <f>VLOOKUP(LEFT(C405,6),'Catégories de produits'!A:C,3,FALSE)</f>
        <v xml:space="preserve"> Vis</v>
      </c>
      <c r="C405" s="16" t="s">
        <v>794</v>
      </c>
      <c r="D405" s="16" t="s">
        <v>928</v>
      </c>
      <c r="E405" s="16" t="s">
        <v>324</v>
      </c>
      <c r="F405" s="16" t="s">
        <v>291</v>
      </c>
      <c r="G405" s="10">
        <v>20</v>
      </c>
      <c r="H405" s="10">
        <v>100</v>
      </c>
    </row>
    <row r="406" spans="1:8" x14ac:dyDescent="0.25">
      <c r="A406" s="25" t="str">
        <f>VLOOKUP(LEFT(C406,6),'Catégories de produits'!A:C,2,FALSE)</f>
        <v xml:space="preserve"> Fixation</v>
      </c>
      <c r="B406" s="25" t="str">
        <f>VLOOKUP(LEFT(C406,6),'Catégories de produits'!A:C,3,FALSE)</f>
        <v xml:space="preserve"> Vis</v>
      </c>
      <c r="C406" s="16" t="s">
        <v>795</v>
      </c>
      <c r="D406" s="16" t="s">
        <v>929</v>
      </c>
      <c r="E406" s="16" t="s">
        <v>324</v>
      </c>
      <c r="F406" s="16" t="s">
        <v>291</v>
      </c>
      <c r="G406" s="10">
        <v>20</v>
      </c>
      <c r="H406" s="10">
        <v>100</v>
      </c>
    </row>
    <row r="407" spans="1:8" x14ac:dyDescent="0.25">
      <c r="A407" s="25" t="str">
        <f>VLOOKUP(LEFT(C407,6),'Catégories de produits'!A:C,2,FALSE)</f>
        <v xml:space="preserve"> Fixation</v>
      </c>
      <c r="B407" s="25" t="str">
        <f>VLOOKUP(LEFT(C407,6),'Catégories de produits'!A:C,3,FALSE)</f>
        <v xml:space="preserve"> Vis</v>
      </c>
      <c r="C407" s="16" t="s">
        <v>796</v>
      </c>
      <c r="D407" s="16" t="s">
        <v>930</v>
      </c>
      <c r="E407" s="16" t="s">
        <v>337</v>
      </c>
      <c r="F407" s="16" t="s">
        <v>291</v>
      </c>
      <c r="G407" s="10">
        <v>20</v>
      </c>
      <c r="H407" s="10">
        <v>100</v>
      </c>
    </row>
    <row r="408" spans="1:8" x14ac:dyDescent="0.25">
      <c r="A408" s="25" t="str">
        <f>VLOOKUP(LEFT(C408,6),'Catégories de produits'!A:C,2,FALSE)</f>
        <v xml:space="preserve"> Fixation</v>
      </c>
      <c r="B408" s="25" t="str">
        <f>VLOOKUP(LEFT(C408,6),'Catégories de produits'!A:C,3,FALSE)</f>
        <v xml:space="preserve"> Vis</v>
      </c>
      <c r="C408" s="16" t="s">
        <v>797</v>
      </c>
      <c r="D408" s="16" t="s">
        <v>931</v>
      </c>
      <c r="E408" s="16" t="s">
        <v>402</v>
      </c>
      <c r="F408" s="16" t="s">
        <v>291</v>
      </c>
      <c r="G408" s="10">
        <v>20</v>
      </c>
      <c r="H408" s="10">
        <v>100</v>
      </c>
    </row>
    <row r="409" spans="1:8" x14ac:dyDescent="0.25">
      <c r="A409" s="25" t="str">
        <f>VLOOKUP(LEFT(C409,6),'Catégories de produits'!A:C,2,FALSE)</f>
        <v xml:space="preserve"> Fixation</v>
      </c>
      <c r="B409" s="25" t="str">
        <f>VLOOKUP(LEFT(C409,6),'Catégories de produits'!A:C,3,FALSE)</f>
        <v xml:space="preserve"> Vis</v>
      </c>
      <c r="C409" s="16" t="s">
        <v>798</v>
      </c>
      <c r="D409" s="16" t="s">
        <v>932</v>
      </c>
      <c r="E409" s="16" t="s">
        <v>337</v>
      </c>
      <c r="F409" s="16" t="s">
        <v>291</v>
      </c>
      <c r="G409" s="10">
        <v>20</v>
      </c>
      <c r="H409" s="10">
        <v>100</v>
      </c>
    </row>
    <row r="410" spans="1:8" x14ac:dyDescent="0.25">
      <c r="A410" s="25" t="str">
        <f>VLOOKUP(LEFT(C410,6),'Catégories de produits'!A:C,2,FALSE)</f>
        <v xml:space="preserve"> Fixation</v>
      </c>
      <c r="B410" s="25" t="str">
        <f>VLOOKUP(LEFT(C410,6),'Catégories de produits'!A:C,3,FALSE)</f>
        <v xml:space="preserve"> Vis</v>
      </c>
      <c r="C410" s="16" t="s">
        <v>799</v>
      </c>
      <c r="D410" s="16" t="s">
        <v>933</v>
      </c>
      <c r="E410" s="16" t="s">
        <v>402</v>
      </c>
      <c r="F410" s="16" t="s">
        <v>291</v>
      </c>
      <c r="G410" s="10">
        <v>20</v>
      </c>
      <c r="H410" s="10">
        <v>100</v>
      </c>
    </row>
    <row r="411" spans="1:8" x14ac:dyDescent="0.25">
      <c r="A411" s="25" t="str">
        <f>VLOOKUP(LEFT(C411,6),'Catégories de produits'!A:C,2,FALSE)</f>
        <v xml:space="preserve"> Fixation</v>
      </c>
      <c r="B411" s="25" t="str">
        <f>VLOOKUP(LEFT(C411,6),'Catégories de produits'!A:C,3,FALSE)</f>
        <v xml:space="preserve"> Vis</v>
      </c>
      <c r="C411" s="16" t="s">
        <v>800</v>
      </c>
      <c r="D411" s="16" t="s">
        <v>934</v>
      </c>
      <c r="E411" s="16" t="s">
        <v>402</v>
      </c>
      <c r="F411" s="16" t="s">
        <v>291</v>
      </c>
      <c r="G411" s="10">
        <v>20</v>
      </c>
      <c r="H411" s="10">
        <v>100</v>
      </c>
    </row>
    <row r="412" spans="1:8" x14ac:dyDescent="0.25">
      <c r="A412" s="25" t="str">
        <f>VLOOKUP(LEFT(C412,6),'Catégories de produits'!A:C,2,FALSE)</f>
        <v xml:space="preserve"> Fixation</v>
      </c>
      <c r="B412" s="25" t="str">
        <f>VLOOKUP(LEFT(C412,6),'Catégories de produits'!A:C,3,FALSE)</f>
        <v xml:space="preserve"> Vis</v>
      </c>
      <c r="C412" s="16" t="s">
        <v>801</v>
      </c>
      <c r="D412" s="16" t="s">
        <v>935</v>
      </c>
      <c r="E412" s="16" t="s">
        <v>324</v>
      </c>
      <c r="F412" s="16" t="s">
        <v>291</v>
      </c>
      <c r="G412" s="10">
        <v>20</v>
      </c>
      <c r="H412" s="10">
        <v>100</v>
      </c>
    </row>
    <row r="413" spans="1:8" x14ac:dyDescent="0.25">
      <c r="A413" s="25" t="str">
        <f>VLOOKUP(LEFT(C413,6),'Catégories de produits'!A:C,2,FALSE)</f>
        <v xml:space="preserve"> Fixation</v>
      </c>
      <c r="B413" s="25" t="str">
        <f>VLOOKUP(LEFT(C413,6),'Catégories de produits'!A:C,3,FALSE)</f>
        <v xml:space="preserve"> Vis</v>
      </c>
      <c r="C413" s="16" t="s">
        <v>802</v>
      </c>
      <c r="D413" s="16" t="s">
        <v>936</v>
      </c>
      <c r="E413" s="16" t="s">
        <v>402</v>
      </c>
      <c r="F413" s="16" t="s">
        <v>291</v>
      </c>
      <c r="G413" s="10">
        <v>20</v>
      </c>
      <c r="H413" s="10">
        <v>50</v>
      </c>
    </row>
    <row r="414" spans="1:8" x14ac:dyDescent="0.25">
      <c r="A414" s="25" t="str">
        <f>VLOOKUP(LEFT(C414,6),'Catégories de produits'!A:C,2,FALSE)</f>
        <v xml:space="preserve"> Fixation</v>
      </c>
      <c r="B414" s="25" t="str">
        <f>VLOOKUP(LEFT(C414,6),'Catégories de produits'!A:C,3,FALSE)</f>
        <v xml:space="preserve"> Ecrous</v>
      </c>
      <c r="C414" s="16" t="s">
        <v>803</v>
      </c>
      <c r="D414" s="16" t="s">
        <v>937</v>
      </c>
      <c r="E414" s="16" t="s">
        <v>324</v>
      </c>
      <c r="F414" s="16" t="s">
        <v>291</v>
      </c>
      <c r="G414" s="10">
        <v>20</v>
      </c>
      <c r="H414" s="10">
        <v>100</v>
      </c>
    </row>
    <row r="415" spans="1:8" x14ac:dyDescent="0.25">
      <c r="A415" s="25" t="str">
        <f>VLOOKUP(LEFT(C415,6),'Catégories de produits'!A:C,2,FALSE)</f>
        <v xml:space="preserve"> Fixation</v>
      </c>
      <c r="B415" s="25" t="str">
        <f>VLOOKUP(LEFT(C415,6),'Catégories de produits'!A:C,3,FALSE)</f>
        <v xml:space="preserve"> Ecrous</v>
      </c>
      <c r="C415" s="16" t="s">
        <v>804</v>
      </c>
      <c r="D415" s="16" t="s">
        <v>938</v>
      </c>
      <c r="E415" s="16" t="s">
        <v>402</v>
      </c>
      <c r="F415" s="16" t="s">
        <v>291</v>
      </c>
      <c r="G415" s="10">
        <v>20</v>
      </c>
      <c r="H415" s="10">
        <v>100</v>
      </c>
    </row>
    <row r="416" spans="1:8" x14ac:dyDescent="0.25">
      <c r="A416" s="25" t="str">
        <f>VLOOKUP(LEFT(C416,6),'Catégories de produits'!A:C,2,FALSE)</f>
        <v xml:space="preserve"> Fixation</v>
      </c>
      <c r="B416" s="25" t="str">
        <f>VLOOKUP(LEFT(C416,6),'Catégories de produits'!A:C,3,FALSE)</f>
        <v xml:space="preserve"> Rondelles</v>
      </c>
      <c r="C416" s="16" t="s">
        <v>805</v>
      </c>
      <c r="D416" s="16" t="s">
        <v>939</v>
      </c>
      <c r="E416" s="16" t="s">
        <v>337</v>
      </c>
      <c r="F416" s="16" t="s">
        <v>291</v>
      </c>
      <c r="G416" s="10">
        <v>20</v>
      </c>
      <c r="H416" s="10">
        <v>100</v>
      </c>
    </row>
    <row r="417" spans="1:8" x14ac:dyDescent="0.25">
      <c r="A417" s="25" t="str">
        <f>VLOOKUP(LEFT(C417,6),'Catégories de produits'!A:C,2,FALSE)</f>
        <v xml:space="preserve"> Fixation</v>
      </c>
      <c r="B417" s="25" t="str">
        <f>VLOOKUP(LEFT(C417,6),'Catégories de produits'!A:C,3,FALSE)</f>
        <v xml:space="preserve"> Rondelles</v>
      </c>
      <c r="C417" s="16" t="s">
        <v>806</v>
      </c>
      <c r="D417" s="16" t="s">
        <v>940</v>
      </c>
      <c r="E417" s="16" t="s">
        <v>337</v>
      </c>
      <c r="F417" s="16" t="s">
        <v>291</v>
      </c>
      <c r="G417" s="10">
        <v>20</v>
      </c>
      <c r="H417" s="10">
        <v>100</v>
      </c>
    </row>
    <row r="418" spans="1:8" x14ac:dyDescent="0.25">
      <c r="A418" s="25" t="str">
        <f>VLOOKUP(LEFT(C418,6),'Catégories de produits'!A:C,2,FALSE)</f>
        <v xml:space="preserve"> Fixation</v>
      </c>
      <c r="B418" s="25" t="str">
        <f>VLOOKUP(LEFT(C418,6),'Catégories de produits'!A:C,3,FALSE)</f>
        <v xml:space="preserve"> Ecrous</v>
      </c>
      <c r="C418" s="16" t="s">
        <v>807</v>
      </c>
      <c r="D418" s="16" t="s">
        <v>941</v>
      </c>
      <c r="E418" s="16" t="s">
        <v>324</v>
      </c>
      <c r="F418" s="16" t="s">
        <v>291</v>
      </c>
      <c r="G418" s="10">
        <v>20</v>
      </c>
      <c r="H418" s="10">
        <v>100</v>
      </c>
    </row>
    <row r="419" spans="1:8" x14ac:dyDescent="0.25">
      <c r="A419" s="25" t="str">
        <f>VLOOKUP(LEFT(C419,6),'Catégories de produits'!A:C,2,FALSE)</f>
        <v xml:space="preserve"> Fixation</v>
      </c>
      <c r="B419" s="25" t="str">
        <f>VLOOKUP(LEFT(C419,6),'Catégories de produits'!A:C,3,FALSE)</f>
        <v xml:space="preserve"> Rondelles</v>
      </c>
      <c r="C419" s="16" t="s">
        <v>808</v>
      </c>
      <c r="D419" s="16" t="s">
        <v>942</v>
      </c>
      <c r="E419" s="16" t="s">
        <v>402</v>
      </c>
      <c r="F419" s="16" t="s">
        <v>291</v>
      </c>
      <c r="G419" s="10">
        <v>30</v>
      </c>
      <c r="H419" s="10">
        <v>1000</v>
      </c>
    </row>
    <row r="420" spans="1:8" x14ac:dyDescent="0.25">
      <c r="A420" s="25" t="str">
        <f>VLOOKUP(LEFT(C420,6),'Catégories de produits'!A:C,2,FALSE)</f>
        <v xml:space="preserve"> Fixation</v>
      </c>
      <c r="B420" s="25" t="str">
        <f>VLOOKUP(LEFT(C420,6),'Catégories de produits'!A:C,3,FALSE)</f>
        <v xml:space="preserve"> Rondelles</v>
      </c>
      <c r="C420" s="16" t="s">
        <v>809</v>
      </c>
      <c r="D420" s="16" t="s">
        <v>943</v>
      </c>
      <c r="E420" s="16" t="s">
        <v>337</v>
      </c>
      <c r="F420" s="16" t="s">
        <v>291</v>
      </c>
      <c r="G420" s="10">
        <v>20</v>
      </c>
      <c r="H420" s="10">
        <v>100</v>
      </c>
    </row>
    <row r="421" spans="1:8" x14ac:dyDescent="0.25">
      <c r="A421" s="25" t="str">
        <f>VLOOKUP(LEFT(C421,6),'Catégories de produits'!A:C,2,FALSE)</f>
        <v xml:space="preserve"> Fixation</v>
      </c>
      <c r="B421" s="25" t="str">
        <f>VLOOKUP(LEFT(C421,6),'Catégories de produits'!A:C,3,FALSE)</f>
        <v xml:space="preserve"> Vis</v>
      </c>
      <c r="C421" s="16" t="s">
        <v>810</v>
      </c>
      <c r="D421" s="16" t="s">
        <v>944</v>
      </c>
      <c r="E421" s="16" t="s">
        <v>337</v>
      </c>
      <c r="F421" s="16" t="s">
        <v>291</v>
      </c>
      <c r="G421" s="10">
        <v>20</v>
      </c>
      <c r="H421" s="10">
        <v>100</v>
      </c>
    </row>
    <row r="422" spans="1:8" x14ac:dyDescent="0.25">
      <c r="A422" s="25" t="str">
        <f>VLOOKUP(LEFT(C422,6),'Catégories de produits'!A:C,2,FALSE)</f>
        <v xml:space="preserve"> Fixation</v>
      </c>
      <c r="B422" s="25" t="str">
        <f>VLOOKUP(LEFT(C422,6),'Catégories de produits'!A:C,3,FALSE)</f>
        <v xml:space="preserve"> Vis</v>
      </c>
      <c r="C422" s="16" t="s">
        <v>811</v>
      </c>
      <c r="D422" s="16" t="s">
        <v>945</v>
      </c>
      <c r="E422" s="16" t="s">
        <v>324</v>
      </c>
      <c r="F422" s="16" t="s">
        <v>291</v>
      </c>
      <c r="G422" s="10">
        <v>20</v>
      </c>
      <c r="H422" s="10">
        <v>100</v>
      </c>
    </row>
    <row r="423" spans="1:8" x14ac:dyDescent="0.25">
      <c r="A423" s="25" t="str">
        <f>VLOOKUP(LEFT(C423,6),'Catégories de produits'!A:C,2,FALSE)</f>
        <v xml:space="preserve"> Fixation</v>
      </c>
      <c r="B423" s="25" t="str">
        <f>VLOOKUP(LEFT(C423,6),'Catégories de produits'!A:C,3,FALSE)</f>
        <v xml:space="preserve"> Vis</v>
      </c>
      <c r="C423" s="16" t="s">
        <v>812</v>
      </c>
      <c r="D423" s="16" t="s">
        <v>946</v>
      </c>
      <c r="E423" s="16" t="s">
        <v>402</v>
      </c>
      <c r="F423" s="16" t="s">
        <v>291</v>
      </c>
      <c r="G423" s="10">
        <v>20</v>
      </c>
      <c r="H423" s="10">
        <v>100</v>
      </c>
    </row>
    <row r="424" spans="1:8" x14ac:dyDescent="0.25">
      <c r="A424" s="25" t="str">
        <f>VLOOKUP(LEFT(C424,6),'Catégories de produits'!A:C,2,FALSE)</f>
        <v xml:space="preserve"> Fixation</v>
      </c>
      <c r="B424" s="25" t="str">
        <f>VLOOKUP(LEFT(C424,6),'Catégories de produits'!A:C,3,FALSE)</f>
        <v xml:space="preserve"> Vis</v>
      </c>
      <c r="C424" s="16" t="s">
        <v>813</v>
      </c>
      <c r="D424" s="16" t="s">
        <v>947</v>
      </c>
      <c r="E424" s="16" t="s">
        <v>402</v>
      </c>
      <c r="F424" s="16" t="s">
        <v>291</v>
      </c>
      <c r="G424" s="10">
        <v>20</v>
      </c>
      <c r="H424" s="10">
        <v>100</v>
      </c>
    </row>
    <row r="425" spans="1:8" x14ac:dyDescent="0.25">
      <c r="A425" s="25" t="str">
        <f>VLOOKUP(LEFT(C425,6),'Catégories de produits'!A:C,2,FALSE)</f>
        <v xml:space="preserve"> Fixation</v>
      </c>
      <c r="B425" s="25" t="str">
        <f>VLOOKUP(LEFT(C425,6),'Catégories de produits'!A:C,3,FALSE)</f>
        <v xml:space="preserve"> Vis</v>
      </c>
      <c r="C425" s="16" t="s">
        <v>814</v>
      </c>
      <c r="D425" s="16" t="s">
        <v>948</v>
      </c>
      <c r="E425" s="16" t="s">
        <v>324</v>
      </c>
      <c r="F425" s="16" t="s">
        <v>291</v>
      </c>
      <c r="G425" s="10">
        <v>20</v>
      </c>
      <c r="H425" s="10">
        <v>100</v>
      </c>
    </row>
    <row r="426" spans="1:8" x14ac:dyDescent="0.25">
      <c r="A426" s="25" t="str">
        <f>VLOOKUP(LEFT(C426,6),'Catégories de produits'!A:C,2,FALSE)</f>
        <v xml:space="preserve"> Fixation</v>
      </c>
      <c r="B426" s="25" t="str">
        <f>VLOOKUP(LEFT(C426,6),'Catégories de produits'!A:C,3,FALSE)</f>
        <v xml:space="preserve"> Vis</v>
      </c>
      <c r="C426" s="16" t="s">
        <v>817</v>
      </c>
      <c r="D426" s="16" t="s">
        <v>949</v>
      </c>
      <c r="E426" s="16" t="s">
        <v>337</v>
      </c>
      <c r="F426" s="16" t="s">
        <v>291</v>
      </c>
      <c r="G426" s="10">
        <v>20</v>
      </c>
      <c r="H426" s="10">
        <v>100</v>
      </c>
    </row>
    <row r="427" spans="1:8" x14ac:dyDescent="0.25">
      <c r="A427" s="25" t="str">
        <f>VLOOKUP(LEFT(C427,6),'Catégories de produits'!A:C,2,FALSE)</f>
        <v xml:space="preserve"> Fixation</v>
      </c>
      <c r="B427" s="25" t="str">
        <f>VLOOKUP(LEFT(C427,6),'Catégories de produits'!A:C,3,FALSE)</f>
        <v xml:space="preserve"> Vis</v>
      </c>
      <c r="C427" s="16" t="s">
        <v>815</v>
      </c>
      <c r="D427" s="16" t="s">
        <v>950</v>
      </c>
      <c r="E427" s="16" t="s">
        <v>402</v>
      </c>
      <c r="F427" s="16" t="s">
        <v>291</v>
      </c>
      <c r="G427" s="10">
        <v>20</v>
      </c>
      <c r="H427" s="10">
        <v>100</v>
      </c>
    </row>
    <row r="428" spans="1:8" x14ac:dyDescent="0.25">
      <c r="A428" s="25" t="str">
        <f>VLOOKUP(LEFT(C428,6),'Catégories de produits'!A:C,2,FALSE)</f>
        <v xml:space="preserve"> Fixation</v>
      </c>
      <c r="B428" s="25" t="str">
        <f>VLOOKUP(LEFT(C428,6),'Catégories de produits'!A:C,3,FALSE)</f>
        <v xml:space="preserve"> Vis</v>
      </c>
      <c r="C428" s="16" t="s">
        <v>1005</v>
      </c>
      <c r="D428" s="16" t="s">
        <v>1006</v>
      </c>
      <c r="E428" s="16" t="s">
        <v>324</v>
      </c>
      <c r="F428" s="16" t="s">
        <v>290</v>
      </c>
      <c r="G428" s="10">
        <v>20</v>
      </c>
      <c r="H428" s="10">
        <v>100</v>
      </c>
    </row>
    <row r="429" spans="1:8" x14ac:dyDescent="0.25">
      <c r="A429" s="25" t="str">
        <f>VLOOKUP(LEFT(C429,6),'Catégories de produits'!A:C,2,FALSE)</f>
        <v xml:space="preserve"> Fixation</v>
      </c>
      <c r="B429" s="25" t="str">
        <f>VLOOKUP(LEFT(C429,6),'Catégories de produits'!A:C,3,FALSE)</f>
        <v xml:space="preserve"> Vis</v>
      </c>
      <c r="C429" s="16" t="s">
        <v>816</v>
      </c>
      <c r="D429" s="16" t="s">
        <v>951</v>
      </c>
      <c r="E429" s="16" t="s">
        <v>324</v>
      </c>
      <c r="F429" s="16" t="s">
        <v>291</v>
      </c>
      <c r="G429" s="10">
        <v>10</v>
      </c>
      <c r="H429" s="10">
        <v>50</v>
      </c>
    </row>
    <row r="430" spans="1:8" x14ac:dyDescent="0.25">
      <c r="A430" s="25" t="s">
        <v>26</v>
      </c>
      <c r="B430" s="25" t="s">
        <v>115</v>
      </c>
      <c r="C430" s="16" t="s">
        <v>818</v>
      </c>
      <c r="D430" s="16" t="s">
        <v>952</v>
      </c>
      <c r="E430" s="16"/>
      <c r="F430" s="16" t="s">
        <v>291</v>
      </c>
      <c r="G430" s="10">
        <v>10</v>
      </c>
      <c r="H430" s="10">
        <v>50</v>
      </c>
    </row>
    <row r="431" spans="1:8" s="41" customFormat="1" x14ac:dyDescent="0.25">
      <c r="A431" s="40" t="str">
        <f>VLOOKUP(LEFT(C431,6),'Catégories de produits'!A:C,2,FALSE)</f>
        <v xml:space="preserve"> Fixation</v>
      </c>
      <c r="B431" s="40" t="str">
        <f>VLOOKUP(LEFT(C431,6),'Catégories de produits'!A:C,3,FALSE)</f>
        <v xml:space="preserve"> Ecrous</v>
      </c>
      <c r="C431" s="34" t="s">
        <v>819</v>
      </c>
      <c r="D431" s="34" t="s">
        <v>953</v>
      </c>
      <c r="E431" s="34" t="s">
        <v>402</v>
      </c>
      <c r="F431" s="34" t="s">
        <v>305</v>
      </c>
      <c r="G431" s="35">
        <v>20</v>
      </c>
      <c r="H431" s="35">
        <v>200</v>
      </c>
    </row>
    <row r="432" spans="1:8" x14ac:dyDescent="0.25">
      <c r="A432" s="25" t="str">
        <f>VLOOKUP(LEFT(C432,6),'Catégories de produits'!A:C,2,FALSE)</f>
        <v xml:space="preserve"> Fixation</v>
      </c>
      <c r="B432" s="25" t="str">
        <f>VLOOKUP(LEFT(C432,6),'Catégories de produits'!A:C,3,FALSE)</f>
        <v xml:space="preserve"> Rondelles</v>
      </c>
      <c r="C432" s="16" t="s">
        <v>820</v>
      </c>
      <c r="D432" s="16" t="s">
        <v>954</v>
      </c>
      <c r="E432" s="16" t="s">
        <v>402</v>
      </c>
      <c r="F432" s="16" t="s">
        <v>305</v>
      </c>
      <c r="G432" s="10">
        <v>30</v>
      </c>
      <c r="H432" s="10">
        <v>500</v>
      </c>
    </row>
    <row r="433" spans="1:8" x14ac:dyDescent="0.25">
      <c r="A433" s="25" t="str">
        <f>VLOOKUP(LEFT(C433,6),'Catégories de produits'!A:C,2,FALSE)</f>
        <v xml:space="preserve"> Fixation</v>
      </c>
      <c r="B433" s="25" t="str">
        <f>VLOOKUP(LEFT(C433,6),'Catégories de produits'!A:C,3,FALSE)</f>
        <v xml:space="preserve"> Rondelles</v>
      </c>
      <c r="C433" s="16" t="s">
        <v>821</v>
      </c>
      <c r="D433" s="16" t="s">
        <v>955</v>
      </c>
      <c r="E433" s="16" t="s">
        <v>337</v>
      </c>
      <c r="F433" s="16" t="s">
        <v>305</v>
      </c>
      <c r="G433" s="10">
        <v>20</v>
      </c>
      <c r="H433" s="10">
        <v>100</v>
      </c>
    </row>
    <row r="434" spans="1:8" x14ac:dyDescent="0.25">
      <c r="A434" s="25" t="str">
        <f>VLOOKUP(LEFT(C434,6),'Catégories de produits'!A:C,2,FALSE)</f>
        <v xml:space="preserve"> Fixation</v>
      </c>
      <c r="B434" s="25" t="str">
        <f>VLOOKUP(LEFT(C434,6),'Catégories de produits'!A:C,3,FALSE)</f>
        <v xml:space="preserve"> Rondelles</v>
      </c>
      <c r="C434" s="16" t="s">
        <v>822</v>
      </c>
      <c r="D434" s="16" t="s">
        <v>956</v>
      </c>
      <c r="E434" s="16" t="s">
        <v>337</v>
      </c>
      <c r="F434" s="16" t="s">
        <v>305</v>
      </c>
      <c r="G434" s="10">
        <v>20</v>
      </c>
      <c r="H434" s="10">
        <v>100</v>
      </c>
    </row>
    <row r="435" spans="1:8" x14ac:dyDescent="0.25">
      <c r="A435" s="25" t="str">
        <f>VLOOKUP(LEFT(C435,6),'Catégories de produits'!A:C,2,FALSE)</f>
        <v xml:space="preserve"> Fixation</v>
      </c>
      <c r="B435" s="25" t="str">
        <f>VLOOKUP(LEFT(C435,6),'Catégories de produits'!A:C,3,FALSE)</f>
        <v xml:space="preserve"> Rondelles</v>
      </c>
      <c r="C435" s="16" t="s">
        <v>823</v>
      </c>
      <c r="D435" s="16" t="s">
        <v>957</v>
      </c>
      <c r="E435" s="16" t="s">
        <v>402</v>
      </c>
      <c r="F435" s="16" t="s">
        <v>305</v>
      </c>
      <c r="G435" s="10">
        <v>20</v>
      </c>
      <c r="H435" s="10">
        <v>100</v>
      </c>
    </row>
    <row r="436" spans="1:8" x14ac:dyDescent="0.25">
      <c r="A436" s="25" t="str">
        <f>VLOOKUP(LEFT(C436,6),'Catégories de produits'!A:C,2,FALSE)</f>
        <v xml:space="preserve"> Fixation</v>
      </c>
      <c r="B436" s="25" t="str">
        <f>VLOOKUP(LEFT(C436,6),'Catégories de produits'!A:C,3,FALSE)</f>
        <v xml:space="preserve"> Vis</v>
      </c>
      <c r="C436" s="16" t="s">
        <v>824</v>
      </c>
      <c r="D436" s="16" t="s">
        <v>958</v>
      </c>
      <c r="E436" s="16" t="s">
        <v>324</v>
      </c>
      <c r="F436" s="16" t="s">
        <v>305</v>
      </c>
      <c r="G436" s="10">
        <v>10</v>
      </c>
      <c r="H436" s="10">
        <v>50</v>
      </c>
    </row>
    <row r="437" spans="1:8" x14ac:dyDescent="0.25">
      <c r="A437" s="25" t="str">
        <f>VLOOKUP(LEFT(C437,6),'Catégories de produits'!A:C,2,FALSE)</f>
        <v xml:space="preserve"> Fixation</v>
      </c>
      <c r="B437" s="25" t="str">
        <f>VLOOKUP(LEFT(C437,6),'Catégories de produits'!A:C,3,FALSE)</f>
        <v xml:space="preserve"> Vis</v>
      </c>
      <c r="C437" s="16" t="s">
        <v>825</v>
      </c>
      <c r="D437" s="16" t="s">
        <v>959</v>
      </c>
      <c r="E437" s="16" t="s">
        <v>402</v>
      </c>
      <c r="F437" s="16" t="s">
        <v>305</v>
      </c>
      <c r="G437" s="10">
        <v>10</v>
      </c>
      <c r="H437" s="10">
        <v>50</v>
      </c>
    </row>
    <row r="438" spans="1:8" x14ac:dyDescent="0.25">
      <c r="A438" s="25" t="str">
        <f>VLOOKUP(LEFT(C438,6),'Catégories de produits'!A:C,2,FALSE)</f>
        <v xml:space="preserve"> Fixation</v>
      </c>
      <c r="B438" s="25" t="str">
        <f>VLOOKUP(LEFT(C438,6),'Catégories de produits'!A:C,3,FALSE)</f>
        <v xml:space="preserve"> Vis</v>
      </c>
      <c r="C438" s="16" t="s">
        <v>826</v>
      </c>
      <c r="D438" s="16" t="s">
        <v>960</v>
      </c>
      <c r="E438" s="16" t="s">
        <v>402</v>
      </c>
      <c r="F438" s="16" t="s">
        <v>305</v>
      </c>
      <c r="G438" s="10">
        <v>10</v>
      </c>
      <c r="H438" s="10">
        <v>50</v>
      </c>
    </row>
    <row r="439" spans="1:8" x14ac:dyDescent="0.25">
      <c r="A439" s="25" t="str">
        <f>VLOOKUP(LEFT(C439,6),'Catégories de produits'!A:C,2,FALSE)</f>
        <v xml:space="preserve"> Fixation</v>
      </c>
      <c r="B439" s="25" t="str">
        <f>VLOOKUP(LEFT(C439,6),'Catégories de produits'!A:C,3,FALSE)</f>
        <v xml:space="preserve"> Vis</v>
      </c>
      <c r="C439" s="16" t="s">
        <v>827</v>
      </c>
      <c r="D439" s="16" t="s">
        <v>961</v>
      </c>
      <c r="E439" s="16" t="s">
        <v>324</v>
      </c>
      <c r="F439" s="16" t="s">
        <v>305</v>
      </c>
      <c r="G439" s="10">
        <v>10</v>
      </c>
      <c r="H439" s="10">
        <v>50</v>
      </c>
    </row>
    <row r="440" spans="1:8" x14ac:dyDescent="0.25">
      <c r="A440" s="25" t="str">
        <f>VLOOKUP(LEFT(C440,6),'Catégories de produits'!A:C,2,FALSE)</f>
        <v xml:space="preserve"> Fixation</v>
      </c>
      <c r="B440" s="25" t="str">
        <f>VLOOKUP(LEFT(C440,6),'Catégories de produits'!A:C,3,FALSE)</f>
        <v xml:space="preserve"> Vis</v>
      </c>
      <c r="C440" s="16" t="s">
        <v>828</v>
      </c>
      <c r="D440" s="16" t="s">
        <v>962</v>
      </c>
      <c r="E440" s="16" t="s">
        <v>402</v>
      </c>
      <c r="F440" s="16" t="s">
        <v>305</v>
      </c>
      <c r="G440" s="10">
        <v>10</v>
      </c>
      <c r="H440" s="10">
        <v>50</v>
      </c>
    </row>
    <row r="441" spans="1:8" x14ac:dyDescent="0.25">
      <c r="A441" s="25" t="str">
        <f>VLOOKUP(LEFT(C441,6),'Catégories de produits'!A:C,2,FALSE)</f>
        <v xml:space="preserve"> Fixation</v>
      </c>
      <c r="B441" s="25" t="str">
        <f>VLOOKUP(LEFT(C441,6),'Catégories de produits'!A:C,3,FALSE)</f>
        <v xml:space="preserve"> Vis</v>
      </c>
      <c r="C441" s="16" t="s">
        <v>829</v>
      </c>
      <c r="D441" s="16" t="s">
        <v>963</v>
      </c>
      <c r="E441" s="16" t="s">
        <v>324</v>
      </c>
      <c r="F441" s="16" t="s">
        <v>305</v>
      </c>
      <c r="G441" s="10">
        <v>10</v>
      </c>
      <c r="H441" s="10">
        <v>25</v>
      </c>
    </row>
    <row r="442" spans="1:8" x14ac:dyDescent="0.25">
      <c r="A442" s="25" t="str">
        <f>VLOOKUP(LEFT(C442,6),'Catégories de produits'!A:C,2,FALSE)</f>
        <v xml:space="preserve"> Fixation</v>
      </c>
      <c r="B442" s="25" t="str">
        <f>VLOOKUP(LEFT(C442,6),'Catégories de produits'!A:C,3,FALSE)</f>
        <v xml:space="preserve"> Vis</v>
      </c>
      <c r="C442" s="16" t="s">
        <v>830</v>
      </c>
      <c r="D442" s="16" t="s">
        <v>964</v>
      </c>
      <c r="E442" s="16" t="s">
        <v>324</v>
      </c>
      <c r="F442" s="16" t="s">
        <v>305</v>
      </c>
      <c r="G442" s="10">
        <v>10</v>
      </c>
      <c r="H442" s="10">
        <v>25</v>
      </c>
    </row>
    <row r="443" spans="1:8" x14ac:dyDescent="0.25">
      <c r="A443" s="25" t="str">
        <f>VLOOKUP(LEFT(C443,6),'Catégories de produits'!A:C,2,FALSE)</f>
        <v xml:space="preserve"> Fixation</v>
      </c>
      <c r="B443" s="25" t="str">
        <f>VLOOKUP(LEFT(C443,6),'Catégories de produits'!A:C,3,FALSE)</f>
        <v xml:space="preserve"> Vis</v>
      </c>
      <c r="C443" s="16" t="s">
        <v>831</v>
      </c>
      <c r="D443" s="16" t="s">
        <v>965</v>
      </c>
      <c r="E443" s="16" t="s">
        <v>324</v>
      </c>
      <c r="F443" s="16" t="s">
        <v>305</v>
      </c>
      <c r="G443" s="10">
        <v>10</v>
      </c>
      <c r="H443" s="10">
        <v>25</v>
      </c>
    </row>
    <row r="444" spans="1:8" x14ac:dyDescent="0.25">
      <c r="A444" s="25" t="str">
        <f>VLOOKUP(LEFT(C444,6),'Catégories de produits'!A:C,2,FALSE)</f>
        <v xml:space="preserve"> Fixation</v>
      </c>
      <c r="B444" s="25" t="str">
        <f>VLOOKUP(LEFT(C444,6),'Catégories de produits'!A:C,3,FALSE)</f>
        <v xml:space="preserve"> Vis</v>
      </c>
      <c r="C444" s="16" t="s">
        <v>832</v>
      </c>
      <c r="D444" s="16" t="s">
        <v>966</v>
      </c>
      <c r="E444" s="16" t="s">
        <v>402</v>
      </c>
      <c r="F444" s="16" t="s">
        <v>305</v>
      </c>
      <c r="G444" s="10">
        <v>5</v>
      </c>
      <c r="H444" s="10">
        <v>25</v>
      </c>
    </row>
    <row r="445" spans="1:8" x14ac:dyDescent="0.25">
      <c r="A445" s="25" t="str">
        <f>VLOOKUP(LEFT(C445,6),'Catégories de produits'!A:C,2,FALSE)</f>
        <v xml:space="preserve"> Fixation</v>
      </c>
      <c r="B445" s="25" t="str">
        <f>VLOOKUP(LEFT(C445,6),'Catégories de produits'!A:C,3,FALSE)</f>
        <v xml:space="preserve"> Rondelles</v>
      </c>
      <c r="C445" s="16" t="s">
        <v>833</v>
      </c>
      <c r="D445" s="16" t="s">
        <v>967</v>
      </c>
      <c r="E445" s="16" t="s">
        <v>968</v>
      </c>
      <c r="F445" s="16" t="s">
        <v>305</v>
      </c>
      <c r="G445" s="10">
        <v>10</v>
      </c>
      <c r="H445" s="10">
        <v>50</v>
      </c>
    </row>
    <row r="446" spans="1:8" x14ac:dyDescent="0.25">
      <c r="A446" s="25" t="str">
        <f>VLOOKUP(LEFT(C446,6),'Catégories de produits'!A:C,2,FALSE)</f>
        <v xml:space="preserve"> Fixation</v>
      </c>
      <c r="B446" s="25" t="str">
        <f>VLOOKUP(LEFT(C446,6),'Catégories de produits'!A:C,3,FALSE)</f>
        <v xml:space="preserve"> Rondelles</v>
      </c>
      <c r="C446" s="16" t="s">
        <v>834</v>
      </c>
      <c r="D446" s="16" t="s">
        <v>969</v>
      </c>
      <c r="E446" s="16" t="s">
        <v>337</v>
      </c>
      <c r="F446" s="16" t="s">
        <v>305</v>
      </c>
      <c r="G446" s="10">
        <v>10</v>
      </c>
      <c r="H446" s="10">
        <v>50</v>
      </c>
    </row>
    <row r="447" spans="1:8" x14ac:dyDescent="0.25">
      <c r="A447" s="25" t="str">
        <f>VLOOKUP(LEFT(C447,6),'Catégories de produits'!A:C,2,FALSE)</f>
        <v xml:space="preserve"> Fixation</v>
      </c>
      <c r="B447" s="25" t="str">
        <f>VLOOKUP(LEFT(C447,6),'Catégories de produits'!A:C,3,FALSE)</f>
        <v xml:space="preserve"> Ecrous</v>
      </c>
      <c r="C447" s="16" t="s">
        <v>835</v>
      </c>
      <c r="D447" s="16" t="s">
        <v>970</v>
      </c>
      <c r="E447" s="16" t="s">
        <v>337</v>
      </c>
      <c r="F447" s="16" t="s">
        <v>305</v>
      </c>
      <c r="G447" s="10">
        <v>10</v>
      </c>
      <c r="H447" s="10">
        <v>50</v>
      </c>
    </row>
    <row r="448" spans="1:8" x14ac:dyDescent="0.25">
      <c r="A448" s="25" t="str">
        <f>VLOOKUP(LEFT(C448,6),'Catégories de produits'!A:C,2,FALSE)</f>
        <v xml:space="preserve"> Fixation</v>
      </c>
      <c r="B448" s="25" t="str">
        <f>VLOOKUP(LEFT(C448,6),'Catégories de produits'!A:C,3,FALSE)</f>
        <v xml:space="preserve"> Ecrous</v>
      </c>
      <c r="C448" s="16" t="s">
        <v>836</v>
      </c>
      <c r="D448" s="16" t="s">
        <v>971</v>
      </c>
      <c r="E448" s="16" t="s">
        <v>337</v>
      </c>
      <c r="F448" s="16" t="s">
        <v>305</v>
      </c>
      <c r="G448" s="10">
        <v>10</v>
      </c>
      <c r="H448" s="10">
        <v>50</v>
      </c>
    </row>
    <row r="449" spans="1:8" x14ac:dyDescent="0.25">
      <c r="A449" s="25" t="str">
        <f>VLOOKUP(LEFT(C449,6),'Catégories de produits'!A:C,2,FALSE)</f>
        <v xml:space="preserve"> Fixation</v>
      </c>
      <c r="B449" s="25" t="str">
        <f>VLOOKUP(LEFT(C449,6),'Catégories de produits'!A:C,3,FALSE)</f>
        <v xml:space="preserve"> Ecrous</v>
      </c>
      <c r="C449" s="16" t="s">
        <v>837</v>
      </c>
      <c r="D449" s="16" t="s">
        <v>972</v>
      </c>
      <c r="E449" s="16" t="s">
        <v>337</v>
      </c>
      <c r="F449" s="16" t="s">
        <v>305</v>
      </c>
      <c r="G449" s="10">
        <v>10</v>
      </c>
      <c r="H449" s="10">
        <v>50</v>
      </c>
    </row>
    <row r="450" spans="1:8" x14ac:dyDescent="0.25">
      <c r="A450" s="25" t="str">
        <f>VLOOKUP(LEFT(C450,6),'Catégories de produits'!A:C,2,FALSE)</f>
        <v xml:space="preserve"> Fixation</v>
      </c>
      <c r="B450" s="25" t="str">
        <f>VLOOKUP(LEFT(C450,6),'Catégories de produits'!A:C,3,FALSE)</f>
        <v xml:space="preserve"> Rondelles</v>
      </c>
      <c r="C450" s="16" t="s">
        <v>838</v>
      </c>
      <c r="D450" s="16" t="s">
        <v>973</v>
      </c>
      <c r="E450" s="16" t="s">
        <v>337</v>
      </c>
      <c r="F450" s="16" t="s">
        <v>305</v>
      </c>
      <c r="G450" s="10">
        <v>20</v>
      </c>
      <c r="H450" s="10">
        <v>100</v>
      </c>
    </row>
    <row r="451" spans="1:8" x14ac:dyDescent="0.25">
      <c r="A451" s="25" t="str">
        <f>VLOOKUP(LEFT(C451,6),'Catégories de produits'!A:C,2,FALSE)</f>
        <v xml:space="preserve"> Fixation</v>
      </c>
      <c r="B451" s="25" t="str">
        <f>VLOOKUP(LEFT(C451,6),'Catégories de produits'!A:C,3,FALSE)</f>
        <v xml:space="preserve"> Rondelles</v>
      </c>
      <c r="C451" s="16" t="s">
        <v>839</v>
      </c>
      <c r="D451" s="16" t="s">
        <v>974</v>
      </c>
      <c r="E451" s="16" t="s">
        <v>337</v>
      </c>
      <c r="F451" s="16" t="s">
        <v>305</v>
      </c>
      <c r="G451" s="10">
        <v>20</v>
      </c>
      <c r="H451" s="10">
        <v>100</v>
      </c>
    </row>
    <row r="452" spans="1:8" x14ac:dyDescent="0.25">
      <c r="A452" s="25" t="str">
        <f>VLOOKUP(LEFT(C452,6),'Catégories de produits'!A:C,2,FALSE)</f>
        <v xml:space="preserve"> Fixation</v>
      </c>
      <c r="B452" s="25" t="str">
        <f>VLOOKUP(LEFT(C452,6),'Catégories de produits'!A:C,3,FALSE)</f>
        <v xml:space="preserve"> Vis</v>
      </c>
      <c r="C452" s="16" t="s">
        <v>840</v>
      </c>
      <c r="D452" s="16" t="s">
        <v>975</v>
      </c>
      <c r="E452" s="16" t="s">
        <v>402</v>
      </c>
      <c r="F452" s="16" t="s">
        <v>305</v>
      </c>
      <c r="G452" s="10">
        <v>5</v>
      </c>
      <c r="H452" s="10">
        <v>25</v>
      </c>
    </row>
    <row r="453" spans="1:8" x14ac:dyDescent="0.25">
      <c r="A453" s="25" t="str">
        <f>VLOOKUP(LEFT(C453,6),'Catégories de produits'!A:C,2,FALSE)</f>
        <v xml:space="preserve"> Fixation</v>
      </c>
      <c r="B453" s="25" t="str">
        <f>VLOOKUP(LEFT(C453,6),'Catégories de produits'!A:C,3,FALSE)</f>
        <v xml:space="preserve"> Vis</v>
      </c>
      <c r="C453" s="16" t="s">
        <v>841</v>
      </c>
      <c r="D453" s="16" t="s">
        <v>976</v>
      </c>
      <c r="E453" s="16" t="s">
        <v>977</v>
      </c>
      <c r="F453" s="16" t="s">
        <v>305</v>
      </c>
      <c r="G453" s="10">
        <v>10</v>
      </c>
      <c r="H453" s="10">
        <v>50</v>
      </c>
    </row>
    <row r="454" spans="1:8" x14ac:dyDescent="0.25">
      <c r="A454" s="25" t="str">
        <f>VLOOKUP(LEFT(C454,6),'Catégories de produits'!A:C,2,FALSE)</f>
        <v xml:space="preserve"> Fixation</v>
      </c>
      <c r="B454" s="25" t="str">
        <f>VLOOKUP(LEFT(C454,6),'Catégories de produits'!A:C,3,FALSE)</f>
        <v xml:space="preserve"> Vis</v>
      </c>
      <c r="C454" s="16" t="s">
        <v>842</v>
      </c>
      <c r="D454" s="16" t="s">
        <v>978</v>
      </c>
      <c r="E454" s="16" t="s">
        <v>402</v>
      </c>
      <c r="F454" s="16" t="s">
        <v>305</v>
      </c>
      <c r="G454" s="10">
        <v>5</v>
      </c>
      <c r="H454" s="10">
        <v>25</v>
      </c>
    </row>
    <row r="455" spans="1:8" x14ac:dyDescent="0.25">
      <c r="A455" s="25" t="str">
        <f>VLOOKUP(LEFT(C455,6),'Catégories de produits'!A:C,2,FALSE)</f>
        <v xml:space="preserve"> Fixation</v>
      </c>
      <c r="B455" s="25" t="str">
        <f>VLOOKUP(LEFT(C455,6),'Catégories de produits'!A:C,3,FALSE)</f>
        <v xml:space="preserve"> Vis</v>
      </c>
      <c r="C455" s="16" t="s">
        <v>843</v>
      </c>
      <c r="D455" s="16" t="s">
        <v>979</v>
      </c>
      <c r="E455" s="16" t="s">
        <v>337</v>
      </c>
      <c r="F455" s="16" t="s">
        <v>305</v>
      </c>
      <c r="G455" s="10">
        <v>10</v>
      </c>
      <c r="H455" s="10">
        <v>50</v>
      </c>
    </row>
    <row r="456" spans="1:8" x14ac:dyDescent="0.25">
      <c r="A456" s="25" t="str">
        <f>VLOOKUP(LEFT(C456,6),'Catégories de produits'!A:C,2,FALSE)</f>
        <v xml:space="preserve"> Fixation</v>
      </c>
      <c r="B456" s="25" t="str">
        <f>VLOOKUP(LEFT(C456,6),'Catégories de produits'!A:C,3,FALSE)</f>
        <v xml:space="preserve"> Vis</v>
      </c>
      <c r="C456" s="16" t="s">
        <v>844</v>
      </c>
      <c r="D456" s="16" t="s">
        <v>980</v>
      </c>
      <c r="E456" s="16" t="s">
        <v>337</v>
      </c>
      <c r="F456" s="16" t="s">
        <v>305</v>
      </c>
      <c r="G456" s="10">
        <v>5</v>
      </c>
      <c r="H456" s="10">
        <v>25</v>
      </c>
    </row>
    <row r="457" spans="1:8" x14ac:dyDescent="0.25">
      <c r="A457" s="25" t="str">
        <f>VLOOKUP(LEFT(C457,6),'Catégories de produits'!A:C,2,FALSE)</f>
        <v xml:space="preserve"> Fixation</v>
      </c>
      <c r="B457" s="25" t="str">
        <f>VLOOKUP(LEFT(C457,6),'Catégories de produits'!A:C,3,FALSE)</f>
        <v xml:space="preserve"> Vis</v>
      </c>
      <c r="C457" s="16" t="s">
        <v>845</v>
      </c>
      <c r="D457" s="16" t="s">
        <v>981</v>
      </c>
      <c r="E457" s="16" t="s">
        <v>337</v>
      </c>
      <c r="F457" s="16" t="s">
        <v>305</v>
      </c>
      <c r="G457" s="10">
        <v>5</v>
      </c>
      <c r="H457" s="10">
        <v>25</v>
      </c>
    </row>
    <row r="458" spans="1:8" x14ac:dyDescent="0.25">
      <c r="A458" s="25" t="str">
        <f>VLOOKUP(LEFT(C458,6),'Catégories de produits'!A:C,2,FALSE)</f>
        <v xml:space="preserve"> Fixation</v>
      </c>
      <c r="B458" s="25" t="str">
        <f>VLOOKUP(LEFT(C458,6),'Catégories de produits'!A:C,3,FALSE)</f>
        <v xml:space="preserve"> Vis</v>
      </c>
      <c r="C458" s="16" t="s">
        <v>846</v>
      </c>
      <c r="D458" s="16" t="s">
        <v>982</v>
      </c>
      <c r="E458" s="16" t="s">
        <v>324</v>
      </c>
      <c r="F458" s="16" t="s">
        <v>305</v>
      </c>
      <c r="G458" s="10">
        <v>5</v>
      </c>
      <c r="H458" s="10">
        <v>25</v>
      </c>
    </row>
    <row r="459" spans="1:8" x14ac:dyDescent="0.25">
      <c r="A459" s="25" t="str">
        <f>VLOOKUP(LEFT(C459,6),'Catégories de produits'!A:C,2,FALSE)</f>
        <v xml:space="preserve"> Fixation</v>
      </c>
      <c r="B459" s="25" t="str">
        <f>VLOOKUP(LEFT(C459,6),'Catégories de produits'!A:C,3,FALSE)</f>
        <v xml:space="preserve"> Vis</v>
      </c>
      <c r="C459" s="16" t="s">
        <v>847</v>
      </c>
      <c r="D459" s="16" t="s">
        <v>983</v>
      </c>
      <c r="E459" s="16" t="s">
        <v>324</v>
      </c>
      <c r="F459" s="16" t="s">
        <v>305</v>
      </c>
      <c r="G459" s="10">
        <v>5</v>
      </c>
      <c r="H459" s="10">
        <v>25</v>
      </c>
    </row>
    <row r="460" spans="1:8" x14ac:dyDescent="0.25">
      <c r="A460" s="25" t="str">
        <f>VLOOKUP(LEFT(C460,6),'Catégories de produits'!A:C,2,FALSE)</f>
        <v xml:space="preserve"> Fixation</v>
      </c>
      <c r="B460" s="25" t="str">
        <f>VLOOKUP(LEFT(C460,6),'Catégories de produits'!A:C,3,FALSE)</f>
        <v xml:space="preserve"> Vis</v>
      </c>
      <c r="C460" s="16" t="s">
        <v>848</v>
      </c>
      <c r="D460" s="16" t="s">
        <v>984</v>
      </c>
      <c r="E460" s="16" t="s">
        <v>337</v>
      </c>
      <c r="F460" s="16" t="s">
        <v>305</v>
      </c>
      <c r="G460" s="10">
        <v>2</v>
      </c>
      <c r="H460" s="10">
        <v>25</v>
      </c>
    </row>
    <row r="461" spans="1:8" x14ac:dyDescent="0.25">
      <c r="A461" s="25" t="str">
        <f>VLOOKUP(LEFT(C461,6),'Catégories de produits'!A:C,2,FALSE)</f>
        <v xml:space="preserve"> Fixation</v>
      </c>
      <c r="B461" s="25" t="str">
        <f>VLOOKUP(LEFT(C461,6),'Catégories de produits'!A:C,3,FALSE)</f>
        <v xml:space="preserve"> Ecrous</v>
      </c>
      <c r="C461" s="16" t="s">
        <v>849</v>
      </c>
      <c r="D461" s="16" t="s">
        <v>985</v>
      </c>
      <c r="E461" s="16" t="s">
        <v>337</v>
      </c>
      <c r="F461" s="16" t="s">
        <v>305</v>
      </c>
      <c r="G461" s="10">
        <v>5</v>
      </c>
      <c r="H461" s="10">
        <v>25</v>
      </c>
    </row>
    <row r="462" spans="1:8" x14ac:dyDescent="0.25">
      <c r="A462" s="25" t="str">
        <f>VLOOKUP(LEFT(C462,6),'Catégories de produits'!A:C,2,FALSE)</f>
        <v xml:space="preserve"> Fixation</v>
      </c>
      <c r="B462" s="25" t="str">
        <f>VLOOKUP(LEFT(C462,6),'Catégories de produits'!A:C,3,FALSE)</f>
        <v xml:space="preserve"> Rondelles</v>
      </c>
      <c r="C462" s="16" t="s">
        <v>850</v>
      </c>
      <c r="D462" s="16" t="s">
        <v>986</v>
      </c>
      <c r="E462" s="16" t="s">
        <v>337</v>
      </c>
      <c r="F462" s="16" t="s">
        <v>305</v>
      </c>
      <c r="G462" s="10">
        <v>5</v>
      </c>
      <c r="H462" s="10">
        <v>25</v>
      </c>
    </row>
    <row r="463" spans="1:8" x14ac:dyDescent="0.25">
      <c r="A463" s="25" t="str">
        <f>VLOOKUP(LEFT(C463,6),'Catégories de produits'!A:C,2,FALSE)</f>
        <v xml:space="preserve"> Fixation</v>
      </c>
      <c r="B463" s="25" t="str">
        <f>VLOOKUP(LEFT(C463,6),'Catégories de produits'!A:C,3,FALSE)</f>
        <v xml:space="preserve"> Rondelles</v>
      </c>
      <c r="C463" s="16" t="s">
        <v>851</v>
      </c>
      <c r="D463" s="16" t="s">
        <v>987</v>
      </c>
      <c r="E463" s="16" t="s">
        <v>402</v>
      </c>
      <c r="F463" s="16" t="s">
        <v>305</v>
      </c>
      <c r="G463" s="10">
        <v>5</v>
      </c>
      <c r="H463" s="10">
        <v>50</v>
      </c>
    </row>
    <row r="464" spans="1:8" x14ac:dyDescent="0.25">
      <c r="A464" s="25" t="str">
        <f>VLOOKUP(LEFT(C464,6),'Catégories de produits'!A:C,2,FALSE)</f>
        <v xml:space="preserve"> Fixation</v>
      </c>
      <c r="B464" s="25" t="str">
        <f>VLOOKUP(LEFT(C464,6),'Catégories de produits'!A:C,3,FALSE)</f>
        <v xml:space="preserve"> Rondelles</v>
      </c>
      <c r="C464" s="16" t="s">
        <v>852</v>
      </c>
      <c r="D464" s="16" t="s">
        <v>988</v>
      </c>
      <c r="E464" s="16" t="s">
        <v>337</v>
      </c>
      <c r="F464" s="16" t="s">
        <v>305</v>
      </c>
      <c r="G464" s="10">
        <v>5</v>
      </c>
      <c r="H464" s="10">
        <v>25</v>
      </c>
    </row>
    <row r="465" spans="1:8" x14ac:dyDescent="0.25">
      <c r="A465" s="25" t="str">
        <f>VLOOKUP(LEFT(C465,6),'Catégories de produits'!A:C,2,FALSE)</f>
        <v xml:space="preserve"> Fixation</v>
      </c>
      <c r="B465" s="25" t="str">
        <f>VLOOKUP(LEFT(C465,6),'Catégories de produits'!A:C,3,FALSE)</f>
        <v xml:space="preserve"> Vis</v>
      </c>
      <c r="C465" s="16" t="s">
        <v>853</v>
      </c>
      <c r="D465" s="16" t="s">
        <v>989</v>
      </c>
      <c r="E465" s="16" t="s">
        <v>402</v>
      </c>
      <c r="F465" s="16" t="s">
        <v>305</v>
      </c>
      <c r="G465" s="10">
        <v>5</v>
      </c>
      <c r="H465" s="10">
        <v>25</v>
      </c>
    </row>
    <row r="466" spans="1:8" x14ac:dyDescent="0.25">
      <c r="A466" s="25" t="str">
        <f>VLOOKUP(LEFT(C466,6),'Catégories de produits'!A:C,2,FALSE)</f>
        <v xml:space="preserve"> Fixation</v>
      </c>
      <c r="B466" s="25" t="str">
        <f>VLOOKUP(LEFT(C466,6),'Catégories de produits'!A:C,3,FALSE)</f>
        <v xml:space="preserve"> Vis</v>
      </c>
      <c r="C466" s="16" t="s">
        <v>854</v>
      </c>
      <c r="D466" s="16" t="s">
        <v>990</v>
      </c>
      <c r="E466" s="16" t="s">
        <v>337</v>
      </c>
      <c r="F466" s="16" t="s">
        <v>305</v>
      </c>
      <c r="G466" s="10">
        <v>5</v>
      </c>
      <c r="H466" s="10">
        <v>30</v>
      </c>
    </row>
    <row r="467" spans="1:8" x14ac:dyDescent="0.25">
      <c r="A467" s="25" t="str">
        <f>VLOOKUP(LEFT(C467,6),'Catégories de produits'!A:C,2,FALSE)</f>
        <v xml:space="preserve"> Fixation</v>
      </c>
      <c r="B467" s="25" t="str">
        <f>VLOOKUP(LEFT(C467,6),'Catégories de produits'!A:C,3,FALSE)</f>
        <v xml:space="preserve"> Vis</v>
      </c>
      <c r="C467" s="16" t="s">
        <v>855</v>
      </c>
      <c r="D467" s="16" t="s">
        <v>991</v>
      </c>
      <c r="E467" s="16" t="s">
        <v>324</v>
      </c>
      <c r="F467" s="16" t="s">
        <v>305</v>
      </c>
      <c r="G467" s="10">
        <v>5</v>
      </c>
      <c r="H467" s="10">
        <v>25</v>
      </c>
    </row>
    <row r="468" spans="1:8" x14ac:dyDescent="0.25">
      <c r="A468" s="25" t="str">
        <f>VLOOKUP(LEFT(C468,6),'Catégories de produits'!A:C,2,FALSE)</f>
        <v xml:space="preserve"> Fixation</v>
      </c>
      <c r="B468" s="25" t="str">
        <f>VLOOKUP(LEFT(C468,6),'Catégories de produits'!A:C,3,FALSE)</f>
        <v xml:space="preserve"> Vis</v>
      </c>
      <c r="C468" s="16" t="s">
        <v>856</v>
      </c>
      <c r="D468" s="16" t="s">
        <v>992</v>
      </c>
      <c r="E468" s="16" t="s">
        <v>993</v>
      </c>
      <c r="F468" s="16" t="s">
        <v>305</v>
      </c>
      <c r="G468" s="10">
        <v>5</v>
      </c>
      <c r="H468" s="10">
        <v>25</v>
      </c>
    </row>
    <row r="469" spans="1:8" x14ac:dyDescent="0.25">
      <c r="A469" s="25" t="str">
        <f>VLOOKUP(LEFT(C469,6),'Catégories de produits'!A:C,2,FALSE)</f>
        <v xml:space="preserve"> Fixation</v>
      </c>
      <c r="B469" s="25" t="str">
        <f>VLOOKUP(LEFT(C469,6),'Catégories de produits'!A:C,3,FALSE)</f>
        <v xml:space="preserve"> Vis</v>
      </c>
      <c r="C469" s="16" t="s">
        <v>857</v>
      </c>
      <c r="D469" s="16" t="s">
        <v>994</v>
      </c>
      <c r="E469" s="16" t="s">
        <v>337</v>
      </c>
      <c r="F469" s="16" t="s">
        <v>305</v>
      </c>
      <c r="G469" s="10">
        <v>5</v>
      </c>
      <c r="H469" s="10">
        <v>25</v>
      </c>
    </row>
    <row r="470" spans="1:8" x14ac:dyDescent="0.25">
      <c r="A470" s="25" t="str">
        <f>VLOOKUP(LEFT(C470,6),'Catégories de produits'!A:C,2,FALSE)</f>
        <v xml:space="preserve"> Fixation</v>
      </c>
      <c r="B470" s="25" t="str">
        <f>VLOOKUP(LEFT(C470,6),'Catégories de produits'!A:C,3,FALSE)</f>
        <v xml:space="preserve"> Rondelles</v>
      </c>
      <c r="C470" s="16" t="s">
        <v>858</v>
      </c>
      <c r="D470" s="16" t="s">
        <v>995</v>
      </c>
      <c r="E470" s="16" t="s">
        <v>337</v>
      </c>
      <c r="F470" s="16" t="s">
        <v>305</v>
      </c>
      <c r="G470" s="10">
        <v>5</v>
      </c>
      <c r="H470" s="10">
        <v>25</v>
      </c>
    </row>
    <row r="471" spans="1:8" x14ac:dyDescent="0.25">
      <c r="A471" s="25" t="str">
        <f>VLOOKUP(LEFT(C471,6),'Catégories de produits'!A:C,2,FALSE)</f>
        <v xml:space="preserve"> Fixation</v>
      </c>
      <c r="B471" s="25" t="str">
        <f>VLOOKUP(LEFT(C471,6),'Catégories de produits'!A:C,3,FALSE)</f>
        <v xml:space="preserve"> Rondelles</v>
      </c>
      <c r="C471" s="16" t="s">
        <v>859</v>
      </c>
      <c r="D471" s="16" t="s">
        <v>996</v>
      </c>
      <c r="E471" s="16" t="s">
        <v>337</v>
      </c>
      <c r="F471" s="16" t="s">
        <v>305</v>
      </c>
      <c r="G471" s="10">
        <v>5</v>
      </c>
      <c r="H471" s="10">
        <v>25</v>
      </c>
    </row>
    <row r="472" spans="1:8" x14ac:dyDescent="0.25">
      <c r="A472" s="25" t="str">
        <f>VLOOKUP(LEFT(C472,6),'Catégories de produits'!A:C,2,FALSE)</f>
        <v xml:space="preserve"> Batteries / Piles</v>
      </c>
      <c r="B472" s="25">
        <f>VLOOKUP(LEFT(C472,6),'Catégories de produits'!A:C,3,FALSE)</f>
        <v>0</v>
      </c>
      <c r="C472" s="16" t="s">
        <v>1007</v>
      </c>
      <c r="D472" s="16" t="s">
        <v>1121</v>
      </c>
      <c r="E472" s="16" t="s">
        <v>1122</v>
      </c>
      <c r="F472" s="16" t="s">
        <v>292</v>
      </c>
      <c r="G472" s="10">
        <v>0</v>
      </c>
      <c r="H472" s="10">
        <f>IF(G472=0, 1, )</f>
        <v>1</v>
      </c>
    </row>
    <row r="473" spans="1:8" x14ac:dyDescent="0.25">
      <c r="A473" s="25" t="str">
        <f>VLOOKUP(LEFT(C473,6),'Catégories de produits'!A:C,2,FALSE)</f>
        <v xml:space="preserve"> Batteries / Piles</v>
      </c>
      <c r="B473" s="25">
        <f>VLOOKUP(LEFT(C473,6),'Catégories de produits'!A:C,3,FALSE)</f>
        <v>0</v>
      </c>
      <c r="C473" s="16" t="s">
        <v>1008</v>
      </c>
      <c r="D473" s="16" t="s">
        <v>1123</v>
      </c>
      <c r="E473" s="16" t="s">
        <v>1124</v>
      </c>
      <c r="F473" s="16" t="s">
        <v>292</v>
      </c>
      <c r="G473" s="10">
        <v>0</v>
      </c>
      <c r="H473" s="10">
        <f t="shared" ref="H473:H510" si="0">IF(G473=0, 1, )</f>
        <v>1</v>
      </c>
    </row>
    <row r="474" spans="1:8" x14ac:dyDescent="0.25">
      <c r="A474" s="25" t="str">
        <f>VLOOKUP(LEFT(C474,6),'Catégories de produits'!A:C,2,FALSE)</f>
        <v xml:space="preserve"> Boîtiers et Enveloppes</v>
      </c>
      <c r="B474" s="25">
        <f>VLOOKUP(LEFT(C474,6),'Catégories de produits'!A:C,3,FALSE)</f>
        <v>0</v>
      </c>
      <c r="C474" s="16" t="s">
        <v>1009</v>
      </c>
      <c r="D474" s="16" t="s">
        <v>1139</v>
      </c>
      <c r="E474" s="16" t="s">
        <v>319</v>
      </c>
      <c r="F474" s="16" t="s">
        <v>293</v>
      </c>
      <c r="G474" s="10">
        <v>0</v>
      </c>
      <c r="H474" s="10">
        <f t="shared" si="0"/>
        <v>1</v>
      </c>
    </row>
    <row r="475" spans="1:8" x14ac:dyDescent="0.25">
      <c r="A475" s="25" t="str">
        <f>VLOOKUP(LEFT(C475,6),'Catégories de produits'!A:C,2,FALSE)</f>
        <v xml:space="preserve"> Boîtiers et Enveloppes</v>
      </c>
      <c r="B475" s="25">
        <f>VLOOKUP(LEFT(C475,6),'Catégories de produits'!A:C,3,FALSE)</f>
        <v>0</v>
      </c>
      <c r="C475" s="16" t="s">
        <v>1010</v>
      </c>
      <c r="D475" s="16" t="s">
        <v>1126</v>
      </c>
      <c r="E475" s="16" t="s">
        <v>1125</v>
      </c>
      <c r="F475" s="16" t="s">
        <v>293</v>
      </c>
      <c r="G475" s="10">
        <v>5</v>
      </c>
      <c r="H475" s="10">
        <v>20</v>
      </c>
    </row>
    <row r="476" spans="1:8" x14ac:dyDescent="0.25">
      <c r="A476" s="25" t="str">
        <f>VLOOKUP(LEFT(C476,6),'Catégories de produits'!A:C,2,FALSE)</f>
        <v xml:space="preserve"> Boîtiers et Enveloppes</v>
      </c>
      <c r="B476" s="25">
        <f>VLOOKUP(LEFT(C476,6),'Catégories de produits'!A:C,3,FALSE)</f>
        <v>0</v>
      </c>
      <c r="C476" s="16" t="s">
        <v>1011</v>
      </c>
      <c r="D476" s="16" t="s">
        <v>1127</v>
      </c>
      <c r="E476" s="16" t="s">
        <v>1125</v>
      </c>
      <c r="F476" s="16" t="s">
        <v>293</v>
      </c>
      <c r="G476" s="10">
        <v>5</v>
      </c>
      <c r="H476" s="10">
        <v>10</v>
      </c>
    </row>
    <row r="477" spans="1:8" x14ac:dyDescent="0.25">
      <c r="A477" s="25" t="str">
        <f>VLOOKUP(LEFT(C477,6),'Catégories de produits'!A:C,2,FALSE)</f>
        <v xml:space="preserve"> Boîtiers et Enveloppes</v>
      </c>
      <c r="B477" s="25">
        <f>VLOOKUP(LEFT(C477,6),'Catégories de produits'!A:C,3,FALSE)</f>
        <v>0</v>
      </c>
      <c r="C477" s="16" t="s">
        <v>1012</v>
      </c>
      <c r="D477" s="16" t="s">
        <v>1128</v>
      </c>
      <c r="E477" s="16" t="s">
        <v>1125</v>
      </c>
      <c r="F477" s="16" t="s">
        <v>293</v>
      </c>
      <c r="G477" s="10">
        <v>2</v>
      </c>
      <c r="H477" s="10">
        <v>4</v>
      </c>
    </row>
    <row r="478" spans="1:8" x14ac:dyDescent="0.25">
      <c r="A478" s="25" t="str">
        <f>VLOOKUP(LEFT(C478,6),'Catégories de produits'!A:C,2,FALSE)</f>
        <v xml:space="preserve"> Composants électriques</v>
      </c>
      <c r="B478" s="25" t="str">
        <f>VLOOKUP(LEFT(C478,6),'Catégories de produits'!A:C,3,FALSE)</f>
        <v xml:space="preserve"> Pompes</v>
      </c>
      <c r="C478" s="16" t="s">
        <v>1013</v>
      </c>
      <c r="D478" s="16" t="s">
        <v>1129</v>
      </c>
      <c r="E478" s="16" t="s">
        <v>968</v>
      </c>
      <c r="F478" s="16" t="s">
        <v>293</v>
      </c>
      <c r="G478" s="10">
        <v>0</v>
      </c>
      <c r="H478" s="10">
        <f t="shared" si="0"/>
        <v>1</v>
      </c>
    </row>
    <row r="479" spans="1:8" x14ac:dyDescent="0.25">
      <c r="A479" s="25" t="str">
        <f>VLOOKUP(LEFT(C479,6),'Catégories de produits'!A:C,2,FALSE)</f>
        <v xml:space="preserve"> Composants électriques</v>
      </c>
      <c r="B479" s="25">
        <f>VLOOKUP(LEFT(C479,6),'Catégories de produits'!A:C,3,FALSE)</f>
        <v>0</v>
      </c>
      <c r="C479" s="16" t="s">
        <v>1014</v>
      </c>
      <c r="D479" s="16" t="s">
        <v>1130</v>
      </c>
      <c r="E479" s="16" t="s">
        <v>319</v>
      </c>
      <c r="F479" s="16" t="s">
        <v>293</v>
      </c>
      <c r="G479" s="10">
        <v>0</v>
      </c>
      <c r="H479" s="10">
        <f t="shared" si="0"/>
        <v>1</v>
      </c>
    </row>
    <row r="480" spans="1:8" x14ac:dyDescent="0.25">
      <c r="A480" s="25" t="str">
        <f>VLOOKUP(LEFT(C480,6),'Catégories de produits'!A:C,2,FALSE)</f>
        <v xml:space="preserve"> Composants électriques</v>
      </c>
      <c r="B480" s="25" t="str">
        <f>VLOOKUP(LEFT(C480,6),'Catégories de produits'!A:C,3,FALSE)</f>
        <v xml:space="preserve"> Relais</v>
      </c>
      <c r="C480" s="16" t="s">
        <v>1744</v>
      </c>
      <c r="D480" s="15" t="s">
        <v>1745</v>
      </c>
      <c r="E480" s="16" t="s">
        <v>1746</v>
      </c>
      <c r="F480" s="16" t="s">
        <v>293</v>
      </c>
      <c r="G480" s="10">
        <v>0</v>
      </c>
      <c r="H480" s="10">
        <f t="shared" si="0"/>
        <v>1</v>
      </c>
    </row>
    <row r="481" spans="1:8" x14ac:dyDescent="0.25">
      <c r="A481" s="25" t="str">
        <f>VLOOKUP(LEFT(C481,6),'Catégories de produits'!A:C,2,FALSE)</f>
        <v xml:space="preserve"> Composants électriques</v>
      </c>
      <c r="B481" s="25" t="str">
        <f>VLOOKUP(LEFT(C481,6),'Catégories de produits'!A:C,3,FALSE)</f>
        <v xml:space="preserve"> Relais</v>
      </c>
      <c r="C481" s="16" t="s">
        <v>1015</v>
      </c>
      <c r="D481" s="16" t="s">
        <v>1132</v>
      </c>
      <c r="E481" s="16" t="s">
        <v>1131</v>
      </c>
      <c r="F481" s="16" t="s">
        <v>293</v>
      </c>
      <c r="G481" s="10">
        <v>0</v>
      </c>
      <c r="H481" s="10">
        <f t="shared" si="0"/>
        <v>1</v>
      </c>
    </row>
    <row r="482" spans="1:8" x14ac:dyDescent="0.25">
      <c r="A482" s="25" t="str">
        <f>VLOOKUP(LEFT(C482,6),'Catégories de produits'!A:C,2,FALSE)</f>
        <v xml:space="preserve"> Composants électriques</v>
      </c>
      <c r="B482" s="25" t="str">
        <f>VLOOKUP(LEFT(C482,6),'Catégories de produits'!A:C,3,FALSE)</f>
        <v xml:space="preserve"> Contacteurs</v>
      </c>
      <c r="C482" s="16" t="s">
        <v>1016</v>
      </c>
      <c r="D482" s="16" t="s">
        <v>1134</v>
      </c>
      <c r="E482" s="16" t="s">
        <v>1133</v>
      </c>
      <c r="F482" s="16" t="s">
        <v>293</v>
      </c>
      <c r="G482" s="10">
        <v>0</v>
      </c>
      <c r="H482" s="10">
        <f t="shared" si="0"/>
        <v>1</v>
      </c>
    </row>
    <row r="483" spans="1:8" x14ac:dyDescent="0.25">
      <c r="A483" s="25" t="str">
        <f>VLOOKUP(LEFT(C483,6),'Catégories de produits'!A:C,2,FALSE)</f>
        <v xml:space="preserve"> Composants électriques</v>
      </c>
      <c r="B483" s="25" t="str">
        <f>VLOOKUP(LEFT(C483,6),'Catégories de produits'!A:C,3,FALSE)</f>
        <v xml:space="preserve"> Relais</v>
      </c>
      <c r="C483" s="16" t="s">
        <v>1017</v>
      </c>
      <c r="D483" s="16" t="s">
        <v>1135</v>
      </c>
      <c r="E483" s="16" t="s">
        <v>319</v>
      </c>
      <c r="F483" s="16" t="s">
        <v>293</v>
      </c>
      <c r="G483" s="10">
        <v>0</v>
      </c>
      <c r="H483" s="10">
        <f t="shared" si="0"/>
        <v>1</v>
      </c>
    </row>
    <row r="484" spans="1:8" x14ac:dyDescent="0.25">
      <c r="A484" s="25" t="str">
        <f>VLOOKUP(LEFT(C484,6),'Catégories de produits'!A:C,2,FALSE)</f>
        <v xml:space="preserve"> Composants électriques</v>
      </c>
      <c r="B484" s="25" t="str">
        <f>VLOOKUP(LEFT(C484,6),'Catégories de produits'!A:C,3,FALSE)</f>
        <v xml:space="preserve"> Transformateur</v>
      </c>
      <c r="C484" s="16" t="s">
        <v>1018</v>
      </c>
      <c r="D484" s="16" t="s">
        <v>1136</v>
      </c>
      <c r="E484" s="16" t="s">
        <v>968</v>
      </c>
      <c r="F484" s="16" t="s">
        <v>293</v>
      </c>
      <c r="G484" s="10">
        <v>0</v>
      </c>
      <c r="H484" s="10">
        <f t="shared" si="0"/>
        <v>1</v>
      </c>
    </row>
    <row r="485" spans="1:8" x14ac:dyDescent="0.25">
      <c r="A485" s="25" t="str">
        <f>VLOOKUP(LEFT(C485,6),'Catégories de produits'!A:C,2,FALSE)</f>
        <v xml:space="preserve"> Composants électriques</v>
      </c>
      <c r="B485" s="25" t="str">
        <f>VLOOKUP(LEFT(C485,6),'Catégories de produits'!A:C,3,FALSE)</f>
        <v xml:space="preserve"> Contacteurs</v>
      </c>
      <c r="C485" s="16" t="s">
        <v>1019</v>
      </c>
      <c r="D485" s="16" t="s">
        <v>1137</v>
      </c>
      <c r="E485" s="16" t="s">
        <v>1138</v>
      </c>
      <c r="F485" s="16" t="s">
        <v>293</v>
      </c>
      <c r="G485" s="10">
        <v>0</v>
      </c>
      <c r="H485" s="10">
        <f t="shared" si="0"/>
        <v>1</v>
      </c>
    </row>
    <row r="486" spans="1:8" x14ac:dyDescent="0.25">
      <c r="A486" s="25" t="str">
        <f>VLOOKUP(LEFT(C486,6),'Catégories de produits'!A:C,2,FALSE)</f>
        <v xml:space="preserve"> Composants électriques</v>
      </c>
      <c r="B486" s="25">
        <f>VLOOKUP(LEFT(C486,6),'Catégories de produits'!A:C,3,FALSE)</f>
        <v>0</v>
      </c>
      <c r="C486" s="16" t="s">
        <v>1020</v>
      </c>
      <c r="D486" s="16" t="s">
        <v>1140</v>
      </c>
      <c r="E486" s="16" t="s">
        <v>1138</v>
      </c>
      <c r="F486" s="16" t="s">
        <v>293</v>
      </c>
      <c r="G486" s="10">
        <v>0</v>
      </c>
      <c r="H486" s="10">
        <f t="shared" si="0"/>
        <v>1</v>
      </c>
    </row>
    <row r="487" spans="1:8" x14ac:dyDescent="0.25">
      <c r="A487" s="25" t="str">
        <f>VLOOKUP(LEFT(C487,6),'Catégories de produits'!A:C,2,FALSE)</f>
        <v xml:space="preserve"> Composants électriques</v>
      </c>
      <c r="B487" s="25" t="str">
        <f>VLOOKUP(LEFT(C487,6),'Catégories de produits'!A:C,3,FALSE)</f>
        <v xml:space="preserve"> Transformateur</v>
      </c>
      <c r="C487" s="16" t="s">
        <v>1021</v>
      </c>
      <c r="D487" s="16" t="s">
        <v>1141</v>
      </c>
      <c r="E487" s="16" t="s">
        <v>968</v>
      </c>
      <c r="F487" s="16" t="s">
        <v>293</v>
      </c>
      <c r="G487" s="10">
        <v>0</v>
      </c>
      <c r="H487" s="10">
        <f t="shared" si="0"/>
        <v>1</v>
      </c>
    </row>
    <row r="488" spans="1:8" x14ac:dyDescent="0.25">
      <c r="A488" s="25" t="str">
        <f>VLOOKUP(LEFT(C488,6),'Catégories de produits'!A:C,2,FALSE)</f>
        <v xml:space="preserve"> Boîtiers et Enveloppes</v>
      </c>
      <c r="B488" s="25">
        <f>VLOOKUP(LEFT(C488,6),'Catégories de produits'!A:C,3,FALSE)</f>
        <v>0</v>
      </c>
      <c r="C488" s="16" t="s">
        <v>1022</v>
      </c>
      <c r="D488" s="16" t="s">
        <v>1142</v>
      </c>
      <c r="E488" s="16" t="s">
        <v>1125</v>
      </c>
      <c r="F488" s="16" t="s">
        <v>294</v>
      </c>
      <c r="G488" s="10">
        <v>0</v>
      </c>
      <c r="H488" s="10">
        <f t="shared" si="0"/>
        <v>1</v>
      </c>
    </row>
    <row r="489" spans="1:8" x14ac:dyDescent="0.25">
      <c r="A489" s="25" t="str">
        <f>VLOOKUP(LEFT(C489,6),'Catégories de produits'!A:C,2,FALSE)</f>
        <v xml:space="preserve"> Composants mécaniques</v>
      </c>
      <c r="B489" s="25" t="str">
        <f>VLOOKUP(LEFT(C489,6),'Catégories de produits'!A:C,3,FALSE)</f>
        <v xml:space="preserve"> Elément de boitier et enveloppe</v>
      </c>
      <c r="C489" s="16" t="s">
        <v>1023</v>
      </c>
      <c r="D489" s="16" t="s">
        <v>1150</v>
      </c>
      <c r="E489" s="16" t="s">
        <v>1125</v>
      </c>
      <c r="F489" s="16" t="s">
        <v>294</v>
      </c>
      <c r="G489" s="10">
        <v>2</v>
      </c>
      <c r="H489" s="10">
        <v>2</v>
      </c>
    </row>
    <row r="490" spans="1:8" s="41" customFormat="1" x14ac:dyDescent="0.25">
      <c r="A490" s="40" t="str">
        <f>VLOOKUP(LEFT(C490,6),'Catégories de produits'!A:C,2,FALSE)</f>
        <v xml:space="preserve"> Boîtiers et Enveloppes</v>
      </c>
      <c r="B490" s="40">
        <f>VLOOKUP(LEFT(C490,6),'Catégories de produits'!A:C,3,FALSE)</f>
        <v>0</v>
      </c>
      <c r="C490" s="34" t="s">
        <v>1806</v>
      </c>
      <c r="D490" s="34" t="s">
        <v>1807</v>
      </c>
      <c r="E490" s="34" t="s">
        <v>1125</v>
      </c>
      <c r="F490" s="34" t="s">
        <v>294</v>
      </c>
      <c r="G490" s="35">
        <v>0</v>
      </c>
      <c r="H490" s="35">
        <v>1</v>
      </c>
    </row>
    <row r="491" spans="1:8" x14ac:dyDescent="0.25">
      <c r="A491" s="25" t="str">
        <f>VLOOKUP(LEFT(C491,6),'Catégories de produits'!A:C,2,FALSE)</f>
        <v xml:space="preserve"> Boîtiers et Enveloppes</v>
      </c>
      <c r="B491" s="25">
        <f>VLOOKUP(LEFT(C491,6),'Catégories de produits'!A:C,3,FALSE)</f>
        <v>0</v>
      </c>
      <c r="C491" s="16" t="s">
        <v>1024</v>
      </c>
      <c r="D491" s="16" t="s">
        <v>1151</v>
      </c>
      <c r="E491" s="16" t="s">
        <v>543</v>
      </c>
      <c r="F491" s="16" t="s">
        <v>294</v>
      </c>
      <c r="G491" s="10">
        <v>3</v>
      </c>
      <c r="H491" s="10">
        <v>2</v>
      </c>
    </row>
    <row r="492" spans="1:8" x14ac:dyDescent="0.25">
      <c r="A492" s="25" t="str">
        <f>VLOOKUP(LEFT(C492,6),'Catégories de produits'!A:C,2,FALSE)</f>
        <v xml:space="preserve"> Boîtiers et Enveloppes</v>
      </c>
      <c r="B492" s="25">
        <f>VLOOKUP(LEFT(C492,6),'Catégories de produits'!A:C,3,FALSE)</f>
        <v>0</v>
      </c>
      <c r="C492" s="16" t="s">
        <v>1025</v>
      </c>
      <c r="D492" s="16" t="s">
        <v>1152</v>
      </c>
      <c r="E492" s="16" t="s">
        <v>543</v>
      </c>
      <c r="F492" s="16" t="s">
        <v>294</v>
      </c>
      <c r="G492" s="10">
        <v>2</v>
      </c>
      <c r="H492" s="10">
        <v>10</v>
      </c>
    </row>
    <row r="493" spans="1:8" x14ac:dyDescent="0.25">
      <c r="A493" s="25" t="str">
        <f>VLOOKUP(LEFT(C493,6),'Catégories de produits'!A:C,2,FALSE)</f>
        <v xml:space="preserve"> Boîtiers et Enveloppes</v>
      </c>
      <c r="B493" s="25">
        <f>VLOOKUP(LEFT(C493,6),'Catégories de produits'!A:C,3,FALSE)</f>
        <v>0</v>
      </c>
      <c r="C493" s="16" t="s">
        <v>1026</v>
      </c>
      <c r="D493" s="16" t="s">
        <v>1153</v>
      </c>
      <c r="E493" s="16" t="s">
        <v>968</v>
      </c>
      <c r="F493" s="16" t="s">
        <v>294</v>
      </c>
      <c r="G493" s="10">
        <v>1</v>
      </c>
      <c r="H493" s="10">
        <v>1</v>
      </c>
    </row>
    <row r="494" spans="1:8" x14ac:dyDescent="0.25">
      <c r="A494" s="25" t="str">
        <f>VLOOKUP(LEFT(C494,6),'Catégories de produits'!A:C,2,FALSE)</f>
        <v xml:space="preserve"> Boîtiers et Enveloppes</v>
      </c>
      <c r="B494" s="25">
        <f>VLOOKUP(LEFT(C494,6),'Catégories de produits'!A:C,3,FALSE)</f>
        <v>0</v>
      </c>
      <c r="C494" s="16" t="s">
        <v>1027</v>
      </c>
      <c r="D494" s="16" t="s">
        <v>1154</v>
      </c>
      <c r="E494" s="16" t="s">
        <v>319</v>
      </c>
      <c r="F494" s="16" t="s">
        <v>294</v>
      </c>
      <c r="G494" s="10">
        <v>1</v>
      </c>
      <c r="H494" s="10">
        <v>1</v>
      </c>
    </row>
    <row r="495" spans="1:8" x14ac:dyDescent="0.25">
      <c r="A495" s="25" t="str">
        <f>VLOOKUP(LEFT(C495,6),'Catégories de produits'!A:C,2,FALSE)</f>
        <v xml:space="preserve"> Capteurs</v>
      </c>
      <c r="B495" s="25" t="str">
        <f>VLOOKUP(LEFT(C495,6),'Catégories de produits'!A:C,3,FALSE)</f>
        <v xml:space="preserve"> Capteur de pression</v>
      </c>
      <c r="C495" s="16" t="s">
        <v>1028</v>
      </c>
      <c r="D495" s="16" t="s">
        <v>1156</v>
      </c>
      <c r="E495" s="16" t="s">
        <v>1155</v>
      </c>
      <c r="F495" s="16" t="s">
        <v>294</v>
      </c>
      <c r="G495" s="10">
        <v>0</v>
      </c>
      <c r="H495" s="10">
        <f>IF(G495=0, 1, )</f>
        <v>1</v>
      </c>
    </row>
    <row r="496" spans="1:8" x14ac:dyDescent="0.25">
      <c r="A496" s="25" t="str">
        <f>VLOOKUP(LEFT(C496,6),'Catégories de produits'!A:C,2,FALSE)</f>
        <v xml:space="preserve"> Capteurs</v>
      </c>
      <c r="B496" s="25" t="str">
        <f>VLOOKUP(LEFT(C496,6),'Catégories de produits'!A:C,3,FALSE)</f>
        <v xml:space="preserve"> Capteur de pression</v>
      </c>
      <c r="C496" s="16" t="s">
        <v>1029</v>
      </c>
      <c r="D496" s="16" t="s">
        <v>1157</v>
      </c>
      <c r="E496" s="16" t="s">
        <v>1155</v>
      </c>
      <c r="F496" s="16" t="s">
        <v>294</v>
      </c>
      <c r="G496" s="10">
        <v>0</v>
      </c>
      <c r="H496" s="10">
        <f t="shared" si="0"/>
        <v>1</v>
      </c>
    </row>
    <row r="497" spans="1:8" x14ac:dyDescent="0.25">
      <c r="A497" s="25" t="str">
        <f>VLOOKUP(LEFT(C497,6),'Catégories de produits'!A:C,2,FALSE)</f>
        <v xml:space="preserve"> Capteurs</v>
      </c>
      <c r="B497" s="25" t="str">
        <f>VLOOKUP(LEFT(C497,6),'Catégories de produits'!A:C,3,FALSE)</f>
        <v xml:space="preserve"> Capteur de température</v>
      </c>
      <c r="C497" s="16" t="s">
        <v>1030</v>
      </c>
      <c r="D497" s="16" t="s">
        <v>1159</v>
      </c>
      <c r="E497" s="16" t="s">
        <v>1158</v>
      </c>
      <c r="F497" s="16" t="s">
        <v>294</v>
      </c>
      <c r="G497" s="10">
        <v>2</v>
      </c>
      <c r="H497" s="10">
        <v>10</v>
      </c>
    </row>
    <row r="498" spans="1:8" x14ac:dyDescent="0.25">
      <c r="A498" s="25" t="str">
        <f>VLOOKUP(LEFT(C498,6),'Catégories de produits'!A:C,2,FALSE)</f>
        <v xml:space="preserve"> Capteurs</v>
      </c>
      <c r="B498" s="25" t="str">
        <f>VLOOKUP(LEFT(C498,6),'Catégories de produits'!A:C,3,FALSE)</f>
        <v xml:space="preserve"> Capteur de température</v>
      </c>
      <c r="C498" s="16" t="s">
        <v>1031</v>
      </c>
      <c r="D498" s="16" t="s">
        <v>1160</v>
      </c>
      <c r="E498" s="16" t="s">
        <v>1158</v>
      </c>
      <c r="F498" s="16" t="s">
        <v>294</v>
      </c>
      <c r="G498" s="10">
        <v>2</v>
      </c>
      <c r="H498" s="10">
        <v>10</v>
      </c>
    </row>
    <row r="499" spans="1:8" x14ac:dyDescent="0.25">
      <c r="A499" s="25" t="str">
        <f>VLOOKUP(LEFT(C499,6),'Catégories de produits'!A:C,2,FALSE)</f>
        <v xml:space="preserve"> Capteurs</v>
      </c>
      <c r="B499" s="25" t="str">
        <f>VLOOKUP(LEFT(C499,6),'Catégories de produits'!A:C,3,FALSE)</f>
        <v xml:space="preserve"> Capteur de température</v>
      </c>
      <c r="C499" s="16" t="s">
        <v>1032</v>
      </c>
      <c r="D499" s="16" t="s">
        <v>1161</v>
      </c>
      <c r="E499" s="16" t="s">
        <v>1158</v>
      </c>
      <c r="F499" s="16" t="s">
        <v>294</v>
      </c>
      <c r="G499" s="10">
        <v>2</v>
      </c>
      <c r="H499" s="10">
        <v>10</v>
      </c>
    </row>
    <row r="500" spans="1:8" x14ac:dyDescent="0.25">
      <c r="A500" s="25" t="str">
        <f>VLOOKUP(LEFT(C500,6),'Catégories de produits'!A:C,2,FALSE)</f>
        <v xml:space="preserve"> Capteurs</v>
      </c>
      <c r="B500" s="25" t="str">
        <f>VLOOKUP(LEFT(C500,6),'Catégories de produits'!A:C,3,FALSE)</f>
        <v xml:space="preserve"> Capteur de température</v>
      </c>
      <c r="C500" s="16" t="s">
        <v>1033</v>
      </c>
      <c r="D500" s="16" t="s">
        <v>1162</v>
      </c>
      <c r="E500" s="16" t="s">
        <v>1158</v>
      </c>
      <c r="F500" s="16" t="s">
        <v>294</v>
      </c>
      <c r="G500" s="10">
        <v>2</v>
      </c>
      <c r="H500" s="10">
        <v>10</v>
      </c>
    </row>
    <row r="501" spans="1:8" x14ac:dyDescent="0.25">
      <c r="A501" s="25" t="str">
        <f>VLOOKUP(LEFT(C501,6),'Catégories de produits'!A:C,2,FALSE)</f>
        <v>Capteurs</v>
      </c>
      <c r="B501" s="25" t="str">
        <f>VLOOKUP(LEFT(C501,6),'Catégories de produits'!A:C,3,FALSE)</f>
        <v xml:space="preserve"> Capteur inductif/vitesse</v>
      </c>
      <c r="C501" s="16" t="s">
        <v>1034</v>
      </c>
      <c r="D501" s="16" t="s">
        <v>1164</v>
      </c>
      <c r="E501" s="16" t="s">
        <v>1163</v>
      </c>
      <c r="F501" s="16" t="s">
        <v>294</v>
      </c>
      <c r="G501" s="10">
        <v>2</v>
      </c>
      <c r="H501" s="10">
        <v>5</v>
      </c>
    </row>
    <row r="502" spans="1:8" x14ac:dyDescent="0.25">
      <c r="A502" s="25" t="str">
        <f>VLOOKUP(LEFT(C502,6),'Catégories de produits'!A:C,2,FALSE)</f>
        <v xml:space="preserve"> Capteurs</v>
      </c>
      <c r="B502" s="25" t="str">
        <f>VLOOKUP(LEFT(C502,6),'Catégories de produits'!A:C,3,FALSE)</f>
        <v xml:space="preserve"> Capteur de température</v>
      </c>
      <c r="C502" s="16" t="s">
        <v>1035</v>
      </c>
      <c r="D502" s="16" t="s">
        <v>1165</v>
      </c>
      <c r="E502" s="16" t="s">
        <v>319</v>
      </c>
      <c r="F502" s="16" t="s">
        <v>294</v>
      </c>
      <c r="G502" s="10">
        <v>0</v>
      </c>
      <c r="H502" s="10">
        <f t="shared" si="0"/>
        <v>1</v>
      </c>
    </row>
    <row r="503" spans="1:8" x14ac:dyDescent="0.25">
      <c r="A503" s="25" t="str">
        <f>VLOOKUP(LEFT(C503,6),'Catégories de produits'!A:C,2,FALSE)</f>
        <v xml:space="preserve"> Capteurs</v>
      </c>
      <c r="B503" s="25" t="str">
        <f>VLOOKUP(LEFT(C503,6),'Catégories de produits'!A:C,3,FALSE)</f>
        <v xml:space="preserve"> Capteur de température</v>
      </c>
      <c r="C503" s="16" t="s">
        <v>1036</v>
      </c>
      <c r="D503" s="16" t="s">
        <v>1166</v>
      </c>
      <c r="E503" s="16" t="s">
        <v>1131</v>
      </c>
      <c r="F503" s="16" t="s">
        <v>294</v>
      </c>
      <c r="G503" s="10">
        <v>0</v>
      </c>
      <c r="H503" s="10">
        <f t="shared" si="0"/>
        <v>1</v>
      </c>
    </row>
    <row r="504" spans="1:8" x14ac:dyDescent="0.25">
      <c r="A504" s="25" t="str">
        <f>VLOOKUP(LEFT(C504,6),'Catégories de produits'!A:C,2,FALSE)</f>
        <v xml:space="preserve"> Capteurs</v>
      </c>
      <c r="B504" s="25" t="str">
        <f>VLOOKUP(LEFT(C504,6),'Catégories de produits'!A:C,3,FALSE)</f>
        <v xml:space="preserve"> Capteur de température</v>
      </c>
      <c r="C504" s="16" t="s">
        <v>1037</v>
      </c>
      <c r="D504" s="16" t="s">
        <v>1167</v>
      </c>
      <c r="E504" s="16" t="s">
        <v>1131</v>
      </c>
      <c r="F504" s="16" t="s">
        <v>294</v>
      </c>
      <c r="G504" s="10">
        <v>0</v>
      </c>
      <c r="H504" s="10">
        <f t="shared" si="0"/>
        <v>1</v>
      </c>
    </row>
    <row r="505" spans="1:8" x14ac:dyDescent="0.25">
      <c r="A505" s="25" t="str">
        <f>VLOOKUP(LEFT(C505,6),'Catégories de produits'!A:C,2,FALSE)</f>
        <v xml:space="preserve"> Capteurs</v>
      </c>
      <c r="B505" s="25">
        <f>VLOOKUP(LEFT(C505,6),'Catégories de produits'!A:C,3,FALSE)</f>
        <v>0</v>
      </c>
      <c r="C505" s="16" t="s">
        <v>1038</v>
      </c>
      <c r="D505" s="16" t="s">
        <v>1169</v>
      </c>
      <c r="E505" s="16" t="s">
        <v>1168</v>
      </c>
      <c r="F505" s="16" t="s">
        <v>294</v>
      </c>
      <c r="G505" s="10">
        <v>0</v>
      </c>
      <c r="H505" s="10">
        <f t="shared" si="0"/>
        <v>1</v>
      </c>
    </row>
    <row r="506" spans="1:8" x14ac:dyDescent="0.25">
      <c r="A506" s="25" t="str">
        <f>VLOOKUP(LEFT(C506,6),'Catégories de produits'!A:C,2,FALSE)</f>
        <v xml:space="preserve"> Capteurs</v>
      </c>
      <c r="B506" s="25">
        <f>VLOOKUP(LEFT(C506,6),'Catégories de produits'!A:C,3,FALSE)</f>
        <v>0</v>
      </c>
      <c r="C506" s="16" t="s">
        <v>1039</v>
      </c>
      <c r="D506" s="16" t="s">
        <v>1170</v>
      </c>
      <c r="E506" s="16" t="s">
        <v>1122</v>
      </c>
      <c r="F506" s="16" t="s">
        <v>294</v>
      </c>
      <c r="G506" s="36">
        <v>1</v>
      </c>
      <c r="H506" s="10">
        <v>5</v>
      </c>
    </row>
    <row r="507" spans="1:8" x14ac:dyDescent="0.25">
      <c r="A507" s="25" t="str">
        <f>VLOOKUP(LEFT(C507,6),'Catégories de produits'!A:C,2,FALSE)</f>
        <v xml:space="preserve"> Capteurs</v>
      </c>
      <c r="B507" s="25" t="str">
        <f>VLOOKUP(LEFT(C507,6),'Catégories de produits'!A:C,3,FALSE)</f>
        <v xml:space="preserve"> Capteur de pression</v>
      </c>
      <c r="C507" s="16" t="s">
        <v>1040</v>
      </c>
      <c r="D507" s="16" t="s">
        <v>1172</v>
      </c>
      <c r="E507" s="16" t="s">
        <v>1171</v>
      </c>
      <c r="F507" s="16" t="s">
        <v>294</v>
      </c>
      <c r="G507" s="10">
        <v>0</v>
      </c>
      <c r="H507" s="10">
        <f t="shared" si="0"/>
        <v>1</v>
      </c>
    </row>
    <row r="508" spans="1:8" x14ac:dyDescent="0.25">
      <c r="A508" s="25" t="str">
        <f>VLOOKUP(LEFT(C508,6),'Catégories de produits'!A:C,2,FALSE)</f>
        <v xml:space="preserve"> Composants électriques</v>
      </c>
      <c r="B508" s="25" t="str">
        <f>VLOOKUP(LEFT(C508,6),'Catégories de produits'!A:C,3,FALSE)</f>
        <v xml:space="preserve"> Ventilateur</v>
      </c>
      <c r="C508" s="16" t="s">
        <v>1041</v>
      </c>
      <c r="D508" s="16" t="s">
        <v>1173</v>
      </c>
      <c r="E508" s="16" t="s">
        <v>319</v>
      </c>
      <c r="F508" s="16" t="s">
        <v>294</v>
      </c>
      <c r="G508" s="10">
        <v>1</v>
      </c>
      <c r="H508" s="10">
        <v>2</v>
      </c>
    </row>
    <row r="509" spans="1:8" x14ac:dyDescent="0.25">
      <c r="A509" s="25" t="str">
        <f>VLOOKUP(LEFT(C509,6),'Catégories de produits'!A:C,2,FALSE)</f>
        <v xml:space="preserve"> Composants électriques</v>
      </c>
      <c r="B509" s="25" t="str">
        <f>VLOOKUP(LEFT(C509,6),'Catégories de produits'!A:C,3,FALSE)</f>
        <v xml:space="preserve"> Ventilateur</v>
      </c>
      <c r="C509" s="16" t="s">
        <v>1042</v>
      </c>
      <c r="D509" s="16" t="s">
        <v>1174</v>
      </c>
      <c r="E509" s="16" t="s">
        <v>319</v>
      </c>
      <c r="F509" s="16" t="s">
        <v>294</v>
      </c>
      <c r="G509" s="10">
        <v>1</v>
      </c>
      <c r="H509" s="10">
        <v>2</v>
      </c>
    </row>
    <row r="510" spans="1:8" s="41" customFormat="1" x14ac:dyDescent="0.25">
      <c r="A510" s="40" t="str">
        <f>VLOOKUP(LEFT(C510,6),'Catégories de produits'!A:C,2,FALSE)</f>
        <v xml:space="preserve"> Capteurs</v>
      </c>
      <c r="B510" s="40" t="str">
        <f>VLOOKUP(LEFT(C510,6),'Catégories de produits'!A:C,3,FALSE)</f>
        <v xml:space="preserve"> Capteur de température</v>
      </c>
      <c r="C510" s="34" t="s">
        <v>1796</v>
      </c>
      <c r="D510" s="34" t="s">
        <v>1797</v>
      </c>
      <c r="E510" s="34"/>
      <c r="F510" s="34" t="s">
        <v>294</v>
      </c>
      <c r="G510" s="35">
        <v>0</v>
      </c>
      <c r="H510" s="35">
        <f t="shared" si="0"/>
        <v>1</v>
      </c>
    </row>
    <row r="511" spans="1:8" x14ac:dyDescent="0.25">
      <c r="A511" s="25" t="str">
        <f>VLOOKUP(LEFT(C511,6),'Catégories de produits'!A:C,2,FALSE)</f>
        <v xml:space="preserve"> Composants électriques</v>
      </c>
      <c r="B511" s="25" t="str">
        <f>VLOOKUP(LEFT(C511,6),'Catégories de produits'!A:C,3,FALSE)</f>
        <v xml:space="preserve"> Moteurs électriques</v>
      </c>
      <c r="C511" s="16" t="s">
        <v>1043</v>
      </c>
      <c r="D511" s="16" t="s">
        <v>1175</v>
      </c>
      <c r="E511" s="16" t="s">
        <v>1176</v>
      </c>
      <c r="F511" s="16" t="s">
        <v>173</v>
      </c>
      <c r="G511" s="10" t="s">
        <v>1120</v>
      </c>
      <c r="H511" s="10"/>
    </row>
    <row r="512" spans="1:8" x14ac:dyDescent="0.25">
      <c r="A512" s="25" t="str">
        <f>VLOOKUP(LEFT(C512,6),'Catégories de produits'!A:C,2,FALSE)</f>
        <v xml:space="preserve"> Composants électriques</v>
      </c>
      <c r="B512" s="25" t="str">
        <f>VLOOKUP(LEFT(C512,6),'Catégories de produits'!A:C,3,FALSE)</f>
        <v xml:space="preserve"> Moteurs électriques</v>
      </c>
      <c r="C512" s="16" t="s">
        <v>1044</v>
      </c>
      <c r="D512" s="16" t="s">
        <v>1177</v>
      </c>
      <c r="E512" s="16" t="s">
        <v>1176</v>
      </c>
      <c r="F512" s="16" t="s">
        <v>173</v>
      </c>
      <c r="G512" s="10" t="s">
        <v>1120</v>
      </c>
      <c r="H512" s="10"/>
    </row>
    <row r="513" spans="1:8" x14ac:dyDescent="0.25">
      <c r="A513" s="25" t="str">
        <f>VLOOKUP(LEFT(C513,6),'Catégories de produits'!A:C,2,FALSE)</f>
        <v xml:space="preserve"> Composants électriques</v>
      </c>
      <c r="B513" s="25" t="str">
        <f>VLOOKUP(LEFT(C513,6),'Catégories de produits'!A:C,3,FALSE)</f>
        <v xml:space="preserve"> Moteurs électriques</v>
      </c>
      <c r="C513" s="16" t="s">
        <v>1045</v>
      </c>
      <c r="D513" s="16" t="s">
        <v>1178</v>
      </c>
      <c r="E513" s="16" t="s">
        <v>1176</v>
      </c>
      <c r="F513" s="16" t="s">
        <v>173</v>
      </c>
      <c r="G513" s="10" t="s">
        <v>1120</v>
      </c>
      <c r="H513" s="10"/>
    </row>
    <row r="514" spans="1:8" x14ac:dyDescent="0.25">
      <c r="A514" s="25" t="str">
        <f>VLOOKUP(LEFT(C514,6),'Catégories de produits'!A:C,2,FALSE)</f>
        <v xml:space="preserve"> Composants électriques</v>
      </c>
      <c r="B514" s="25" t="str">
        <f>VLOOKUP(LEFT(C514,6),'Catégories de produits'!A:C,3,FALSE)</f>
        <v xml:space="preserve"> Moteurs électriques</v>
      </c>
      <c r="C514" s="16" t="s">
        <v>1046</v>
      </c>
      <c r="D514" s="16" t="s">
        <v>1179</v>
      </c>
      <c r="E514" s="16" t="s">
        <v>1176</v>
      </c>
      <c r="F514" s="16" t="s">
        <v>173</v>
      </c>
      <c r="G514" s="10" t="s">
        <v>1120</v>
      </c>
      <c r="H514" s="10"/>
    </row>
    <row r="515" spans="1:8" x14ac:dyDescent="0.25">
      <c r="A515" s="25" t="str">
        <f>VLOOKUP(LEFT(C515,6),'Catégories de produits'!A:C,2,FALSE)</f>
        <v xml:space="preserve"> Composants électriques</v>
      </c>
      <c r="B515" s="25" t="str">
        <f>VLOOKUP(LEFT(C515,6),'Catégories de produits'!A:C,3,FALSE)</f>
        <v xml:space="preserve"> Moteurs électriques</v>
      </c>
      <c r="C515" s="16" t="s">
        <v>1047</v>
      </c>
      <c r="D515" s="16" t="s">
        <v>1180</v>
      </c>
      <c r="E515" s="16" t="s">
        <v>1181</v>
      </c>
      <c r="F515" s="16" t="s">
        <v>173</v>
      </c>
      <c r="G515" s="10" t="s">
        <v>1120</v>
      </c>
      <c r="H515" s="10"/>
    </row>
    <row r="516" spans="1:8" x14ac:dyDescent="0.25">
      <c r="A516" s="25" t="str">
        <f>VLOOKUP(LEFT(C516,6),'Catégories de produits'!A:C,2,FALSE)</f>
        <v xml:space="preserve"> Composants électronique</v>
      </c>
      <c r="B516" s="25">
        <f>VLOOKUP(LEFT(C516,6),'Catégories de produits'!A:C,3,FALSE)</f>
        <v>0</v>
      </c>
      <c r="C516" s="16" t="s">
        <v>1048</v>
      </c>
      <c r="D516" s="16" t="s">
        <v>1182</v>
      </c>
      <c r="E516" s="16" t="s">
        <v>319</v>
      </c>
      <c r="F516" s="16" t="s">
        <v>295</v>
      </c>
      <c r="G516" s="10" t="s">
        <v>1120</v>
      </c>
      <c r="H516" s="10"/>
    </row>
    <row r="517" spans="1:8" x14ac:dyDescent="0.25">
      <c r="A517" s="25" t="str">
        <f>VLOOKUP(LEFT(C517,6),'Catégories de produits'!A:C,2,FALSE)</f>
        <v xml:space="preserve"> Equipement d'atelier</v>
      </c>
      <c r="B517" s="25" t="str">
        <f>VLOOKUP(LEFT(C517,6),'Catégories de produits'!A:C,3,FALSE)</f>
        <v xml:space="preserve"> Collier de serrage</v>
      </c>
      <c r="C517" s="16" t="s">
        <v>1049</v>
      </c>
      <c r="D517" s="16" t="s">
        <v>1184</v>
      </c>
      <c r="E517" s="16" t="s">
        <v>1183</v>
      </c>
      <c r="F517" s="16" t="s">
        <v>297</v>
      </c>
      <c r="G517" s="10">
        <v>10</v>
      </c>
      <c r="H517" s="10">
        <v>400</v>
      </c>
    </row>
    <row r="518" spans="1:8" x14ac:dyDescent="0.25">
      <c r="A518" s="25" t="str">
        <f>VLOOKUP(LEFT(C518,6),'Catégories de produits'!A:C,2,FALSE)</f>
        <v xml:space="preserve"> Equipement d'atelier</v>
      </c>
      <c r="B518" s="25" t="str">
        <f>VLOOKUP(LEFT(C518,6),'Catégories de produits'!A:C,3,FALSE)</f>
        <v xml:space="preserve"> Collier de serrage</v>
      </c>
      <c r="C518" s="16" t="s">
        <v>1050</v>
      </c>
      <c r="D518" s="16" t="s">
        <v>1698</v>
      </c>
      <c r="E518" s="16" t="s">
        <v>1185</v>
      </c>
      <c r="F518" s="16" t="s">
        <v>295</v>
      </c>
      <c r="G518" s="10">
        <v>10</v>
      </c>
      <c r="H518" s="10">
        <v>50</v>
      </c>
    </row>
    <row r="519" spans="1:8" x14ac:dyDescent="0.25">
      <c r="A519" s="25" t="str">
        <f>VLOOKUP(LEFT(C519,6),'Catégories de produits'!A:C,2,FALSE)</f>
        <v xml:space="preserve"> Equipement d'atelier</v>
      </c>
      <c r="B519" s="25" t="str">
        <f>VLOOKUP(LEFT(C519,6),'Catégories de produits'!A:C,3,FALSE)</f>
        <v xml:space="preserve"> Collier de serrage</v>
      </c>
      <c r="C519" s="16" t="s">
        <v>1051</v>
      </c>
      <c r="D519" s="16" t="s">
        <v>1186</v>
      </c>
      <c r="E519" s="16" t="s">
        <v>1187</v>
      </c>
      <c r="F519" s="16" t="s">
        <v>295</v>
      </c>
      <c r="G519" s="10">
        <v>1</v>
      </c>
      <c r="H519" s="10">
        <v>2</v>
      </c>
    </row>
    <row r="520" spans="1:8" s="41" customFormat="1" x14ac:dyDescent="0.25">
      <c r="A520" s="40" t="str">
        <f>VLOOKUP(LEFT(C520,6),'Catégories de produits'!A:C,2,FALSE)</f>
        <v xml:space="preserve"> Equipement d'atelier</v>
      </c>
      <c r="B520" s="40" t="str">
        <f>VLOOKUP(LEFT(C520,6),'Catégories de produits'!A:C,3,FALSE)</f>
        <v xml:space="preserve"> Collier de serrage</v>
      </c>
      <c r="C520" s="34" t="s">
        <v>1052</v>
      </c>
      <c r="D520" s="34" t="s">
        <v>1188</v>
      </c>
      <c r="E520" s="34" t="s">
        <v>1187</v>
      </c>
      <c r="F520" s="34" t="s">
        <v>295</v>
      </c>
      <c r="G520" s="35">
        <v>1</v>
      </c>
      <c r="H520" s="35">
        <v>30</v>
      </c>
    </row>
    <row r="521" spans="1:8" x14ac:dyDescent="0.25">
      <c r="A521" s="25" t="str">
        <f>VLOOKUP(LEFT(C521,6),'Catégories de produits'!A:C,2,FALSE)</f>
        <v xml:space="preserve"> Equipement d'atelier</v>
      </c>
      <c r="B521" s="25" t="str">
        <f>VLOOKUP(LEFT(C521,6),'Catégories de produits'!A:C,3,FALSE)</f>
        <v xml:space="preserve"> Collier de serrage</v>
      </c>
      <c r="C521" s="16" t="s">
        <v>1053</v>
      </c>
      <c r="D521" s="16" t="s">
        <v>1189</v>
      </c>
      <c r="E521" s="16" t="s">
        <v>1187</v>
      </c>
      <c r="F521" s="16" t="s">
        <v>295</v>
      </c>
      <c r="G521" s="10">
        <v>1</v>
      </c>
      <c r="H521" s="10"/>
    </row>
    <row r="522" spans="1:8" x14ac:dyDescent="0.25">
      <c r="A522" s="25" t="str">
        <f>VLOOKUP(LEFT(C522,6),'Catégories de produits'!A:C,2,FALSE)</f>
        <v xml:space="preserve"> Equipement d'atelier</v>
      </c>
      <c r="B522" s="25" t="str">
        <f>VLOOKUP(LEFT(C522,6),'Catégories de produits'!A:C,3,FALSE)</f>
        <v xml:space="preserve"> Collier de serrage</v>
      </c>
      <c r="C522" s="16" t="s">
        <v>1054</v>
      </c>
      <c r="D522" s="16" t="s">
        <v>1190</v>
      </c>
      <c r="E522" s="16" t="s">
        <v>324</v>
      </c>
      <c r="F522" s="16" t="s">
        <v>295</v>
      </c>
      <c r="G522" s="10">
        <v>2</v>
      </c>
      <c r="H522" s="10">
        <v>10</v>
      </c>
    </row>
    <row r="523" spans="1:8" x14ac:dyDescent="0.25">
      <c r="A523" s="25" t="str">
        <f>VLOOKUP(LEFT(C523,6),'Catégories de produits'!A:C,2,FALSE)</f>
        <v xml:space="preserve"> Equipement d'atelier</v>
      </c>
      <c r="B523" s="25">
        <f>VLOOKUP(LEFT(C523,6),'Catégories de produits'!A:C,3,FALSE)</f>
        <v>0</v>
      </c>
      <c r="C523" s="16" t="s">
        <v>1055</v>
      </c>
      <c r="D523" s="16" t="s">
        <v>1191</v>
      </c>
      <c r="E523" s="16" t="s">
        <v>324</v>
      </c>
      <c r="F523" s="16" t="s">
        <v>295</v>
      </c>
      <c r="G523" s="10">
        <v>2</v>
      </c>
      <c r="H523" s="10">
        <v>2</v>
      </c>
    </row>
    <row r="524" spans="1:8" x14ac:dyDescent="0.25">
      <c r="A524" s="25" t="str">
        <f>VLOOKUP(LEFT(C524,6),'Catégories de produits'!A:C,2,FALSE)</f>
        <v xml:space="preserve"> Equipement d'atelier</v>
      </c>
      <c r="B524" s="25" t="str">
        <f>VLOOKUP(LEFT(C524,6),'Catégories de produits'!A:C,3,FALSE)</f>
        <v xml:space="preserve"> Collier de serrage</v>
      </c>
      <c r="C524" s="16" t="s">
        <v>1056</v>
      </c>
      <c r="D524" s="16" t="s">
        <v>1193</v>
      </c>
      <c r="E524" s="16" t="s">
        <v>1192</v>
      </c>
      <c r="F524" s="16" t="s">
        <v>295</v>
      </c>
      <c r="G524" s="10">
        <v>2</v>
      </c>
      <c r="H524" s="10">
        <v>30</v>
      </c>
    </row>
    <row r="525" spans="1:8" x14ac:dyDescent="0.25">
      <c r="A525" s="25" t="str">
        <f>VLOOKUP(LEFT(C525,6),'Catégories de produits'!A:C,2,FALSE)</f>
        <v xml:space="preserve"> Equipement d'atelier</v>
      </c>
      <c r="B525" s="25" t="str">
        <f>VLOOKUP(LEFT(C525,6),'Catégories de produits'!A:C,3,FALSE)</f>
        <v xml:space="preserve"> Collier de serrage</v>
      </c>
      <c r="C525" s="16" t="s">
        <v>1058</v>
      </c>
      <c r="D525" s="16" t="s">
        <v>1194</v>
      </c>
      <c r="E525" s="16" t="s">
        <v>319</v>
      </c>
      <c r="F525" s="16" t="s">
        <v>296</v>
      </c>
      <c r="G525" s="10">
        <v>5</v>
      </c>
      <c r="H525" s="10">
        <v>50</v>
      </c>
    </row>
    <row r="526" spans="1:8" x14ac:dyDescent="0.25">
      <c r="A526" s="25" t="str">
        <f>VLOOKUP(LEFT(C526,6),'Catégories de produits'!A:C,2,FALSE)</f>
        <v xml:space="preserve"> Equipement d'atelier</v>
      </c>
      <c r="B526" s="25" t="str">
        <f>VLOOKUP(LEFT(C526,6),'Catégories de produits'!A:C,3,FALSE)</f>
        <v xml:space="preserve"> Consommables</v>
      </c>
      <c r="C526" s="16" t="s">
        <v>1059</v>
      </c>
      <c r="D526" s="16" t="s">
        <v>1195</v>
      </c>
      <c r="E526" s="16" t="s">
        <v>319</v>
      </c>
      <c r="F526" s="16" t="s">
        <v>296</v>
      </c>
      <c r="G526" s="10">
        <v>5</v>
      </c>
      <c r="H526" s="10">
        <v>5</v>
      </c>
    </row>
    <row r="527" spans="1:8" x14ac:dyDescent="0.25">
      <c r="A527" s="25" t="str">
        <f>VLOOKUP(LEFT(C527,6),'Catégories de produits'!A:C,2,FALSE)</f>
        <v xml:space="preserve"> Equipement d'atelier</v>
      </c>
      <c r="B527" s="25" t="str">
        <f>VLOOKUP(LEFT(C527,6),'Catégories de produits'!A:C,3,FALSE)</f>
        <v xml:space="preserve"> Consommables</v>
      </c>
      <c r="C527" s="16" t="s">
        <v>1060</v>
      </c>
      <c r="D527" s="16" t="s">
        <v>1196</v>
      </c>
      <c r="E527" s="16" t="s">
        <v>319</v>
      </c>
      <c r="F527" s="16" t="s">
        <v>296</v>
      </c>
      <c r="G527" s="10">
        <v>5</v>
      </c>
      <c r="H527" s="10">
        <v>5</v>
      </c>
    </row>
    <row r="528" spans="1:8" x14ac:dyDescent="0.25">
      <c r="A528" s="25" t="str">
        <f>VLOOKUP(LEFT(C528,6),'Catégories de produits'!A:C,2,FALSE)</f>
        <v xml:space="preserve"> Equipement d'atelier</v>
      </c>
      <c r="B528" s="25" t="str">
        <f>VLOOKUP(LEFT(C528,6),'Catégories de produits'!A:C,3,FALSE)</f>
        <v xml:space="preserve"> Consommables</v>
      </c>
      <c r="C528" s="16" t="s">
        <v>1061</v>
      </c>
      <c r="D528" s="16" t="s">
        <v>1197</v>
      </c>
      <c r="E528" s="16" t="s">
        <v>319</v>
      </c>
      <c r="F528" s="16" t="s">
        <v>296</v>
      </c>
      <c r="G528" s="10">
        <v>5</v>
      </c>
      <c r="H528" s="10">
        <v>5</v>
      </c>
    </row>
    <row r="529" spans="1:8" x14ac:dyDescent="0.25">
      <c r="A529" s="25" t="str">
        <f>VLOOKUP(LEFT(C529,6),'Catégories de produits'!A:C,2,FALSE)</f>
        <v xml:space="preserve"> Equipement d'atelier</v>
      </c>
      <c r="B529" s="25" t="str">
        <f>VLOOKUP(LEFT(C529,6),'Catégories de produits'!A:C,3,FALSE)</f>
        <v xml:space="preserve"> Outillage</v>
      </c>
      <c r="C529" s="16" t="s">
        <v>1062</v>
      </c>
      <c r="D529" s="16" t="s">
        <v>1198</v>
      </c>
      <c r="E529" s="16" t="s">
        <v>319</v>
      </c>
      <c r="F529" s="16" t="s">
        <v>296</v>
      </c>
      <c r="G529" s="10">
        <v>2</v>
      </c>
      <c r="H529" s="10">
        <v>5</v>
      </c>
    </row>
    <row r="530" spans="1:8" x14ac:dyDescent="0.25">
      <c r="A530" s="25" t="str">
        <f>VLOOKUP(LEFT(C530,6),'Catégories de produits'!A:C,2,FALSE)</f>
        <v xml:space="preserve"> Equipement d'atelier</v>
      </c>
      <c r="B530" s="25" t="str">
        <f>VLOOKUP(LEFT(C530,6),'Catégories de produits'!A:C,3,FALSE)</f>
        <v xml:space="preserve"> Collier de serrage</v>
      </c>
      <c r="C530" s="16" t="s">
        <v>1063</v>
      </c>
      <c r="D530" s="16" t="s">
        <v>1199</v>
      </c>
      <c r="E530" s="16" t="s">
        <v>1192</v>
      </c>
      <c r="F530" s="16" t="s">
        <v>296</v>
      </c>
      <c r="G530" s="10">
        <v>5</v>
      </c>
      <c r="H530" s="10">
        <v>20</v>
      </c>
    </row>
    <row r="531" spans="1:8" x14ac:dyDescent="0.25">
      <c r="A531" s="25" t="str">
        <f>VLOOKUP(LEFT(C531,6),'Catégories de produits'!A:C,2,FALSE)</f>
        <v xml:space="preserve"> Equipement d'atelier</v>
      </c>
      <c r="B531" s="25" t="str">
        <f>VLOOKUP(LEFT(C531,6),'Catégories de produits'!A:C,3,FALSE)</f>
        <v xml:space="preserve"> Collier de serrage</v>
      </c>
      <c r="C531" s="16" t="s">
        <v>1064</v>
      </c>
      <c r="D531" s="16" t="s">
        <v>1200</v>
      </c>
      <c r="E531" s="16" t="s">
        <v>319</v>
      </c>
      <c r="F531" s="16" t="s">
        <v>296</v>
      </c>
      <c r="G531" s="10">
        <v>5</v>
      </c>
      <c r="H531" s="10">
        <v>5</v>
      </c>
    </row>
    <row r="532" spans="1:8" x14ac:dyDescent="0.25">
      <c r="A532" s="25" t="str">
        <f>VLOOKUP(LEFT(C532,6),'Catégories de produits'!A:C,2,FALSE)</f>
        <v xml:space="preserve"> Equipement d'atelier</v>
      </c>
      <c r="B532" s="25" t="str">
        <f>VLOOKUP(LEFT(C532,6),'Catégories de produits'!A:C,3,FALSE)</f>
        <v xml:space="preserve"> Collier de serrage</v>
      </c>
      <c r="C532" s="16" t="s">
        <v>1065</v>
      </c>
      <c r="D532" s="16" t="s">
        <v>1201</v>
      </c>
      <c r="E532" s="16" t="s">
        <v>319</v>
      </c>
      <c r="F532" s="16" t="s">
        <v>296</v>
      </c>
      <c r="G532" s="10">
        <v>5</v>
      </c>
      <c r="H532" s="10">
        <v>5</v>
      </c>
    </row>
    <row r="533" spans="1:8" x14ac:dyDescent="0.25">
      <c r="A533" s="25" t="str">
        <f>VLOOKUP(LEFT(C533,6),'Catégories de produits'!A:C,2,FALSE)</f>
        <v xml:space="preserve"> Equipement d'atelier</v>
      </c>
      <c r="B533" s="25" t="str">
        <f>VLOOKUP(LEFT(C533,6),'Catégories de produits'!A:C,3,FALSE)</f>
        <v xml:space="preserve"> Collier de serrage</v>
      </c>
      <c r="C533" s="16" t="s">
        <v>1066</v>
      </c>
      <c r="D533" s="16" t="s">
        <v>1202</v>
      </c>
      <c r="E533" s="16" t="s">
        <v>319</v>
      </c>
      <c r="F533" s="16" t="s">
        <v>296</v>
      </c>
      <c r="G533" s="10">
        <v>5</v>
      </c>
      <c r="H533" s="10">
        <v>5</v>
      </c>
    </row>
    <row r="534" spans="1:8" x14ac:dyDescent="0.25">
      <c r="A534" s="25" t="str">
        <f>VLOOKUP(LEFT(C534,6),'Catégories de produits'!A:C,2,FALSE)</f>
        <v xml:space="preserve"> Equipement d'atelier</v>
      </c>
      <c r="B534" s="25" t="str">
        <f>VLOOKUP(LEFT(C534,6),'Catégories de produits'!A:C,3,FALSE)</f>
        <v xml:space="preserve"> Collier de serrage</v>
      </c>
      <c r="C534" s="16" t="s">
        <v>1067</v>
      </c>
      <c r="D534" s="16" t="s">
        <v>1203</v>
      </c>
      <c r="E534" s="16" t="s">
        <v>319</v>
      </c>
      <c r="F534" s="16" t="s">
        <v>296</v>
      </c>
      <c r="G534" s="10">
        <v>5</v>
      </c>
      <c r="H534" s="10">
        <v>6</v>
      </c>
    </row>
    <row r="535" spans="1:8" x14ac:dyDescent="0.25">
      <c r="A535" s="25" t="str">
        <f>VLOOKUP(LEFT(C535,6),'Catégories de produits'!A:C,2,FALSE)</f>
        <v xml:space="preserve"> Equipement d'atelier</v>
      </c>
      <c r="B535" s="25" t="str">
        <f>VLOOKUP(LEFT(C535,6),'Catégories de produits'!A:C,3,FALSE)</f>
        <v xml:space="preserve"> Collier de serrage</v>
      </c>
      <c r="C535" s="16" t="s">
        <v>1068</v>
      </c>
      <c r="D535" s="16" t="s">
        <v>1204</v>
      </c>
      <c r="E535" s="16" t="s">
        <v>319</v>
      </c>
      <c r="F535" s="16" t="s">
        <v>296</v>
      </c>
      <c r="G535" s="10">
        <v>5</v>
      </c>
      <c r="H535" s="10">
        <v>50</v>
      </c>
    </row>
    <row r="536" spans="1:8" x14ac:dyDescent="0.25">
      <c r="A536" s="25" t="str">
        <f>VLOOKUP(LEFT(C536,6),'Catégories de produits'!A:C,2,FALSE)</f>
        <v xml:space="preserve"> Equipement d'atelier</v>
      </c>
      <c r="B536" s="25" t="str">
        <f>VLOOKUP(LEFT(C536,6),'Catégories de produits'!A:C,3,FALSE)</f>
        <v xml:space="preserve"> Consommables</v>
      </c>
      <c r="C536" s="16" t="s">
        <v>1069</v>
      </c>
      <c r="D536" s="16" t="s">
        <v>1205</v>
      </c>
      <c r="E536" s="16" t="s">
        <v>324</v>
      </c>
      <c r="F536" s="16" t="s">
        <v>296</v>
      </c>
      <c r="G536" s="10">
        <v>0</v>
      </c>
      <c r="H536" s="10">
        <v>1</v>
      </c>
    </row>
    <row r="537" spans="1:8" x14ac:dyDescent="0.25">
      <c r="A537" s="25" t="str">
        <f>VLOOKUP(LEFT(C537,6),'Catégories de produits'!A:C,2,FALSE)</f>
        <v xml:space="preserve"> Equipement d'atelier</v>
      </c>
      <c r="B537" s="25" t="str">
        <f>VLOOKUP(LEFT(C537,6),'Catégories de produits'!A:C,3,FALSE)</f>
        <v xml:space="preserve"> Consommables</v>
      </c>
      <c r="C537" s="16" t="s">
        <v>1070</v>
      </c>
      <c r="D537" s="16" t="s">
        <v>1206</v>
      </c>
      <c r="E537" s="16" t="s">
        <v>977</v>
      </c>
      <c r="F537" s="16" t="s">
        <v>296</v>
      </c>
      <c r="G537" s="10">
        <v>5</v>
      </c>
      <c r="H537" s="10">
        <v>100</v>
      </c>
    </row>
    <row r="538" spans="1:8" x14ac:dyDescent="0.25">
      <c r="A538" s="25" t="str">
        <f>VLOOKUP(LEFT(C538,6),'Catégories de produits'!A:C,2,FALSE)</f>
        <v xml:space="preserve"> Equipement d'atelier</v>
      </c>
      <c r="B538" s="25" t="str">
        <f>VLOOKUP(LEFT(C538,6),'Catégories de produits'!A:C,3,FALSE)</f>
        <v xml:space="preserve"> Consommables</v>
      </c>
      <c r="C538" s="16" t="s">
        <v>1071</v>
      </c>
      <c r="D538" s="16" t="s">
        <v>1207</v>
      </c>
      <c r="E538" s="16" t="s">
        <v>1208</v>
      </c>
      <c r="F538" s="16" t="s">
        <v>296</v>
      </c>
      <c r="G538" s="10">
        <v>5</v>
      </c>
      <c r="H538" s="10">
        <v>40</v>
      </c>
    </row>
    <row r="539" spans="1:8" x14ac:dyDescent="0.25">
      <c r="A539" s="40" t="str">
        <f>VLOOKUP(LEFT(C539,6),'Catégories de produits'!A:C,2,FALSE)</f>
        <v xml:space="preserve"> Etanchéité</v>
      </c>
      <c r="B539" s="40" t="str">
        <f>VLOOKUP(LEFT(C539,6),'Catégories de produits'!A:C,3,FALSE)</f>
        <v xml:space="preserve"> Joints à lèvre</v>
      </c>
      <c r="C539" s="34" t="s">
        <v>1072</v>
      </c>
      <c r="D539" s="34" t="s">
        <v>1209</v>
      </c>
      <c r="E539" s="34" t="s">
        <v>1210</v>
      </c>
      <c r="F539" s="34" t="s">
        <v>1750</v>
      </c>
      <c r="G539" s="35">
        <v>2</v>
      </c>
      <c r="H539" s="35">
        <v>5</v>
      </c>
    </row>
    <row r="540" spans="1:8" x14ac:dyDescent="0.25">
      <c r="A540" s="40" t="str">
        <f>VLOOKUP(LEFT(C540,6),'Catégories de produits'!A:C,2,FALSE)</f>
        <v xml:space="preserve"> Etanchéité</v>
      </c>
      <c r="B540" s="40" t="str">
        <f>VLOOKUP(LEFT(C540,6),'Catégories de produits'!A:C,3,FALSE)</f>
        <v xml:space="preserve"> Joints à lèvre</v>
      </c>
      <c r="C540" s="34" t="s">
        <v>1073</v>
      </c>
      <c r="D540" s="34" t="s">
        <v>1211</v>
      </c>
      <c r="E540" s="34" t="s">
        <v>1210</v>
      </c>
      <c r="F540" s="34" t="s">
        <v>1750</v>
      </c>
      <c r="G540" s="35">
        <v>2</v>
      </c>
      <c r="H540" s="35">
        <v>2</v>
      </c>
    </row>
    <row r="541" spans="1:8" x14ac:dyDescent="0.25">
      <c r="A541" s="40" t="str">
        <f>VLOOKUP(LEFT(C541,6),'Catégories de produits'!A:C,2,FALSE)</f>
        <v xml:space="preserve"> Etanchéité</v>
      </c>
      <c r="B541" s="40" t="str">
        <f>VLOOKUP(LEFT(C541,6),'Catégories de produits'!A:C,3,FALSE)</f>
        <v xml:space="preserve"> Joints à lèvre</v>
      </c>
      <c r="C541" s="34" t="s">
        <v>1074</v>
      </c>
      <c r="D541" s="34" t="s">
        <v>1212</v>
      </c>
      <c r="E541" s="34" t="s">
        <v>1210</v>
      </c>
      <c r="F541" s="34" t="s">
        <v>1750</v>
      </c>
      <c r="G541" s="35">
        <v>2</v>
      </c>
      <c r="H541" s="35">
        <v>5</v>
      </c>
    </row>
    <row r="542" spans="1:8" x14ac:dyDescent="0.25">
      <c r="A542" s="40" t="str">
        <f>VLOOKUP(LEFT(C542,6),'Catégories de produits'!A:C,2,FALSE)</f>
        <v xml:space="preserve"> Etanchéité</v>
      </c>
      <c r="B542" s="40" t="str">
        <f>VLOOKUP(LEFT(C542,6),'Catégories de produits'!A:C,3,FALSE)</f>
        <v xml:space="preserve"> Joints à lèvre</v>
      </c>
      <c r="C542" s="34" t="s">
        <v>1075</v>
      </c>
      <c r="D542" s="34" t="s">
        <v>1213</v>
      </c>
      <c r="E542" s="34" t="s">
        <v>1210</v>
      </c>
      <c r="F542" s="34" t="s">
        <v>1750</v>
      </c>
      <c r="G542" s="35">
        <v>2</v>
      </c>
      <c r="H542" s="35">
        <v>3</v>
      </c>
    </row>
    <row r="543" spans="1:8" x14ac:dyDescent="0.25">
      <c r="A543" s="40" t="str">
        <f>VLOOKUP(LEFT(C543,6),'Catégories de produits'!A:C,2,FALSE)</f>
        <v xml:space="preserve"> Etanchéité</v>
      </c>
      <c r="B543" s="40">
        <f>VLOOKUP(LEFT(C543,6),'Catégories de produits'!A:C,3,FALSE)</f>
        <v>0</v>
      </c>
      <c r="C543" s="34" t="s">
        <v>1076</v>
      </c>
      <c r="D543" s="34" t="s">
        <v>1214</v>
      </c>
      <c r="E543" s="34" t="s">
        <v>1210</v>
      </c>
      <c r="F543" s="34" t="s">
        <v>1750</v>
      </c>
      <c r="G543" s="35">
        <v>2</v>
      </c>
      <c r="H543" s="35">
        <v>2</v>
      </c>
    </row>
    <row r="544" spans="1:8" x14ac:dyDescent="0.25">
      <c r="A544" s="40" t="str">
        <f>VLOOKUP(LEFT(C544,6),'Catégories de produits'!A:C,2,FALSE)</f>
        <v xml:space="preserve"> Etanchéité</v>
      </c>
      <c r="B544" s="40" t="str">
        <f>VLOOKUP(LEFT(C544,6),'Catégories de produits'!A:C,3,FALSE)</f>
        <v xml:space="preserve"> Joints torique</v>
      </c>
      <c r="C544" s="34" t="s">
        <v>1077</v>
      </c>
      <c r="D544" s="34" t="s">
        <v>1215</v>
      </c>
      <c r="E544" s="34" t="s">
        <v>1210</v>
      </c>
      <c r="F544" s="34" t="s">
        <v>1750</v>
      </c>
      <c r="G544" s="35">
        <v>5</v>
      </c>
      <c r="H544" s="35">
        <v>10</v>
      </c>
    </row>
    <row r="545" spans="1:8" x14ac:dyDescent="0.25">
      <c r="A545" s="40" t="str">
        <f>VLOOKUP(LEFT(C545,6),'Catégories de produits'!A:C,2,FALSE)</f>
        <v xml:space="preserve"> Etanchéité</v>
      </c>
      <c r="B545" s="40" t="str">
        <f>VLOOKUP(LEFT(C545,6),'Catégories de produits'!A:C,3,FALSE)</f>
        <v xml:space="preserve"> Joints torique</v>
      </c>
      <c r="C545" s="34" t="s">
        <v>1078</v>
      </c>
      <c r="D545" s="34" t="s">
        <v>1216</v>
      </c>
      <c r="E545" s="34" t="s">
        <v>968</v>
      </c>
      <c r="F545" s="34" t="s">
        <v>1750</v>
      </c>
      <c r="G545" s="35">
        <v>2</v>
      </c>
      <c r="H545" s="35">
        <v>10</v>
      </c>
    </row>
    <row r="546" spans="1:8" x14ac:dyDescent="0.25">
      <c r="A546" s="40" t="str">
        <f>VLOOKUP(LEFT(C546,6),'Catégories de produits'!A:C,2,FALSE)</f>
        <v xml:space="preserve"> Etanchéité</v>
      </c>
      <c r="B546" s="40" t="str">
        <f>VLOOKUP(LEFT(C546,6),'Catégories de produits'!A:C,3,FALSE)</f>
        <v xml:space="preserve"> Joints torique</v>
      </c>
      <c r="C546" s="34" t="s">
        <v>1079</v>
      </c>
      <c r="D546" s="34" t="s">
        <v>1217</v>
      </c>
      <c r="E546" s="34" t="s">
        <v>1210</v>
      </c>
      <c r="F546" s="34" t="s">
        <v>1750</v>
      </c>
      <c r="G546" s="35">
        <v>2</v>
      </c>
      <c r="H546" s="35">
        <v>3</v>
      </c>
    </row>
    <row r="547" spans="1:8" x14ac:dyDescent="0.25">
      <c r="A547" s="40" t="str">
        <f>VLOOKUP(LEFT(C547,6),'Catégories de produits'!A:C,2,FALSE)</f>
        <v xml:space="preserve"> Etanchéité</v>
      </c>
      <c r="B547" s="40" t="str">
        <f>VLOOKUP(LEFT(C547,6),'Catégories de produits'!A:C,3,FALSE)</f>
        <v xml:space="preserve"> Joints torique</v>
      </c>
      <c r="C547" s="34" t="s">
        <v>1080</v>
      </c>
      <c r="D547" s="34" t="s">
        <v>1218</v>
      </c>
      <c r="E547" s="34" t="s">
        <v>319</v>
      </c>
      <c r="F547" s="34" t="s">
        <v>1750</v>
      </c>
      <c r="G547" s="35">
        <v>5</v>
      </c>
      <c r="H547" s="35">
        <v>50</v>
      </c>
    </row>
    <row r="548" spans="1:8" x14ac:dyDescent="0.25">
      <c r="A548" s="40" t="str">
        <f>VLOOKUP(LEFT(C548,6),'Catégories de produits'!A:C,2,FALSE)</f>
        <v xml:space="preserve"> Etanchéité</v>
      </c>
      <c r="B548" s="40" t="str">
        <f>VLOOKUP(LEFT(C548,6),'Catégories de produits'!A:C,3,FALSE)</f>
        <v xml:space="preserve"> Joints plats</v>
      </c>
      <c r="C548" s="34" t="s">
        <v>1081</v>
      </c>
      <c r="D548" s="34" t="s">
        <v>1220</v>
      </c>
      <c r="E548" s="34" t="s">
        <v>1219</v>
      </c>
      <c r="F548" s="34" t="s">
        <v>1750</v>
      </c>
      <c r="G548" s="35">
        <v>5</v>
      </c>
      <c r="H548" s="35">
        <v>10</v>
      </c>
    </row>
    <row r="549" spans="1:8" x14ac:dyDescent="0.25">
      <c r="A549" s="40" t="str">
        <f>VLOOKUP(LEFT(C549,6),'Catégories de produits'!A:C,2,FALSE)</f>
        <v xml:space="preserve"> Etanchéité</v>
      </c>
      <c r="B549" s="40" t="str">
        <f>VLOOKUP(LEFT(C549,6),'Catégories de produits'!A:C,3,FALSE)</f>
        <v xml:space="preserve"> Joints plats</v>
      </c>
      <c r="C549" s="34" t="s">
        <v>1082</v>
      </c>
      <c r="D549" s="34" t="s">
        <v>1221</v>
      </c>
      <c r="E549" s="34" t="s">
        <v>1219</v>
      </c>
      <c r="F549" s="34" t="s">
        <v>1750</v>
      </c>
      <c r="G549" s="35">
        <v>2</v>
      </c>
      <c r="H549" s="35">
        <v>10</v>
      </c>
    </row>
    <row r="550" spans="1:8" x14ac:dyDescent="0.25">
      <c r="A550" s="40" t="str">
        <f>VLOOKUP(LEFT(C550,6),'Catégories de produits'!A:C,2,FALSE)</f>
        <v xml:space="preserve"> Etanchéité</v>
      </c>
      <c r="B550" s="40" t="str">
        <f>VLOOKUP(LEFT(C550,6),'Catégories de produits'!A:C,3,FALSE)</f>
        <v xml:space="preserve"> Joints plats</v>
      </c>
      <c r="C550" s="34" t="s">
        <v>1083</v>
      </c>
      <c r="D550" s="34" t="s">
        <v>1222</v>
      </c>
      <c r="E550" s="34" t="s">
        <v>1219</v>
      </c>
      <c r="F550" s="34" t="s">
        <v>1750</v>
      </c>
      <c r="G550" s="35">
        <v>0</v>
      </c>
      <c r="H550" s="35">
        <v>10</v>
      </c>
    </row>
    <row r="551" spans="1:8" x14ac:dyDescent="0.25">
      <c r="A551" s="40" t="str">
        <f>VLOOKUP(LEFT(C551,6),'Catégories de produits'!A:C,2,FALSE)</f>
        <v xml:space="preserve"> Etanchéité</v>
      </c>
      <c r="B551" s="40" t="str">
        <f>VLOOKUP(LEFT(C551,6),'Catégories de produits'!A:C,3,FALSE)</f>
        <v xml:space="preserve"> Joints torique</v>
      </c>
      <c r="C551" s="34" t="s">
        <v>1084</v>
      </c>
      <c r="D551" s="34" t="s">
        <v>1223</v>
      </c>
      <c r="E551" s="34" t="s">
        <v>1210</v>
      </c>
      <c r="F551" s="34" t="s">
        <v>1750</v>
      </c>
      <c r="G551" s="35">
        <v>2</v>
      </c>
      <c r="H551" s="35">
        <v>5</v>
      </c>
    </row>
    <row r="552" spans="1:8" x14ac:dyDescent="0.25">
      <c r="A552" s="40" t="str">
        <f>VLOOKUP(LEFT(C552,6),'Catégories de produits'!A:C,2,FALSE)</f>
        <v xml:space="preserve"> Etanchéité</v>
      </c>
      <c r="B552" s="40" t="str">
        <f>VLOOKUP(LEFT(C552,6),'Catégories de produits'!A:C,3,FALSE)</f>
        <v xml:space="preserve"> Joints torique</v>
      </c>
      <c r="C552" s="34" t="s">
        <v>1085</v>
      </c>
      <c r="D552" s="34" t="s">
        <v>1224</v>
      </c>
      <c r="E552" s="34" t="s">
        <v>1210</v>
      </c>
      <c r="F552" s="34" t="s">
        <v>1750</v>
      </c>
      <c r="G552" s="35">
        <v>2</v>
      </c>
      <c r="H552" s="35">
        <v>4</v>
      </c>
    </row>
    <row r="553" spans="1:8" x14ac:dyDescent="0.25">
      <c r="A553" s="40" t="str">
        <f>VLOOKUP(LEFT(C553,6),'Catégories de produits'!A:C,2,FALSE)</f>
        <v xml:space="preserve"> Etanchéité</v>
      </c>
      <c r="B553" s="40" t="str">
        <f>VLOOKUP(LEFT(C553,6),'Catégories de produits'!A:C,3,FALSE)</f>
        <v xml:space="preserve"> Joints torique</v>
      </c>
      <c r="C553" s="34" t="s">
        <v>1086</v>
      </c>
      <c r="D553" s="34" t="s">
        <v>1225</v>
      </c>
      <c r="E553" s="34" t="s">
        <v>1210</v>
      </c>
      <c r="F553" s="34" t="s">
        <v>1750</v>
      </c>
      <c r="G553" s="35">
        <v>2</v>
      </c>
      <c r="H553" s="35">
        <v>4</v>
      </c>
    </row>
    <row r="554" spans="1:8" x14ac:dyDescent="0.25">
      <c r="A554" s="40" t="str">
        <f>VLOOKUP(LEFT(C554,6),'Catégories de produits'!A:C,2,FALSE)</f>
        <v xml:space="preserve"> Etanchéité</v>
      </c>
      <c r="B554" s="40" t="str">
        <f>VLOOKUP(LEFT(C554,6),'Catégories de produits'!A:C,3,FALSE)</f>
        <v xml:space="preserve"> Joints à lèvre</v>
      </c>
      <c r="C554" s="34" t="s">
        <v>1087</v>
      </c>
      <c r="D554" s="34" t="s">
        <v>1226</v>
      </c>
      <c r="E554" s="34" t="s">
        <v>1210</v>
      </c>
      <c r="F554" s="34" t="s">
        <v>1750</v>
      </c>
      <c r="G554" s="35">
        <v>5</v>
      </c>
      <c r="H554" s="35">
        <v>5</v>
      </c>
    </row>
    <row r="555" spans="1:8" x14ac:dyDescent="0.25">
      <c r="A555" s="40" t="str">
        <f>VLOOKUP(LEFT(C555,6),'Catégories de produits'!A:C,2,FALSE)</f>
        <v xml:space="preserve"> Etanchéité</v>
      </c>
      <c r="B555" s="40" t="str">
        <f>VLOOKUP(LEFT(C555,6),'Catégories de produits'!A:C,3,FALSE)</f>
        <v xml:space="preserve"> Joints torique</v>
      </c>
      <c r="C555" s="34" t="s">
        <v>1088</v>
      </c>
      <c r="D555" s="34" t="s">
        <v>1227</v>
      </c>
      <c r="E555" s="34" t="s">
        <v>1210</v>
      </c>
      <c r="F555" s="34" t="s">
        <v>1750</v>
      </c>
      <c r="G555" s="35">
        <v>5</v>
      </c>
      <c r="H555" s="35">
        <v>4</v>
      </c>
    </row>
    <row r="556" spans="1:8" x14ac:dyDescent="0.25">
      <c r="A556" s="40" t="str">
        <f>VLOOKUP(LEFT(C556,6),'Catégories de produits'!A:C,2,FALSE)</f>
        <v xml:space="preserve"> Etanchéité</v>
      </c>
      <c r="B556" s="40" t="str">
        <f>VLOOKUP(LEFT(C556,6),'Catégories de produits'!A:C,3,FALSE)</f>
        <v xml:space="preserve"> Joints à lèvre</v>
      </c>
      <c r="C556" s="34" t="s">
        <v>1089</v>
      </c>
      <c r="D556" s="34" t="s">
        <v>1228</v>
      </c>
      <c r="E556" s="34" t="s">
        <v>1210</v>
      </c>
      <c r="F556" s="34" t="s">
        <v>1750</v>
      </c>
      <c r="G556" s="35">
        <v>2</v>
      </c>
      <c r="H556" s="35">
        <v>5</v>
      </c>
    </row>
    <row r="557" spans="1:8" x14ac:dyDescent="0.25">
      <c r="A557" s="40" t="str">
        <f>VLOOKUP(LEFT(C557,6),'Catégories de produits'!A:C,2,FALSE)</f>
        <v xml:space="preserve"> Etanchéité</v>
      </c>
      <c r="B557" s="40" t="str">
        <f>VLOOKUP(LEFT(C557,6),'Catégories de produits'!A:C,3,FALSE)</f>
        <v xml:space="preserve"> Joints plats</v>
      </c>
      <c r="C557" s="34" t="s">
        <v>1090</v>
      </c>
      <c r="D557" s="34" t="s">
        <v>1229</v>
      </c>
      <c r="E557" s="34" t="s">
        <v>1219</v>
      </c>
      <c r="F557" s="34" t="s">
        <v>1750</v>
      </c>
      <c r="G557" s="35">
        <v>2</v>
      </c>
      <c r="H557" s="35">
        <v>10</v>
      </c>
    </row>
    <row r="558" spans="1:8" x14ac:dyDescent="0.25">
      <c r="A558" s="40" t="str">
        <f>VLOOKUP(LEFT(C558,6),'Catégories de produits'!A:C,2,FALSE)</f>
        <v xml:space="preserve"> Etanchéité</v>
      </c>
      <c r="B558" s="40">
        <f>VLOOKUP(LEFT(C558,6),'Catégories de produits'!A:C,3,FALSE)</f>
        <v>0</v>
      </c>
      <c r="C558" s="34" t="s">
        <v>1091</v>
      </c>
      <c r="D558" s="34" t="s">
        <v>1230</v>
      </c>
      <c r="E558" s="34" t="s">
        <v>1219</v>
      </c>
      <c r="F558" s="34" t="s">
        <v>1750</v>
      </c>
      <c r="G558" s="35">
        <v>0</v>
      </c>
      <c r="H558" s="35">
        <v>10</v>
      </c>
    </row>
    <row r="559" spans="1:8" x14ac:dyDescent="0.25">
      <c r="A559" s="40" t="str">
        <f>VLOOKUP(LEFT(C559,6),'Catégories de produits'!A:C,2,FALSE)</f>
        <v xml:space="preserve"> Etanchéité</v>
      </c>
      <c r="B559" s="40">
        <f>VLOOKUP(LEFT(C559,6),'Catégories de produits'!A:C,3,FALSE)</f>
        <v>0</v>
      </c>
      <c r="C559" s="34" t="s">
        <v>1092</v>
      </c>
      <c r="D559" s="34" t="s">
        <v>1231</v>
      </c>
      <c r="E559" s="34" t="s">
        <v>1219</v>
      </c>
      <c r="F559" s="34" t="s">
        <v>1750</v>
      </c>
      <c r="G559" s="35">
        <v>0</v>
      </c>
      <c r="H559" s="35">
        <v>10</v>
      </c>
    </row>
    <row r="560" spans="1:8" x14ac:dyDescent="0.25">
      <c r="A560" s="40" t="str">
        <f>VLOOKUP(LEFT(C560,6),'Catégories de produits'!A:C,2,FALSE)</f>
        <v xml:space="preserve"> Etanchéité</v>
      </c>
      <c r="B560" s="40">
        <f>VLOOKUP(LEFT(C560,6),'Catégories de produits'!A:C,3,FALSE)</f>
        <v>0</v>
      </c>
      <c r="C560" s="34" t="s">
        <v>1093</v>
      </c>
      <c r="D560" s="34" t="s">
        <v>1232</v>
      </c>
      <c r="E560" s="34" t="s">
        <v>1219</v>
      </c>
      <c r="F560" s="34" t="s">
        <v>1750</v>
      </c>
      <c r="G560" s="35">
        <v>0</v>
      </c>
      <c r="H560" s="35">
        <f t="shared" ref="H560:H585" si="1">IF(G560=0, 1, )</f>
        <v>1</v>
      </c>
    </row>
    <row r="561" spans="1:8" x14ac:dyDescent="0.25">
      <c r="A561" s="25" t="str">
        <f>VLOOKUP(LEFT(C561,6),'Catégories de produits'!A:C,2,FALSE)</f>
        <v xml:space="preserve"> Eclairage et signalisation</v>
      </c>
      <c r="B561" s="25" t="str">
        <f>VLOOKUP(LEFT(C561,6),'Catégories de produits'!A:C,3,FALSE)</f>
        <v xml:space="preserve"> Visuelle</v>
      </c>
      <c r="C561" s="16" t="s">
        <v>1094</v>
      </c>
      <c r="D561" s="16" t="s">
        <v>1233</v>
      </c>
      <c r="E561" s="16" t="s">
        <v>474</v>
      </c>
      <c r="F561" s="16" t="s">
        <v>297</v>
      </c>
      <c r="G561" s="10">
        <v>1</v>
      </c>
      <c r="H561" s="10">
        <v>2</v>
      </c>
    </row>
    <row r="562" spans="1:8" x14ac:dyDescent="0.25">
      <c r="A562" s="25" t="str">
        <f>VLOOKUP(LEFT(C562,6),'Catégories de produits'!A:C,2,FALSE)</f>
        <v xml:space="preserve"> Eclairage et signalisation</v>
      </c>
      <c r="B562" s="25" t="str">
        <f>VLOOKUP(LEFT(C562,6),'Catégories de produits'!A:C,3,FALSE)</f>
        <v xml:space="preserve"> Visuelle</v>
      </c>
      <c r="C562" s="16" t="s">
        <v>1095</v>
      </c>
      <c r="D562" s="16" t="s">
        <v>1235</v>
      </c>
      <c r="E562" s="16" t="s">
        <v>1234</v>
      </c>
      <c r="F562" s="16" t="s">
        <v>297</v>
      </c>
      <c r="G562" s="10">
        <v>1</v>
      </c>
      <c r="H562" s="10">
        <v>2</v>
      </c>
    </row>
    <row r="563" spans="1:8" x14ac:dyDescent="0.25">
      <c r="A563" s="25" t="str">
        <f>VLOOKUP(LEFT(C563,6),'Catégories de produits'!A:C,2,FALSE)</f>
        <v xml:space="preserve"> Eclairage et signalisation</v>
      </c>
      <c r="B563" s="25" t="str">
        <f>VLOOKUP(LEFT(C563,6),'Catégories de produits'!A:C,3,FALSE)</f>
        <v xml:space="preserve"> Visuelle</v>
      </c>
      <c r="C563" s="16" t="s">
        <v>1096</v>
      </c>
      <c r="D563" s="16" t="s">
        <v>1236</v>
      </c>
      <c r="E563" s="16" t="s">
        <v>1234</v>
      </c>
      <c r="F563" s="16" t="s">
        <v>297</v>
      </c>
      <c r="G563" s="10">
        <v>1</v>
      </c>
      <c r="H563" s="10">
        <v>3</v>
      </c>
    </row>
    <row r="564" spans="1:8" x14ac:dyDescent="0.25">
      <c r="A564" s="25" t="str">
        <f>VLOOKUP(LEFT(C564,6),'Catégories de produits'!A:C,2,FALSE)</f>
        <v xml:space="preserve"> Eclairage et signalisation</v>
      </c>
      <c r="B564" s="25" t="str">
        <f>VLOOKUP(LEFT(C564,6),'Catégories de produits'!A:C,3,FALSE)</f>
        <v xml:space="preserve"> Visuelle</v>
      </c>
      <c r="C564" s="16" t="s">
        <v>1097</v>
      </c>
      <c r="D564" s="16" t="s">
        <v>1237</v>
      </c>
      <c r="E564" s="16" t="s">
        <v>319</v>
      </c>
      <c r="F564" s="16" t="s">
        <v>297</v>
      </c>
      <c r="G564" s="10">
        <v>0</v>
      </c>
      <c r="H564" s="10">
        <v>5</v>
      </c>
    </row>
    <row r="565" spans="1:8" x14ac:dyDescent="0.25">
      <c r="A565" s="25" t="str">
        <f>VLOOKUP(LEFT(C565,6),'Catégories de produits'!A:C,2,FALSE)</f>
        <v xml:space="preserve"> Eclairage et signalisation</v>
      </c>
      <c r="B565" s="25" t="str">
        <f>VLOOKUP(LEFT(C565,6),'Catégories de produits'!A:C,3,FALSE)</f>
        <v xml:space="preserve"> Visuelle</v>
      </c>
      <c r="C565" s="16" t="s">
        <v>1098</v>
      </c>
      <c r="D565" s="16" t="s">
        <v>1238</v>
      </c>
      <c r="E565" s="16" t="s">
        <v>319</v>
      </c>
      <c r="F565" s="16" t="s">
        <v>297</v>
      </c>
      <c r="G565" s="10">
        <v>0</v>
      </c>
      <c r="H565" s="10">
        <v>5</v>
      </c>
    </row>
    <row r="566" spans="1:8" x14ac:dyDescent="0.25">
      <c r="A566" s="25" t="str">
        <f>VLOOKUP(LEFT(C566,6),'Catégories de produits'!A:C,2,FALSE)</f>
        <v xml:space="preserve"> Eclairage et signalisation</v>
      </c>
      <c r="B566" s="25" t="str">
        <f>VLOOKUP(LEFT(C566,6),'Catégories de produits'!A:C,3,FALSE)</f>
        <v xml:space="preserve"> Visuelle</v>
      </c>
      <c r="C566" s="16" t="s">
        <v>1099</v>
      </c>
      <c r="D566" s="16" t="s">
        <v>1239</v>
      </c>
      <c r="E566" s="16" t="s">
        <v>1240</v>
      </c>
      <c r="F566" s="16" t="s">
        <v>297</v>
      </c>
      <c r="G566" s="10">
        <v>0</v>
      </c>
      <c r="H566" s="10">
        <v>2</v>
      </c>
    </row>
    <row r="567" spans="1:8" x14ac:dyDescent="0.25">
      <c r="A567" s="25" t="str">
        <f>VLOOKUP(LEFT(C567,6),'Catégories de produits'!A:C,2,FALSE)</f>
        <v xml:space="preserve"> Eclairage et signalisation</v>
      </c>
      <c r="B567" s="25">
        <f>VLOOKUP(LEFT(C567,6),'Catégories de produits'!A:C,3,FALSE)</f>
        <v>0</v>
      </c>
      <c r="C567" s="16" t="s">
        <v>1100</v>
      </c>
      <c r="D567" s="16" t="s">
        <v>1241</v>
      </c>
      <c r="E567" s="16" t="s">
        <v>968</v>
      </c>
      <c r="F567" s="16" t="s">
        <v>297</v>
      </c>
      <c r="G567" s="10">
        <v>1</v>
      </c>
      <c r="H567" s="10">
        <v>1</v>
      </c>
    </row>
    <row r="568" spans="1:8" x14ac:dyDescent="0.25">
      <c r="A568" s="25" t="str">
        <f>VLOOKUP(LEFT(C568,6),'Catégories de produits'!A:C,2,FALSE)</f>
        <v xml:space="preserve"> Eclairage et signalisation</v>
      </c>
      <c r="B568" s="25" t="str">
        <f>VLOOKUP(LEFT(C568,6),'Catégories de produits'!A:C,3,FALSE)</f>
        <v xml:space="preserve"> Visuelle</v>
      </c>
      <c r="C568" s="16" t="s">
        <v>1101</v>
      </c>
      <c r="D568" s="16" t="s">
        <v>1242</v>
      </c>
      <c r="E568" s="16" t="s">
        <v>968</v>
      </c>
      <c r="F568" s="16" t="s">
        <v>297</v>
      </c>
      <c r="G568" s="10">
        <v>1</v>
      </c>
      <c r="H568" s="10">
        <v>1</v>
      </c>
    </row>
    <row r="569" spans="1:8" x14ac:dyDescent="0.25">
      <c r="A569" s="25" t="str">
        <f>VLOOKUP(LEFT(C569,6),'Catégories de produits'!A:C,2,FALSE)</f>
        <v xml:space="preserve"> Equipement d'atelier</v>
      </c>
      <c r="B569" s="25" t="str">
        <f>VLOOKUP(LEFT(C569,6),'Catégories de produits'!A:C,3,FALSE)</f>
        <v xml:space="preserve"> Collier de serrage</v>
      </c>
      <c r="C569" s="16" t="s">
        <v>1102</v>
      </c>
      <c r="D569" s="16" t="s">
        <v>1243</v>
      </c>
      <c r="E569" s="16" t="s">
        <v>1192</v>
      </c>
      <c r="F569" s="16" t="s">
        <v>297</v>
      </c>
      <c r="G569" s="10">
        <v>1</v>
      </c>
      <c r="H569" s="10">
        <v>20</v>
      </c>
    </row>
    <row r="570" spans="1:8" x14ac:dyDescent="0.25">
      <c r="A570" s="25" t="str">
        <f>VLOOKUP(LEFT(C570,6),'Catégories de produits'!A:C,2,FALSE)</f>
        <v xml:space="preserve"> Equipement d'atelier</v>
      </c>
      <c r="B570" s="25" t="str">
        <f>VLOOKUP(LEFT(C570,6),'Catégories de produits'!A:C,3,FALSE)</f>
        <v xml:space="preserve"> Collier de serrage</v>
      </c>
      <c r="C570" s="16" t="s">
        <v>1103</v>
      </c>
      <c r="D570" s="16" t="s">
        <v>1244</v>
      </c>
      <c r="E570" s="16" t="s">
        <v>1187</v>
      </c>
      <c r="F570" s="16" t="s">
        <v>296</v>
      </c>
      <c r="G570" s="10">
        <v>2</v>
      </c>
      <c r="H570" s="10">
        <v>20</v>
      </c>
    </row>
    <row r="571" spans="1:8" x14ac:dyDescent="0.25">
      <c r="A571" s="25" t="str">
        <f>VLOOKUP(LEFT(C571,6),'Catégories de produits'!A:C,2,FALSE)</f>
        <v xml:space="preserve"> Equipement d'atelier</v>
      </c>
      <c r="B571" s="25" t="str">
        <f>VLOOKUP(LEFT(C571,6),'Catégories de produits'!A:C,3,FALSE)</f>
        <v xml:space="preserve"> Collier de serrage</v>
      </c>
      <c r="C571" s="16" t="s">
        <v>1104</v>
      </c>
      <c r="D571" s="16" t="s">
        <v>1245</v>
      </c>
      <c r="E571" s="16" t="s">
        <v>1187</v>
      </c>
      <c r="F571" s="16" t="s">
        <v>297</v>
      </c>
      <c r="G571" s="10">
        <v>1</v>
      </c>
      <c r="H571" s="10">
        <v>2</v>
      </c>
    </row>
    <row r="572" spans="1:8" x14ac:dyDescent="0.25">
      <c r="A572" s="25" t="str">
        <f>VLOOKUP(LEFT(C572,6),'Catégories de produits'!A:C,2,FALSE)</f>
        <v xml:space="preserve"> Equipement d'atelier</v>
      </c>
      <c r="B572" s="25" t="str">
        <f>VLOOKUP(LEFT(C572,6),'Catégories de produits'!A:C,3,FALSE)</f>
        <v xml:space="preserve"> Collier de serrage</v>
      </c>
      <c r="C572" s="16" t="s">
        <v>1105</v>
      </c>
      <c r="D572" s="16" t="s">
        <v>1246</v>
      </c>
      <c r="E572" s="16" t="s">
        <v>1187</v>
      </c>
      <c r="F572" s="16" t="s">
        <v>297</v>
      </c>
      <c r="G572" s="10">
        <v>1</v>
      </c>
      <c r="H572" s="10">
        <v>2</v>
      </c>
    </row>
    <row r="573" spans="1:8" x14ac:dyDescent="0.25">
      <c r="A573" s="25" t="str">
        <f>VLOOKUP(LEFT(C573,6),'Catégories de produits'!A:C,2,FALSE)</f>
        <v xml:space="preserve"> Equipement d'atelier</v>
      </c>
      <c r="B573" s="25" t="str">
        <f>VLOOKUP(LEFT(C573,6),'Catégories de produits'!A:C,3,FALSE)</f>
        <v xml:space="preserve"> Collier de serrage</v>
      </c>
      <c r="C573" s="16" t="s">
        <v>1106</v>
      </c>
      <c r="D573" s="16" t="s">
        <v>1247</v>
      </c>
      <c r="E573" s="16" t="s">
        <v>1187</v>
      </c>
      <c r="F573" s="16" t="s">
        <v>297</v>
      </c>
      <c r="G573" s="10">
        <v>1</v>
      </c>
      <c r="H573" s="10">
        <v>2</v>
      </c>
    </row>
    <row r="574" spans="1:8" x14ac:dyDescent="0.25">
      <c r="A574" s="25" t="str">
        <f>VLOOKUP(LEFT(C574,6),'Catégories de produits'!A:C,2,FALSE)</f>
        <v xml:space="preserve"> Equipement d'atelier</v>
      </c>
      <c r="B574" s="25" t="str">
        <f>VLOOKUP(LEFT(C574,6),'Catégories de produits'!A:C,3,FALSE)</f>
        <v xml:space="preserve"> Collier de serrage</v>
      </c>
      <c r="C574" s="16" t="s">
        <v>1107</v>
      </c>
      <c r="D574" s="16" t="s">
        <v>1248</v>
      </c>
      <c r="E574" s="16" t="s">
        <v>1187</v>
      </c>
      <c r="F574" s="16" t="s">
        <v>297</v>
      </c>
      <c r="G574" s="10">
        <v>1</v>
      </c>
      <c r="H574" s="10">
        <v>2</v>
      </c>
    </row>
    <row r="575" spans="1:8" x14ac:dyDescent="0.25">
      <c r="A575" s="25" t="str">
        <f>VLOOKUP(LEFT(C575,6),'Catégories de produits'!A:C,2,FALSE)</f>
        <v xml:space="preserve"> Equipement d'atelier</v>
      </c>
      <c r="B575" s="25" t="str">
        <f>VLOOKUP(LEFT(C575,6),'Catégories de produits'!A:C,3,FALSE)</f>
        <v xml:space="preserve"> Collier de serrage</v>
      </c>
      <c r="C575" s="16" t="s">
        <v>1109</v>
      </c>
      <c r="D575" s="16" t="s">
        <v>1249</v>
      </c>
      <c r="E575" s="16" t="s">
        <v>1185</v>
      </c>
      <c r="F575" s="16" t="s">
        <v>297</v>
      </c>
      <c r="G575" s="10">
        <v>5</v>
      </c>
      <c r="H575" s="10">
        <v>50</v>
      </c>
    </row>
    <row r="576" spans="1:8" x14ac:dyDescent="0.25">
      <c r="A576" s="25" t="str">
        <f>VLOOKUP(LEFT(C576,6),'Catégories de produits'!A:C,2,FALSE)</f>
        <v xml:space="preserve"> Equipement d'atelier</v>
      </c>
      <c r="B576" s="25" t="str">
        <f>VLOOKUP(LEFT(C576,6),'Catégories de produits'!A:C,3,FALSE)</f>
        <v xml:space="preserve"> Collier de serrage</v>
      </c>
      <c r="C576" s="16" t="s">
        <v>1110</v>
      </c>
      <c r="D576" s="16" t="s">
        <v>1250</v>
      </c>
      <c r="E576" s="16" t="s">
        <v>1185</v>
      </c>
      <c r="F576" s="16" t="s">
        <v>297</v>
      </c>
      <c r="G576" s="10">
        <v>5</v>
      </c>
      <c r="H576" s="10">
        <v>30</v>
      </c>
    </row>
    <row r="577" spans="1:8" s="41" customFormat="1" x14ac:dyDescent="0.25">
      <c r="A577" s="40" t="str">
        <f>VLOOKUP(LEFT(C577,6),'Catégories de produits'!A:C,2,FALSE)</f>
        <v xml:space="preserve"> Equipement d'atelier</v>
      </c>
      <c r="B577" s="40" t="str">
        <f>VLOOKUP(LEFT(C577,6),'Catégories de produits'!A:C,3,FALSE)</f>
        <v xml:space="preserve"> Collier de serrage</v>
      </c>
      <c r="C577" s="34" t="s">
        <v>1111</v>
      </c>
      <c r="D577" s="34" t="s">
        <v>1251</v>
      </c>
      <c r="E577" s="34" t="s">
        <v>319</v>
      </c>
      <c r="F577" s="34" t="s">
        <v>297</v>
      </c>
      <c r="G577" s="35">
        <v>5</v>
      </c>
      <c r="H577" s="35">
        <v>10</v>
      </c>
    </row>
    <row r="578" spans="1:8" x14ac:dyDescent="0.25">
      <c r="A578" s="25" t="str">
        <f>VLOOKUP(LEFT(C578,6),'Catégories de produits'!A:C,2,FALSE)</f>
        <v xml:space="preserve"> Equipement d'atelier</v>
      </c>
      <c r="B578" s="25" t="str">
        <f>VLOOKUP(LEFT(C578,6),'Catégories de produits'!A:C,3,FALSE)</f>
        <v xml:space="preserve"> Collier de serrage</v>
      </c>
      <c r="C578" s="16" t="s">
        <v>1112</v>
      </c>
      <c r="D578" s="16" t="s">
        <v>1252</v>
      </c>
      <c r="E578" s="16" t="s">
        <v>319</v>
      </c>
      <c r="F578" s="16" t="s">
        <v>297</v>
      </c>
      <c r="G578" s="10">
        <v>5</v>
      </c>
      <c r="H578" s="10">
        <v>10</v>
      </c>
    </row>
    <row r="579" spans="1:8" x14ac:dyDescent="0.25">
      <c r="A579" s="25" t="str">
        <f>VLOOKUP(LEFT(C579,6),'Catégories de produits'!A:C,2,FALSE)</f>
        <v xml:space="preserve"> Equipement d'atelier</v>
      </c>
      <c r="B579" s="25" t="str">
        <f>VLOOKUP(LEFT(C579,6),'Catégories de produits'!A:C,3,FALSE)</f>
        <v xml:space="preserve"> Collier de serrage</v>
      </c>
      <c r="C579" s="16" t="s">
        <v>1113</v>
      </c>
      <c r="D579" s="16" t="s">
        <v>1253</v>
      </c>
      <c r="E579" s="16" t="s">
        <v>1187</v>
      </c>
      <c r="F579" s="16" t="s">
        <v>297</v>
      </c>
      <c r="G579" s="10">
        <v>2</v>
      </c>
      <c r="H579" s="10">
        <v>3</v>
      </c>
    </row>
    <row r="580" spans="1:8" x14ac:dyDescent="0.25">
      <c r="A580" s="25" t="str">
        <f>VLOOKUP(LEFT(C580,6),'Catégories de produits'!A:C,2,FALSE)</f>
        <v xml:space="preserve"> Gaz de calibration et de test</v>
      </c>
      <c r="B580" s="25">
        <f>VLOOKUP(LEFT(C580,6),'Catégories de produits'!A:C,3,FALSE)</f>
        <v>0</v>
      </c>
      <c r="C580" s="16" t="s">
        <v>1114</v>
      </c>
      <c r="D580" s="16" t="s">
        <v>1254</v>
      </c>
      <c r="E580" s="16" t="s">
        <v>1168</v>
      </c>
      <c r="F580" s="16" t="s">
        <v>297</v>
      </c>
      <c r="G580" s="10">
        <v>0</v>
      </c>
      <c r="H580" s="10">
        <f t="shared" si="1"/>
        <v>1</v>
      </c>
    </row>
    <row r="581" spans="1:8" x14ac:dyDescent="0.25">
      <c r="A581" s="25" t="str">
        <f>VLOOKUP(LEFT(C581,6),'Catégories de produits'!A:C,2,FALSE)</f>
        <v xml:space="preserve"> Eclairage et signalisation</v>
      </c>
      <c r="B581" s="25">
        <f>VLOOKUP(LEFT(C581,6),'Catégories de produits'!A:C,3,FALSE)</f>
        <v>0</v>
      </c>
      <c r="C581" s="16" t="s">
        <v>1115</v>
      </c>
      <c r="D581" s="16" t="s">
        <v>1256</v>
      </c>
      <c r="E581" s="16" t="s">
        <v>1255</v>
      </c>
      <c r="F581" s="16" t="s">
        <v>306</v>
      </c>
      <c r="G581" s="10">
        <v>3</v>
      </c>
      <c r="H581" s="10">
        <v>2</v>
      </c>
    </row>
    <row r="582" spans="1:8" x14ac:dyDescent="0.25">
      <c r="A582" s="25" t="str">
        <f>VLOOKUP(LEFT(C582,6),'Catégories de produits'!A:C,2,FALSE)</f>
        <v xml:space="preserve"> Eclairage et signalisation</v>
      </c>
      <c r="B582" s="25" t="str">
        <f>VLOOKUP(LEFT(C582,6),'Catégories de produits'!A:C,3,FALSE)</f>
        <v xml:space="preserve"> Sonore</v>
      </c>
      <c r="C582" s="16" t="s">
        <v>1116</v>
      </c>
      <c r="D582" s="16" t="s">
        <v>1257</v>
      </c>
      <c r="E582" s="16"/>
      <c r="F582" s="16" t="s">
        <v>306</v>
      </c>
      <c r="G582" s="10">
        <v>0</v>
      </c>
      <c r="H582" s="10">
        <f t="shared" si="1"/>
        <v>1</v>
      </c>
    </row>
    <row r="583" spans="1:8" x14ac:dyDescent="0.25">
      <c r="A583" s="25" t="str">
        <f>VLOOKUP(LEFT(C583,6),'Catégories de produits'!A:C,2,FALSE)</f>
        <v xml:space="preserve"> Eclairage et signalisation</v>
      </c>
      <c r="B583" s="25">
        <f>VLOOKUP(LEFT(C583,6),'Catégories de produits'!A:C,3,FALSE)</f>
        <v>0</v>
      </c>
      <c r="C583" s="16" t="s">
        <v>1117</v>
      </c>
      <c r="D583" s="16" t="s">
        <v>1259</v>
      </c>
      <c r="E583" s="16" t="s">
        <v>1258</v>
      </c>
      <c r="F583" s="16" t="s">
        <v>306</v>
      </c>
      <c r="G583" s="10">
        <v>0</v>
      </c>
      <c r="H583" s="10">
        <f t="shared" si="1"/>
        <v>1</v>
      </c>
    </row>
    <row r="584" spans="1:8" x14ac:dyDescent="0.25">
      <c r="A584" s="25" t="str">
        <f>VLOOKUP(LEFT(C584,6),'Catégories de produits'!A:C,2,FALSE)</f>
        <v xml:space="preserve"> Eclairage et signalisation</v>
      </c>
      <c r="B584" s="25">
        <f>VLOOKUP(LEFT(C584,6),'Catégories de produits'!A:C,3,FALSE)</f>
        <v>0</v>
      </c>
      <c r="C584" s="16" t="s">
        <v>1118</v>
      </c>
      <c r="D584" s="16" t="s">
        <v>1261</v>
      </c>
      <c r="E584" s="16" t="s">
        <v>1260</v>
      </c>
      <c r="F584" s="16" t="s">
        <v>306</v>
      </c>
      <c r="G584" s="10">
        <v>4</v>
      </c>
      <c r="H584" s="10">
        <v>10</v>
      </c>
    </row>
    <row r="585" spans="1:8" x14ac:dyDescent="0.25">
      <c r="A585" s="25" t="str">
        <f>VLOOKUP(LEFT(C585,6),'Catégories de produits'!A:C,2,FALSE)</f>
        <v xml:space="preserve"> Etanchéité</v>
      </c>
      <c r="B585" s="25">
        <f>VLOOKUP(LEFT(C585,6),'Catégories de produits'!A:C,3,FALSE)</f>
        <v>0</v>
      </c>
      <c r="C585" s="16" t="s">
        <v>1119</v>
      </c>
      <c r="D585" s="16" t="s">
        <v>1263</v>
      </c>
      <c r="E585" s="16" t="s">
        <v>1262</v>
      </c>
      <c r="F585" s="16" t="s">
        <v>306</v>
      </c>
      <c r="G585" s="10">
        <v>0</v>
      </c>
      <c r="H585" s="10">
        <f t="shared" si="1"/>
        <v>1</v>
      </c>
    </row>
    <row r="586" spans="1:8" x14ac:dyDescent="0.25">
      <c r="A586" s="25" t="str">
        <f>VLOOKUP(LEFT(C586,6),'Catégories de produits'!A:C,2,FALSE)</f>
        <v xml:space="preserve"> Gaz de calibration et de test</v>
      </c>
      <c r="B586" s="25">
        <f>VLOOKUP(LEFT(C586,6),'Catégories de produits'!A:C,3,FALSE)</f>
        <v>0</v>
      </c>
      <c r="C586" s="16" t="s">
        <v>1500</v>
      </c>
      <c r="D586" s="16" t="s">
        <v>1501</v>
      </c>
      <c r="E586" s="16" t="s">
        <v>1502</v>
      </c>
      <c r="F586" s="16" t="s">
        <v>298</v>
      </c>
      <c r="G586" s="10">
        <v>2</v>
      </c>
      <c r="H586" s="10">
        <v>10</v>
      </c>
    </row>
    <row r="587" spans="1:8" x14ac:dyDescent="0.25">
      <c r="A587" s="25" t="str">
        <f>VLOOKUP(LEFT(C587,6),'Catégories de produits'!A:C,2,FALSE)</f>
        <v xml:space="preserve"> Gaz de calibration et de test</v>
      </c>
      <c r="B587" s="25">
        <f>VLOOKUP(LEFT(C587,6),'Catégories de produits'!A:C,3,FALSE)</f>
        <v>0</v>
      </c>
      <c r="C587" s="16" t="s">
        <v>1503</v>
      </c>
      <c r="D587" s="16" t="s">
        <v>1504</v>
      </c>
      <c r="E587" s="16" t="s">
        <v>1505</v>
      </c>
      <c r="F587" s="16" t="s">
        <v>298</v>
      </c>
      <c r="G587" s="10">
        <v>1</v>
      </c>
      <c r="H587" s="10">
        <v>1</v>
      </c>
    </row>
    <row r="588" spans="1:8" x14ac:dyDescent="0.25">
      <c r="A588" s="25" t="str">
        <f>VLOOKUP(LEFT(C588,6),'Catégories de produits'!A:C,2,FALSE)</f>
        <v xml:space="preserve"> Gaz de calibration et de test</v>
      </c>
      <c r="B588" s="25">
        <f>VLOOKUP(LEFT(C588,6),'Catégories de produits'!A:C,3,FALSE)</f>
        <v>0</v>
      </c>
      <c r="C588" s="16" t="s">
        <v>1506</v>
      </c>
      <c r="D588" s="16" t="s">
        <v>1699</v>
      </c>
      <c r="E588" s="16" t="s">
        <v>1502</v>
      </c>
      <c r="F588" s="16" t="s">
        <v>298</v>
      </c>
      <c r="G588" s="10">
        <v>1</v>
      </c>
      <c r="H588" s="10">
        <v>1</v>
      </c>
    </row>
    <row r="589" spans="1:8" x14ac:dyDescent="0.25">
      <c r="A589" s="25" t="str">
        <f>VLOOKUP(LEFT(C589,6),'Catégories de produits'!A:C,2,FALSE)</f>
        <v xml:space="preserve"> Interfaces de sécurité intrinsèque</v>
      </c>
      <c r="B589" s="25">
        <f>VLOOKUP(LEFT(C589,6),'Catégories de produits'!A:C,3,FALSE)</f>
        <v>0</v>
      </c>
      <c r="C589" s="16" t="s">
        <v>1507</v>
      </c>
      <c r="D589" s="16" t="s">
        <v>1508</v>
      </c>
      <c r="E589" s="16" t="s">
        <v>1163</v>
      </c>
      <c r="F589" s="16" t="s">
        <v>299</v>
      </c>
      <c r="G589" s="10">
        <v>0</v>
      </c>
      <c r="H589" s="10">
        <v>2</v>
      </c>
    </row>
    <row r="590" spans="1:8" x14ac:dyDescent="0.25">
      <c r="A590" s="25" t="str">
        <f>VLOOKUP(LEFT(C590,6),'Catégories de produits'!A:C,2,FALSE)</f>
        <v xml:space="preserve"> Interfaces de sécurité intrinsèque</v>
      </c>
      <c r="B590" s="25">
        <f>VLOOKUP(LEFT(C590,6),'Catégories de produits'!A:C,3,FALSE)</f>
        <v>0</v>
      </c>
      <c r="C590" s="16" t="s">
        <v>1509</v>
      </c>
      <c r="D590" s="16" t="s">
        <v>1700</v>
      </c>
      <c r="E590" s="16" t="s">
        <v>1510</v>
      </c>
      <c r="F590" s="16" t="s">
        <v>299</v>
      </c>
      <c r="G590" s="10">
        <v>0</v>
      </c>
      <c r="H590" s="10">
        <v>2</v>
      </c>
    </row>
    <row r="591" spans="1:8" x14ac:dyDescent="0.25">
      <c r="A591" s="25" t="str">
        <f>VLOOKUP(LEFT(C591,6),'Catégories de produits'!A:C,2,FALSE)</f>
        <v xml:space="preserve"> Interfaces de sécurité intrinsèque</v>
      </c>
      <c r="B591" s="25">
        <f>VLOOKUP(LEFT(C591,6),'Catégories de produits'!A:C,3,FALSE)</f>
        <v>0</v>
      </c>
      <c r="C591" s="16" t="s">
        <v>1511</v>
      </c>
      <c r="D591" s="16" t="s">
        <v>1701</v>
      </c>
      <c r="E591" s="16" t="s">
        <v>1510</v>
      </c>
      <c r="F591" s="16" t="s">
        <v>299</v>
      </c>
      <c r="G591" s="10">
        <v>0</v>
      </c>
      <c r="H591" s="10">
        <v>1</v>
      </c>
    </row>
    <row r="592" spans="1:8" x14ac:dyDescent="0.25">
      <c r="A592" s="25" t="str">
        <f>VLOOKUP(LEFT(C592,6),'Catégories de produits'!A:C,2,FALSE)</f>
        <v xml:space="preserve"> Interfaces de sécurité intrinsèque</v>
      </c>
      <c r="B592" s="25">
        <f>VLOOKUP(LEFT(C592,6),'Catégories de produits'!A:C,3,FALSE)</f>
        <v>0</v>
      </c>
      <c r="C592" s="16" t="s">
        <v>1512</v>
      </c>
      <c r="D592" s="16" t="s">
        <v>1513</v>
      </c>
      <c r="E592" s="16" t="s">
        <v>1163</v>
      </c>
      <c r="F592" s="16" t="s">
        <v>299</v>
      </c>
      <c r="G592" s="10">
        <v>0</v>
      </c>
      <c r="H592" s="10">
        <v>1</v>
      </c>
    </row>
    <row r="593" spans="1:8" x14ac:dyDescent="0.25">
      <c r="A593" s="25" t="str">
        <f>VLOOKUP(LEFT(C593,6),'Catégories de produits'!A:C,2,FALSE)</f>
        <v xml:space="preserve"> Interfaces de sécurité intrinsèque</v>
      </c>
      <c r="B593" s="25">
        <f>VLOOKUP(LEFT(C593,6),'Catégories de produits'!A:C,3,FALSE)</f>
        <v>0</v>
      </c>
      <c r="C593" s="16" t="s">
        <v>1514</v>
      </c>
      <c r="D593" s="16" t="s">
        <v>1702</v>
      </c>
      <c r="E593" s="16" t="s">
        <v>1163</v>
      </c>
      <c r="F593" s="16" t="s">
        <v>299</v>
      </c>
      <c r="G593" s="10">
        <v>0</v>
      </c>
      <c r="H593" s="10">
        <v>1</v>
      </c>
    </row>
    <row r="594" spans="1:8" x14ac:dyDescent="0.25">
      <c r="A594" s="25" t="str">
        <f>VLOOKUP(LEFT(C594,6),'Catégories de produits'!A:C,2,FALSE)</f>
        <v xml:space="preserve"> Interfaces de sécurité intrinsèque</v>
      </c>
      <c r="B594" s="25">
        <f>VLOOKUP(LEFT(C594,6),'Catégories de produits'!A:C,3,FALSE)</f>
        <v>0</v>
      </c>
      <c r="C594" s="16" t="s">
        <v>1515</v>
      </c>
      <c r="D594" s="16" t="s">
        <v>1703</v>
      </c>
      <c r="E594" s="39" t="s">
        <v>1516</v>
      </c>
      <c r="F594" s="16" t="s">
        <v>299</v>
      </c>
      <c r="G594" s="10">
        <v>0</v>
      </c>
      <c r="H594" s="10">
        <v>1</v>
      </c>
    </row>
    <row r="595" spans="1:8" x14ac:dyDescent="0.25">
      <c r="A595" s="25" t="str">
        <f>VLOOKUP(LEFT(C595,6),'Catégories de produits'!A:C,2,FALSE)</f>
        <v xml:space="preserve"> Interfaces de sécurité intrinsèque</v>
      </c>
      <c r="B595" s="25">
        <f>VLOOKUP(LEFT(C595,6),'Catégories de produits'!A:C,3,FALSE)</f>
        <v>0</v>
      </c>
      <c r="C595" s="16" t="s">
        <v>1517</v>
      </c>
      <c r="D595" s="16" t="s">
        <v>1704</v>
      </c>
      <c r="E595" s="39" t="s">
        <v>1516</v>
      </c>
      <c r="F595" s="16" t="s">
        <v>299</v>
      </c>
      <c r="G595" s="10">
        <v>1</v>
      </c>
      <c r="H595" s="10">
        <v>5</v>
      </c>
    </row>
    <row r="596" spans="1:8" x14ac:dyDescent="0.25">
      <c r="A596" s="25" t="str">
        <f>VLOOKUP(LEFT(C596,6),'Catégories de produits'!A:C,2,FALSE)</f>
        <v xml:space="preserve"> Interfaces de sécurité intrinsèque</v>
      </c>
      <c r="B596" s="25">
        <f>VLOOKUP(LEFT(C596,6),'Catégories de produits'!A:C,3,FALSE)</f>
        <v>0</v>
      </c>
      <c r="C596" s="16" t="s">
        <v>1518</v>
      </c>
      <c r="D596" s="16" t="s">
        <v>1705</v>
      </c>
      <c r="E596" s="16" t="s">
        <v>1163</v>
      </c>
      <c r="F596" s="16" t="s">
        <v>299</v>
      </c>
      <c r="G596" s="10">
        <v>0</v>
      </c>
      <c r="H596" s="10">
        <v>1</v>
      </c>
    </row>
    <row r="597" spans="1:8" x14ac:dyDescent="0.25">
      <c r="A597" s="25" t="str">
        <f>VLOOKUP(LEFT(C597,6),'Catégories de produits'!A:C,2,FALSE)</f>
        <v xml:space="preserve"> Interfaces de sécurité intrinsèque</v>
      </c>
      <c r="B597" s="25">
        <f>VLOOKUP(LEFT(C597,6),'Catégories de produits'!A:C,3,FALSE)</f>
        <v>0</v>
      </c>
      <c r="C597" s="16" t="s">
        <v>1519</v>
      </c>
      <c r="D597" s="16" t="s">
        <v>1722</v>
      </c>
      <c r="E597" s="39" t="s">
        <v>1516</v>
      </c>
      <c r="F597" s="16" t="s">
        <v>299</v>
      </c>
      <c r="G597" s="10">
        <v>0</v>
      </c>
      <c r="H597" s="10">
        <v>1</v>
      </c>
    </row>
    <row r="598" spans="1:8" x14ac:dyDescent="0.25">
      <c r="A598" s="25" t="str">
        <f>VLOOKUP(LEFT(C598,6),'Catégories de produits'!A:C,2,FALSE)</f>
        <v xml:space="preserve"> Interfaces de sécurité intrinsèque</v>
      </c>
      <c r="B598" s="25">
        <f>VLOOKUP(LEFT(C598,6),'Catégories de produits'!A:C,3,FALSE)</f>
        <v>0</v>
      </c>
      <c r="C598" s="16" t="s">
        <v>1520</v>
      </c>
      <c r="D598" s="16" t="s">
        <v>1521</v>
      </c>
      <c r="E598" s="16" t="s">
        <v>1163</v>
      </c>
      <c r="F598" s="16" t="s">
        <v>299</v>
      </c>
      <c r="G598" s="10">
        <v>0</v>
      </c>
      <c r="H598" s="10">
        <v>1</v>
      </c>
    </row>
    <row r="599" spans="1:8" x14ac:dyDescent="0.25">
      <c r="A599" s="25" t="str">
        <f>VLOOKUP(LEFT(C599,6),'Catégories de produits'!A:C,2,FALSE)</f>
        <v xml:space="preserve"> Interfaces de sécurité intrinsèque</v>
      </c>
      <c r="B599" s="25">
        <f>VLOOKUP(LEFT(C599,6),'Catégories de produits'!A:C,3,FALSE)</f>
        <v>0</v>
      </c>
      <c r="C599" s="16" t="s">
        <v>1522</v>
      </c>
      <c r="D599" s="16" t="s">
        <v>1706</v>
      </c>
      <c r="E599" s="16" t="s">
        <v>1523</v>
      </c>
      <c r="F599" s="16" t="s">
        <v>299</v>
      </c>
      <c r="G599" s="10">
        <v>0</v>
      </c>
      <c r="H599" s="10">
        <v>1</v>
      </c>
    </row>
    <row r="600" spans="1:8" x14ac:dyDescent="0.25">
      <c r="A600" s="25" t="str">
        <f>VLOOKUP(LEFT(C600,6),'Catégories de produits'!A:C,2,FALSE)</f>
        <v xml:space="preserve"> Prises et Connecteurs</v>
      </c>
      <c r="B600" s="25" t="str">
        <f>VLOOKUP(LEFT(C600,6),'Catégories de produits'!A:C,3,FALSE)</f>
        <v xml:space="preserve"> Connecteur</v>
      </c>
      <c r="C600" s="16" t="s">
        <v>1524</v>
      </c>
      <c r="D600" s="16" t="s">
        <v>1525</v>
      </c>
      <c r="E600" s="16" t="s">
        <v>668</v>
      </c>
      <c r="F600" s="16" t="s">
        <v>299</v>
      </c>
      <c r="G600" s="10">
        <v>1</v>
      </c>
      <c r="H600" s="10">
        <v>1</v>
      </c>
    </row>
    <row r="601" spans="1:8" x14ac:dyDescent="0.25">
      <c r="A601" s="25" t="str">
        <f>VLOOKUP(LEFT(C601,6),'Catégories de produits'!A:C,2,FALSE)</f>
        <v xml:space="preserve"> Prises et Connecteurs</v>
      </c>
      <c r="B601" s="25" t="str">
        <f>VLOOKUP(LEFT(C601,6),'Catégories de produits'!A:C,3,FALSE)</f>
        <v xml:space="preserve"> Connecteur</v>
      </c>
      <c r="C601" s="16" t="s">
        <v>1526</v>
      </c>
      <c r="D601" s="16" t="s">
        <v>1527</v>
      </c>
      <c r="E601" s="16" t="s">
        <v>668</v>
      </c>
      <c r="F601" s="16" t="s">
        <v>299</v>
      </c>
      <c r="G601" s="10">
        <v>1</v>
      </c>
      <c r="H601" s="10">
        <v>1</v>
      </c>
    </row>
    <row r="602" spans="1:8" x14ac:dyDescent="0.25">
      <c r="A602" s="25" t="str">
        <f>VLOOKUP(LEFT(C602,6),'Catégories de produits'!A:C,2,FALSE)</f>
        <v xml:space="preserve"> Prises et Connecteurs</v>
      </c>
      <c r="B602" s="25" t="str">
        <f>VLOOKUP(LEFT(C602,6),'Catégories de produits'!A:C,3,FALSE)</f>
        <v xml:space="preserve"> Connecteur</v>
      </c>
      <c r="C602" s="16" t="s">
        <v>1528</v>
      </c>
      <c r="D602" s="16" t="s">
        <v>1529</v>
      </c>
      <c r="E602" s="16" t="s">
        <v>668</v>
      </c>
      <c r="F602" s="16" t="s">
        <v>299</v>
      </c>
      <c r="G602" s="10">
        <v>1</v>
      </c>
      <c r="H602" s="10">
        <v>1</v>
      </c>
    </row>
    <row r="603" spans="1:8" x14ac:dyDescent="0.25">
      <c r="A603" s="25" t="str">
        <f>VLOOKUP(LEFT(C603,6),'Catégories de produits'!A:C,2,FALSE)</f>
        <v xml:space="preserve"> Prises et Connecteurs</v>
      </c>
      <c r="B603" s="25">
        <f>VLOOKUP(LEFT(C603,6),'Catégories de produits'!A:C,3,FALSE)</f>
        <v>0</v>
      </c>
      <c r="C603" s="16" t="s">
        <v>1530</v>
      </c>
      <c r="D603" s="16" t="s">
        <v>1531</v>
      </c>
      <c r="E603" s="16" t="s">
        <v>668</v>
      </c>
      <c r="F603" s="16" t="s">
        <v>299</v>
      </c>
      <c r="G603" s="10">
        <v>1</v>
      </c>
      <c r="H603" s="10">
        <v>1</v>
      </c>
    </row>
    <row r="604" spans="1:8" x14ac:dyDescent="0.25">
      <c r="A604" s="25" t="str">
        <f>VLOOKUP(LEFT(C604,6),'Catégories de produits'!A:C,2,FALSE)</f>
        <v xml:space="preserve"> Prises et Connecteurs</v>
      </c>
      <c r="B604" s="25">
        <f>VLOOKUP(LEFT(C604,6),'Catégories de produits'!A:C,3,FALSE)</f>
        <v>0</v>
      </c>
      <c r="C604" s="16" t="s">
        <v>1532</v>
      </c>
      <c r="D604" s="16" t="s">
        <v>1533</v>
      </c>
      <c r="E604" s="16" t="s">
        <v>668</v>
      </c>
      <c r="F604" s="16" t="s">
        <v>299</v>
      </c>
      <c r="G604" s="10">
        <v>1</v>
      </c>
      <c r="H604" s="10">
        <v>1</v>
      </c>
    </row>
    <row r="605" spans="1:8" x14ac:dyDescent="0.25">
      <c r="A605" s="25" t="str">
        <f>VLOOKUP(LEFT(C605,6),'Catégories de produits'!A:C,2,FALSE)</f>
        <v xml:space="preserve"> Prises et Connecteurs</v>
      </c>
      <c r="B605" s="25" t="str">
        <f>VLOOKUP(LEFT(C605,6),'Catégories de produits'!A:C,3,FALSE)</f>
        <v xml:space="preserve"> Connecteur</v>
      </c>
      <c r="C605" s="16" t="s">
        <v>1534</v>
      </c>
      <c r="D605" s="16" t="s">
        <v>1535</v>
      </c>
      <c r="E605" s="16" t="s">
        <v>668</v>
      </c>
      <c r="F605" s="16" t="s">
        <v>299</v>
      </c>
      <c r="G605" s="10">
        <v>0</v>
      </c>
      <c r="H605" s="10">
        <v>1</v>
      </c>
    </row>
    <row r="606" spans="1:8" x14ac:dyDescent="0.25">
      <c r="A606" s="25" t="str">
        <f>VLOOKUP(LEFT(C606,6),'Catégories de produits'!A:C,2,FALSE)</f>
        <v xml:space="preserve"> Prises et Connecteurs</v>
      </c>
      <c r="B606" s="25" t="str">
        <f>VLOOKUP(LEFT(C606,6),'Catégories de produits'!A:C,3,FALSE)</f>
        <v xml:space="preserve"> Connecteur</v>
      </c>
      <c r="C606" s="16" t="s">
        <v>1536</v>
      </c>
      <c r="D606" s="16" t="s">
        <v>1723</v>
      </c>
      <c r="E606" s="16" t="s">
        <v>668</v>
      </c>
      <c r="F606" s="16" t="s">
        <v>299</v>
      </c>
      <c r="G606" s="10">
        <v>0</v>
      </c>
      <c r="H606" s="10">
        <v>1</v>
      </c>
    </row>
    <row r="607" spans="1:8" x14ac:dyDescent="0.25">
      <c r="A607" s="25" t="str">
        <f>VLOOKUP(LEFT(C607,6),'Catégories de produits'!A:C,2,FALSE)</f>
        <v xml:space="preserve"> Prises et Connecteurs</v>
      </c>
      <c r="B607" s="25" t="str">
        <f>VLOOKUP(LEFT(C607,6),'Catégories de produits'!A:C,3,FALSE)</f>
        <v xml:space="preserve"> Contact</v>
      </c>
      <c r="C607" s="16" t="s">
        <v>1537</v>
      </c>
      <c r="D607" s="16" t="s">
        <v>1538</v>
      </c>
      <c r="E607" s="16" t="s">
        <v>668</v>
      </c>
      <c r="F607" s="16" t="s">
        <v>299</v>
      </c>
      <c r="G607" s="10">
        <v>0</v>
      </c>
      <c r="H607" s="10">
        <v>5</v>
      </c>
    </row>
    <row r="608" spans="1:8" s="41" customFormat="1" x14ac:dyDescent="0.25">
      <c r="A608" s="40" t="str">
        <f>VLOOKUP(LEFT(C608,6),'Catégories de produits'!A:C,2,FALSE)</f>
        <v xml:space="preserve"> Prises et Connecteurs</v>
      </c>
      <c r="B608" s="40" t="str">
        <f>VLOOKUP(LEFT(C608,6),'Catégories de produits'!A:C,3,FALSE)</f>
        <v xml:space="preserve"> Contact</v>
      </c>
      <c r="C608" s="34" t="s">
        <v>1539</v>
      </c>
      <c r="D608" s="34" t="s">
        <v>1540</v>
      </c>
      <c r="E608" s="34" t="s">
        <v>319</v>
      </c>
      <c r="F608" s="34" t="s">
        <v>300</v>
      </c>
      <c r="G608" s="35">
        <v>0</v>
      </c>
      <c r="H608" s="35">
        <v>100</v>
      </c>
    </row>
    <row r="609" spans="1:8" x14ac:dyDescent="0.25">
      <c r="A609" s="25" t="str">
        <f>VLOOKUP(LEFT(C609,6),'Catégories de produits'!A:C,2,FALSE)</f>
        <v xml:space="preserve"> Prises et Connecteurs</v>
      </c>
      <c r="B609" s="25" t="str">
        <f>VLOOKUP(LEFT(C609,6),'Catégories de produits'!A:C,3,FALSE)</f>
        <v xml:space="preserve"> Contact</v>
      </c>
      <c r="C609" s="16" t="s">
        <v>1541</v>
      </c>
      <c r="D609" s="16" t="s">
        <v>1542</v>
      </c>
      <c r="E609" s="16" t="s">
        <v>668</v>
      </c>
      <c r="F609" s="16" t="s">
        <v>299</v>
      </c>
      <c r="G609" s="10">
        <v>10</v>
      </c>
      <c r="H609" s="10">
        <v>20</v>
      </c>
    </row>
    <row r="610" spans="1:8" x14ac:dyDescent="0.25">
      <c r="A610" s="25" t="str">
        <f>VLOOKUP(LEFT(C610,6),'Catégories de produits'!A:C,2,FALSE)</f>
        <v xml:space="preserve"> Prises et Connecteurs</v>
      </c>
      <c r="B610" s="25" t="str">
        <f>VLOOKUP(LEFT(C610,6),'Catégories de produits'!A:C,3,FALSE)</f>
        <v xml:space="preserve"> Contact</v>
      </c>
      <c r="C610" s="16" t="s">
        <v>1543</v>
      </c>
      <c r="D610" s="16" t="s">
        <v>1544</v>
      </c>
      <c r="E610" s="16" t="s">
        <v>1545</v>
      </c>
      <c r="F610" s="16" t="s">
        <v>300</v>
      </c>
      <c r="G610" s="10">
        <v>100</v>
      </c>
      <c r="H610" s="10">
        <v>1000</v>
      </c>
    </row>
    <row r="611" spans="1:8" x14ac:dyDescent="0.25">
      <c r="A611" s="25" t="str">
        <f>VLOOKUP(LEFT(C611,6),'Catégories de produits'!A:C,2,FALSE)</f>
        <v xml:space="preserve"> Prises et Connecteurs</v>
      </c>
      <c r="B611" s="25" t="str">
        <f>VLOOKUP(LEFT(C611,6),'Catégories de produits'!A:C,3,FALSE)</f>
        <v xml:space="preserve"> Contact</v>
      </c>
      <c r="C611" s="16" t="s">
        <v>1546</v>
      </c>
      <c r="D611" s="16" t="s">
        <v>1547</v>
      </c>
      <c r="E611" s="16" t="s">
        <v>1545</v>
      </c>
      <c r="F611" s="16" t="s">
        <v>300</v>
      </c>
      <c r="G611" s="10">
        <v>100</v>
      </c>
      <c r="H611" s="10">
        <v>1000</v>
      </c>
    </row>
    <row r="612" spans="1:8" x14ac:dyDescent="0.25">
      <c r="A612" s="25" t="str">
        <f>VLOOKUP(LEFT(C612,6),'Catégories de produits'!A:C,2,FALSE)</f>
        <v xml:space="preserve"> Prises et Connecteurs</v>
      </c>
      <c r="B612" s="25" t="str">
        <f>VLOOKUP(LEFT(C612,6),'Catégories de produits'!A:C,3,FALSE)</f>
        <v xml:space="preserve"> Contact</v>
      </c>
      <c r="C612" s="16" t="s">
        <v>1548</v>
      </c>
      <c r="D612" s="16" t="s">
        <v>1549</v>
      </c>
      <c r="E612" s="16" t="s">
        <v>1545</v>
      </c>
      <c r="F612" s="16" t="s">
        <v>300</v>
      </c>
      <c r="G612" s="10">
        <v>500</v>
      </c>
      <c r="H612" s="10">
        <v>2500</v>
      </c>
    </row>
    <row r="613" spans="1:8" x14ac:dyDescent="0.25">
      <c r="A613" s="25" t="str">
        <f>VLOOKUP(LEFT(C613,6),'Catégories de produits'!A:C,2,FALSE)</f>
        <v xml:space="preserve"> Prises et Connecteurs</v>
      </c>
      <c r="B613" s="25" t="str">
        <f>VLOOKUP(LEFT(C613,6),'Catégories de produits'!A:C,3,FALSE)</f>
        <v xml:space="preserve"> Contact</v>
      </c>
      <c r="C613" s="16" t="s">
        <v>1550</v>
      </c>
      <c r="D613" s="16" t="s">
        <v>1551</v>
      </c>
      <c r="E613" s="16" t="s">
        <v>1545</v>
      </c>
      <c r="F613" s="16" t="s">
        <v>300</v>
      </c>
      <c r="G613" s="10">
        <v>500</v>
      </c>
      <c r="H613" s="10">
        <v>2500</v>
      </c>
    </row>
    <row r="614" spans="1:8" x14ac:dyDescent="0.25">
      <c r="A614" s="25" t="str">
        <f>VLOOKUP(LEFT(C614,6),'Catégories de produits'!A:C,2,FALSE)</f>
        <v xml:space="preserve"> Prises et Connecteurs</v>
      </c>
      <c r="B614" s="25" t="str">
        <f>VLOOKUP(LEFT(C614,6),'Catégories de produits'!A:C,3,FALSE)</f>
        <v xml:space="preserve"> Contact</v>
      </c>
      <c r="C614" s="16" t="s">
        <v>1552</v>
      </c>
      <c r="D614" s="16" t="s">
        <v>1553</v>
      </c>
      <c r="E614" s="16" t="s">
        <v>1545</v>
      </c>
      <c r="F614" s="16" t="s">
        <v>300</v>
      </c>
      <c r="G614" s="10">
        <v>50</v>
      </c>
      <c r="H614" s="10">
        <v>500</v>
      </c>
    </row>
    <row r="615" spans="1:8" x14ac:dyDescent="0.25">
      <c r="A615" s="25" t="str">
        <f>VLOOKUP(LEFT(C615,6),'Catégories de produits'!A:C,2,FALSE)</f>
        <v xml:space="preserve"> Prises et Connecteurs</v>
      </c>
      <c r="B615" s="25" t="str">
        <f>VLOOKUP(LEFT(C615,6),'Catégories de produits'!A:C,3,FALSE)</f>
        <v xml:space="preserve"> Contact</v>
      </c>
      <c r="C615" s="16" t="s">
        <v>1554</v>
      </c>
      <c r="D615" s="16" t="s">
        <v>1555</v>
      </c>
      <c r="E615" s="16" t="s">
        <v>1545</v>
      </c>
      <c r="F615" s="16" t="s">
        <v>300</v>
      </c>
      <c r="G615" s="10">
        <v>50</v>
      </c>
      <c r="H615" s="10">
        <v>500</v>
      </c>
    </row>
    <row r="616" spans="1:8" x14ac:dyDescent="0.25">
      <c r="A616" s="25" t="str">
        <f>VLOOKUP(LEFT(C616,6),'Catégories de produits'!A:C,2,FALSE)</f>
        <v xml:space="preserve"> Prises et Connecteurs</v>
      </c>
      <c r="B616" s="25" t="str">
        <f>VLOOKUP(LEFT(C616,6),'Catégories de produits'!A:C,3,FALSE)</f>
        <v xml:space="preserve"> Contact</v>
      </c>
      <c r="C616" s="16" t="s">
        <v>1556</v>
      </c>
      <c r="D616" s="16" t="s">
        <v>1707</v>
      </c>
      <c r="E616" s="16" t="s">
        <v>1545</v>
      </c>
      <c r="F616" s="16" t="s">
        <v>300</v>
      </c>
      <c r="G616" s="10">
        <v>100</v>
      </c>
      <c r="H616" s="10">
        <v>1000</v>
      </c>
    </row>
    <row r="617" spans="1:8" s="41" customFormat="1" x14ac:dyDescent="0.25">
      <c r="A617" s="40" t="str">
        <f>VLOOKUP(LEFT(C617,6),'Catégories de produits'!A:C,2,FALSE)</f>
        <v xml:space="preserve"> Prises et Connecteurs</v>
      </c>
      <c r="B617" s="40" t="str">
        <f>VLOOKUP(LEFT(C617,6),'Catégories de produits'!A:C,3,FALSE)</f>
        <v xml:space="preserve"> Contact</v>
      </c>
      <c r="C617" s="34" t="s">
        <v>1557</v>
      </c>
      <c r="D617" s="34" t="s">
        <v>1707</v>
      </c>
      <c r="E617" s="34" t="s">
        <v>1545</v>
      </c>
      <c r="F617" s="34" t="s">
        <v>300</v>
      </c>
      <c r="G617" s="35">
        <v>10</v>
      </c>
      <c r="H617" s="35">
        <v>100</v>
      </c>
    </row>
    <row r="618" spans="1:8" x14ac:dyDescent="0.25">
      <c r="A618" s="25" t="str">
        <f>VLOOKUP(LEFT(C618,6),'Catégories de produits'!A:C,2,FALSE)</f>
        <v xml:space="preserve"> Equipement d'atelier</v>
      </c>
      <c r="B618" s="25" t="str">
        <f>VLOOKUP(LEFT(C618,6),'Catégories de produits'!A:C,3,FALSE)</f>
        <v xml:space="preserve"> Cosses</v>
      </c>
      <c r="C618" s="16" t="s">
        <v>1558</v>
      </c>
      <c r="D618" s="16" t="s">
        <v>1708</v>
      </c>
      <c r="E618" s="16" t="s">
        <v>1545</v>
      </c>
      <c r="F618" s="16" t="s">
        <v>300</v>
      </c>
      <c r="G618" s="10">
        <v>50</v>
      </c>
      <c r="H618" s="10">
        <v>1000</v>
      </c>
    </row>
    <row r="619" spans="1:8" x14ac:dyDescent="0.25">
      <c r="A619" s="25" t="str">
        <f>VLOOKUP(LEFT(C619,6),'Catégories de produits'!A:C,2,FALSE)</f>
        <v xml:space="preserve"> Prises et Connecteurs</v>
      </c>
      <c r="B619" s="25" t="str">
        <f>VLOOKUP(LEFT(C619,6),'Catégories de produits'!A:C,3,FALSE)</f>
        <v xml:space="preserve"> Connecteur</v>
      </c>
      <c r="C619" s="16" t="s">
        <v>1559</v>
      </c>
      <c r="D619" s="16" t="s">
        <v>1560</v>
      </c>
      <c r="E619" s="16" t="s">
        <v>668</v>
      </c>
      <c r="F619" s="16" t="s">
        <v>300</v>
      </c>
      <c r="G619" s="10">
        <v>0</v>
      </c>
      <c r="H619" s="10">
        <v>1</v>
      </c>
    </row>
    <row r="620" spans="1:8" x14ac:dyDescent="0.25">
      <c r="A620" s="25" t="str">
        <f>VLOOKUP(LEFT(C620,6),'Catégories de produits'!A:C,2,FALSE)</f>
        <v xml:space="preserve"> Equipement d'atelier</v>
      </c>
      <c r="B620" s="25" t="str">
        <f>VLOOKUP(LEFT(C620,6),'Catégories de produits'!A:C,3,FALSE)</f>
        <v xml:space="preserve"> Cosses</v>
      </c>
      <c r="C620" s="16" t="s">
        <v>1561</v>
      </c>
      <c r="D620" s="16" t="s">
        <v>1562</v>
      </c>
      <c r="E620" s="16" t="s">
        <v>319</v>
      </c>
      <c r="F620" s="16" t="s">
        <v>300</v>
      </c>
      <c r="G620" s="10">
        <v>0</v>
      </c>
      <c r="H620" s="10">
        <v>1</v>
      </c>
    </row>
    <row r="621" spans="1:8" x14ac:dyDescent="0.25">
      <c r="A621" s="25" t="str">
        <f>VLOOKUP(LEFT(C621,6),'Catégories de produits'!A:C,2,FALSE)</f>
        <v xml:space="preserve"> Prises et Connecteurs</v>
      </c>
      <c r="B621" s="25" t="str">
        <f>VLOOKUP(LEFT(C621,6),'Catégories de produits'!A:C,3,FALSE)</f>
        <v xml:space="preserve"> Contact</v>
      </c>
      <c r="C621" s="16" t="s">
        <v>1563</v>
      </c>
      <c r="D621" s="16" t="s">
        <v>1564</v>
      </c>
      <c r="E621" s="16" t="s">
        <v>319</v>
      </c>
      <c r="F621" s="16" t="s">
        <v>300</v>
      </c>
      <c r="G621" s="10">
        <v>0</v>
      </c>
      <c r="H621" s="10">
        <v>1</v>
      </c>
    </row>
    <row r="622" spans="1:8" x14ac:dyDescent="0.25">
      <c r="A622" s="25" t="str">
        <f>VLOOKUP(LEFT(C622,6),'Catégories de produits'!A:C,2,FALSE)</f>
        <v xml:space="preserve"> Prises et Connecteurs</v>
      </c>
      <c r="B622" s="25" t="str">
        <f>VLOOKUP(LEFT(C622,6),'Catégories de produits'!A:C,3,FALSE)</f>
        <v xml:space="preserve"> Contact</v>
      </c>
      <c r="C622" s="16" t="s">
        <v>1565</v>
      </c>
      <c r="D622" s="16" t="s">
        <v>1566</v>
      </c>
      <c r="E622" s="16" t="s">
        <v>319</v>
      </c>
      <c r="F622" s="16" t="s">
        <v>300</v>
      </c>
      <c r="G622" s="10">
        <v>0</v>
      </c>
      <c r="H622" s="10">
        <v>1</v>
      </c>
    </row>
    <row r="623" spans="1:8" x14ac:dyDescent="0.25">
      <c r="A623" s="25" t="str">
        <f>VLOOKUP(LEFT(C623,6),'Catégories de produits'!A:C,2,FALSE)</f>
        <v xml:space="preserve"> Prises et Connecteurs</v>
      </c>
      <c r="B623" s="25" t="str">
        <f>VLOOKUP(LEFT(C623,6),'Catégories de produits'!A:C,3,FALSE)</f>
        <v xml:space="preserve"> Contact</v>
      </c>
      <c r="C623" s="16" t="s">
        <v>1567</v>
      </c>
      <c r="D623" s="16" t="s">
        <v>1709</v>
      </c>
      <c r="E623" s="16" t="s">
        <v>319</v>
      </c>
      <c r="F623" s="16" t="s">
        <v>300</v>
      </c>
      <c r="G623" s="10">
        <v>0</v>
      </c>
      <c r="H623" s="10">
        <v>100</v>
      </c>
    </row>
    <row r="624" spans="1:8" x14ac:dyDescent="0.25">
      <c r="A624" s="25" t="str">
        <f>VLOOKUP(LEFT(C624,6),'Catégories de produits'!A:C,2,FALSE)</f>
        <v xml:space="preserve"> Prises et Connecteurs</v>
      </c>
      <c r="B624" s="25" t="str">
        <f>VLOOKUP(LEFT(C624,6),'Catégories de produits'!A:C,3,FALSE)</f>
        <v xml:space="preserve"> Contact</v>
      </c>
      <c r="C624" s="16" t="s">
        <v>1568</v>
      </c>
      <c r="D624" s="16" t="s">
        <v>1710</v>
      </c>
      <c r="E624" s="16" t="s">
        <v>319</v>
      </c>
      <c r="F624" s="16" t="s">
        <v>300</v>
      </c>
      <c r="G624" s="10">
        <v>0</v>
      </c>
      <c r="H624" s="10">
        <v>100</v>
      </c>
    </row>
    <row r="625" spans="1:8" x14ac:dyDescent="0.25">
      <c r="A625" s="25" t="str">
        <f>VLOOKUP(LEFT(C625,6),'Catégories de produits'!A:C,2,FALSE)</f>
        <v xml:space="preserve"> Interrupteurs et contacts</v>
      </c>
      <c r="B625" s="25">
        <f>VLOOKUP(LEFT(C625,6),'Catégories de produits'!A:C,3,FALSE)</f>
        <v>0</v>
      </c>
      <c r="C625" s="16" t="s">
        <v>1569</v>
      </c>
      <c r="D625" s="16" t="s">
        <v>1570</v>
      </c>
      <c r="E625" s="16"/>
      <c r="F625" s="16" t="s">
        <v>300</v>
      </c>
      <c r="G625" s="10">
        <v>0</v>
      </c>
      <c r="H625" s="10">
        <v>1</v>
      </c>
    </row>
    <row r="626" spans="1:8" x14ac:dyDescent="0.25">
      <c r="A626" s="25" t="str">
        <f>VLOOKUP(LEFT(C626,6),'Catégories de produits'!A:C,2,FALSE)</f>
        <v xml:space="preserve"> Interrupteurs et contacts</v>
      </c>
      <c r="B626" s="25">
        <f>VLOOKUP(LEFT(C626,6),'Catégories de produits'!A:C,3,FALSE)</f>
        <v>0</v>
      </c>
      <c r="C626" s="16" t="s">
        <v>1571</v>
      </c>
      <c r="D626" s="16" t="s">
        <v>1572</v>
      </c>
      <c r="E626" s="16"/>
      <c r="F626" s="16" t="s">
        <v>300</v>
      </c>
      <c r="G626" s="10">
        <v>0</v>
      </c>
      <c r="H626" s="10">
        <v>5</v>
      </c>
    </row>
    <row r="627" spans="1:8" x14ac:dyDescent="0.25">
      <c r="A627" s="25" t="str">
        <f>VLOOKUP(LEFT(C627,6),'Catégories de produits'!A:C,2,FALSE)</f>
        <v xml:space="preserve"> Interrupteurs et contacts</v>
      </c>
      <c r="B627" s="25">
        <f>VLOOKUP(LEFT(C627,6),'Catégories de produits'!A:C,3,FALSE)</f>
        <v>0</v>
      </c>
      <c r="C627" s="16" t="s">
        <v>1573</v>
      </c>
      <c r="D627" s="16" t="s">
        <v>1574</v>
      </c>
      <c r="E627" s="16" t="s">
        <v>1575</v>
      </c>
      <c r="F627" s="16" t="s">
        <v>307</v>
      </c>
      <c r="G627" s="10">
        <v>5</v>
      </c>
      <c r="H627" s="10">
        <v>10</v>
      </c>
    </row>
    <row r="628" spans="1:8" x14ac:dyDescent="0.25">
      <c r="A628" s="25" t="str">
        <f>VLOOKUP(LEFT(C628,6),'Catégories de produits'!A:C,2,FALSE)</f>
        <v xml:space="preserve"> Interrupteurs et contacts</v>
      </c>
      <c r="B628" s="25">
        <f>VLOOKUP(LEFT(C628,6),'Catégories de produits'!A:C,3,FALSE)</f>
        <v>0</v>
      </c>
      <c r="C628" s="16" t="s">
        <v>1576</v>
      </c>
      <c r="D628" s="16" t="s">
        <v>1711</v>
      </c>
      <c r="E628" s="16" t="s">
        <v>1421</v>
      </c>
      <c r="F628" s="16" t="s">
        <v>307</v>
      </c>
      <c r="G628" s="10">
        <v>0</v>
      </c>
      <c r="H628" s="10">
        <v>1</v>
      </c>
    </row>
    <row r="629" spans="1:8" x14ac:dyDescent="0.25">
      <c r="A629" s="25" t="str">
        <f>VLOOKUP(LEFT(C629,6),'Catégories de produits'!A:C,2,FALSE)</f>
        <v xml:space="preserve"> Interrupteurs et contacts</v>
      </c>
      <c r="B629" s="25">
        <f>VLOOKUP(LEFT(C629,6),'Catégories de produits'!A:C,3,FALSE)</f>
        <v>0</v>
      </c>
      <c r="C629" s="16" t="s">
        <v>1577</v>
      </c>
      <c r="D629" s="16" t="s">
        <v>1712</v>
      </c>
      <c r="E629" s="16" t="s">
        <v>1421</v>
      </c>
      <c r="F629" s="16" t="s">
        <v>307</v>
      </c>
      <c r="G629" s="10">
        <v>0</v>
      </c>
      <c r="H629" s="10">
        <v>1</v>
      </c>
    </row>
    <row r="630" spans="1:8" x14ac:dyDescent="0.25">
      <c r="A630" s="25" t="str">
        <f>VLOOKUP(LEFT(C630,6),'Catégories de produits'!A:C,2,FALSE)</f>
        <v xml:space="preserve"> Interrupteurs et contacts</v>
      </c>
      <c r="B630" s="25">
        <f>VLOOKUP(LEFT(C630,6),'Catégories de produits'!A:C,3,FALSE)</f>
        <v>0</v>
      </c>
      <c r="C630" s="16" t="s">
        <v>1578</v>
      </c>
      <c r="D630" s="16" t="s">
        <v>1713</v>
      </c>
      <c r="E630" s="16" t="s">
        <v>1421</v>
      </c>
      <c r="F630" s="16" t="s">
        <v>307</v>
      </c>
      <c r="G630" s="10">
        <v>0</v>
      </c>
      <c r="H630" s="10">
        <v>1</v>
      </c>
    </row>
    <row r="631" spans="1:8" x14ac:dyDescent="0.25">
      <c r="A631" s="25" t="str">
        <f>VLOOKUP(LEFT(C631,6),'Catégories de produits'!A:C,2,FALSE)</f>
        <v xml:space="preserve"> Interrupteurs et contacts</v>
      </c>
      <c r="B631" s="25">
        <f>VLOOKUP(LEFT(C631,6),'Catégories de produits'!A:C,3,FALSE)</f>
        <v>0</v>
      </c>
      <c r="C631" s="16" t="s">
        <v>1579</v>
      </c>
      <c r="D631" s="16" t="s">
        <v>1714</v>
      </c>
      <c r="E631" s="16" t="s">
        <v>1421</v>
      </c>
      <c r="F631" s="16" t="s">
        <v>307</v>
      </c>
      <c r="G631" s="10">
        <v>0</v>
      </c>
      <c r="H631" s="10">
        <v>1</v>
      </c>
    </row>
    <row r="632" spans="1:8" x14ac:dyDescent="0.25">
      <c r="A632" s="25" t="str">
        <f>VLOOKUP(LEFT(C632,6),'Catégories de produits'!A:C,2,FALSE)</f>
        <v xml:space="preserve"> Interrupteurs et contacts</v>
      </c>
      <c r="B632" s="25">
        <f>VLOOKUP(LEFT(C632,6),'Catégories de produits'!A:C,3,FALSE)</f>
        <v>0</v>
      </c>
      <c r="C632" s="16" t="s">
        <v>1580</v>
      </c>
      <c r="D632" s="16" t="s">
        <v>1724</v>
      </c>
      <c r="E632" s="16" t="s">
        <v>1421</v>
      </c>
      <c r="F632" s="16" t="s">
        <v>307</v>
      </c>
      <c r="G632" s="10">
        <v>0</v>
      </c>
      <c r="H632" s="10">
        <v>1</v>
      </c>
    </row>
    <row r="633" spans="1:8" x14ac:dyDescent="0.25">
      <c r="A633" s="25" t="str">
        <f>VLOOKUP(LEFT(C633,6),'Catégories de produits'!A:C,2,FALSE)</f>
        <v xml:space="preserve"> Interrupteurs et contacts</v>
      </c>
      <c r="B633" s="25">
        <f>VLOOKUP(LEFT(C633,6),'Catégories de produits'!A:C,3,FALSE)</f>
        <v>0</v>
      </c>
      <c r="C633" s="16" t="s">
        <v>1581</v>
      </c>
      <c r="D633" s="16" t="s">
        <v>1582</v>
      </c>
      <c r="E633" s="16" t="s">
        <v>1583</v>
      </c>
      <c r="F633" s="16" t="s">
        <v>307</v>
      </c>
      <c r="G633" s="10">
        <v>0</v>
      </c>
      <c r="H633" s="10">
        <v>1</v>
      </c>
    </row>
    <row r="634" spans="1:8" x14ac:dyDescent="0.25">
      <c r="A634" s="25" t="str">
        <f>VLOOKUP(LEFT(C634,6),'Catégories de produits'!A:C,2,FALSE)</f>
        <v xml:space="preserve"> Interrupteurs et contacts</v>
      </c>
      <c r="B634" s="25">
        <f>VLOOKUP(LEFT(C634,6),'Catégories de produits'!A:C,3,FALSE)</f>
        <v>0</v>
      </c>
      <c r="C634" s="16" t="s">
        <v>1584</v>
      </c>
      <c r="D634" s="16" t="s">
        <v>1715</v>
      </c>
      <c r="E634" s="16" t="s">
        <v>1125</v>
      </c>
      <c r="F634" s="16" t="s">
        <v>307</v>
      </c>
      <c r="G634" s="10">
        <v>0</v>
      </c>
      <c r="H634" s="10">
        <v>1</v>
      </c>
    </row>
    <row r="635" spans="1:8" x14ac:dyDescent="0.25">
      <c r="A635" s="25" t="str">
        <f>VLOOKUP(LEFT(C635,6),'Catégories de produits'!A:C,2,FALSE)</f>
        <v xml:space="preserve"> Interrupteurs et contacts</v>
      </c>
      <c r="B635" s="25">
        <f>VLOOKUP(LEFT(C635,6),'Catégories de produits'!A:C,3,FALSE)</f>
        <v>0</v>
      </c>
      <c r="C635" s="16" t="s">
        <v>1585</v>
      </c>
      <c r="D635" s="16" t="s">
        <v>1725</v>
      </c>
      <c r="E635" s="16" t="s">
        <v>1125</v>
      </c>
      <c r="F635" s="16" t="s">
        <v>307</v>
      </c>
      <c r="G635" s="10">
        <v>0</v>
      </c>
      <c r="H635" s="10">
        <v>1</v>
      </c>
    </row>
    <row r="636" spans="1:8" x14ac:dyDescent="0.25">
      <c r="A636" s="25" t="str">
        <f>VLOOKUP(LEFT(C636,6),'Catégories de produits'!A:C,2,FALSE)</f>
        <v xml:space="preserve"> Interrupteurs et contacts</v>
      </c>
      <c r="B636" s="25">
        <f>VLOOKUP(LEFT(C636,6),'Catégories de produits'!A:C,3,FALSE)</f>
        <v>0</v>
      </c>
      <c r="C636" s="16" t="s">
        <v>1586</v>
      </c>
      <c r="D636" s="16" t="s">
        <v>1716</v>
      </c>
      <c r="E636" s="16" t="s">
        <v>1125</v>
      </c>
      <c r="F636" s="16" t="s">
        <v>307</v>
      </c>
      <c r="G636" s="10">
        <v>0</v>
      </c>
      <c r="H636" s="10">
        <v>1</v>
      </c>
    </row>
    <row r="637" spans="1:8" x14ac:dyDescent="0.25">
      <c r="A637" s="25" t="str">
        <f>VLOOKUP(LEFT(C637,6),'Catégories de produits'!A:C,2,FALSE)</f>
        <v xml:space="preserve"> Interrupteurs et contacts</v>
      </c>
      <c r="B637" s="25">
        <f>VLOOKUP(LEFT(C637,6),'Catégories de produits'!A:C,3,FALSE)</f>
        <v>0</v>
      </c>
      <c r="C637" s="16" t="s">
        <v>1587</v>
      </c>
      <c r="D637" s="16" t="s">
        <v>1717</v>
      </c>
      <c r="E637" s="16" t="s">
        <v>1125</v>
      </c>
      <c r="F637" s="16" t="s">
        <v>307</v>
      </c>
      <c r="G637" s="10">
        <v>0</v>
      </c>
      <c r="H637" s="10">
        <v>1</v>
      </c>
    </row>
    <row r="638" spans="1:8" x14ac:dyDescent="0.25">
      <c r="A638" s="25" t="str">
        <f>VLOOKUP(LEFT(C638,6),'Catégories de produits'!A:C,2,FALSE)</f>
        <v xml:space="preserve"> Interrupteurs et contacts</v>
      </c>
      <c r="B638" s="25">
        <f>VLOOKUP(LEFT(C638,6),'Catégories de produits'!A:C,3,FALSE)</f>
        <v>0</v>
      </c>
      <c r="C638" s="32" t="s">
        <v>1588</v>
      </c>
      <c r="D638" s="16" t="s">
        <v>1589</v>
      </c>
      <c r="E638" s="16" t="s">
        <v>474</v>
      </c>
      <c r="F638" s="16" t="s">
        <v>307</v>
      </c>
      <c r="G638" s="10">
        <v>0</v>
      </c>
      <c r="H638" s="10">
        <v>1</v>
      </c>
    </row>
    <row r="639" spans="1:8" x14ac:dyDescent="0.25">
      <c r="A639" s="25" t="str">
        <f>VLOOKUP(LEFT(C639,6),'Catégories de produits'!A:C,2,FALSE)</f>
        <v xml:space="preserve"> Interrupteurs et contacts</v>
      </c>
      <c r="B639" s="25">
        <f>VLOOKUP(LEFT(C639,6),'Catégories de produits'!A:C,3,FALSE)</f>
        <v>0</v>
      </c>
      <c r="C639" s="16" t="s">
        <v>1590</v>
      </c>
      <c r="D639" s="16" t="s">
        <v>1591</v>
      </c>
      <c r="E639" s="16" t="s">
        <v>474</v>
      </c>
      <c r="F639" s="16" t="s">
        <v>307</v>
      </c>
      <c r="G639" s="10">
        <v>0</v>
      </c>
      <c r="H639" s="10">
        <v>1</v>
      </c>
    </row>
    <row r="640" spans="1:8" x14ac:dyDescent="0.25">
      <c r="A640" s="25" t="str">
        <f>VLOOKUP(LEFT(C640,6),'Catégories de produits'!A:C,2,FALSE)</f>
        <v xml:space="preserve"> Interrupteurs et contacts</v>
      </c>
      <c r="B640" s="25">
        <f>VLOOKUP(LEFT(C640,6),'Catégories de produits'!A:C,3,FALSE)</f>
        <v>0</v>
      </c>
      <c r="C640" s="16" t="s">
        <v>1592</v>
      </c>
      <c r="D640" s="16" t="s">
        <v>1593</v>
      </c>
      <c r="E640" s="16" t="s">
        <v>1594</v>
      </c>
      <c r="F640" s="16" t="s">
        <v>307</v>
      </c>
      <c r="G640" s="10">
        <v>0</v>
      </c>
      <c r="H640" s="10">
        <v>1</v>
      </c>
    </row>
    <row r="641" spans="1:8" x14ac:dyDescent="0.25">
      <c r="A641" s="25" t="str">
        <f>VLOOKUP(LEFT(C641,6),'Catégories de produits'!A:C,2,FALSE)</f>
        <v xml:space="preserve"> Interrupteurs et contacts</v>
      </c>
      <c r="B641" s="25">
        <f>VLOOKUP(LEFT(C641,6),'Catégories de produits'!A:C,3,FALSE)</f>
        <v>0</v>
      </c>
      <c r="C641" s="16" t="s">
        <v>1595</v>
      </c>
      <c r="D641" s="16" t="s">
        <v>1718</v>
      </c>
      <c r="E641" s="16" t="s">
        <v>1421</v>
      </c>
      <c r="F641" s="16" t="s">
        <v>307</v>
      </c>
      <c r="G641" s="10">
        <v>0</v>
      </c>
      <c r="H641" s="10">
        <v>1</v>
      </c>
    </row>
    <row r="642" spans="1:8" x14ac:dyDescent="0.25">
      <c r="A642" s="25" t="str">
        <f>VLOOKUP(LEFT(C642,6),'Catégories de produits'!A:C,2,FALSE)</f>
        <v xml:space="preserve"> Interrupteurs et contacts</v>
      </c>
      <c r="B642" s="25">
        <f>VLOOKUP(LEFT(C642,6),'Catégories de produits'!A:C,3,FALSE)</f>
        <v>0</v>
      </c>
      <c r="C642" s="16" t="s">
        <v>1596</v>
      </c>
      <c r="D642" s="16" t="s">
        <v>1719</v>
      </c>
      <c r="E642" s="16" t="s">
        <v>319</v>
      </c>
      <c r="F642" s="16" t="s">
        <v>307</v>
      </c>
      <c r="G642" s="10">
        <v>0</v>
      </c>
      <c r="H642" s="10">
        <v>1</v>
      </c>
    </row>
    <row r="643" spans="1:8" x14ac:dyDescent="0.25">
      <c r="A643" s="25" t="str">
        <f>VLOOKUP(LEFT(C643,6),'Catégories de produits'!A:C,2,FALSE)</f>
        <v xml:space="preserve"> Interrupteurs et contacts</v>
      </c>
      <c r="B643" s="25">
        <f>VLOOKUP(LEFT(C643,6),'Catégories de produits'!A:C,3,FALSE)</f>
        <v>0</v>
      </c>
      <c r="C643" s="16" t="s">
        <v>1597</v>
      </c>
      <c r="D643" s="16" t="s">
        <v>1720</v>
      </c>
      <c r="E643" s="16" t="s">
        <v>319</v>
      </c>
      <c r="F643" s="16" t="s">
        <v>307</v>
      </c>
      <c r="G643" s="10">
        <v>0</v>
      </c>
      <c r="H643" s="10">
        <v>1</v>
      </c>
    </row>
    <row r="644" spans="1:8" x14ac:dyDescent="0.25">
      <c r="A644" s="25" t="str">
        <f>VLOOKUP(LEFT(C644,6),'Catégories de produits'!A:C,2,FALSE)</f>
        <v xml:space="preserve"> Interrupteurs et contacts</v>
      </c>
      <c r="B644" s="25">
        <f>VLOOKUP(LEFT(C644,6),'Catégories de produits'!A:C,3,FALSE)</f>
        <v>0</v>
      </c>
      <c r="C644" s="16" t="s">
        <v>1598</v>
      </c>
      <c r="D644" s="16" t="s">
        <v>1599</v>
      </c>
      <c r="E644" s="16" t="s">
        <v>474</v>
      </c>
      <c r="F644" s="16" t="s">
        <v>307</v>
      </c>
      <c r="G644" s="10">
        <v>2</v>
      </c>
      <c r="H644" s="10">
        <v>10</v>
      </c>
    </row>
    <row r="645" spans="1:8" x14ac:dyDescent="0.25">
      <c r="A645" s="25" t="str">
        <f>VLOOKUP(LEFT(C645,6),'Catégories de produits'!A:C,2,FALSE)</f>
        <v xml:space="preserve"> Interrupteurs et contacts</v>
      </c>
      <c r="B645" s="25">
        <f>VLOOKUP(LEFT(C645,6),'Catégories de produits'!A:C,3,FALSE)</f>
        <v>0</v>
      </c>
      <c r="C645" s="16" t="s">
        <v>1600</v>
      </c>
      <c r="D645" s="16" t="s">
        <v>1601</v>
      </c>
      <c r="E645" s="16" t="s">
        <v>1275</v>
      </c>
      <c r="F645" s="16" t="s">
        <v>307</v>
      </c>
      <c r="G645" s="10">
        <v>0</v>
      </c>
      <c r="H645" s="10">
        <v>1</v>
      </c>
    </row>
    <row r="646" spans="1:8" x14ac:dyDescent="0.25">
      <c r="A646" s="25" t="str">
        <f>VLOOKUP(LEFT(C646,6),'Catégories de produits'!A:C,2,FALSE)</f>
        <v xml:space="preserve"> Prises et Connecteurs</v>
      </c>
      <c r="B646" s="25" t="str">
        <f>VLOOKUP(LEFT(C646,6),'Catégories de produits'!A:C,3,FALSE)</f>
        <v xml:space="preserve"> Connecteur</v>
      </c>
      <c r="C646" s="16" t="s">
        <v>1602</v>
      </c>
      <c r="D646" s="16" t="s">
        <v>1721</v>
      </c>
      <c r="E646" s="16" t="s">
        <v>1603</v>
      </c>
      <c r="F646" s="16" t="s">
        <v>307</v>
      </c>
      <c r="G646" s="10">
        <v>0</v>
      </c>
      <c r="H646" s="10">
        <v>1</v>
      </c>
    </row>
    <row r="647" spans="1:8" x14ac:dyDescent="0.25">
      <c r="A647" s="25" t="str">
        <f>VLOOKUP(LEFT(C647,6),'Catégories de produits'!A:C,2,FALSE)</f>
        <v xml:space="preserve"> Prises et Connecteurs</v>
      </c>
      <c r="B647" s="25">
        <f>VLOOKUP(LEFT(C647,6),'Catégories de produits'!A:C,3,FALSE)</f>
        <v>0</v>
      </c>
      <c r="C647" s="16" t="s">
        <v>1604</v>
      </c>
      <c r="D647" s="16" t="s">
        <v>1605</v>
      </c>
      <c r="E647" s="16" t="s">
        <v>1138</v>
      </c>
      <c r="F647" s="16" t="s">
        <v>307</v>
      </c>
      <c r="G647" s="10">
        <v>0</v>
      </c>
      <c r="H647" s="10">
        <v>1</v>
      </c>
    </row>
    <row r="648" spans="1:8" x14ac:dyDescent="0.25">
      <c r="A648" s="25" t="str">
        <f>VLOOKUP(LEFT(C648,6),'Catégories de produits'!A:C,2,FALSE)</f>
        <v xml:space="preserve"> Prises et Connecteurs</v>
      </c>
      <c r="B648" s="25" t="str">
        <f>VLOOKUP(LEFT(C648,6),'Catégories de produits'!A:C,3,FALSE)</f>
        <v xml:space="preserve"> Connecteur</v>
      </c>
      <c r="C648" s="16" t="s">
        <v>1606</v>
      </c>
      <c r="D648" s="16" t="s">
        <v>1607</v>
      </c>
      <c r="E648" s="16" t="s">
        <v>1608</v>
      </c>
      <c r="F648" s="16" t="s">
        <v>307</v>
      </c>
      <c r="G648" s="10">
        <v>0</v>
      </c>
      <c r="H648" s="10">
        <v>1</v>
      </c>
    </row>
    <row r="649" spans="1:8" x14ac:dyDescent="0.25">
      <c r="A649" s="25" t="str">
        <f>VLOOKUP(LEFT(C649,6),'Catégories de produits'!A:C,2,FALSE)</f>
        <v xml:space="preserve"> Equipement d'atelier</v>
      </c>
      <c r="B649" s="25" t="str">
        <f>VLOOKUP(LEFT(C649,6),'Catégories de produits'!A:C,3,FALSE)</f>
        <v xml:space="preserve"> Consommables</v>
      </c>
      <c r="C649" s="16" t="s">
        <v>1609</v>
      </c>
      <c r="D649" s="16" t="s">
        <v>1726</v>
      </c>
      <c r="E649" s="16" t="s">
        <v>668</v>
      </c>
      <c r="F649" s="16" t="s">
        <v>308</v>
      </c>
      <c r="G649" s="10">
        <v>5</v>
      </c>
      <c r="H649" s="10">
        <v>25</v>
      </c>
    </row>
    <row r="650" spans="1:8" x14ac:dyDescent="0.25">
      <c r="A650" s="25" t="str">
        <f>VLOOKUP(LEFT(C650,6),'Catégories de produits'!A:C,2,FALSE)</f>
        <v xml:space="preserve"> Equipement d'atelier</v>
      </c>
      <c r="B650" s="25" t="str">
        <f>VLOOKUP(LEFT(C650,6),'Catégories de produits'!A:C,3,FALSE)</f>
        <v xml:space="preserve"> Consommables</v>
      </c>
      <c r="C650" s="16" t="s">
        <v>1610</v>
      </c>
      <c r="D650" s="16" t="s">
        <v>1727</v>
      </c>
      <c r="E650" s="16" t="s">
        <v>668</v>
      </c>
      <c r="F650" s="16" t="s">
        <v>308</v>
      </c>
      <c r="G650" s="10">
        <v>0</v>
      </c>
      <c r="H650" s="10">
        <v>5</v>
      </c>
    </row>
    <row r="651" spans="1:8" x14ac:dyDescent="0.25">
      <c r="A651" s="25" t="str">
        <f>VLOOKUP(LEFT(C651,6),'Catégories de produits'!A:C,2,FALSE)</f>
        <v xml:space="preserve"> Equipement d'atelier</v>
      </c>
      <c r="B651" s="25" t="str">
        <f>VLOOKUP(LEFT(C651,6),'Catégories de produits'!A:C,3,FALSE)</f>
        <v xml:space="preserve"> Consommables</v>
      </c>
      <c r="C651" s="16" t="s">
        <v>1611</v>
      </c>
      <c r="D651" s="16" t="s">
        <v>1612</v>
      </c>
      <c r="E651" s="16" t="s">
        <v>668</v>
      </c>
      <c r="F651" s="16" t="s">
        <v>308</v>
      </c>
      <c r="G651" s="10">
        <v>5</v>
      </c>
      <c r="H651" s="10">
        <v>25</v>
      </c>
    </row>
    <row r="652" spans="1:8" x14ac:dyDescent="0.25">
      <c r="A652" s="25" t="str">
        <f>VLOOKUP(LEFT(C652,6),'Catégories de produits'!A:C,2,FALSE)</f>
        <v xml:space="preserve"> Equipement d'atelier</v>
      </c>
      <c r="B652" s="25" t="str">
        <f>VLOOKUP(LEFT(C652,6),'Catégories de produits'!A:C,3,FALSE)</f>
        <v xml:space="preserve"> Consommables</v>
      </c>
      <c r="C652" s="16" t="s">
        <v>1613</v>
      </c>
      <c r="D652" s="16" t="s">
        <v>1614</v>
      </c>
      <c r="E652" s="16" t="s">
        <v>668</v>
      </c>
      <c r="F652" s="16" t="s">
        <v>308</v>
      </c>
      <c r="G652" s="10">
        <v>5</v>
      </c>
      <c r="H652" s="10">
        <v>15</v>
      </c>
    </row>
    <row r="653" spans="1:8" x14ac:dyDescent="0.25">
      <c r="A653" s="25" t="str">
        <f>VLOOKUP(LEFT(C653,6),'Catégories de produits'!A:C,2,FALSE)</f>
        <v xml:space="preserve"> Equipement d'atelier</v>
      </c>
      <c r="B653" s="25" t="str">
        <f>VLOOKUP(LEFT(C653,6),'Catégories de produits'!A:C,3,FALSE)</f>
        <v xml:space="preserve"> Consommables</v>
      </c>
      <c r="C653" s="16" t="s">
        <v>1615</v>
      </c>
      <c r="D653" s="16" t="s">
        <v>1616</v>
      </c>
      <c r="E653" s="16" t="s">
        <v>668</v>
      </c>
      <c r="F653" s="16" t="s">
        <v>308</v>
      </c>
      <c r="G653" s="10">
        <v>5</v>
      </c>
      <c r="H653" s="10">
        <v>15</v>
      </c>
    </row>
    <row r="654" spans="1:8" x14ac:dyDescent="0.25">
      <c r="A654" s="25" t="str">
        <f>VLOOKUP(LEFT(C654,6),'Catégories de produits'!A:C,2,FALSE)</f>
        <v xml:space="preserve"> Equipement d'atelier</v>
      </c>
      <c r="B654" s="25" t="str">
        <f>VLOOKUP(LEFT(C654,6),'Catégories de produits'!A:C,3,FALSE)</f>
        <v xml:space="preserve"> Consommables</v>
      </c>
      <c r="C654" s="16" t="s">
        <v>1617</v>
      </c>
      <c r="D654" s="16" t="s">
        <v>1728</v>
      </c>
      <c r="E654" s="16"/>
      <c r="F654" s="16" t="s">
        <v>308</v>
      </c>
      <c r="G654" s="10">
        <v>0</v>
      </c>
      <c r="H654" s="10">
        <v>5</v>
      </c>
    </row>
    <row r="655" spans="1:8" s="41" customFormat="1" x14ac:dyDescent="0.25">
      <c r="A655" s="40" t="str">
        <f>VLOOKUP(LEFT(C655,6),'Catégories de produits'!A:C,2,FALSE)</f>
        <v xml:space="preserve"> Equipement d'atelier</v>
      </c>
      <c r="B655" s="40" t="str">
        <f>VLOOKUP(LEFT(C655,6),'Catégories de produits'!A:C,3,FALSE)</f>
        <v xml:space="preserve"> Collier de serrage</v>
      </c>
      <c r="C655" s="34" t="s">
        <v>1108</v>
      </c>
      <c r="D655" s="34" t="s">
        <v>1729</v>
      </c>
      <c r="E655" s="34" t="s">
        <v>324</v>
      </c>
      <c r="F655" s="34" t="s">
        <v>306</v>
      </c>
      <c r="G655" s="35">
        <v>5</v>
      </c>
      <c r="H655" s="35">
        <v>25</v>
      </c>
    </row>
    <row r="656" spans="1:8" x14ac:dyDescent="0.25">
      <c r="A656" s="25" t="str">
        <f>VLOOKUP(LEFT(C656,6),'Catégories de produits'!A:C,2,FALSE)</f>
        <v xml:space="preserve"> Equipement d'atelier</v>
      </c>
      <c r="B656" s="25" t="str">
        <f>VLOOKUP(LEFT(C656,6),'Catégories de produits'!A:C,3,FALSE)</f>
        <v xml:space="preserve"> Collier de serrage</v>
      </c>
      <c r="C656" s="16" t="s">
        <v>1618</v>
      </c>
      <c r="D656" s="16" t="s">
        <v>1730</v>
      </c>
      <c r="E656" s="16" t="s">
        <v>1183</v>
      </c>
      <c r="F656" s="16" t="s">
        <v>296</v>
      </c>
      <c r="G656" s="10">
        <v>1</v>
      </c>
      <c r="H656" s="10">
        <v>10</v>
      </c>
    </row>
    <row r="657" spans="1:8" x14ac:dyDescent="0.25">
      <c r="A657" s="25" t="str">
        <f>VLOOKUP(LEFT(C657,6),'Catégories de produits'!A:C,2,FALSE)</f>
        <v xml:space="preserve"> Equipement d'atelier</v>
      </c>
      <c r="B657" s="25" t="str">
        <f>VLOOKUP(LEFT(C657,6),'Catégories de produits'!A:C,3,FALSE)</f>
        <v xml:space="preserve"> Collier de serrage</v>
      </c>
      <c r="C657" s="16" t="s">
        <v>1619</v>
      </c>
      <c r="D657" s="16" t="s">
        <v>1731</v>
      </c>
      <c r="E657" s="16" t="s">
        <v>1183</v>
      </c>
      <c r="F657" s="16" t="s">
        <v>296</v>
      </c>
      <c r="G657" s="10">
        <v>5</v>
      </c>
      <c r="H657" s="10">
        <v>40</v>
      </c>
    </row>
    <row r="658" spans="1:8" x14ac:dyDescent="0.25">
      <c r="A658" s="25" t="str">
        <f>VLOOKUP(LEFT(C658,6),'Catégories de produits'!A:C,2,FALSE)</f>
        <v xml:space="preserve"> Equipement d'atelier</v>
      </c>
      <c r="B658" s="25" t="str">
        <f>VLOOKUP(LEFT(C658,6),'Catégories de produits'!A:C,3,FALSE)</f>
        <v xml:space="preserve"> Collier de serrage</v>
      </c>
      <c r="C658" s="16" t="s">
        <v>1620</v>
      </c>
      <c r="D658" s="16" t="s">
        <v>1621</v>
      </c>
      <c r="E658" s="16" t="s">
        <v>319</v>
      </c>
      <c r="F658" s="16" t="s">
        <v>296</v>
      </c>
      <c r="G658" s="10">
        <v>0</v>
      </c>
      <c r="H658" s="10">
        <v>5</v>
      </c>
    </row>
    <row r="659" spans="1:8" x14ac:dyDescent="0.25">
      <c r="A659" s="25" t="str">
        <f>VLOOKUP(LEFT(C659,6),'Catégories de produits'!A:C,2,FALSE)</f>
        <v xml:space="preserve"> Equipement d'atelier</v>
      </c>
      <c r="B659" s="25" t="str">
        <f>VLOOKUP(LEFT(C659,6),'Catégories de produits'!A:C,3,FALSE)</f>
        <v xml:space="preserve"> Collier de serrage</v>
      </c>
      <c r="C659" s="16" t="s">
        <v>1622</v>
      </c>
      <c r="D659" s="16" t="s">
        <v>1732</v>
      </c>
      <c r="E659" s="16" t="s">
        <v>1183</v>
      </c>
      <c r="F659" s="16" t="s">
        <v>297</v>
      </c>
      <c r="G659" s="10">
        <v>5</v>
      </c>
      <c r="H659" s="10">
        <v>40</v>
      </c>
    </row>
    <row r="660" spans="1:8" x14ac:dyDescent="0.25">
      <c r="A660" s="25" t="str">
        <f>VLOOKUP(LEFT(C660,6),'Catégories de produits'!A:C,2,FALSE)</f>
        <v xml:space="preserve"> Equipement d'atelier</v>
      </c>
      <c r="B660" s="25" t="str">
        <f>VLOOKUP(LEFT(C660,6),'Catégories de produits'!A:C,3,FALSE)</f>
        <v xml:space="preserve"> Collier de serrage</v>
      </c>
      <c r="C660" s="16" t="s">
        <v>1623</v>
      </c>
      <c r="D660" s="16" t="s">
        <v>1624</v>
      </c>
      <c r="E660" s="16" t="s">
        <v>319</v>
      </c>
      <c r="F660" s="16" t="s">
        <v>301</v>
      </c>
      <c r="G660" s="10">
        <v>0</v>
      </c>
      <c r="H660" s="10">
        <v>10</v>
      </c>
    </row>
    <row r="661" spans="1:8" x14ac:dyDescent="0.25">
      <c r="A661" s="25" t="str">
        <f>VLOOKUP(LEFT(C661,6),'Catégories de produits'!A:C,2,FALSE)</f>
        <v xml:space="preserve"> Equipement d'atelier</v>
      </c>
      <c r="B661" s="25" t="str">
        <f>VLOOKUP(LEFT(C661,6),'Catégories de produits'!A:C,3,FALSE)</f>
        <v xml:space="preserve"> Collier de serrage</v>
      </c>
      <c r="C661" s="16" t="s">
        <v>1625</v>
      </c>
      <c r="D661" s="16" t="s">
        <v>1626</v>
      </c>
      <c r="E661" s="16" t="s">
        <v>319</v>
      </c>
      <c r="F661" s="16" t="s">
        <v>297</v>
      </c>
      <c r="G661" s="10">
        <v>0</v>
      </c>
      <c r="H661" s="10">
        <v>10</v>
      </c>
    </row>
    <row r="662" spans="1:8" x14ac:dyDescent="0.25">
      <c r="A662" s="25" t="str">
        <f>VLOOKUP(LEFT(C662,6),'Catégories de produits'!A:C,2,FALSE)</f>
        <v xml:space="preserve"> Equipement d'atelier</v>
      </c>
      <c r="B662" s="25" t="str">
        <f>VLOOKUP(LEFT(C662,6),'Catégories de produits'!A:C,3,FALSE)</f>
        <v xml:space="preserve"> Collier de serrage</v>
      </c>
      <c r="C662" s="16" t="s">
        <v>1627</v>
      </c>
      <c r="D662" s="16" t="s">
        <v>1628</v>
      </c>
      <c r="E662" s="16" t="s">
        <v>319</v>
      </c>
      <c r="F662" s="16" t="s">
        <v>297</v>
      </c>
      <c r="G662" s="10">
        <v>2</v>
      </c>
      <c r="H662" s="10">
        <v>10</v>
      </c>
    </row>
    <row r="663" spans="1:8" x14ac:dyDescent="0.25">
      <c r="A663" s="25" t="str">
        <f>VLOOKUP(LEFT(C663,6),'Catégories de produits'!A:C,2,FALSE)</f>
        <v xml:space="preserve"> Equipement d'atelier</v>
      </c>
      <c r="B663" s="25" t="str">
        <f>VLOOKUP(LEFT(C663,6),'Catégories de produits'!A:C,3,FALSE)</f>
        <v xml:space="preserve"> Collier de serrage</v>
      </c>
      <c r="C663" s="16" t="s">
        <v>1629</v>
      </c>
      <c r="D663" s="16" t="s">
        <v>1630</v>
      </c>
      <c r="E663" s="16" t="s">
        <v>319</v>
      </c>
      <c r="F663" s="16" t="s">
        <v>297</v>
      </c>
      <c r="G663" s="10">
        <v>0</v>
      </c>
      <c r="H663" s="10">
        <v>10</v>
      </c>
    </row>
    <row r="664" spans="1:8" x14ac:dyDescent="0.25">
      <c r="A664" s="25" t="str">
        <f>VLOOKUP(LEFT(C664,6),'Catégories de produits'!A:C,2,FALSE)</f>
        <v xml:space="preserve"> Equipement d'atelier</v>
      </c>
      <c r="B664" s="25" t="str">
        <f>VLOOKUP(LEFT(C664,6),'Catégories de produits'!A:C,3,FALSE)</f>
        <v xml:space="preserve"> Collier de serrage</v>
      </c>
      <c r="C664" s="16" t="s">
        <v>1631</v>
      </c>
      <c r="D664" s="16" t="s">
        <v>1632</v>
      </c>
      <c r="E664" s="16" t="s">
        <v>319</v>
      </c>
      <c r="F664" s="16" t="s">
        <v>297</v>
      </c>
      <c r="G664" s="10">
        <v>0</v>
      </c>
      <c r="H664" s="10">
        <v>5</v>
      </c>
    </row>
    <row r="665" spans="1:8" s="41" customFormat="1" x14ac:dyDescent="0.25">
      <c r="A665" s="40" t="str">
        <f>VLOOKUP(LEFT(C665,6),'Catégories de produits'!A:C,2,FALSE)</f>
        <v xml:space="preserve"> Equipement d'atelier</v>
      </c>
      <c r="B665" s="40" t="str">
        <f>VLOOKUP(LEFT(C665,6),'Catégories de produits'!A:C,3,FALSE)</f>
        <v xml:space="preserve"> Collier de serrage</v>
      </c>
      <c r="C665" s="34" t="s">
        <v>1057</v>
      </c>
      <c r="D665" s="34" t="s">
        <v>1633</v>
      </c>
      <c r="E665" s="34" t="s">
        <v>1183</v>
      </c>
      <c r="F665" s="34" t="s">
        <v>297</v>
      </c>
      <c r="G665" s="35">
        <v>20</v>
      </c>
      <c r="H665" s="35">
        <v>100</v>
      </c>
    </row>
    <row r="666" spans="1:8" x14ac:dyDescent="0.25">
      <c r="A666" s="25" t="str">
        <f>VLOOKUP(LEFT(C666,6),'Catégories de produits'!A:C,2,FALSE)</f>
        <v xml:space="preserve"> Equipement d'atelier</v>
      </c>
      <c r="B666" s="25" t="str">
        <f>VLOOKUP(LEFT(C666,6),'Catégories de produits'!A:C,3,FALSE)</f>
        <v xml:space="preserve"> Collier de serrage</v>
      </c>
      <c r="C666" s="16" t="s">
        <v>1634</v>
      </c>
      <c r="D666" s="16" t="s">
        <v>1635</v>
      </c>
      <c r="E666" s="16" t="s">
        <v>1187</v>
      </c>
      <c r="F666" s="16" t="s">
        <v>296</v>
      </c>
      <c r="G666" s="10">
        <v>2</v>
      </c>
      <c r="H666" s="10">
        <v>10</v>
      </c>
    </row>
    <row r="667" spans="1:8" x14ac:dyDescent="0.25">
      <c r="A667" s="25" t="str">
        <f>VLOOKUP(LEFT(C667,6),'Catégories de produits'!A:C,2,FALSE)</f>
        <v xml:space="preserve"> Equipement d'atelier</v>
      </c>
      <c r="B667" s="25" t="str">
        <f>VLOOKUP(LEFT(C667,6),'Catégories de produits'!A:C,3,FALSE)</f>
        <v xml:space="preserve"> Collier de serrage</v>
      </c>
      <c r="C667" s="16" t="s">
        <v>1636</v>
      </c>
      <c r="D667" s="16" t="s">
        <v>1637</v>
      </c>
      <c r="E667" s="16" t="s">
        <v>324</v>
      </c>
      <c r="F667" s="16" t="s">
        <v>295</v>
      </c>
      <c r="G667" s="10">
        <v>1</v>
      </c>
      <c r="H667" s="10">
        <v>8</v>
      </c>
    </row>
    <row r="668" spans="1:8" x14ac:dyDescent="0.25">
      <c r="A668" s="25" t="str">
        <f>VLOOKUP(LEFT(C668,6),'Catégories de produits'!A:C,2,FALSE)</f>
        <v xml:space="preserve"> Equipement d'atelier</v>
      </c>
      <c r="B668" s="25" t="str">
        <f>VLOOKUP(LEFT(C668,6),'Catégories de produits'!A:C,3,FALSE)</f>
        <v xml:space="preserve"> Collier de serrage</v>
      </c>
      <c r="C668" s="16" t="s">
        <v>1638</v>
      </c>
      <c r="D668" s="16" t="s">
        <v>1639</v>
      </c>
      <c r="E668" s="16" t="s">
        <v>324</v>
      </c>
      <c r="F668" s="16" t="s">
        <v>295</v>
      </c>
      <c r="G668" s="10">
        <v>1</v>
      </c>
      <c r="H668" s="10">
        <v>6</v>
      </c>
    </row>
    <row r="669" spans="1:8" x14ac:dyDescent="0.25">
      <c r="A669" s="25" t="str">
        <f>VLOOKUP(LEFT(C669,6),'Catégories de produits'!A:C,2,FALSE)</f>
        <v xml:space="preserve"> Equipement d'atelier</v>
      </c>
      <c r="B669" s="25" t="str">
        <f>VLOOKUP(LEFT(C669,6),'Catégories de produits'!A:C,3,FALSE)</f>
        <v xml:space="preserve"> Collier de serrage</v>
      </c>
      <c r="C669" s="16" t="s">
        <v>1640</v>
      </c>
      <c r="D669" s="16" t="s">
        <v>1641</v>
      </c>
      <c r="E669" s="16"/>
      <c r="F669" s="16" t="s">
        <v>295</v>
      </c>
      <c r="G669" s="10">
        <v>0</v>
      </c>
      <c r="H669" s="10">
        <v>10</v>
      </c>
    </row>
    <row r="670" spans="1:8" x14ac:dyDescent="0.25">
      <c r="A670" s="25" t="str">
        <f>VLOOKUP(LEFT(C670,6),'Catégories de produits'!A:C,2,FALSE)</f>
        <v xml:space="preserve"> Composants mécaniques</v>
      </c>
      <c r="B670" s="25" t="str">
        <f>VLOOKUP(LEFT(C670,6),'Catégories de produits'!A:C,3,FALSE)</f>
        <v xml:space="preserve"> Tubulure métallique</v>
      </c>
      <c r="C670" s="16" t="s">
        <v>1642</v>
      </c>
      <c r="D670" s="16" t="s">
        <v>1733</v>
      </c>
      <c r="E670" s="16" t="s">
        <v>1643</v>
      </c>
      <c r="F670" s="16" t="s">
        <v>309</v>
      </c>
      <c r="G670" s="10">
        <v>5</v>
      </c>
      <c r="H670" s="10">
        <v>10</v>
      </c>
    </row>
    <row r="671" spans="1:8" x14ac:dyDescent="0.25">
      <c r="A671" s="25" t="str">
        <f>VLOOKUP(LEFT(C671,6),'Catégories de produits'!A:C,2,FALSE)</f>
        <v xml:space="preserve"> Tuyaux et durites</v>
      </c>
      <c r="B671" s="25" t="str">
        <f>VLOOKUP(LEFT(C671,6),'Catégories de produits'!A:C,3,FALSE)</f>
        <v xml:space="preserve"> Durites Refroidissement/Air</v>
      </c>
      <c r="C671" s="16" t="s">
        <v>1644</v>
      </c>
      <c r="D671" s="16" t="s">
        <v>1734</v>
      </c>
      <c r="E671" s="16" t="s">
        <v>1645</v>
      </c>
      <c r="F671" s="16" t="s">
        <v>303</v>
      </c>
      <c r="G671" s="10">
        <v>1</v>
      </c>
      <c r="H671" s="10">
        <v>10</v>
      </c>
    </row>
    <row r="672" spans="1:8" x14ac:dyDescent="0.25">
      <c r="A672" s="25" t="str">
        <f>VLOOKUP(LEFT(C672,6),'Catégories de produits'!A:C,2,FALSE)</f>
        <v xml:space="preserve"> Tuyaux et durites</v>
      </c>
      <c r="B672" s="25" t="str">
        <f>VLOOKUP(LEFT(C672,6),'Catégories de produits'!A:C,3,FALSE)</f>
        <v xml:space="preserve"> Durites Refroidissement/Air</v>
      </c>
      <c r="C672" s="16" t="s">
        <v>1646</v>
      </c>
      <c r="D672" s="16" t="s">
        <v>1735</v>
      </c>
      <c r="E672" s="16" t="s">
        <v>1645</v>
      </c>
      <c r="F672" s="16" t="s">
        <v>303</v>
      </c>
      <c r="G672" s="10">
        <v>5</v>
      </c>
      <c r="H672" s="10">
        <v>30</v>
      </c>
    </row>
    <row r="673" spans="1:8" x14ac:dyDescent="0.25">
      <c r="A673" s="25" t="str">
        <f>VLOOKUP(LEFT(C673,6),'Catégories de produits'!A:C,2,FALSE)</f>
        <v xml:space="preserve"> Revêtements antistatiques</v>
      </c>
      <c r="B673" s="25">
        <f>VLOOKUP(LEFT(C673,6),'Catégories de produits'!A:C,3,FALSE)</f>
        <v>0</v>
      </c>
      <c r="C673" s="16" t="s">
        <v>1647</v>
      </c>
      <c r="D673" s="16" t="s">
        <v>1736</v>
      </c>
      <c r="E673" s="16" t="s">
        <v>1648</v>
      </c>
      <c r="F673" s="16" t="s">
        <v>303</v>
      </c>
      <c r="G673" s="10">
        <v>1</v>
      </c>
      <c r="H673" s="10">
        <v>5</v>
      </c>
    </row>
    <row r="674" spans="1:8" x14ac:dyDescent="0.25">
      <c r="A674" s="25" t="str">
        <f>VLOOKUP(LEFT(C674,6),'Catégories de produits'!A:C,2,FALSE)</f>
        <v xml:space="preserve"> Tuyaux et durites</v>
      </c>
      <c r="B674" s="25" t="str">
        <f>VLOOKUP(LEFT(C674,6),'Catégories de produits'!A:C,3,FALSE)</f>
        <v xml:space="preserve"> Durites Refroidissement/Air</v>
      </c>
      <c r="C674" s="16" t="s">
        <v>1649</v>
      </c>
      <c r="D674" s="16" t="s">
        <v>1737</v>
      </c>
      <c r="E674" s="16"/>
      <c r="F674" s="16" t="s">
        <v>302</v>
      </c>
      <c r="G674" s="10">
        <v>1</v>
      </c>
      <c r="H674" s="10">
        <v>10</v>
      </c>
    </row>
    <row r="675" spans="1:8" x14ac:dyDescent="0.25">
      <c r="A675" s="25" t="str">
        <f>VLOOKUP(LEFT(C675,6),'Catégories de produits'!A:C,2,FALSE)</f>
        <v xml:space="preserve"> Tuyaux et durites</v>
      </c>
      <c r="B675" s="25" t="str">
        <f>VLOOKUP(LEFT(C675,6),'Catégories de produits'!A:C,3,FALSE)</f>
        <v xml:space="preserve"> Raccords</v>
      </c>
      <c r="C675" s="16" t="s">
        <v>1650</v>
      </c>
      <c r="D675" s="16" t="s">
        <v>1651</v>
      </c>
      <c r="E675" s="16" t="s">
        <v>543</v>
      </c>
      <c r="F675" s="16" t="s">
        <v>302</v>
      </c>
      <c r="G675" s="10">
        <v>5</v>
      </c>
      <c r="H675" s="10">
        <v>50</v>
      </c>
    </row>
    <row r="676" spans="1:8" x14ac:dyDescent="0.25">
      <c r="A676" s="25" t="str">
        <f>VLOOKUP(LEFT(C676,6),'Catégories de produits'!A:C,2,FALSE)</f>
        <v xml:space="preserve"> Tuyaux et durites</v>
      </c>
      <c r="B676" s="25" t="str">
        <f>VLOOKUP(LEFT(C676,6),'Catégories de produits'!A:C,3,FALSE)</f>
        <v xml:space="preserve"> Durites Refroidissement/Air</v>
      </c>
      <c r="C676" s="16" t="s">
        <v>1652</v>
      </c>
      <c r="D676" s="16" t="s">
        <v>1653</v>
      </c>
      <c r="E676" s="16" t="s">
        <v>1192</v>
      </c>
      <c r="F676" s="16" t="s">
        <v>302</v>
      </c>
      <c r="G676" s="10">
        <v>1</v>
      </c>
      <c r="H676" s="10">
        <v>5</v>
      </c>
    </row>
    <row r="677" spans="1:8" x14ac:dyDescent="0.25">
      <c r="A677" s="25" t="str">
        <f>VLOOKUP(LEFT(C677,6),'Catégories de produits'!A:C,2,FALSE)</f>
        <v xml:space="preserve"> Tuyaux et durites</v>
      </c>
      <c r="B677" s="25" t="str">
        <f>VLOOKUP(LEFT(C677,6),'Catégories de produits'!A:C,3,FALSE)</f>
        <v xml:space="preserve"> Durites Refroidissement/Air</v>
      </c>
      <c r="C677" s="16" t="s">
        <v>1654</v>
      </c>
      <c r="D677" s="16" t="s">
        <v>1738</v>
      </c>
      <c r="E677" s="16" t="s">
        <v>1192</v>
      </c>
      <c r="F677" s="16" t="s">
        <v>302</v>
      </c>
      <c r="G677" s="10">
        <v>1</v>
      </c>
      <c r="H677" s="10">
        <v>5</v>
      </c>
    </row>
    <row r="678" spans="1:8" x14ac:dyDescent="0.25">
      <c r="A678" s="25" t="str">
        <f>VLOOKUP(LEFT(C678,6),'Catégories de produits'!A:C,2,FALSE)</f>
        <v xml:space="preserve"> Tuyaux et durites</v>
      </c>
      <c r="B678" s="25" t="str">
        <f>VLOOKUP(LEFT(C678,6),'Catégories de produits'!A:C,3,FALSE)</f>
        <v xml:space="preserve"> Raccords</v>
      </c>
      <c r="C678" s="16" t="s">
        <v>1655</v>
      </c>
      <c r="D678" s="16" t="s">
        <v>1656</v>
      </c>
      <c r="E678" s="16" t="s">
        <v>1185</v>
      </c>
      <c r="F678" s="16" t="s">
        <v>302</v>
      </c>
      <c r="G678" s="10">
        <v>2</v>
      </c>
      <c r="H678" s="10">
        <v>10</v>
      </c>
    </row>
    <row r="679" spans="1:8" x14ac:dyDescent="0.25">
      <c r="A679" s="25" t="str">
        <f>VLOOKUP(LEFT(C679,6),'Catégories de produits'!A:C,2,FALSE)</f>
        <v xml:space="preserve"> Tuyaux et durites</v>
      </c>
      <c r="B679" s="25" t="str">
        <f>VLOOKUP(LEFT(C679,6),'Catégories de produits'!A:C,3,FALSE)</f>
        <v xml:space="preserve"> Raccords</v>
      </c>
      <c r="C679" s="16" t="s">
        <v>1657</v>
      </c>
      <c r="D679" s="16" t="s">
        <v>1658</v>
      </c>
      <c r="E679" s="16" t="s">
        <v>459</v>
      </c>
      <c r="F679" s="16" t="s">
        <v>302</v>
      </c>
      <c r="G679" s="10">
        <v>0</v>
      </c>
      <c r="H679" s="10">
        <v>1</v>
      </c>
    </row>
    <row r="680" spans="1:8" x14ac:dyDescent="0.25">
      <c r="A680" s="25" t="str">
        <f>VLOOKUP(LEFT(C680,6),'Catégories de produits'!A:C,2,FALSE)</f>
        <v xml:space="preserve"> Equipement d'atelier</v>
      </c>
      <c r="B680" s="25" t="str">
        <f>VLOOKUP(LEFT(C680,6),'Catégories de produits'!A:C,3,FALSE)</f>
        <v xml:space="preserve"> Consommables</v>
      </c>
      <c r="C680" s="16" t="s">
        <v>1659</v>
      </c>
      <c r="D680" s="16" t="s">
        <v>1660</v>
      </c>
      <c r="E680" s="16" t="s">
        <v>1185</v>
      </c>
      <c r="F680" s="16" t="s">
        <v>302</v>
      </c>
      <c r="G680" s="10">
        <v>2</v>
      </c>
      <c r="H680" s="10">
        <v>10</v>
      </c>
    </row>
    <row r="681" spans="1:8" x14ac:dyDescent="0.25">
      <c r="A681" s="25" t="str">
        <f>VLOOKUP(LEFT(C681,6),'Catégories de produits'!A:C,2,FALSE)</f>
        <v xml:space="preserve"> Tuyaux et durites</v>
      </c>
      <c r="B681" s="25" t="str">
        <f>VLOOKUP(LEFT(C681,6),'Catégories de produits'!A:C,3,FALSE)</f>
        <v xml:space="preserve"> Raccords</v>
      </c>
      <c r="C681" s="16" t="s">
        <v>1661</v>
      </c>
      <c r="D681" s="16" t="s">
        <v>1662</v>
      </c>
      <c r="E681" s="16" t="s">
        <v>1185</v>
      </c>
      <c r="F681" s="16" t="s">
        <v>302</v>
      </c>
      <c r="G681" s="10">
        <v>2</v>
      </c>
      <c r="H681" s="10">
        <v>10</v>
      </c>
    </row>
    <row r="682" spans="1:8" x14ac:dyDescent="0.25">
      <c r="A682" s="25" t="str">
        <f>VLOOKUP(LEFT(C682,6),'Catégories de produits'!A:C,2,FALSE)</f>
        <v xml:space="preserve"> Tuyaux et durites</v>
      </c>
      <c r="B682" s="25" t="str">
        <f>VLOOKUP(LEFT(C682,6),'Catégories de produits'!A:C,3,FALSE)</f>
        <v xml:space="preserve"> Raccords</v>
      </c>
      <c r="C682" s="16" t="s">
        <v>1663</v>
      </c>
      <c r="D682" s="16" t="s">
        <v>1739</v>
      </c>
      <c r="E682" s="16" t="s">
        <v>1185</v>
      </c>
      <c r="F682" s="16" t="s">
        <v>302</v>
      </c>
      <c r="G682" s="10">
        <v>2</v>
      </c>
      <c r="H682" s="10">
        <v>10</v>
      </c>
    </row>
    <row r="683" spans="1:8" x14ac:dyDescent="0.25">
      <c r="A683" s="25" t="str">
        <f>VLOOKUP(LEFT(C683,6),'Catégories de produits'!A:C,2,FALSE)</f>
        <v xml:space="preserve"> Tuyaux et durites</v>
      </c>
      <c r="B683" s="25" t="str">
        <f>VLOOKUP(LEFT(C683,6),'Catégories de produits'!A:C,3,FALSE)</f>
        <v xml:space="preserve"> Raccords</v>
      </c>
      <c r="C683" s="16" t="s">
        <v>1664</v>
      </c>
      <c r="D683" s="16" t="s">
        <v>1665</v>
      </c>
      <c r="E683" s="16" t="s">
        <v>459</v>
      </c>
      <c r="F683" s="16" t="s">
        <v>302</v>
      </c>
      <c r="G683" s="10">
        <v>0</v>
      </c>
      <c r="H683" s="10">
        <v>5</v>
      </c>
    </row>
    <row r="684" spans="1:8" x14ac:dyDescent="0.25">
      <c r="A684" s="25" t="str">
        <f>VLOOKUP(LEFT(C684,6),'Catégories de produits'!A:C,2,FALSE)</f>
        <v xml:space="preserve"> Tuyaux et durites</v>
      </c>
      <c r="B684" s="25" t="str">
        <f>VLOOKUP(LEFT(C684,6),'Catégories de produits'!A:C,3,FALSE)</f>
        <v xml:space="preserve"> Raccords</v>
      </c>
      <c r="C684" s="16" t="s">
        <v>1666</v>
      </c>
      <c r="D684" s="16" t="s">
        <v>1740</v>
      </c>
      <c r="E684" s="16" t="s">
        <v>459</v>
      </c>
      <c r="F684" s="16" t="s">
        <v>302</v>
      </c>
      <c r="G684" s="10">
        <v>0</v>
      </c>
      <c r="H684" s="10">
        <v>1</v>
      </c>
    </row>
    <row r="685" spans="1:8" x14ac:dyDescent="0.25">
      <c r="A685" s="25" t="str">
        <f>VLOOKUP(LEFT(C685,6),'Catégories de produits'!A:C,2,FALSE)</f>
        <v xml:space="preserve"> Tuyaux et durites</v>
      </c>
      <c r="B685" s="25" t="str">
        <f>VLOOKUP(LEFT(C685,6),'Catégories de produits'!A:C,3,FALSE)</f>
        <v xml:space="preserve"> Raccords</v>
      </c>
      <c r="C685" s="16" t="s">
        <v>1667</v>
      </c>
      <c r="D685" s="16" t="s">
        <v>1668</v>
      </c>
      <c r="E685" s="16" t="s">
        <v>319</v>
      </c>
      <c r="F685" s="16" t="s">
        <v>302</v>
      </c>
      <c r="G685" s="10">
        <v>0</v>
      </c>
      <c r="H685" s="10">
        <v>10</v>
      </c>
    </row>
    <row r="686" spans="1:8" x14ac:dyDescent="0.25">
      <c r="A686" s="25" t="str">
        <f>VLOOKUP(LEFT(C686,6),'Catégories de produits'!A:C,2,FALSE)</f>
        <v xml:space="preserve"> Tuyaux et durites</v>
      </c>
      <c r="B686" s="25" t="str">
        <f>VLOOKUP(LEFT(C686,6),'Catégories de produits'!A:C,3,FALSE)</f>
        <v xml:space="preserve"> Raccords</v>
      </c>
      <c r="C686" s="16" t="s">
        <v>1669</v>
      </c>
      <c r="D686" s="16" t="s">
        <v>1741</v>
      </c>
      <c r="E686" s="16" t="s">
        <v>319</v>
      </c>
      <c r="F686" s="16" t="s">
        <v>302</v>
      </c>
      <c r="G686" s="10">
        <v>0</v>
      </c>
      <c r="H686" s="10">
        <v>5</v>
      </c>
    </row>
    <row r="687" spans="1:8" x14ac:dyDescent="0.25">
      <c r="A687" s="25" t="str">
        <f>VLOOKUP(LEFT(C687,6),'Catégories de produits'!A:C,2,FALSE)</f>
        <v xml:space="preserve"> Tuyaux et durites</v>
      </c>
      <c r="B687" s="25" t="str">
        <f>VLOOKUP(LEFT(C687,6),'Catégories de produits'!A:C,3,FALSE)</f>
        <v xml:space="preserve"> Raccords</v>
      </c>
      <c r="C687" s="16" t="s">
        <v>1670</v>
      </c>
      <c r="D687" s="16" t="s">
        <v>1742</v>
      </c>
      <c r="E687" s="16" t="s">
        <v>1185</v>
      </c>
      <c r="F687" s="16" t="s">
        <v>302</v>
      </c>
      <c r="G687" s="10">
        <v>1</v>
      </c>
      <c r="H687" s="10">
        <v>5</v>
      </c>
    </row>
    <row r="688" spans="1:8" x14ac:dyDescent="0.25">
      <c r="A688" s="25" t="str">
        <f>VLOOKUP(LEFT(C688,6),'Catégories de produits'!A:C,2,FALSE)</f>
        <v xml:space="preserve"> Tuyaux et durites</v>
      </c>
      <c r="B688" s="25" t="str">
        <f>VLOOKUP(LEFT(C688,6),'Catégories de produits'!A:C,3,FALSE)</f>
        <v xml:space="preserve"> Durites Refroidissement/Air</v>
      </c>
      <c r="C688" s="16" t="s">
        <v>1671</v>
      </c>
      <c r="D688" s="16" t="s">
        <v>1672</v>
      </c>
      <c r="E688" s="16" t="s">
        <v>1645</v>
      </c>
      <c r="F688" s="16" t="s">
        <v>302</v>
      </c>
      <c r="G688" s="10">
        <v>2</v>
      </c>
      <c r="H688" s="10">
        <v>10</v>
      </c>
    </row>
    <row r="689" spans="1:8" x14ac:dyDescent="0.25">
      <c r="A689" s="25" t="str">
        <f>VLOOKUP(LEFT(C689,6),'Catégories de produits'!A:C,2,FALSE)</f>
        <v xml:space="preserve"> Tuyaux et durites</v>
      </c>
      <c r="B689" s="25" t="str">
        <f>VLOOKUP(LEFT(C689,6),'Catégories de produits'!A:C,3,FALSE)</f>
        <v xml:space="preserve"> Durites Refroidissement/Air</v>
      </c>
      <c r="C689" s="16" t="s">
        <v>1673</v>
      </c>
      <c r="D689" s="16" t="s">
        <v>1743</v>
      </c>
      <c r="E689" s="16" t="s">
        <v>1674</v>
      </c>
      <c r="F689" s="16" t="s">
        <v>302</v>
      </c>
      <c r="G689" s="10">
        <v>1</v>
      </c>
      <c r="H689" s="10">
        <v>10</v>
      </c>
    </row>
    <row r="690" spans="1:8" x14ac:dyDescent="0.25">
      <c r="A690" s="25" t="str">
        <f>VLOOKUP(LEFT(C690,6),'Catégories de produits'!A:C,2,FALSE)</f>
        <v xml:space="preserve"> Tuyaux et durites</v>
      </c>
      <c r="B690" s="25" t="str">
        <f>VLOOKUP(LEFT(C690,6),'Catégories de produits'!A:C,3,FALSE)</f>
        <v xml:space="preserve"> Durites Refroidissement/Air</v>
      </c>
      <c r="C690" s="16" t="s">
        <v>1675</v>
      </c>
      <c r="D690" s="16" t="s">
        <v>1676</v>
      </c>
      <c r="E690" s="16"/>
      <c r="F690" s="16" t="s">
        <v>302</v>
      </c>
      <c r="G690" s="10">
        <v>0</v>
      </c>
      <c r="H690" s="10">
        <v>1</v>
      </c>
    </row>
    <row r="691" spans="1:8" s="41" customFormat="1" x14ac:dyDescent="0.25">
      <c r="A691" s="40" t="str">
        <f>VLOOKUP(LEFT(C691,6),'Catégories de produits'!A:C,2,FALSE)</f>
        <v xml:space="preserve"> Prises et Connecteurs</v>
      </c>
      <c r="B691" s="40" t="str">
        <f>VLOOKUP(LEFT(C691,6),'Catégories de produits'!A:C,3,FALSE)</f>
        <v xml:space="preserve"> Contact</v>
      </c>
      <c r="C691" s="34" t="s">
        <v>1756</v>
      </c>
      <c r="D691" s="34" t="s">
        <v>1765</v>
      </c>
      <c r="E691" s="34" t="s">
        <v>1608</v>
      </c>
      <c r="F691" s="34" t="s">
        <v>307</v>
      </c>
      <c r="G691" s="35">
        <v>0</v>
      </c>
      <c r="H691" s="35">
        <v>1</v>
      </c>
    </row>
    <row r="692" spans="1:8" s="41" customFormat="1" x14ac:dyDescent="0.25">
      <c r="A692" s="40" t="str">
        <f>VLOOKUP(LEFT(C692,6),'Catégories de produits'!A:C,2,FALSE)</f>
        <v xml:space="preserve"> Prises et Connecteurs</v>
      </c>
      <c r="B692" s="40" t="str">
        <f>VLOOKUP(LEFT(C692,6),'Catégories de produits'!A:C,3,FALSE)</f>
        <v xml:space="preserve"> Contact</v>
      </c>
      <c r="C692" s="34" t="s">
        <v>1757</v>
      </c>
      <c r="D692" s="34" t="s">
        <v>1766</v>
      </c>
      <c r="E692" s="34" t="s">
        <v>1608</v>
      </c>
      <c r="F692" s="34" t="s">
        <v>307</v>
      </c>
      <c r="G692" s="35">
        <v>0</v>
      </c>
      <c r="H692" s="35">
        <v>1</v>
      </c>
    </row>
    <row r="693" spans="1:8" s="41" customFormat="1" x14ac:dyDescent="0.25">
      <c r="A693" s="40" t="str">
        <f>VLOOKUP(LEFT(C693,6),'Catégories de produits'!A:C,2,FALSE)</f>
        <v xml:space="preserve"> Prises et Connecteurs</v>
      </c>
      <c r="B693" s="40" t="str">
        <f>VLOOKUP(LEFT(C693,6),'Catégories de produits'!A:C,3,FALSE)</f>
        <v xml:space="preserve"> Contact</v>
      </c>
      <c r="C693" s="34" t="s">
        <v>1758</v>
      </c>
      <c r="D693" s="34" t="s">
        <v>1767</v>
      </c>
      <c r="E693" s="34" t="s">
        <v>1608</v>
      </c>
      <c r="F693" s="34" t="s">
        <v>307</v>
      </c>
      <c r="G693" s="35">
        <v>5</v>
      </c>
      <c r="H693" s="35">
        <v>10</v>
      </c>
    </row>
    <row r="694" spans="1:8" s="41" customFormat="1" x14ac:dyDescent="0.25">
      <c r="A694" s="40" t="str">
        <f>VLOOKUP(LEFT(C694,6),'Catégories de produits'!A:C,2,FALSE)</f>
        <v xml:space="preserve"> Prises et Connecteurs</v>
      </c>
      <c r="B694" s="40" t="str">
        <f>VLOOKUP(LEFT(C694,6),'Catégories de produits'!A:C,3,FALSE)</f>
        <v xml:space="preserve"> Contact</v>
      </c>
      <c r="C694" s="34" t="s">
        <v>1759</v>
      </c>
      <c r="D694" s="34" t="s">
        <v>1768</v>
      </c>
      <c r="E694" s="34" t="s">
        <v>1608</v>
      </c>
      <c r="F694" s="34" t="s">
        <v>307</v>
      </c>
      <c r="G694" s="35">
        <v>0</v>
      </c>
      <c r="H694" s="35">
        <v>1</v>
      </c>
    </row>
    <row r="695" spans="1:8" s="41" customFormat="1" x14ac:dyDescent="0.25">
      <c r="A695" s="40" t="str">
        <f>VLOOKUP(LEFT(C695,6),'Catégories de produits'!A:C,2,FALSE)</f>
        <v xml:space="preserve"> Prises et Connecteurs</v>
      </c>
      <c r="B695" s="40" t="str">
        <f>VLOOKUP(LEFT(C695,6),'Catégories de produits'!A:C,3,FALSE)</f>
        <v xml:space="preserve"> Contact</v>
      </c>
      <c r="C695" s="34" t="s">
        <v>1760</v>
      </c>
      <c r="D695" s="34" t="s">
        <v>1769</v>
      </c>
      <c r="E695" s="34" t="s">
        <v>1608</v>
      </c>
      <c r="F695" s="34" t="s">
        <v>307</v>
      </c>
      <c r="G695" s="35">
        <v>0</v>
      </c>
      <c r="H695" s="35">
        <v>1</v>
      </c>
    </row>
    <row r="696" spans="1:8" s="41" customFormat="1" x14ac:dyDescent="0.25">
      <c r="A696" s="40" t="str">
        <f>VLOOKUP(LEFT(C696,6),'Catégories de produits'!A:C,2,FALSE)</f>
        <v xml:space="preserve"> Prises et Connecteurs</v>
      </c>
      <c r="B696" s="40" t="str">
        <f>VLOOKUP(LEFT(C696,6),'Catégories de produits'!A:C,3,FALSE)</f>
        <v xml:space="preserve"> Contact</v>
      </c>
      <c r="C696" s="34" t="s">
        <v>1761</v>
      </c>
      <c r="D696" s="34" t="s">
        <v>1770</v>
      </c>
      <c r="E696" s="34" t="s">
        <v>1608</v>
      </c>
      <c r="F696" s="34" t="s">
        <v>307</v>
      </c>
      <c r="G696" s="35">
        <v>0</v>
      </c>
      <c r="H696" s="35">
        <v>1</v>
      </c>
    </row>
    <row r="697" spans="1:8" s="41" customFormat="1" x14ac:dyDescent="0.25">
      <c r="A697" s="40" t="str">
        <f>VLOOKUP(LEFT(C697,6),'Catégories de produits'!A:C,2,FALSE)</f>
        <v xml:space="preserve"> Prises et Connecteurs</v>
      </c>
      <c r="B697" s="40" t="str">
        <f>VLOOKUP(LEFT(C697,6),'Catégories de produits'!A:C,3,FALSE)</f>
        <v xml:space="preserve"> Contact</v>
      </c>
      <c r="C697" s="34" t="s">
        <v>1762</v>
      </c>
      <c r="D697" s="34" t="s">
        <v>1771</v>
      </c>
      <c r="E697" s="34" t="s">
        <v>1608</v>
      </c>
      <c r="F697" s="34" t="s">
        <v>307</v>
      </c>
      <c r="G697" s="35">
        <v>0</v>
      </c>
      <c r="H697" s="35">
        <v>1</v>
      </c>
    </row>
    <row r="698" spans="1:8" s="41" customFormat="1" x14ac:dyDescent="0.25">
      <c r="A698" s="40" t="str">
        <f>VLOOKUP(LEFT(C698,6),'Catégories de produits'!A:C,2,FALSE)</f>
        <v xml:space="preserve"> Capteurs</v>
      </c>
      <c r="B698" s="40" t="str">
        <f>VLOOKUP(LEFT(C698,6),'Catégories de produits'!A:C,3,FALSE)</f>
        <v xml:space="preserve"> Capteur de température</v>
      </c>
      <c r="C698" s="34" t="s">
        <v>1763</v>
      </c>
      <c r="D698" s="34" t="s">
        <v>1772</v>
      </c>
      <c r="E698" s="34" t="s">
        <v>1773</v>
      </c>
      <c r="F698" s="34" t="s">
        <v>294</v>
      </c>
      <c r="G698" s="35">
        <v>0</v>
      </c>
      <c r="H698" s="35">
        <v>1</v>
      </c>
    </row>
    <row r="699" spans="1:8" s="41" customFormat="1" x14ac:dyDescent="0.25">
      <c r="A699" s="40" t="str">
        <f>VLOOKUP(LEFT(C699,6),'Catégories de produits'!A:C,2,FALSE)</f>
        <v xml:space="preserve"> Composants mécaniques</v>
      </c>
      <c r="B699" s="40" t="str">
        <f>VLOOKUP(LEFT(C699,6),'Catégories de produits'!A:C,3,FALSE)</f>
        <v xml:space="preserve"> Brides</v>
      </c>
      <c r="C699" s="34" t="s">
        <v>1764</v>
      </c>
      <c r="D699" s="34" t="s">
        <v>1775</v>
      </c>
      <c r="E699" s="34" t="s">
        <v>1774</v>
      </c>
      <c r="F699" s="34" t="s">
        <v>1749</v>
      </c>
      <c r="G699" s="35">
        <v>0</v>
      </c>
      <c r="H699" s="35">
        <v>1</v>
      </c>
    </row>
    <row r="700" spans="1:8" s="41" customFormat="1" x14ac:dyDescent="0.25">
      <c r="A700" s="40" t="str">
        <f>VLOOKUP(LEFT(C700,6),'Catégories de produits'!A:C,2,FALSE)</f>
        <v xml:space="preserve"> Presse étoupes</v>
      </c>
      <c r="B700" s="40" t="str">
        <f>VLOOKUP(LEFT(C700,6),'Catégories de produits'!A:C,3,FALSE)</f>
        <v xml:space="preserve"> Bouchon</v>
      </c>
      <c r="C700" s="34" t="s">
        <v>1776</v>
      </c>
      <c r="D700" s="34" t="s">
        <v>1786</v>
      </c>
      <c r="E700" s="34" t="s">
        <v>1296</v>
      </c>
      <c r="F700" s="34" t="s">
        <v>288</v>
      </c>
      <c r="G700" s="35">
        <v>2</v>
      </c>
      <c r="H700" s="35">
        <v>20</v>
      </c>
    </row>
    <row r="701" spans="1:8" s="41" customFormat="1" x14ac:dyDescent="0.25">
      <c r="A701" s="40" t="str">
        <f>VLOOKUP(LEFT(C701,6),'Catégories de produits'!A:C,2,FALSE)</f>
        <v xml:space="preserve"> Equipement d'atelier</v>
      </c>
      <c r="B701" s="40" t="str">
        <f>VLOOKUP(LEFT(C701,6),'Catégories de produits'!A:C,3,FALSE)</f>
        <v xml:space="preserve"> Cosses</v>
      </c>
      <c r="C701" s="34" t="s">
        <v>1777</v>
      </c>
      <c r="D701" s="34" t="s">
        <v>1788</v>
      </c>
      <c r="E701" s="34" t="s">
        <v>1545</v>
      </c>
      <c r="F701" s="34" t="s">
        <v>304</v>
      </c>
      <c r="G701" s="35">
        <v>20</v>
      </c>
      <c r="H701" s="35">
        <v>2100</v>
      </c>
    </row>
    <row r="702" spans="1:8" s="41" customFormat="1" x14ac:dyDescent="0.25">
      <c r="A702" s="40" t="str">
        <f>VLOOKUP(LEFT(C702,6),'Catégories de produits'!A:C,2,FALSE)</f>
        <v xml:space="preserve"> Câbles et accessoire</v>
      </c>
      <c r="B702" s="40" t="str">
        <f>VLOOKUP(LEFT(C702,6),'Catégories de produits'!A:C,3,FALSE)</f>
        <v xml:space="preserve"> Câbles assemblés Centrexpert</v>
      </c>
      <c r="C702" s="34" t="s">
        <v>1778</v>
      </c>
      <c r="D702" s="34" t="s">
        <v>1789</v>
      </c>
      <c r="E702" s="34" t="s">
        <v>1176</v>
      </c>
      <c r="F702" s="34" t="s">
        <v>293</v>
      </c>
      <c r="G702" s="35">
        <v>2</v>
      </c>
      <c r="H702" s="35">
        <v>6</v>
      </c>
    </row>
    <row r="703" spans="1:8" s="41" customFormat="1" x14ac:dyDescent="0.25">
      <c r="A703" s="40" t="str">
        <f>VLOOKUP(LEFT(C703,6),'Catégories de produits'!A:C,2,FALSE)</f>
        <v xml:space="preserve"> Câbles et accessoire</v>
      </c>
      <c r="B703" s="40" t="str">
        <f>VLOOKUP(LEFT(C703,6),'Catégories de produits'!A:C,3,FALSE)</f>
        <v xml:space="preserve"> Câbles assemblés Centrexpert</v>
      </c>
      <c r="C703" s="34" t="s">
        <v>1779</v>
      </c>
      <c r="D703" s="34" t="s">
        <v>1790</v>
      </c>
      <c r="E703" s="34" t="s">
        <v>1176</v>
      </c>
      <c r="F703" s="34" t="s">
        <v>293</v>
      </c>
      <c r="G703" s="35">
        <v>2</v>
      </c>
      <c r="H703" s="35">
        <v>6</v>
      </c>
    </row>
    <row r="704" spans="1:8" s="41" customFormat="1" x14ac:dyDescent="0.25">
      <c r="A704" s="40" t="str">
        <f>VLOOKUP(LEFT(C704,6),'Catégories de produits'!A:C,2,FALSE)</f>
        <v xml:space="preserve"> Câbles et accessoire</v>
      </c>
      <c r="B704" s="40" t="str">
        <f>VLOOKUP(LEFT(C704,6),'Catégories de produits'!A:C,3,FALSE)</f>
        <v xml:space="preserve"> Câbles assemblés Centrexpert</v>
      </c>
      <c r="C704" s="34" t="s">
        <v>1780</v>
      </c>
      <c r="D704" s="34" t="s">
        <v>1791</v>
      </c>
      <c r="E704" s="34" t="s">
        <v>1176</v>
      </c>
      <c r="F704" s="34" t="s">
        <v>293</v>
      </c>
      <c r="G704" s="35">
        <v>2</v>
      </c>
      <c r="H704" s="35">
        <v>6</v>
      </c>
    </row>
    <row r="705" spans="1:8" s="41" customFormat="1" x14ac:dyDescent="0.25">
      <c r="A705" s="40" t="str">
        <f>VLOOKUP(LEFT(C705,6),'Catégories de produits'!A:C,2,FALSE)</f>
        <v xml:space="preserve"> Boîtiers et Enveloppes</v>
      </c>
      <c r="B705" s="40">
        <f>VLOOKUP(LEFT(C705,6),'Catégories de produits'!A:C,3,FALSE)</f>
        <v>0</v>
      </c>
      <c r="C705" s="34" t="s">
        <v>1781</v>
      </c>
      <c r="D705" s="34" t="s">
        <v>1792</v>
      </c>
      <c r="E705" s="34" t="s">
        <v>319</v>
      </c>
      <c r="F705" s="34" t="s">
        <v>293</v>
      </c>
      <c r="G705" s="35">
        <v>1</v>
      </c>
      <c r="H705" s="35">
        <v>2</v>
      </c>
    </row>
    <row r="706" spans="1:8" s="41" customFormat="1" x14ac:dyDescent="0.25">
      <c r="A706" s="40" t="str">
        <f>VLOOKUP(LEFT(C706,6),'Catégories de produits'!A:C,2,FALSE)</f>
        <v xml:space="preserve"> Boîtiers et Enveloppes</v>
      </c>
      <c r="B706" s="40">
        <f>VLOOKUP(LEFT(C706,6),'Catégories de produits'!A:C,3,FALSE)</f>
        <v>0</v>
      </c>
      <c r="C706" s="34" t="s">
        <v>1782</v>
      </c>
      <c r="D706" s="34" t="s">
        <v>1793</v>
      </c>
      <c r="E706" s="34" t="s">
        <v>1125</v>
      </c>
      <c r="F706" s="34" t="s">
        <v>293</v>
      </c>
      <c r="G706" s="35">
        <v>1</v>
      </c>
      <c r="H706" s="35">
        <v>2</v>
      </c>
    </row>
    <row r="707" spans="1:8" s="41" customFormat="1" x14ac:dyDescent="0.25">
      <c r="A707" s="40" t="str">
        <f>VLOOKUP(LEFT(C707,6),'Catégories de produits'!A:C,2,FALSE)</f>
        <v xml:space="preserve"> Boîtiers et Enveloppes</v>
      </c>
      <c r="B707" s="40">
        <f>VLOOKUP(LEFT(C707,6),'Catégories de produits'!A:C,3,FALSE)</f>
        <v>0</v>
      </c>
      <c r="C707" s="34" t="s">
        <v>1783</v>
      </c>
      <c r="D707" s="34" t="s">
        <v>1794</v>
      </c>
      <c r="E707" s="34" t="s">
        <v>1125</v>
      </c>
      <c r="F707" s="34" t="s">
        <v>173</v>
      </c>
      <c r="G707" s="35">
        <v>1</v>
      </c>
      <c r="H707" s="35">
        <v>2</v>
      </c>
    </row>
    <row r="708" spans="1:8" s="41" customFormat="1" x14ac:dyDescent="0.25">
      <c r="A708" s="40" t="str">
        <f>VLOOKUP(LEFT(C708,6),'Catégories de produits'!A:C,2,FALSE)</f>
        <v xml:space="preserve"> Boîtiers et Enveloppes</v>
      </c>
      <c r="B708" s="40">
        <f>VLOOKUP(LEFT(C708,6),'Catégories de produits'!A:C,3,FALSE)</f>
        <v>0</v>
      </c>
      <c r="C708" s="34" t="s">
        <v>1784</v>
      </c>
      <c r="D708" s="34" t="s">
        <v>1795</v>
      </c>
      <c r="E708" s="34" t="s">
        <v>1125</v>
      </c>
      <c r="F708" s="34" t="s">
        <v>173</v>
      </c>
      <c r="G708" s="35">
        <v>0</v>
      </c>
      <c r="H708" s="35">
        <v>1</v>
      </c>
    </row>
    <row r="709" spans="1:8" s="41" customFormat="1" x14ac:dyDescent="0.25">
      <c r="A709" s="40" t="str">
        <f>VLOOKUP(LEFT(C709,6),'Catégories de produits'!A:C,2,FALSE)</f>
        <v xml:space="preserve"> Equipement d'atelier</v>
      </c>
      <c r="B709" s="40" t="str">
        <f>VLOOKUP(LEFT(C709,6),'Catégories de produits'!A:C,3,FALSE)</f>
        <v xml:space="preserve"> Collier de serrage</v>
      </c>
      <c r="C709" s="34" t="s">
        <v>1785</v>
      </c>
      <c r="D709" s="34" t="s">
        <v>1798</v>
      </c>
      <c r="E709" s="34" t="s">
        <v>1643</v>
      </c>
      <c r="F709" s="34" t="s">
        <v>306</v>
      </c>
      <c r="G709" s="35">
        <v>0</v>
      </c>
      <c r="H709" s="35">
        <v>2</v>
      </c>
    </row>
    <row r="710" spans="1:8" s="41" customFormat="1" x14ac:dyDescent="0.25">
      <c r="A710" s="40" t="str">
        <f>VLOOKUP(LEFT(C710,6),'Catégories de produits'!A:C,2,FALSE)</f>
        <v xml:space="preserve"> Interfaces de sécurité intrinsèque</v>
      </c>
      <c r="B710" s="40">
        <f>VLOOKUP(LEFT(C710,6),'Catégories de produits'!A:C,3,FALSE)</f>
        <v>0</v>
      </c>
      <c r="C710" s="34" t="s">
        <v>1808</v>
      </c>
      <c r="D710" s="34" t="s">
        <v>1841</v>
      </c>
      <c r="E710" s="34" t="s">
        <v>1516</v>
      </c>
      <c r="F710" s="34" t="s">
        <v>299</v>
      </c>
      <c r="G710" s="35">
        <v>0</v>
      </c>
      <c r="H710" s="35">
        <v>5</v>
      </c>
    </row>
    <row r="711" spans="1:8" s="41" customFormat="1" x14ac:dyDescent="0.25">
      <c r="A711" s="40" t="str">
        <f>VLOOKUP(LEFT(C711,6),'Catégories de produits'!A:C,2,FALSE)</f>
        <v xml:space="preserve"> Prises et Connecteurs</v>
      </c>
      <c r="B711" s="40" t="str">
        <f>VLOOKUP(LEFT(C711,6),'Catégories de produits'!A:C,3,FALSE)</f>
        <v xml:space="preserve"> Contact</v>
      </c>
      <c r="C711" s="34" t="s">
        <v>1809</v>
      </c>
      <c r="D711" s="34" t="s">
        <v>1842</v>
      </c>
      <c r="E711" s="34" t="s">
        <v>1545</v>
      </c>
      <c r="F711" s="34" t="s">
        <v>299</v>
      </c>
      <c r="G711" s="35">
        <v>10</v>
      </c>
      <c r="H711" s="35">
        <v>3000</v>
      </c>
    </row>
    <row r="712" spans="1:8" s="41" customFormat="1" x14ac:dyDescent="0.25">
      <c r="A712" s="40" t="str">
        <f>VLOOKUP(LEFT(C712,6),'Catégories de produits'!A:C,2,FALSE)</f>
        <v xml:space="preserve"> Prises et Connecteurs</v>
      </c>
      <c r="B712" s="40" t="str">
        <f>VLOOKUP(LEFT(C712,6),'Catégories de produits'!A:C,3,FALSE)</f>
        <v xml:space="preserve"> Contact</v>
      </c>
      <c r="C712" s="34" t="s">
        <v>1810</v>
      </c>
      <c r="D712" s="34" t="s">
        <v>1843</v>
      </c>
      <c r="E712" s="34" t="s">
        <v>1545</v>
      </c>
      <c r="F712" s="34" t="s">
        <v>299</v>
      </c>
      <c r="G712" s="35">
        <v>10</v>
      </c>
      <c r="H712" s="35">
        <v>1000</v>
      </c>
    </row>
    <row r="713" spans="1:8" s="41" customFormat="1" x14ac:dyDescent="0.25">
      <c r="A713" s="40" t="str">
        <f>VLOOKUP(LEFT(C713,6),'Catégories de produits'!A:C,2,FALSE)</f>
        <v xml:space="preserve"> Prises et Connecteurs</v>
      </c>
      <c r="B713" s="40" t="str">
        <f>VLOOKUP(LEFT(C713,6),'Catégories de produits'!A:C,3,FALSE)</f>
        <v xml:space="preserve"> Contact</v>
      </c>
      <c r="C713" s="34" t="s">
        <v>1811</v>
      </c>
      <c r="D713" s="34" t="s">
        <v>1844</v>
      </c>
      <c r="E713" s="34" t="s">
        <v>1545</v>
      </c>
      <c r="F713" s="34" t="s">
        <v>299</v>
      </c>
      <c r="G713" s="35">
        <v>10</v>
      </c>
      <c r="H713" s="35">
        <v>1000</v>
      </c>
    </row>
    <row r="714" spans="1:8" s="41" customFormat="1" x14ac:dyDescent="0.25">
      <c r="A714" s="40" t="str">
        <f>VLOOKUP(LEFT(C714,6),'Catégories de produits'!A:C,2,FALSE)</f>
        <v xml:space="preserve"> Prises et Connecteurs</v>
      </c>
      <c r="B714" s="40" t="str">
        <f>VLOOKUP(LEFT(C714,6),'Catégories de produits'!A:C,3,FALSE)</f>
        <v xml:space="preserve"> Contact</v>
      </c>
      <c r="C714" s="34" t="s">
        <v>1812</v>
      </c>
      <c r="D714" s="34" t="s">
        <v>1845</v>
      </c>
      <c r="E714" s="34" t="s">
        <v>1545</v>
      </c>
      <c r="F714" s="34" t="s">
        <v>299</v>
      </c>
      <c r="G714" s="35">
        <v>10</v>
      </c>
      <c r="H714" s="35">
        <v>1000</v>
      </c>
    </row>
    <row r="715" spans="1:8" s="41" customFormat="1" x14ac:dyDescent="0.25">
      <c r="A715" s="40" t="str">
        <f>VLOOKUP(LEFT(C715,6),'Catégories de produits'!A:C,2,FALSE)</f>
        <v xml:space="preserve"> Prises et Connecteurs</v>
      </c>
      <c r="B715" s="40" t="str">
        <f>VLOOKUP(LEFT(C715,6),'Catégories de produits'!A:C,3,FALSE)</f>
        <v xml:space="preserve"> Contact</v>
      </c>
      <c r="C715" s="34" t="s">
        <v>1813</v>
      </c>
      <c r="D715" s="42" t="s">
        <v>1846</v>
      </c>
      <c r="E715" s="34" t="s">
        <v>1545</v>
      </c>
      <c r="F715" s="34" t="s">
        <v>299</v>
      </c>
      <c r="G715" s="35">
        <v>10</v>
      </c>
      <c r="H715" s="35">
        <v>1000</v>
      </c>
    </row>
    <row r="716" spans="1:8" s="41" customFormat="1" x14ac:dyDescent="0.25">
      <c r="A716" s="40" t="str">
        <f>VLOOKUP(LEFT(C716,6),'Catégories de produits'!A:C,2,FALSE)</f>
        <v xml:space="preserve"> Prises et Connecteurs</v>
      </c>
      <c r="B716" s="40" t="str">
        <f>VLOOKUP(LEFT(C716,6),'Catégories de produits'!A:C,3,FALSE)</f>
        <v xml:space="preserve"> Contact</v>
      </c>
      <c r="C716" s="34" t="s">
        <v>1814</v>
      </c>
      <c r="D716" s="34" t="s">
        <v>1847</v>
      </c>
      <c r="E716" s="34" t="s">
        <v>1545</v>
      </c>
      <c r="F716" s="34" t="s">
        <v>299</v>
      </c>
      <c r="G716" s="35">
        <v>10</v>
      </c>
      <c r="H716" s="35">
        <v>1000</v>
      </c>
    </row>
    <row r="717" spans="1:8" s="41" customFormat="1" x14ac:dyDescent="0.25">
      <c r="A717" s="40" t="str">
        <f>VLOOKUP(LEFT(C717,6),'Catégories de produits'!A:C,2,FALSE)</f>
        <v xml:space="preserve"> Prises et Connecteurs</v>
      </c>
      <c r="B717" s="40" t="str">
        <f>VLOOKUP(LEFT(C717,6),'Catégories de produits'!A:C,3,FALSE)</f>
        <v xml:space="preserve"> Contact</v>
      </c>
      <c r="C717" s="34" t="s">
        <v>1815</v>
      </c>
      <c r="D717" s="34" t="s">
        <v>1848</v>
      </c>
      <c r="E717" s="34" t="s">
        <v>1545</v>
      </c>
      <c r="F717" s="34" t="s">
        <v>299</v>
      </c>
      <c r="G717" s="35">
        <v>10</v>
      </c>
      <c r="H717" s="35">
        <v>1000</v>
      </c>
    </row>
    <row r="718" spans="1:8" s="41" customFormat="1" x14ac:dyDescent="0.25">
      <c r="A718" s="40" t="str">
        <f>VLOOKUP(LEFT(C718,6),'Catégories de produits'!A:C,2,FALSE)</f>
        <v xml:space="preserve"> Interrupteurs et contacts</v>
      </c>
      <c r="B718" s="40">
        <f>VLOOKUP(LEFT(C718,6),'Catégories de produits'!A:C,3,FALSE)</f>
        <v>0</v>
      </c>
      <c r="C718" s="34" t="s">
        <v>1816</v>
      </c>
      <c r="D718" s="34" t="s">
        <v>1849</v>
      </c>
      <c r="E718" s="34" t="s">
        <v>474</v>
      </c>
      <c r="F718" s="34" t="s">
        <v>300</v>
      </c>
      <c r="G718" s="35">
        <v>1</v>
      </c>
      <c r="H718" s="35">
        <v>2</v>
      </c>
    </row>
    <row r="719" spans="1:8" s="41" customFormat="1" x14ac:dyDescent="0.25">
      <c r="A719" s="40" t="str">
        <f>VLOOKUP(LEFT(C719,6),'Catégories de produits'!A:C,2,FALSE)</f>
        <v xml:space="preserve"> Interrupteurs et contacts</v>
      </c>
      <c r="B719" s="40">
        <f>VLOOKUP(LEFT(C719,6),'Catégories de produits'!A:C,3,FALSE)</f>
        <v>0</v>
      </c>
      <c r="C719" s="34" t="s">
        <v>1817</v>
      </c>
      <c r="D719" s="34" t="s">
        <v>1850</v>
      </c>
      <c r="E719" s="34" t="s">
        <v>474</v>
      </c>
      <c r="F719" s="34" t="s">
        <v>300</v>
      </c>
      <c r="G719" s="35">
        <v>1</v>
      </c>
      <c r="H719" s="35">
        <v>2</v>
      </c>
    </row>
    <row r="720" spans="1:8" s="41" customFormat="1" x14ac:dyDescent="0.25">
      <c r="A720" s="40" t="str">
        <f>VLOOKUP(LEFT(C720,6),'Catégories de produits'!A:C,2,FALSE)</f>
        <v xml:space="preserve"> Interrupteurs et contacts</v>
      </c>
      <c r="B720" s="40">
        <f>VLOOKUP(LEFT(C720,6),'Catégories de produits'!A:C,3,FALSE)</f>
        <v>0</v>
      </c>
      <c r="C720" s="34" t="s">
        <v>1818</v>
      </c>
      <c r="D720" s="34" t="s">
        <v>1851</v>
      </c>
      <c r="E720" s="34" t="s">
        <v>474</v>
      </c>
      <c r="F720" s="34" t="s">
        <v>300</v>
      </c>
      <c r="G720" s="35">
        <v>1</v>
      </c>
      <c r="H720" s="35">
        <v>2</v>
      </c>
    </row>
    <row r="721" spans="1:8" s="41" customFormat="1" x14ac:dyDescent="0.25">
      <c r="A721" s="40" t="str">
        <f>VLOOKUP(LEFT(C721,6),'Catégories de produits'!A:C,2,FALSE)</f>
        <v xml:space="preserve"> Interrupteurs et contacts</v>
      </c>
      <c r="B721" s="40">
        <f>VLOOKUP(LEFT(C721,6),'Catégories de produits'!A:C,3,FALSE)</f>
        <v>0</v>
      </c>
      <c r="C721" s="34" t="s">
        <v>1819</v>
      </c>
      <c r="D721" s="34" t="s">
        <v>1852</v>
      </c>
      <c r="E721" s="34" t="s">
        <v>474</v>
      </c>
      <c r="F721" s="34" t="s">
        <v>300</v>
      </c>
      <c r="G721" s="35">
        <v>1</v>
      </c>
      <c r="H721" s="35">
        <v>2</v>
      </c>
    </row>
    <row r="722" spans="1:8" s="41" customFormat="1" x14ac:dyDescent="0.25">
      <c r="A722" s="40" t="str">
        <f>VLOOKUP(LEFT(C722,6),'Catégories de produits'!A:C,2,FALSE)</f>
        <v xml:space="preserve"> Interrupteurs et contacts</v>
      </c>
      <c r="B722" s="40">
        <f>VLOOKUP(LEFT(C722,6),'Catégories de produits'!A:C,3,FALSE)</f>
        <v>0</v>
      </c>
      <c r="C722" s="34" t="s">
        <v>1820</v>
      </c>
      <c r="D722" s="34" t="s">
        <v>1853</v>
      </c>
      <c r="E722" s="34" t="s">
        <v>1854</v>
      </c>
      <c r="F722" s="34" t="s">
        <v>300</v>
      </c>
      <c r="G722" s="35">
        <v>1</v>
      </c>
      <c r="H722" s="35">
        <v>2</v>
      </c>
    </row>
    <row r="723" spans="1:8" s="41" customFormat="1" x14ac:dyDescent="0.25">
      <c r="A723" s="40" t="str">
        <f>VLOOKUP(LEFT(C723,6),'Catégories de produits'!A:C,2,FALSE)</f>
        <v xml:space="preserve"> Interrupteurs et contacts</v>
      </c>
      <c r="B723" s="40">
        <f>VLOOKUP(LEFT(C723,6),'Catégories de produits'!A:C,3,FALSE)</f>
        <v>0</v>
      </c>
      <c r="C723" s="34" t="s">
        <v>1821</v>
      </c>
      <c r="D723" s="34" t="s">
        <v>1855</v>
      </c>
      <c r="E723" s="34"/>
      <c r="F723" s="34" t="s">
        <v>300</v>
      </c>
      <c r="G723" s="35">
        <v>5</v>
      </c>
      <c r="H723" s="35">
        <v>30</v>
      </c>
    </row>
    <row r="724" spans="1:8" s="41" customFormat="1" x14ac:dyDescent="0.25">
      <c r="A724" s="40" t="str">
        <f>VLOOKUP(LEFT(C724,6),'Catégories de produits'!A:C,2,FALSE)</f>
        <v xml:space="preserve"> Interrupteurs et contacts</v>
      </c>
      <c r="B724" s="40">
        <f>VLOOKUP(LEFT(C724,6),'Catégories de produits'!A:C,3,FALSE)</f>
        <v>0</v>
      </c>
      <c r="C724" s="34" t="s">
        <v>1822</v>
      </c>
      <c r="D724" s="34" t="s">
        <v>1856</v>
      </c>
      <c r="E724" s="34" t="s">
        <v>319</v>
      </c>
      <c r="F724" s="34" t="s">
        <v>300</v>
      </c>
      <c r="G724" s="35">
        <v>1</v>
      </c>
      <c r="H724" s="35">
        <v>5</v>
      </c>
    </row>
    <row r="725" spans="1:8" s="41" customFormat="1" x14ac:dyDescent="0.25">
      <c r="A725" s="40" t="str">
        <f>VLOOKUP(LEFT(C725,6),'Catégories de produits'!A:C,2,FALSE)</f>
        <v xml:space="preserve"> Interrupteurs et contacts</v>
      </c>
      <c r="B725" s="40">
        <f>VLOOKUP(LEFT(C725,6),'Catégories de produits'!A:C,3,FALSE)</f>
        <v>0</v>
      </c>
      <c r="C725" s="34" t="s">
        <v>1823</v>
      </c>
      <c r="D725" s="34" t="s">
        <v>1857</v>
      </c>
      <c r="E725" s="34" t="s">
        <v>1858</v>
      </c>
      <c r="F725" s="34" t="s">
        <v>300</v>
      </c>
      <c r="G725" s="35">
        <v>0</v>
      </c>
      <c r="H725" s="35">
        <v>1</v>
      </c>
    </row>
    <row r="726" spans="1:8" s="41" customFormat="1" x14ac:dyDescent="0.25">
      <c r="A726" s="40" t="str">
        <f>VLOOKUP(LEFT(C726,6),'Catégories de produits'!A:C,2,FALSE)</f>
        <v xml:space="preserve"> Interrupteurs et contacts</v>
      </c>
      <c r="B726" s="40">
        <f>VLOOKUP(LEFT(C726,6),'Catégories de produits'!A:C,3,FALSE)</f>
        <v>0</v>
      </c>
      <c r="C726" s="34" t="s">
        <v>1824</v>
      </c>
      <c r="D726" s="42" t="s">
        <v>1859</v>
      </c>
      <c r="E726" s="34" t="s">
        <v>1854</v>
      </c>
      <c r="F726" s="34" t="s">
        <v>300</v>
      </c>
      <c r="G726" s="35">
        <v>1</v>
      </c>
      <c r="H726" s="35">
        <v>2</v>
      </c>
    </row>
    <row r="727" spans="1:8" s="41" customFormat="1" x14ac:dyDescent="0.25">
      <c r="A727" s="40" t="str">
        <f>VLOOKUP(LEFT(C727,6),'Catégories de produits'!A:C,2,FALSE)</f>
        <v xml:space="preserve"> Interrupteurs et contacts</v>
      </c>
      <c r="B727" s="40">
        <f>VLOOKUP(LEFT(C727,6),'Catégories de produits'!A:C,3,FALSE)</f>
        <v>0</v>
      </c>
      <c r="C727" s="34" t="s">
        <v>1825</v>
      </c>
      <c r="D727" s="34" t="s">
        <v>1860</v>
      </c>
      <c r="E727" s="34" t="s">
        <v>1854</v>
      </c>
      <c r="F727" s="34" t="s">
        <v>300</v>
      </c>
      <c r="G727" s="35">
        <v>1</v>
      </c>
      <c r="H727" s="35">
        <v>2</v>
      </c>
    </row>
    <row r="728" spans="1:8" s="41" customFormat="1" x14ac:dyDescent="0.25">
      <c r="A728" s="40" t="str">
        <f>VLOOKUP(LEFT(C728,6),'Catégories de produits'!A:C,2,FALSE)</f>
        <v xml:space="preserve"> Interrupteurs et contacts</v>
      </c>
      <c r="B728" s="40">
        <f>VLOOKUP(LEFT(C728,6),'Catégories de produits'!A:C,3,FALSE)</f>
        <v>0</v>
      </c>
      <c r="C728" s="34" t="s">
        <v>1826</v>
      </c>
      <c r="D728" s="34" t="s">
        <v>1861</v>
      </c>
      <c r="E728" s="34" t="s">
        <v>1583</v>
      </c>
      <c r="F728" s="34" t="s">
        <v>300</v>
      </c>
      <c r="G728" s="35">
        <v>0</v>
      </c>
      <c r="H728" s="35">
        <v>2</v>
      </c>
    </row>
    <row r="729" spans="1:8" s="41" customFormat="1" x14ac:dyDescent="0.25">
      <c r="A729" s="40" t="str">
        <f>VLOOKUP(LEFT(C729,6),'Catégories de produits'!A:C,2,FALSE)</f>
        <v xml:space="preserve"> Etanchéité</v>
      </c>
      <c r="B729" s="40">
        <f>VLOOKUP(LEFT(C729,6),'Catégories de produits'!A:C,3,FALSE)</f>
        <v>0</v>
      </c>
      <c r="C729" s="34" t="s">
        <v>1827</v>
      </c>
      <c r="D729" s="34" t="s">
        <v>1863</v>
      </c>
      <c r="E729" s="34" t="s">
        <v>1862</v>
      </c>
      <c r="F729" s="34" t="s">
        <v>300</v>
      </c>
      <c r="G729" s="35">
        <v>0</v>
      </c>
      <c r="H729" s="35">
        <v>2</v>
      </c>
    </row>
    <row r="730" spans="1:8" s="41" customFormat="1" x14ac:dyDescent="0.25">
      <c r="A730" s="40" t="str">
        <f>VLOOKUP(LEFT(C730,6),'Catégories de produits'!A:C,2,FALSE)</f>
        <v xml:space="preserve"> Composants mécaniques</v>
      </c>
      <c r="B730" s="40" t="str">
        <f>VLOOKUP(LEFT(C730,6),'Catégories de produits'!A:C,3,FALSE)</f>
        <v xml:space="preserve"> Entretoise</v>
      </c>
      <c r="C730" s="34" t="s">
        <v>1828</v>
      </c>
      <c r="D730" s="34" t="s">
        <v>1864</v>
      </c>
      <c r="E730" s="34" t="s">
        <v>543</v>
      </c>
      <c r="F730" s="34" t="s">
        <v>300</v>
      </c>
      <c r="G730" s="35">
        <v>2</v>
      </c>
      <c r="H730" s="35">
        <v>10</v>
      </c>
    </row>
    <row r="731" spans="1:8" s="41" customFormat="1" x14ac:dyDescent="0.25">
      <c r="A731" s="40" t="str">
        <f>VLOOKUP(LEFT(C731,6),'Catégories de produits'!A:C,2,FALSE)</f>
        <v xml:space="preserve"> Composants mécaniques</v>
      </c>
      <c r="B731" s="40" t="str">
        <f>VLOOKUP(LEFT(C731,6),'Catégories de produits'!A:C,3,FALSE)</f>
        <v xml:space="preserve"> Entretoise</v>
      </c>
      <c r="C731" s="34" t="s">
        <v>1829</v>
      </c>
      <c r="D731" s="34" t="s">
        <v>1865</v>
      </c>
      <c r="E731" s="34" t="s">
        <v>543</v>
      </c>
      <c r="F731" s="34" t="s">
        <v>300</v>
      </c>
      <c r="G731" s="35">
        <v>1</v>
      </c>
      <c r="H731" s="35">
        <v>5</v>
      </c>
    </row>
    <row r="732" spans="1:8" s="41" customFormat="1" x14ac:dyDescent="0.25">
      <c r="A732" s="40" t="str">
        <f>VLOOKUP(LEFT(C732,6),'Catégories de produits'!A:C,2,FALSE)</f>
        <v xml:space="preserve"> Presse étoupes</v>
      </c>
      <c r="B732" s="40" t="str">
        <f>VLOOKUP(LEFT(C732,6),'Catégories de produits'!A:C,3,FALSE)</f>
        <v xml:space="preserve"> PE standard</v>
      </c>
      <c r="C732" s="34" t="s">
        <v>1830</v>
      </c>
      <c r="D732" s="34" t="s">
        <v>1866</v>
      </c>
      <c r="E732" s="34" t="s">
        <v>319</v>
      </c>
      <c r="F732" s="34" t="s">
        <v>300</v>
      </c>
      <c r="G732" s="35">
        <v>1</v>
      </c>
      <c r="H732" s="35">
        <v>5</v>
      </c>
    </row>
    <row r="733" spans="1:8" s="41" customFormat="1" x14ac:dyDescent="0.25">
      <c r="A733" s="40" t="str">
        <f>VLOOKUP(LEFT(C733,6),'Catégories de produits'!A:C,2,FALSE)</f>
        <v xml:space="preserve"> Equipement d'atelier</v>
      </c>
      <c r="B733" s="40" t="str">
        <f>VLOOKUP(LEFT(C733,6),'Catégories de produits'!A:C,3,FALSE)</f>
        <v xml:space="preserve"> Consommables</v>
      </c>
      <c r="C733" s="34" t="s">
        <v>1831</v>
      </c>
      <c r="D733" s="34" t="s">
        <v>1867</v>
      </c>
      <c r="E733" s="34" t="s">
        <v>319</v>
      </c>
      <c r="F733" s="34" t="s">
        <v>300</v>
      </c>
      <c r="G733" s="35">
        <v>10</v>
      </c>
      <c r="H733" s="35">
        <v>100</v>
      </c>
    </row>
    <row r="734" spans="1:8" s="41" customFormat="1" x14ac:dyDescent="0.25">
      <c r="A734" s="40" t="str">
        <f>VLOOKUP(LEFT(C734,6),'Catégories de produits'!A:C,2,FALSE)</f>
        <v xml:space="preserve"> Presse étoupes</v>
      </c>
      <c r="B734" s="40" t="str">
        <f>VLOOKUP(LEFT(C734,6),'Catégories de produits'!A:C,3,FALSE)</f>
        <v xml:space="preserve"> Bouchon</v>
      </c>
      <c r="C734" s="34" t="s">
        <v>1832</v>
      </c>
      <c r="D734" s="34" t="s">
        <v>1868</v>
      </c>
      <c r="E734" s="34" t="s">
        <v>319</v>
      </c>
      <c r="F734" s="34" t="s">
        <v>300</v>
      </c>
      <c r="G734" s="35">
        <v>1</v>
      </c>
      <c r="H734" s="35">
        <v>5</v>
      </c>
    </row>
    <row r="735" spans="1:8" s="41" customFormat="1" x14ac:dyDescent="0.25">
      <c r="A735" s="40" t="str">
        <f>VLOOKUP(LEFT(C735,6),'Catégories de produits'!A:C,2,FALSE)</f>
        <v xml:space="preserve"> Presse étoupes</v>
      </c>
      <c r="B735" s="40" t="str">
        <f>VLOOKUP(LEFT(C735,6),'Catégories de produits'!A:C,3,FALSE)</f>
        <v xml:space="preserve"> Bouchon</v>
      </c>
      <c r="C735" s="34" t="s">
        <v>1833</v>
      </c>
      <c r="D735" s="34" t="s">
        <v>1869</v>
      </c>
      <c r="E735" s="34" t="s">
        <v>319</v>
      </c>
      <c r="F735" s="34" t="s">
        <v>300</v>
      </c>
      <c r="G735" s="35">
        <v>1</v>
      </c>
      <c r="H735" s="35">
        <v>5</v>
      </c>
    </row>
    <row r="736" spans="1:8" s="41" customFormat="1" x14ac:dyDescent="0.25">
      <c r="A736" s="40" t="str">
        <f>VLOOKUP(LEFT(C736,6),'Catégories de produits'!A:C,2,FALSE)</f>
        <v xml:space="preserve"> Presse étoupes</v>
      </c>
      <c r="B736" s="40" t="str">
        <f>VLOOKUP(LEFT(C736,6),'Catégories de produits'!A:C,3,FALSE)</f>
        <v xml:space="preserve"> Bouchon</v>
      </c>
      <c r="C736" s="34" t="s">
        <v>1834</v>
      </c>
      <c r="D736" s="34" t="s">
        <v>1870</v>
      </c>
      <c r="E736" s="34" t="s">
        <v>319</v>
      </c>
      <c r="F736" s="34" t="s">
        <v>300</v>
      </c>
      <c r="G736" s="35">
        <v>1</v>
      </c>
      <c r="H736" s="35">
        <v>5</v>
      </c>
    </row>
    <row r="737" spans="1:8" s="41" customFormat="1" x14ac:dyDescent="0.25">
      <c r="A737" s="40" t="str">
        <f>VLOOKUP(LEFT(C737,6),'Catégories de produits'!A:C,2,FALSE)</f>
        <v xml:space="preserve"> Prises et Connecteurs</v>
      </c>
      <c r="B737" s="40" t="str">
        <f>VLOOKUP(LEFT(C737,6),'Catégories de produits'!A:C,3,FALSE)</f>
        <v xml:space="preserve"> Contact</v>
      </c>
      <c r="C737" s="34" t="s">
        <v>1835</v>
      </c>
      <c r="D737" s="34" t="s">
        <v>1872</v>
      </c>
      <c r="E737" s="34" t="s">
        <v>1871</v>
      </c>
      <c r="F737" s="34" t="s">
        <v>300</v>
      </c>
      <c r="G737" s="35">
        <v>10</v>
      </c>
      <c r="H737" s="35">
        <v>100</v>
      </c>
    </row>
    <row r="738" spans="1:8" s="41" customFormat="1" x14ac:dyDescent="0.25">
      <c r="A738" s="40" t="str">
        <f>VLOOKUP(LEFT(C738,6),'Catégories de produits'!A:C,2,FALSE)</f>
        <v xml:space="preserve"> Prises et Connecteurs</v>
      </c>
      <c r="B738" s="40" t="str">
        <f>VLOOKUP(LEFT(C738,6),'Catégories de produits'!A:C,3,FALSE)</f>
        <v xml:space="preserve"> Connecteur</v>
      </c>
      <c r="C738" s="34" t="s">
        <v>1837</v>
      </c>
      <c r="D738" s="34" t="s">
        <v>1873</v>
      </c>
      <c r="E738" s="34" t="s">
        <v>1608</v>
      </c>
      <c r="F738" s="34" t="s">
        <v>307</v>
      </c>
      <c r="G738" s="35">
        <v>0</v>
      </c>
      <c r="H738" s="35">
        <v>2</v>
      </c>
    </row>
    <row r="739" spans="1:8" s="41" customFormat="1" x14ac:dyDescent="0.25">
      <c r="A739" s="40" t="str">
        <f>VLOOKUP(LEFT(C739,6),'Catégories de produits'!A:C,2,FALSE)</f>
        <v xml:space="preserve"> Prises et Connecteurs</v>
      </c>
      <c r="B739" s="40" t="str">
        <f>VLOOKUP(LEFT(C739,6),'Catégories de produits'!A:C,3,FALSE)</f>
        <v xml:space="preserve"> Connecteur</v>
      </c>
      <c r="C739" s="34" t="s">
        <v>1836</v>
      </c>
      <c r="D739" s="34" t="s">
        <v>1874</v>
      </c>
      <c r="E739" s="34" t="s">
        <v>1608</v>
      </c>
      <c r="F739" s="34" t="s">
        <v>307</v>
      </c>
      <c r="G739" s="35">
        <v>1</v>
      </c>
      <c r="H739" s="35">
        <v>4</v>
      </c>
    </row>
    <row r="740" spans="1:8" s="41" customFormat="1" x14ac:dyDescent="0.25">
      <c r="A740" s="40" t="str">
        <f>VLOOKUP(LEFT(C740,6),'Catégories de produits'!A:C,2,FALSE)</f>
        <v xml:space="preserve"> Prises et Connecteurs</v>
      </c>
      <c r="B740" s="40" t="str">
        <f>VLOOKUP(LEFT(C740,6),'Catégories de produits'!A:C,3,FALSE)</f>
        <v xml:space="preserve"> Connecteur</v>
      </c>
      <c r="C740" s="34" t="s">
        <v>1838</v>
      </c>
      <c r="D740" s="34" t="s">
        <v>1875</v>
      </c>
      <c r="E740" s="34" t="s">
        <v>1608</v>
      </c>
      <c r="F740" s="34" t="s">
        <v>307</v>
      </c>
      <c r="G740" s="35">
        <v>0</v>
      </c>
      <c r="H740" s="35">
        <v>2</v>
      </c>
    </row>
    <row r="741" spans="1:8" s="41" customFormat="1" x14ac:dyDescent="0.25">
      <c r="A741" s="40" t="str">
        <f>VLOOKUP(LEFT(C741,6),'Catégories de produits'!A:C,2,FALSE)</f>
        <v xml:space="preserve"> Prises et Connecteurs</v>
      </c>
      <c r="B741" s="40" t="str">
        <f>VLOOKUP(LEFT(C741,6),'Catégories de produits'!A:C,3,FALSE)</f>
        <v xml:space="preserve"> Connecteur</v>
      </c>
      <c r="C741" s="34" t="s">
        <v>1839</v>
      </c>
      <c r="D741" s="34" t="s">
        <v>1876</v>
      </c>
      <c r="E741" s="34" t="s">
        <v>1608</v>
      </c>
      <c r="F741" s="34" t="s">
        <v>307</v>
      </c>
      <c r="G741" s="35">
        <v>1</v>
      </c>
      <c r="H741" s="35">
        <v>4</v>
      </c>
    </row>
    <row r="742" spans="1:8" s="41" customFormat="1" x14ac:dyDescent="0.25">
      <c r="A742" s="40" t="str">
        <f>VLOOKUP(LEFT(C742,6),'Catégories de produits'!A:C,2,FALSE)</f>
        <v xml:space="preserve"> Prises et Connecteurs</v>
      </c>
      <c r="B742" s="40" t="str">
        <f>VLOOKUP(LEFT(C742,6),'Catégories de produits'!A:C,3,FALSE)</f>
        <v xml:space="preserve"> Connecteur</v>
      </c>
      <c r="C742" s="34" t="s">
        <v>1840</v>
      </c>
      <c r="D742" s="34" t="s">
        <v>1877</v>
      </c>
      <c r="E742" s="34" t="s">
        <v>1608</v>
      </c>
      <c r="F742" s="34" t="s">
        <v>307</v>
      </c>
      <c r="G742" s="35">
        <v>0</v>
      </c>
      <c r="H742" s="35">
        <v>2</v>
      </c>
    </row>
    <row r="743" spans="1:8" s="41" customFormat="1" x14ac:dyDescent="0.25">
      <c r="A743" s="40" t="str">
        <f>VLOOKUP(LEFT(C743,6),'Catégories de produits'!A:C,2,FALSE)</f>
        <v xml:space="preserve"> Prises et Connecteurs</v>
      </c>
      <c r="B743" s="40" t="str">
        <f>VLOOKUP(LEFT(C743,6),'Catégories de produits'!A:C,3,FALSE)</f>
        <v xml:space="preserve"> Connecteur</v>
      </c>
      <c r="C743" s="34" t="s">
        <v>1878</v>
      </c>
      <c r="D743" s="34" t="s">
        <v>1965</v>
      </c>
      <c r="E743" s="34" t="s">
        <v>1545</v>
      </c>
      <c r="F743" s="34" t="s">
        <v>311</v>
      </c>
      <c r="G743" s="35">
        <v>10</v>
      </c>
      <c r="H743" s="35">
        <v>100</v>
      </c>
    </row>
    <row r="744" spans="1:8" s="41" customFormat="1" x14ac:dyDescent="0.25">
      <c r="A744" s="40" t="str">
        <f>VLOOKUP(LEFT(C744,6),'Catégories de produits'!A:C,2,FALSE)</f>
        <v xml:space="preserve"> Prises et Connecteurs</v>
      </c>
      <c r="B744" s="40" t="str">
        <f>VLOOKUP(LEFT(C744,6),'Catégories de produits'!A:C,3,FALSE)</f>
        <v xml:space="preserve"> Connecteur</v>
      </c>
      <c r="C744" s="34" t="s">
        <v>1879</v>
      </c>
      <c r="D744" s="34" t="s">
        <v>1966</v>
      </c>
      <c r="E744" s="34" t="s">
        <v>1545</v>
      </c>
      <c r="F744" s="34" t="s">
        <v>311</v>
      </c>
      <c r="G744" s="35">
        <v>10</v>
      </c>
      <c r="H744" s="35">
        <v>100</v>
      </c>
    </row>
    <row r="745" spans="1:8" s="41" customFormat="1" x14ac:dyDescent="0.25">
      <c r="A745" s="40" t="str">
        <f>VLOOKUP(LEFT(C745,6),'Catégories de produits'!A:C,2,FALSE)</f>
        <v xml:space="preserve"> Prises et Connecteurs</v>
      </c>
      <c r="B745" s="40" t="str">
        <f>VLOOKUP(LEFT(C745,6),'Catégories de produits'!A:C,3,FALSE)</f>
        <v xml:space="preserve"> Connecteur</v>
      </c>
      <c r="C745" s="34" t="s">
        <v>1880</v>
      </c>
      <c r="D745" s="34" t="s">
        <v>1967</v>
      </c>
      <c r="E745" s="34" t="s">
        <v>1545</v>
      </c>
      <c r="F745" s="34" t="s">
        <v>311</v>
      </c>
      <c r="G745" s="35">
        <v>10</v>
      </c>
      <c r="H745" s="35">
        <v>100</v>
      </c>
    </row>
    <row r="746" spans="1:8" s="41" customFormat="1" x14ac:dyDescent="0.25">
      <c r="A746" s="40" t="str">
        <f>VLOOKUP(LEFT(C746,6),'Catégories de produits'!A:C,2,FALSE)</f>
        <v xml:space="preserve"> Prises et Connecteurs</v>
      </c>
      <c r="B746" s="40" t="str">
        <f>VLOOKUP(LEFT(C746,6),'Catégories de produits'!A:C,3,FALSE)</f>
        <v xml:space="preserve"> Connecteur</v>
      </c>
      <c r="C746" s="34" t="s">
        <v>1881</v>
      </c>
      <c r="D746" s="34" t="s">
        <v>1968</v>
      </c>
      <c r="E746" s="34" t="s">
        <v>1545</v>
      </c>
      <c r="F746" s="34" t="s">
        <v>311</v>
      </c>
      <c r="G746" s="35">
        <v>10</v>
      </c>
      <c r="H746" s="35">
        <v>100</v>
      </c>
    </row>
    <row r="747" spans="1:8" s="41" customFormat="1" x14ac:dyDescent="0.25">
      <c r="A747" s="40" t="str">
        <f>VLOOKUP(LEFT(C747,6),'Catégories de produits'!A:C,2,FALSE)</f>
        <v xml:space="preserve"> Prises et Connecteurs</v>
      </c>
      <c r="B747" s="40" t="str">
        <f>VLOOKUP(LEFT(C747,6),'Catégories de produits'!A:C,3,FALSE)</f>
        <v xml:space="preserve"> Connecteur</v>
      </c>
      <c r="C747" s="34" t="s">
        <v>1882</v>
      </c>
      <c r="D747" s="34" t="s">
        <v>1969</v>
      </c>
      <c r="E747" s="34" t="s">
        <v>1545</v>
      </c>
      <c r="F747" s="34" t="s">
        <v>311</v>
      </c>
      <c r="G747" s="35">
        <v>10</v>
      </c>
      <c r="H747" s="35">
        <v>100</v>
      </c>
    </row>
    <row r="748" spans="1:8" s="41" customFormat="1" x14ac:dyDescent="0.25">
      <c r="A748" s="40" t="str">
        <f>VLOOKUP(LEFT(C748,6),'Catégories de produits'!A:C,2,FALSE)</f>
        <v xml:space="preserve"> Prises et Connecteurs</v>
      </c>
      <c r="B748" s="40" t="str">
        <f>VLOOKUP(LEFT(C748,6),'Catégories de produits'!A:C,3,FALSE)</f>
        <v xml:space="preserve"> Connecteur</v>
      </c>
      <c r="C748" s="34" t="s">
        <v>1883</v>
      </c>
      <c r="D748" s="34" t="s">
        <v>1970</v>
      </c>
      <c r="E748" s="34" t="s">
        <v>1545</v>
      </c>
      <c r="F748" s="34" t="s">
        <v>311</v>
      </c>
      <c r="G748" s="35">
        <v>10</v>
      </c>
      <c r="H748" s="35">
        <v>100</v>
      </c>
    </row>
    <row r="749" spans="1:8" s="41" customFormat="1" x14ac:dyDescent="0.25">
      <c r="A749" s="40" t="str">
        <f>VLOOKUP(LEFT(C749,6),'Catégories de produits'!A:C,2,FALSE)</f>
        <v xml:space="preserve"> Prises et Connecteurs</v>
      </c>
      <c r="B749" s="40" t="str">
        <f>VLOOKUP(LEFT(C749,6),'Catégories de produits'!A:C,3,FALSE)</f>
        <v xml:space="preserve"> Connecteur</v>
      </c>
      <c r="C749" s="34" t="s">
        <v>1884</v>
      </c>
      <c r="D749" s="34" t="s">
        <v>1971</v>
      </c>
      <c r="E749" s="34" t="s">
        <v>1545</v>
      </c>
      <c r="F749" s="34" t="s">
        <v>311</v>
      </c>
      <c r="G749" s="35">
        <v>5</v>
      </c>
      <c r="H749" s="35">
        <v>50</v>
      </c>
    </row>
    <row r="750" spans="1:8" s="41" customFormat="1" x14ac:dyDescent="0.25">
      <c r="A750" s="40" t="str">
        <f>VLOOKUP(LEFT(C750,6),'Catégories de produits'!A:C,2,FALSE)</f>
        <v xml:space="preserve"> Equipement d'atelier</v>
      </c>
      <c r="B750" s="40" t="str">
        <f>VLOOKUP(LEFT(C750,6),'Catégories de produits'!A:C,3,FALSE)</f>
        <v xml:space="preserve"> Consommables</v>
      </c>
      <c r="C750" s="34" t="s">
        <v>1885</v>
      </c>
      <c r="D750" s="34" t="s">
        <v>1972</v>
      </c>
      <c r="E750" s="34" t="s">
        <v>474</v>
      </c>
      <c r="F750" s="34" t="s">
        <v>311</v>
      </c>
      <c r="G750" s="35">
        <v>10</v>
      </c>
      <c r="H750" s="35">
        <v>200</v>
      </c>
    </row>
    <row r="751" spans="1:8" s="41" customFormat="1" x14ac:dyDescent="0.25">
      <c r="A751" s="40" t="str">
        <f>VLOOKUP(LEFT(C751,6),'Catégories de produits'!A:C,2,FALSE)</f>
        <v xml:space="preserve"> Prises et Connecteurs</v>
      </c>
      <c r="B751" s="40" t="str">
        <f>VLOOKUP(LEFT(C751,6),'Catégories de produits'!A:C,3,FALSE)</f>
        <v xml:space="preserve"> Contact</v>
      </c>
      <c r="C751" s="34" t="s">
        <v>1886</v>
      </c>
      <c r="D751" s="34" t="s">
        <v>1974</v>
      </c>
      <c r="E751" s="34" t="s">
        <v>1545</v>
      </c>
      <c r="F751" s="34" t="s">
        <v>311</v>
      </c>
      <c r="G751" s="35">
        <v>20</v>
      </c>
      <c r="H751" s="35">
        <v>1000</v>
      </c>
    </row>
    <row r="752" spans="1:8" s="41" customFormat="1" x14ac:dyDescent="0.25">
      <c r="A752" s="40" t="str">
        <f>VLOOKUP(LEFT(C752,6),'Catégories de produits'!A:C,2,FALSE)</f>
        <v xml:space="preserve"> Prises et Connecteurs</v>
      </c>
      <c r="B752" s="40" t="str">
        <f>VLOOKUP(LEFT(C752,6),'Catégories de produits'!A:C,3,FALSE)</f>
        <v xml:space="preserve"> Contact</v>
      </c>
      <c r="C752" s="34" t="s">
        <v>1887</v>
      </c>
      <c r="D752" s="34" t="s">
        <v>1973</v>
      </c>
      <c r="E752" s="34" t="s">
        <v>1545</v>
      </c>
      <c r="F752" s="34" t="s">
        <v>311</v>
      </c>
      <c r="G752" s="35">
        <v>20</v>
      </c>
      <c r="H752" s="35">
        <v>1000</v>
      </c>
    </row>
    <row r="753" spans="1:8" s="41" customFormat="1" x14ac:dyDescent="0.25">
      <c r="A753" s="40" t="str">
        <f>VLOOKUP(LEFT(C753,6),'Catégories de produits'!A:C,2,FALSE)</f>
        <v xml:space="preserve"> Prises et Connecteurs</v>
      </c>
      <c r="B753" s="40" t="str">
        <f>VLOOKUP(LEFT(C753,6),'Catégories de produits'!A:C,3,FALSE)</f>
        <v xml:space="preserve"> Contact</v>
      </c>
      <c r="C753" s="34" t="s">
        <v>1888</v>
      </c>
      <c r="D753" s="34" t="s">
        <v>1975</v>
      </c>
      <c r="E753" s="34" t="s">
        <v>1545</v>
      </c>
      <c r="F753" s="34" t="s">
        <v>311</v>
      </c>
      <c r="G753" s="35">
        <v>20</v>
      </c>
      <c r="H753" s="35">
        <v>1000</v>
      </c>
    </row>
    <row r="754" spans="1:8" s="41" customFormat="1" x14ac:dyDescent="0.25">
      <c r="A754" s="40" t="str">
        <f>VLOOKUP(LEFT(C754,6),'Catégories de produits'!A:C,2,FALSE)</f>
        <v xml:space="preserve"> Prises et Connecteurs</v>
      </c>
      <c r="B754" s="40" t="str">
        <f>VLOOKUP(LEFT(C754,6),'Catégories de produits'!A:C,3,FALSE)</f>
        <v xml:space="preserve"> Contact</v>
      </c>
      <c r="C754" s="34" t="s">
        <v>1889</v>
      </c>
      <c r="D754" s="34" t="s">
        <v>1976</v>
      </c>
      <c r="E754" s="34" t="s">
        <v>319</v>
      </c>
      <c r="F754" s="34" t="s">
        <v>311</v>
      </c>
      <c r="G754" s="35">
        <v>15</v>
      </c>
      <c r="H754" s="35">
        <v>200</v>
      </c>
    </row>
    <row r="755" spans="1:8" s="41" customFormat="1" x14ac:dyDescent="0.25">
      <c r="A755" s="40" t="str">
        <f>VLOOKUP(LEFT(C755,6),'Catégories de produits'!A:C,2,FALSE)</f>
        <v xml:space="preserve"> Prises et Connecteurs</v>
      </c>
      <c r="B755" s="40" t="str">
        <f>VLOOKUP(LEFT(C755,6),'Catégories de produits'!A:C,3,FALSE)</f>
        <v xml:space="preserve"> Connecteur</v>
      </c>
      <c r="C755" s="34" t="s">
        <v>1890</v>
      </c>
      <c r="D755" s="34" t="s">
        <v>1977</v>
      </c>
      <c r="E755" s="34" t="s">
        <v>1545</v>
      </c>
      <c r="F755" s="34" t="s">
        <v>311</v>
      </c>
      <c r="G755" s="35">
        <v>5</v>
      </c>
      <c r="H755" s="35">
        <v>30</v>
      </c>
    </row>
    <row r="756" spans="1:8" s="41" customFormat="1" x14ac:dyDescent="0.25">
      <c r="A756" s="40" t="str">
        <f>VLOOKUP(LEFT(C756,6),'Catégories de produits'!A:C,2,FALSE)</f>
        <v xml:space="preserve"> Prises et Connecteurs</v>
      </c>
      <c r="B756" s="40" t="str">
        <f>VLOOKUP(LEFT(C756,6),'Catégories de produits'!A:C,3,FALSE)</f>
        <v xml:space="preserve"> Connecteur</v>
      </c>
      <c r="C756" s="34" t="s">
        <v>1891</v>
      </c>
      <c r="D756" s="34" t="s">
        <v>1978</v>
      </c>
      <c r="E756" s="34" t="s">
        <v>1545</v>
      </c>
      <c r="F756" s="34" t="s">
        <v>311</v>
      </c>
      <c r="G756" s="35">
        <v>5</v>
      </c>
      <c r="H756" s="35">
        <v>30</v>
      </c>
    </row>
    <row r="757" spans="1:8" s="41" customFormat="1" x14ac:dyDescent="0.25">
      <c r="A757" s="40" t="str">
        <f>VLOOKUP(LEFT(C757,6),'Catégories de produits'!A:C,2,FALSE)</f>
        <v xml:space="preserve"> Prises et Connecteurs</v>
      </c>
      <c r="B757" s="40" t="str">
        <f>VLOOKUP(LEFT(C757,6),'Catégories de produits'!A:C,3,FALSE)</f>
        <v xml:space="preserve"> Connecteur</v>
      </c>
      <c r="C757" s="34" t="s">
        <v>1892</v>
      </c>
      <c r="D757" s="34" t="s">
        <v>1979</v>
      </c>
      <c r="E757" s="34" t="s">
        <v>1545</v>
      </c>
      <c r="F757" s="34" t="s">
        <v>311</v>
      </c>
      <c r="G757" s="35">
        <v>5</v>
      </c>
      <c r="H757" s="35">
        <v>20</v>
      </c>
    </row>
    <row r="758" spans="1:8" s="41" customFormat="1" x14ac:dyDescent="0.25">
      <c r="A758" s="40" t="str">
        <f>VLOOKUP(LEFT(C758,6),'Catégories de produits'!A:C,2,FALSE)</f>
        <v xml:space="preserve"> Prises et Connecteurs</v>
      </c>
      <c r="B758" s="40" t="str">
        <f>VLOOKUP(LEFT(C758,6),'Catégories de produits'!A:C,3,FALSE)</f>
        <v xml:space="preserve"> Connecteur</v>
      </c>
      <c r="C758" s="34" t="s">
        <v>1893</v>
      </c>
      <c r="D758" s="34" t="s">
        <v>1980</v>
      </c>
      <c r="E758" s="34" t="s">
        <v>1545</v>
      </c>
      <c r="F758" s="34" t="s">
        <v>311</v>
      </c>
      <c r="G758" s="35">
        <v>5</v>
      </c>
      <c r="H758" s="35">
        <v>20</v>
      </c>
    </row>
    <row r="759" spans="1:8" s="41" customFormat="1" x14ac:dyDescent="0.25">
      <c r="A759" s="40" t="str">
        <f>VLOOKUP(LEFT(C759,6),'Catégories de produits'!A:C,2,FALSE)</f>
        <v xml:space="preserve"> Prises et Connecteurs</v>
      </c>
      <c r="B759" s="40" t="str">
        <f>VLOOKUP(LEFT(C759,6),'Catégories de produits'!A:C,3,FALSE)</f>
        <v xml:space="preserve"> Connecteur</v>
      </c>
      <c r="C759" s="34" t="s">
        <v>1894</v>
      </c>
      <c r="D759" s="34" t="s">
        <v>1981</v>
      </c>
      <c r="E759" s="34" t="s">
        <v>1545</v>
      </c>
      <c r="F759" s="34" t="s">
        <v>311</v>
      </c>
      <c r="G759" s="35">
        <v>5</v>
      </c>
      <c r="H759" s="35">
        <v>20</v>
      </c>
    </row>
    <row r="760" spans="1:8" x14ac:dyDescent="0.25">
      <c r="A760" s="40" t="str">
        <f>VLOOKUP(LEFT(C760,6),'Catégories de produits'!A:C,2,FALSE)</f>
        <v xml:space="preserve"> Prises et Connecteurs</v>
      </c>
      <c r="B760" s="40" t="str">
        <f>VLOOKUP(LEFT(C760,6),'Catégories de produits'!A:C,3,FALSE)</f>
        <v xml:space="preserve"> Connecteur</v>
      </c>
      <c r="C760" s="34" t="s">
        <v>1895</v>
      </c>
      <c r="D760" s="34" t="s">
        <v>1982</v>
      </c>
      <c r="E760" s="34" t="s">
        <v>1545</v>
      </c>
      <c r="F760" s="34" t="s">
        <v>311</v>
      </c>
      <c r="G760" s="35">
        <v>5</v>
      </c>
      <c r="H760" s="35">
        <v>20</v>
      </c>
    </row>
    <row r="761" spans="1:8" x14ac:dyDescent="0.25">
      <c r="A761" s="40" t="str">
        <f>VLOOKUP(LEFT(C761,6),'Catégories de produits'!A:C,2,FALSE)</f>
        <v xml:space="preserve"> Prises et Connecteurs</v>
      </c>
      <c r="B761" s="40" t="str">
        <f>VLOOKUP(LEFT(C761,6),'Catégories de produits'!A:C,3,FALSE)</f>
        <v xml:space="preserve"> Connecteur</v>
      </c>
      <c r="C761" s="34" t="s">
        <v>1896</v>
      </c>
      <c r="D761" s="34" t="s">
        <v>1983</v>
      </c>
      <c r="E761" s="34" t="s">
        <v>1545</v>
      </c>
      <c r="F761" s="34" t="s">
        <v>311</v>
      </c>
      <c r="G761" s="35">
        <v>5</v>
      </c>
      <c r="H761" s="35">
        <v>20</v>
      </c>
    </row>
    <row r="762" spans="1:8" x14ac:dyDescent="0.25">
      <c r="A762" s="40" t="str">
        <f>VLOOKUP(LEFT(C762,6),'Catégories de produits'!A:C,2,FALSE)</f>
        <v xml:space="preserve"> Prises et Connecteurs</v>
      </c>
      <c r="B762" s="40" t="str">
        <f>VLOOKUP(LEFT(C762,6),'Catégories de produits'!A:C,3,FALSE)</f>
        <v xml:space="preserve"> Connecteur</v>
      </c>
      <c r="C762" s="34" t="s">
        <v>1897</v>
      </c>
      <c r="D762" s="34" t="s">
        <v>1984</v>
      </c>
      <c r="E762" s="34" t="s">
        <v>1545</v>
      </c>
      <c r="F762" s="34" t="s">
        <v>311</v>
      </c>
      <c r="G762" s="35">
        <v>5</v>
      </c>
      <c r="H762" s="35">
        <v>20</v>
      </c>
    </row>
    <row r="763" spans="1:8" x14ac:dyDescent="0.25">
      <c r="A763" s="40" t="str">
        <f>VLOOKUP(LEFT(C763,6),'Catégories de produits'!A:C,2,FALSE)</f>
        <v xml:space="preserve"> Prises et Connecteurs</v>
      </c>
      <c r="B763" s="40" t="str">
        <f>VLOOKUP(LEFT(C763,6),'Catégories de produits'!A:C,3,FALSE)</f>
        <v xml:space="preserve"> Connecteur</v>
      </c>
      <c r="C763" s="34" t="s">
        <v>1898</v>
      </c>
      <c r="D763" s="34" t="s">
        <v>1985</v>
      </c>
      <c r="E763" s="34" t="s">
        <v>1545</v>
      </c>
      <c r="F763" s="34" t="s">
        <v>311</v>
      </c>
      <c r="G763" s="35">
        <v>5</v>
      </c>
      <c r="H763" s="35">
        <v>20</v>
      </c>
    </row>
    <row r="764" spans="1:8" x14ac:dyDescent="0.25">
      <c r="A764" s="40" t="str">
        <f>VLOOKUP(LEFT(C764,6),'Catégories de produits'!A:C,2,FALSE)</f>
        <v xml:space="preserve"> Prises et Connecteurs</v>
      </c>
      <c r="B764" s="40" t="str">
        <f>VLOOKUP(LEFT(C764,6),'Catégories de produits'!A:C,3,FALSE)</f>
        <v xml:space="preserve"> Connecteur</v>
      </c>
      <c r="C764" s="34" t="s">
        <v>1899</v>
      </c>
      <c r="D764" s="34" t="s">
        <v>1986</v>
      </c>
      <c r="E764" s="34" t="s">
        <v>1545</v>
      </c>
      <c r="F764" s="34" t="s">
        <v>311</v>
      </c>
      <c r="G764" s="35">
        <v>5</v>
      </c>
      <c r="H764" s="35">
        <v>10</v>
      </c>
    </row>
    <row r="765" spans="1:8" x14ac:dyDescent="0.25">
      <c r="A765" s="40" t="str">
        <f>VLOOKUP(LEFT(C765,6),'Catégories de produits'!A:C,2,FALSE)</f>
        <v xml:space="preserve"> Prises et Connecteurs</v>
      </c>
      <c r="B765" s="40" t="str">
        <f>VLOOKUP(LEFT(C765,6),'Catégories de produits'!A:C,3,FALSE)</f>
        <v xml:space="preserve"> Connecteur</v>
      </c>
      <c r="C765" s="34" t="s">
        <v>1900</v>
      </c>
      <c r="D765" s="34" t="s">
        <v>1987</v>
      </c>
      <c r="E765" s="34" t="s">
        <v>1545</v>
      </c>
      <c r="F765" s="34" t="s">
        <v>311</v>
      </c>
      <c r="G765" s="35">
        <v>5</v>
      </c>
      <c r="H765" s="35">
        <v>20</v>
      </c>
    </row>
    <row r="766" spans="1:8" x14ac:dyDescent="0.25">
      <c r="A766" s="40" t="str">
        <f>VLOOKUP(LEFT(C766,6),'Catégories de produits'!A:C,2,FALSE)</f>
        <v xml:space="preserve"> Prises et Connecteurs</v>
      </c>
      <c r="B766" s="40" t="str">
        <f>VLOOKUP(LEFT(C766,6),'Catégories de produits'!A:C,3,FALSE)</f>
        <v xml:space="preserve"> Connecteur</v>
      </c>
      <c r="C766" s="34" t="s">
        <v>1901</v>
      </c>
      <c r="D766" s="34" t="s">
        <v>1988</v>
      </c>
      <c r="E766" s="34" t="s">
        <v>1545</v>
      </c>
      <c r="F766" s="34" t="s">
        <v>311</v>
      </c>
      <c r="G766" s="35">
        <v>5</v>
      </c>
      <c r="H766" s="35">
        <v>20</v>
      </c>
    </row>
    <row r="767" spans="1:8" x14ac:dyDescent="0.25">
      <c r="A767" s="40" t="str">
        <f>VLOOKUP(LEFT(C767,6),'Catégories de produits'!A:C,2,FALSE)</f>
        <v xml:space="preserve"> Prises et Connecteurs</v>
      </c>
      <c r="B767" s="40" t="str">
        <f>VLOOKUP(LEFT(C767,6),'Catégories de produits'!A:C,3,FALSE)</f>
        <v xml:space="preserve"> Connecteur</v>
      </c>
      <c r="C767" s="34" t="s">
        <v>1902</v>
      </c>
      <c r="D767" s="34" t="s">
        <v>1989</v>
      </c>
      <c r="E767" s="34" t="s">
        <v>1545</v>
      </c>
      <c r="F767" s="34" t="s">
        <v>311</v>
      </c>
      <c r="G767" s="35">
        <v>5</v>
      </c>
      <c r="H767" s="35">
        <v>10</v>
      </c>
    </row>
    <row r="768" spans="1:8" x14ac:dyDescent="0.25">
      <c r="A768" s="40" t="str">
        <f>VLOOKUP(LEFT(C768,6),'Catégories de produits'!A:C,2,FALSE)</f>
        <v xml:space="preserve"> Prises et Connecteurs</v>
      </c>
      <c r="B768" s="40" t="str">
        <f>VLOOKUP(LEFT(C768,6),'Catégories de produits'!A:C,3,FALSE)</f>
        <v xml:space="preserve"> Connecteur</v>
      </c>
      <c r="C768" s="34" t="s">
        <v>1903</v>
      </c>
      <c r="D768" s="34" t="s">
        <v>1990</v>
      </c>
      <c r="E768" s="34" t="s">
        <v>1545</v>
      </c>
      <c r="F768" s="34" t="s">
        <v>311</v>
      </c>
      <c r="G768" s="35">
        <v>5</v>
      </c>
      <c r="H768" s="35">
        <v>20</v>
      </c>
    </row>
    <row r="769" spans="1:8" x14ac:dyDescent="0.25">
      <c r="A769" s="40" t="str">
        <f>VLOOKUP(LEFT(C769,6),'Catégories de produits'!A:C,2,FALSE)</f>
        <v xml:space="preserve"> Prises et Connecteurs</v>
      </c>
      <c r="B769" s="40" t="str">
        <f>VLOOKUP(LEFT(C769,6),'Catégories de produits'!A:C,3,FALSE)</f>
        <v xml:space="preserve"> Connecteur</v>
      </c>
      <c r="C769" s="34" t="s">
        <v>1904</v>
      </c>
      <c r="D769" s="34" t="s">
        <v>1991</v>
      </c>
      <c r="E769" s="34" t="s">
        <v>1545</v>
      </c>
      <c r="F769" s="34" t="s">
        <v>311</v>
      </c>
      <c r="G769" s="35">
        <v>5</v>
      </c>
      <c r="H769" s="35">
        <v>20</v>
      </c>
    </row>
    <row r="770" spans="1:8" x14ac:dyDescent="0.25">
      <c r="A770" s="40" t="str">
        <f>VLOOKUP(LEFT(C770,6),'Catégories de produits'!A:C,2,FALSE)</f>
        <v xml:space="preserve"> Prises et Connecteurs</v>
      </c>
      <c r="B770" s="40" t="str">
        <f>VLOOKUP(LEFT(C770,6),'Catégories de produits'!A:C,3,FALSE)</f>
        <v xml:space="preserve"> Connecteur</v>
      </c>
      <c r="C770" s="34" t="s">
        <v>1905</v>
      </c>
      <c r="D770" s="34" t="s">
        <v>1992</v>
      </c>
      <c r="E770" s="34" t="s">
        <v>1545</v>
      </c>
      <c r="F770" s="34" t="s">
        <v>311</v>
      </c>
      <c r="G770" s="35">
        <v>5</v>
      </c>
      <c r="H770" s="35">
        <v>20</v>
      </c>
    </row>
    <row r="771" spans="1:8" x14ac:dyDescent="0.25">
      <c r="A771" s="40" t="str">
        <f>VLOOKUP(LEFT(C771,6),'Catégories de produits'!A:C,2,FALSE)</f>
        <v xml:space="preserve"> Prises et Connecteurs</v>
      </c>
      <c r="B771" s="40" t="str">
        <f>VLOOKUP(LEFT(C771,6),'Catégories de produits'!A:C,3,FALSE)</f>
        <v xml:space="preserve"> Connecteur</v>
      </c>
      <c r="C771" s="34" t="s">
        <v>1906</v>
      </c>
      <c r="D771" s="34" t="s">
        <v>1993</v>
      </c>
      <c r="E771" s="34" t="s">
        <v>1545</v>
      </c>
      <c r="F771" s="34" t="s">
        <v>311</v>
      </c>
      <c r="G771" s="35">
        <v>5</v>
      </c>
      <c r="H771" s="35">
        <v>20</v>
      </c>
    </row>
    <row r="772" spans="1:8" x14ac:dyDescent="0.25">
      <c r="A772" s="40" t="str">
        <f>VLOOKUP(LEFT(C772,6),'Catégories de produits'!A:C,2,FALSE)</f>
        <v xml:space="preserve"> Prises et Connecteurs</v>
      </c>
      <c r="B772" s="40" t="str">
        <f>VLOOKUP(LEFT(C772,6),'Catégories de produits'!A:C,3,FALSE)</f>
        <v xml:space="preserve"> Connecteur</v>
      </c>
      <c r="C772" s="34" t="s">
        <v>1907</v>
      </c>
      <c r="D772" s="34" t="s">
        <v>1994</v>
      </c>
      <c r="E772" s="34" t="s">
        <v>1545</v>
      </c>
      <c r="F772" s="34" t="s">
        <v>311</v>
      </c>
      <c r="G772" s="35">
        <v>5</v>
      </c>
      <c r="H772" s="35">
        <v>10</v>
      </c>
    </row>
    <row r="773" spans="1:8" x14ac:dyDescent="0.25">
      <c r="A773" s="40" t="str">
        <f>VLOOKUP(LEFT(C773,6),'Catégories de produits'!A:C,2,FALSE)</f>
        <v xml:space="preserve"> Prises et Connecteurs</v>
      </c>
      <c r="B773" s="40" t="str">
        <f>VLOOKUP(LEFT(C773,6),'Catégories de produits'!A:C,3,FALSE)</f>
        <v xml:space="preserve"> Connecteur</v>
      </c>
      <c r="C773" s="34" t="s">
        <v>1908</v>
      </c>
      <c r="D773" s="34" t="s">
        <v>1995</v>
      </c>
      <c r="E773" s="34" t="s">
        <v>1545</v>
      </c>
      <c r="F773" s="34" t="s">
        <v>311</v>
      </c>
      <c r="G773" s="35">
        <v>5</v>
      </c>
      <c r="H773" s="35">
        <v>10</v>
      </c>
    </row>
    <row r="774" spans="1:8" x14ac:dyDescent="0.25">
      <c r="A774" s="40" t="str">
        <f>VLOOKUP(LEFT(C774,6),'Catégories de produits'!A:C,2,FALSE)</f>
        <v xml:space="preserve"> Prises et Connecteurs</v>
      </c>
      <c r="B774" s="40" t="str">
        <f>VLOOKUP(LEFT(C774,6),'Catégories de produits'!A:C,3,FALSE)</f>
        <v xml:space="preserve"> Connecteur</v>
      </c>
      <c r="C774" s="34" t="s">
        <v>1909</v>
      </c>
      <c r="D774" s="34" t="s">
        <v>1996</v>
      </c>
      <c r="E774" s="34" t="s">
        <v>1545</v>
      </c>
      <c r="F774" s="34" t="s">
        <v>311</v>
      </c>
      <c r="G774" s="35">
        <v>5</v>
      </c>
      <c r="H774" s="35">
        <v>10</v>
      </c>
    </row>
    <row r="775" spans="1:8" x14ac:dyDescent="0.25">
      <c r="A775" s="40" t="str">
        <f>VLOOKUP(LEFT(C775,6),'Catégories de produits'!A:C,2,FALSE)</f>
        <v xml:space="preserve"> Prises et Connecteurs</v>
      </c>
      <c r="B775" s="40" t="str">
        <f>VLOOKUP(LEFT(C775,6),'Catégories de produits'!A:C,3,FALSE)</f>
        <v xml:space="preserve"> Fixation</v>
      </c>
      <c r="C775" s="34" t="s">
        <v>1910</v>
      </c>
      <c r="D775" s="34" t="s">
        <v>1997</v>
      </c>
      <c r="E775" s="34" t="s">
        <v>1545</v>
      </c>
      <c r="F775" s="34" t="s">
        <v>311</v>
      </c>
      <c r="G775" s="35">
        <v>5</v>
      </c>
      <c r="H775" s="35">
        <v>20</v>
      </c>
    </row>
    <row r="776" spans="1:8" x14ac:dyDescent="0.25">
      <c r="A776" s="40" t="str">
        <f>VLOOKUP(LEFT(C776,6),'Catégories de produits'!A:C,2,FALSE)</f>
        <v xml:space="preserve"> Prises et Connecteurs</v>
      </c>
      <c r="B776" s="40" t="str">
        <f>VLOOKUP(LEFT(C776,6),'Catégories de produits'!A:C,3,FALSE)</f>
        <v xml:space="preserve"> Fixation</v>
      </c>
      <c r="C776" s="34" t="s">
        <v>1911</v>
      </c>
      <c r="D776" s="34" t="s">
        <v>1998</v>
      </c>
      <c r="E776" s="34" t="s">
        <v>1545</v>
      </c>
      <c r="F776" s="34" t="s">
        <v>311</v>
      </c>
      <c r="G776" s="35">
        <v>10</v>
      </c>
      <c r="H776" s="35">
        <v>50</v>
      </c>
    </row>
    <row r="777" spans="1:8" x14ac:dyDescent="0.25">
      <c r="A777" s="40" t="str">
        <f>VLOOKUP(LEFT(C777,6),'Catégories de produits'!A:C,2,FALSE)</f>
        <v xml:space="preserve"> Prises et Connecteurs</v>
      </c>
      <c r="B777" s="40" t="str">
        <f>VLOOKUP(LEFT(C777,6),'Catégories de produits'!A:C,3,FALSE)</f>
        <v xml:space="preserve"> Connecteur</v>
      </c>
      <c r="C777" s="34" t="s">
        <v>1912</v>
      </c>
      <c r="D777" s="34" t="s">
        <v>1999</v>
      </c>
      <c r="E777" s="34" t="s">
        <v>1545</v>
      </c>
      <c r="F777" s="34" t="s">
        <v>311</v>
      </c>
      <c r="G777" s="35">
        <v>5</v>
      </c>
      <c r="H777" s="35">
        <v>20</v>
      </c>
    </row>
    <row r="778" spans="1:8" x14ac:dyDescent="0.25">
      <c r="A778" s="40" t="str">
        <f>VLOOKUP(LEFT(C778,6),'Catégories de produits'!A:C,2,FALSE)</f>
        <v xml:space="preserve"> Prises et Connecteurs</v>
      </c>
      <c r="B778" s="40" t="str">
        <f>VLOOKUP(LEFT(C778,6),'Catégories de produits'!A:C,3,FALSE)</f>
        <v xml:space="preserve"> Connecteur</v>
      </c>
      <c r="C778" s="34" t="s">
        <v>1913</v>
      </c>
      <c r="D778" s="34" t="s">
        <v>2000</v>
      </c>
      <c r="E778" s="34" t="s">
        <v>1545</v>
      </c>
      <c r="F778" s="34" t="s">
        <v>311</v>
      </c>
      <c r="G778" s="35">
        <v>5</v>
      </c>
      <c r="H778" s="35">
        <v>20</v>
      </c>
    </row>
    <row r="779" spans="1:8" x14ac:dyDescent="0.25">
      <c r="A779" s="40" t="str">
        <f>VLOOKUP(LEFT(C779,6),'Catégories de produits'!A:C,2,FALSE)</f>
        <v xml:space="preserve"> Prises et Connecteurs</v>
      </c>
      <c r="B779" s="40" t="str">
        <f>VLOOKUP(LEFT(C779,6),'Catégories de produits'!A:C,3,FALSE)</f>
        <v xml:space="preserve"> Connecteur</v>
      </c>
      <c r="C779" s="34" t="s">
        <v>1914</v>
      </c>
      <c r="D779" s="34" t="s">
        <v>2001</v>
      </c>
      <c r="E779" s="34" t="s">
        <v>1545</v>
      </c>
      <c r="F779" s="34" t="s">
        <v>311</v>
      </c>
      <c r="G779" s="35">
        <v>5</v>
      </c>
      <c r="H779" s="35">
        <v>20</v>
      </c>
    </row>
    <row r="780" spans="1:8" x14ac:dyDescent="0.25">
      <c r="A780" s="40" t="str">
        <f>VLOOKUP(LEFT(C780,6),'Catégories de produits'!A:C,2,FALSE)</f>
        <v xml:space="preserve"> Prises et Connecteurs</v>
      </c>
      <c r="B780" s="40" t="str">
        <f>VLOOKUP(LEFT(C780,6),'Catégories de produits'!A:C,3,FALSE)</f>
        <v xml:space="preserve"> Connecteur</v>
      </c>
      <c r="C780" s="34" t="s">
        <v>1915</v>
      </c>
      <c r="D780" s="34" t="s">
        <v>2002</v>
      </c>
      <c r="E780" s="34" t="s">
        <v>1545</v>
      </c>
      <c r="F780" s="34" t="s">
        <v>311</v>
      </c>
      <c r="G780" s="35">
        <v>5</v>
      </c>
      <c r="H780" s="35">
        <v>20</v>
      </c>
    </row>
    <row r="781" spans="1:8" x14ac:dyDescent="0.25">
      <c r="A781" s="40" t="str">
        <f>VLOOKUP(LEFT(C781,6),'Catégories de produits'!A:C,2,FALSE)</f>
        <v xml:space="preserve"> Equipement d'atelier</v>
      </c>
      <c r="B781" s="40" t="str">
        <f>VLOOKUP(LEFT(C781,6),'Catégories de produits'!A:C,3,FALSE)</f>
        <v xml:space="preserve"> Consommables</v>
      </c>
      <c r="C781" s="34" t="s">
        <v>1916</v>
      </c>
      <c r="D781" s="34" t="s">
        <v>2003</v>
      </c>
      <c r="E781" s="34" t="s">
        <v>474</v>
      </c>
      <c r="F781" s="34" t="s">
        <v>311</v>
      </c>
      <c r="G781" s="35">
        <v>30</v>
      </c>
      <c r="H781" s="35">
        <v>500</v>
      </c>
    </row>
    <row r="782" spans="1:8" x14ac:dyDescent="0.25">
      <c r="A782" s="40" t="str">
        <f>VLOOKUP(LEFT(C782,6),'Catégories de produits'!A:C,2,FALSE)</f>
        <v xml:space="preserve"> Equipement d'atelier</v>
      </c>
      <c r="B782" s="40" t="str">
        <f>VLOOKUP(LEFT(C782,6),'Catégories de produits'!A:C,3,FALSE)</f>
        <v xml:space="preserve"> Consommables</v>
      </c>
      <c r="C782" s="34" t="s">
        <v>1917</v>
      </c>
      <c r="D782" s="34" t="s">
        <v>2004</v>
      </c>
      <c r="E782" s="34" t="s">
        <v>474</v>
      </c>
      <c r="F782" s="34" t="s">
        <v>311</v>
      </c>
      <c r="G782" s="35">
        <v>30</v>
      </c>
      <c r="H782" s="35">
        <v>500</v>
      </c>
    </row>
    <row r="783" spans="1:8" x14ac:dyDescent="0.25">
      <c r="A783" s="40" t="str">
        <f>VLOOKUP(LEFT(C783,6),'Catégories de produits'!A:C,2,FALSE)</f>
        <v xml:space="preserve"> Equipement d'atelier</v>
      </c>
      <c r="B783" s="40" t="str">
        <f>VLOOKUP(LEFT(C783,6),'Catégories de produits'!A:C,3,FALSE)</f>
        <v xml:space="preserve"> Consommables</v>
      </c>
      <c r="C783" s="34" t="s">
        <v>1918</v>
      </c>
      <c r="D783" s="34" t="s">
        <v>2005</v>
      </c>
      <c r="E783" s="34" t="s">
        <v>474</v>
      </c>
      <c r="F783" s="34" t="s">
        <v>311</v>
      </c>
      <c r="G783" s="35">
        <v>30</v>
      </c>
      <c r="H783" s="35">
        <v>500</v>
      </c>
    </row>
    <row r="784" spans="1:8" x14ac:dyDescent="0.25">
      <c r="A784" s="40" t="str">
        <f>VLOOKUP(LEFT(C784,6),'Catégories de produits'!A:C,2,FALSE)</f>
        <v xml:space="preserve"> Equipement d'atelier</v>
      </c>
      <c r="B784" s="40" t="str">
        <f>VLOOKUP(LEFT(C784,6),'Catégories de produits'!A:C,3,FALSE)</f>
        <v xml:space="preserve"> Consommables</v>
      </c>
      <c r="C784" s="34" t="s">
        <v>1919</v>
      </c>
      <c r="D784" s="34" t="s">
        <v>2006</v>
      </c>
      <c r="E784" s="34" t="s">
        <v>319</v>
      </c>
      <c r="F784" s="34" t="s">
        <v>311</v>
      </c>
      <c r="G784" s="35">
        <v>30</v>
      </c>
      <c r="H784" s="35">
        <v>200</v>
      </c>
    </row>
    <row r="785" spans="1:8" x14ac:dyDescent="0.25">
      <c r="A785" s="40" t="str">
        <f>VLOOKUP(LEFT(C785,6),'Catégories de produits'!A:C,2,FALSE)</f>
        <v xml:space="preserve"> Equipement d'atelier</v>
      </c>
      <c r="B785" s="40" t="str">
        <f>VLOOKUP(LEFT(C785,6),'Catégories de produits'!A:C,3,FALSE)</f>
        <v xml:space="preserve"> Consommables</v>
      </c>
      <c r="C785" s="34" t="s">
        <v>1920</v>
      </c>
      <c r="D785" s="34" t="s">
        <v>2007</v>
      </c>
      <c r="E785" s="34" t="s">
        <v>474</v>
      </c>
      <c r="F785" s="34" t="s">
        <v>311</v>
      </c>
      <c r="G785" s="35">
        <v>30</v>
      </c>
      <c r="H785" s="35">
        <v>500</v>
      </c>
    </row>
    <row r="786" spans="1:8" x14ac:dyDescent="0.25">
      <c r="A786" s="40" t="str">
        <f>VLOOKUP(LEFT(C786,6),'Catégories de produits'!A:C,2,FALSE)</f>
        <v xml:space="preserve"> Equipement d'atelier</v>
      </c>
      <c r="B786" s="40" t="str">
        <f>VLOOKUP(LEFT(C786,6),'Catégories de produits'!A:C,3,FALSE)</f>
        <v xml:space="preserve"> Consommables</v>
      </c>
      <c r="C786" s="34" t="s">
        <v>1921</v>
      </c>
      <c r="D786" s="34" t="s">
        <v>2008</v>
      </c>
      <c r="E786" s="34" t="s">
        <v>474</v>
      </c>
      <c r="F786" s="34" t="s">
        <v>311</v>
      </c>
      <c r="G786" s="35">
        <v>30</v>
      </c>
      <c r="H786" s="35">
        <v>500</v>
      </c>
    </row>
    <row r="787" spans="1:8" x14ac:dyDescent="0.25">
      <c r="A787" s="40" t="str">
        <f>VLOOKUP(LEFT(C787,6),'Catégories de produits'!A:C,2,FALSE)</f>
        <v xml:space="preserve"> Equipement d'atelier</v>
      </c>
      <c r="B787" s="40" t="str">
        <f>VLOOKUP(LEFT(C787,6),'Catégories de produits'!A:C,3,FALSE)</f>
        <v xml:space="preserve"> Consommables</v>
      </c>
      <c r="C787" s="34" t="s">
        <v>1922</v>
      </c>
      <c r="D787" s="34" t="s">
        <v>2009</v>
      </c>
      <c r="E787" s="34" t="s">
        <v>319</v>
      </c>
      <c r="F787" s="34" t="s">
        <v>311</v>
      </c>
      <c r="G787" s="35">
        <v>30</v>
      </c>
      <c r="H787" s="35">
        <v>200</v>
      </c>
    </row>
    <row r="788" spans="1:8" x14ac:dyDescent="0.25">
      <c r="A788" s="40" t="str">
        <f>VLOOKUP(LEFT(C788,6),'Catégories de produits'!A:C,2,FALSE)</f>
        <v xml:space="preserve"> Equipement d'atelier</v>
      </c>
      <c r="B788" s="40" t="str">
        <f>VLOOKUP(LEFT(C788,6),'Catégories de produits'!A:C,3,FALSE)</f>
        <v xml:space="preserve"> Cosses</v>
      </c>
      <c r="C788" s="34" t="s">
        <v>1923</v>
      </c>
      <c r="D788" s="34" t="s">
        <v>2010</v>
      </c>
      <c r="E788" s="34" t="s">
        <v>319</v>
      </c>
      <c r="F788" s="34" t="s">
        <v>311</v>
      </c>
      <c r="G788" s="35">
        <v>30</v>
      </c>
      <c r="H788" s="35">
        <v>300</v>
      </c>
    </row>
    <row r="789" spans="1:8" x14ac:dyDescent="0.25">
      <c r="A789" s="40" t="str">
        <f>VLOOKUP(LEFT(C789,6),'Catégories de produits'!A:C,2,FALSE)</f>
        <v xml:space="preserve"> Equipement d'atelier</v>
      </c>
      <c r="B789" s="40" t="str">
        <f>VLOOKUP(LEFT(C789,6),'Catégories de produits'!A:C,3,FALSE)</f>
        <v xml:space="preserve"> Consommables</v>
      </c>
      <c r="C789" s="34" t="s">
        <v>1924</v>
      </c>
      <c r="D789" s="34" t="s">
        <v>2011</v>
      </c>
      <c r="E789" s="34" t="s">
        <v>319</v>
      </c>
      <c r="F789" s="34" t="s">
        <v>311</v>
      </c>
      <c r="G789" s="35">
        <v>30</v>
      </c>
      <c r="H789" s="35">
        <v>300</v>
      </c>
    </row>
    <row r="790" spans="1:8" x14ac:dyDescent="0.25">
      <c r="A790" s="40" t="str">
        <f>VLOOKUP(LEFT(C790,6),'Catégories de produits'!A:C,2,FALSE)</f>
        <v xml:space="preserve"> Equipement d'atelier</v>
      </c>
      <c r="B790" s="40" t="str">
        <f>VLOOKUP(LEFT(C790,6),'Catégories de produits'!A:C,3,FALSE)</f>
        <v xml:space="preserve"> Consommables</v>
      </c>
      <c r="C790" s="34" t="s">
        <v>1925</v>
      </c>
      <c r="D790" s="34" t="s">
        <v>2012</v>
      </c>
      <c r="E790" s="34" t="s">
        <v>474</v>
      </c>
      <c r="F790" s="34" t="s">
        <v>311</v>
      </c>
      <c r="G790" s="35">
        <v>30</v>
      </c>
      <c r="H790" s="35">
        <v>200</v>
      </c>
    </row>
    <row r="791" spans="1:8" x14ac:dyDescent="0.25">
      <c r="A791" s="40" t="str">
        <f>VLOOKUP(LEFT(C791,6),'Catégories de produits'!A:C,2,FALSE)</f>
        <v xml:space="preserve"> Equipement d'atelier</v>
      </c>
      <c r="B791" s="40" t="str">
        <f>VLOOKUP(LEFT(C791,6),'Catégories de produits'!A:C,3,FALSE)</f>
        <v xml:space="preserve"> Consommables</v>
      </c>
      <c r="C791" s="34" t="s">
        <v>1926</v>
      </c>
      <c r="D791" s="34" t="s">
        <v>2013</v>
      </c>
      <c r="E791" s="34" t="s">
        <v>474</v>
      </c>
      <c r="F791" s="34" t="s">
        <v>311</v>
      </c>
      <c r="G791" s="35">
        <v>50</v>
      </c>
      <c r="H791" s="35">
        <v>500</v>
      </c>
    </row>
    <row r="792" spans="1:8" x14ac:dyDescent="0.25">
      <c r="A792" s="40" t="str">
        <f>VLOOKUP(LEFT(C792,6),'Catégories de produits'!A:C,2,FALSE)</f>
        <v xml:space="preserve"> Equipement d'atelier</v>
      </c>
      <c r="B792" s="40" t="str">
        <f>VLOOKUP(LEFT(C792,6),'Catégories de produits'!A:C,3,FALSE)</f>
        <v xml:space="preserve"> Consommables</v>
      </c>
      <c r="C792" s="34" t="s">
        <v>1927</v>
      </c>
      <c r="D792" s="34" t="s">
        <v>2014</v>
      </c>
      <c r="E792" s="34" t="s">
        <v>319</v>
      </c>
      <c r="F792" s="34" t="s">
        <v>311</v>
      </c>
      <c r="G792" s="35">
        <v>30</v>
      </c>
      <c r="H792" s="35">
        <v>200</v>
      </c>
    </row>
    <row r="793" spans="1:8" x14ac:dyDescent="0.25">
      <c r="A793" s="40" t="str">
        <f>VLOOKUP(LEFT(C793,6),'Catégories de produits'!A:C,2,FALSE)</f>
        <v xml:space="preserve"> Equipement d'atelier</v>
      </c>
      <c r="B793" s="40" t="str">
        <f>VLOOKUP(LEFT(C793,6),'Catégories de produits'!A:C,3,FALSE)</f>
        <v xml:space="preserve"> Cosses</v>
      </c>
      <c r="C793" s="34" t="s">
        <v>1928</v>
      </c>
      <c r="D793" s="34" t="s">
        <v>2015</v>
      </c>
      <c r="E793" s="34" t="s">
        <v>474</v>
      </c>
      <c r="F793" s="34" t="s">
        <v>311</v>
      </c>
      <c r="G793" s="35">
        <v>30</v>
      </c>
      <c r="H793" s="35">
        <v>200</v>
      </c>
    </row>
    <row r="794" spans="1:8" x14ac:dyDescent="0.25">
      <c r="A794" s="40" t="str">
        <f>VLOOKUP(LEFT(C794,6),'Catégories de produits'!A:C,2,FALSE)</f>
        <v xml:space="preserve"> Equipement d'atelier</v>
      </c>
      <c r="B794" s="40" t="str">
        <f>VLOOKUP(LEFT(C794,6),'Catégories de produits'!A:C,3,FALSE)</f>
        <v xml:space="preserve"> Consommables</v>
      </c>
      <c r="C794" s="34" t="s">
        <v>1929</v>
      </c>
      <c r="D794" s="34" t="s">
        <v>2016</v>
      </c>
      <c r="E794" s="34" t="s">
        <v>319</v>
      </c>
      <c r="F794" s="34" t="s">
        <v>311</v>
      </c>
      <c r="G794" s="35">
        <v>30</v>
      </c>
      <c r="H794" s="35">
        <v>200</v>
      </c>
    </row>
    <row r="795" spans="1:8" x14ac:dyDescent="0.25">
      <c r="A795" s="40" t="str">
        <f>VLOOKUP(LEFT(C795,6),'Catégories de produits'!A:C,2,FALSE)</f>
        <v xml:space="preserve"> Equipement d'atelier</v>
      </c>
      <c r="B795" s="40" t="str">
        <f>VLOOKUP(LEFT(C795,6),'Catégories de produits'!A:C,3,FALSE)</f>
        <v xml:space="preserve"> Cosses</v>
      </c>
      <c r="C795" s="34" t="s">
        <v>1930</v>
      </c>
      <c r="D795" s="34" t="s">
        <v>2017</v>
      </c>
      <c r="E795" s="34" t="s">
        <v>319</v>
      </c>
      <c r="F795" s="34" t="s">
        <v>311</v>
      </c>
      <c r="G795" s="35">
        <v>30</v>
      </c>
      <c r="H795" s="35">
        <v>200</v>
      </c>
    </row>
    <row r="796" spans="1:8" x14ac:dyDescent="0.25">
      <c r="A796" s="40" t="str">
        <f>VLOOKUP(LEFT(C796,6),'Catégories de produits'!A:C,2,FALSE)</f>
        <v xml:space="preserve"> Equipement d'atelier</v>
      </c>
      <c r="B796" s="40" t="str">
        <f>VLOOKUP(LEFT(C796,6),'Catégories de produits'!A:C,3,FALSE)</f>
        <v xml:space="preserve"> Cosses</v>
      </c>
      <c r="C796" s="34" t="s">
        <v>1931</v>
      </c>
      <c r="D796" s="34" t="s">
        <v>2018</v>
      </c>
      <c r="E796" s="34" t="s">
        <v>319</v>
      </c>
      <c r="F796" s="34" t="s">
        <v>311</v>
      </c>
      <c r="G796" s="35">
        <v>30</v>
      </c>
      <c r="H796" s="35">
        <v>150</v>
      </c>
    </row>
    <row r="797" spans="1:8" x14ac:dyDescent="0.25">
      <c r="A797" s="40" t="str">
        <f>VLOOKUP(LEFT(C797,6),'Catégories de produits'!A:C,2,FALSE)</f>
        <v xml:space="preserve"> Equipement d'atelier</v>
      </c>
      <c r="B797" s="40" t="str">
        <f>VLOOKUP(LEFT(C797,6),'Catégories de produits'!A:C,3,FALSE)</f>
        <v xml:space="preserve"> Cosses</v>
      </c>
      <c r="C797" s="34" t="s">
        <v>1932</v>
      </c>
      <c r="D797" s="34" t="s">
        <v>2019</v>
      </c>
      <c r="E797" s="34" t="s">
        <v>319</v>
      </c>
      <c r="F797" s="34" t="s">
        <v>311</v>
      </c>
      <c r="G797" s="35">
        <v>30</v>
      </c>
      <c r="H797" s="35">
        <v>200</v>
      </c>
    </row>
    <row r="798" spans="1:8" x14ac:dyDescent="0.25">
      <c r="A798" s="40" t="str">
        <f>VLOOKUP(LEFT(C798,6),'Catégories de produits'!A:C,2,FALSE)</f>
        <v xml:space="preserve"> Equipement d'atelier</v>
      </c>
      <c r="B798" s="40" t="str">
        <f>VLOOKUP(LEFT(C798,6),'Catégories de produits'!A:C,3,FALSE)</f>
        <v xml:space="preserve"> Cosses</v>
      </c>
      <c r="C798" s="34" t="s">
        <v>1933</v>
      </c>
      <c r="D798" s="34" t="s">
        <v>2020</v>
      </c>
      <c r="E798" s="34" t="s">
        <v>474</v>
      </c>
      <c r="F798" s="34" t="s">
        <v>311</v>
      </c>
      <c r="G798" s="35">
        <v>30</v>
      </c>
      <c r="H798" s="35">
        <v>200</v>
      </c>
    </row>
    <row r="799" spans="1:8" x14ac:dyDescent="0.25">
      <c r="A799" s="40" t="str">
        <f>VLOOKUP(LEFT(C799,6),'Catégories de produits'!A:C,2,FALSE)</f>
        <v xml:space="preserve"> Equipement d'atelier</v>
      </c>
      <c r="B799" s="40" t="str">
        <f>VLOOKUP(LEFT(C799,6),'Catégories de produits'!A:C,3,FALSE)</f>
        <v xml:space="preserve"> Cosses</v>
      </c>
      <c r="C799" s="34" t="s">
        <v>1934</v>
      </c>
      <c r="D799" s="34" t="s">
        <v>2021</v>
      </c>
      <c r="E799" s="34" t="s">
        <v>474</v>
      </c>
      <c r="F799" s="34" t="s">
        <v>311</v>
      </c>
      <c r="G799" s="35">
        <v>30</v>
      </c>
      <c r="H799" s="35">
        <v>200</v>
      </c>
    </row>
    <row r="800" spans="1:8" x14ac:dyDescent="0.25">
      <c r="A800" s="40" t="str">
        <f>VLOOKUP(LEFT(C800,6),'Catégories de produits'!A:C,2,FALSE)</f>
        <v xml:space="preserve"> Equipement d'atelier</v>
      </c>
      <c r="B800" s="40" t="str">
        <f>VLOOKUP(LEFT(C800,6),'Catégories de produits'!A:C,3,FALSE)</f>
        <v xml:space="preserve"> Cosses</v>
      </c>
      <c r="C800" s="34" t="s">
        <v>1935</v>
      </c>
      <c r="D800" s="34" t="s">
        <v>2022</v>
      </c>
      <c r="E800" s="34" t="s">
        <v>319</v>
      </c>
      <c r="F800" s="34" t="s">
        <v>311</v>
      </c>
      <c r="G800" s="35">
        <v>30</v>
      </c>
      <c r="H800" s="35">
        <v>200</v>
      </c>
    </row>
    <row r="801" spans="1:8" x14ac:dyDescent="0.25">
      <c r="A801" s="40" t="str">
        <f>VLOOKUP(LEFT(C801,6),'Catégories de produits'!A:C,2,FALSE)</f>
        <v xml:space="preserve"> Equipement d'atelier</v>
      </c>
      <c r="B801" s="40" t="str">
        <f>VLOOKUP(LEFT(C801,6),'Catégories de produits'!A:C,3,FALSE)</f>
        <v xml:space="preserve"> Cosses</v>
      </c>
      <c r="C801" s="34" t="s">
        <v>1936</v>
      </c>
      <c r="D801" s="34" t="s">
        <v>2023</v>
      </c>
      <c r="E801" s="34" t="s">
        <v>319</v>
      </c>
      <c r="F801" s="34" t="s">
        <v>311</v>
      </c>
      <c r="G801" s="35">
        <v>30</v>
      </c>
      <c r="H801" s="35">
        <v>200</v>
      </c>
    </row>
    <row r="802" spans="1:8" x14ac:dyDescent="0.25">
      <c r="A802" s="40" t="str">
        <f>VLOOKUP(LEFT(C802,6),'Catégories de produits'!A:C,2,FALSE)</f>
        <v xml:space="preserve"> Equipement d'atelier</v>
      </c>
      <c r="B802" s="40" t="str">
        <f>VLOOKUP(LEFT(C802,6),'Catégories de produits'!A:C,3,FALSE)</f>
        <v xml:space="preserve"> Cosses</v>
      </c>
      <c r="C802" s="34" t="s">
        <v>1937</v>
      </c>
      <c r="D802" s="34" t="s">
        <v>2024</v>
      </c>
      <c r="E802" s="34" t="s">
        <v>474</v>
      </c>
      <c r="F802" s="34" t="s">
        <v>311</v>
      </c>
      <c r="G802" s="35">
        <v>30</v>
      </c>
      <c r="H802" s="35">
        <v>200</v>
      </c>
    </row>
    <row r="803" spans="1:8" x14ac:dyDescent="0.25">
      <c r="A803" s="40" t="str">
        <f>VLOOKUP(LEFT(C803,6),'Catégories de produits'!A:C,2,FALSE)</f>
        <v xml:space="preserve"> Equipement d'atelier</v>
      </c>
      <c r="B803" s="40" t="str">
        <f>VLOOKUP(LEFT(C803,6),'Catégories de produits'!A:C,3,FALSE)</f>
        <v xml:space="preserve"> Cosses</v>
      </c>
      <c r="C803" s="34" t="s">
        <v>1938</v>
      </c>
      <c r="D803" s="34" t="s">
        <v>2025</v>
      </c>
      <c r="E803" s="34" t="s">
        <v>474</v>
      </c>
      <c r="F803" s="34" t="s">
        <v>311</v>
      </c>
      <c r="G803" s="35">
        <v>30</v>
      </c>
      <c r="H803" s="35">
        <v>200</v>
      </c>
    </row>
    <row r="804" spans="1:8" x14ac:dyDescent="0.25">
      <c r="A804" s="40" t="str">
        <f>VLOOKUP(LEFT(C804,6),'Catégories de produits'!A:C,2,FALSE)</f>
        <v xml:space="preserve"> Equipement d'atelier</v>
      </c>
      <c r="B804" s="40" t="str">
        <f>VLOOKUP(LEFT(C804,6),'Catégories de produits'!A:C,3,FALSE)</f>
        <v xml:space="preserve"> Cosses</v>
      </c>
      <c r="C804" s="34" t="s">
        <v>1939</v>
      </c>
      <c r="D804" s="34" t="s">
        <v>2026</v>
      </c>
      <c r="E804" s="34" t="s">
        <v>474</v>
      </c>
      <c r="F804" s="34" t="s">
        <v>311</v>
      </c>
      <c r="G804" s="35">
        <v>30</v>
      </c>
      <c r="H804" s="35">
        <v>200</v>
      </c>
    </row>
    <row r="805" spans="1:8" x14ac:dyDescent="0.25">
      <c r="A805" s="40" t="str">
        <f>VLOOKUP(LEFT(C805,6),'Catégories de produits'!A:C,2,FALSE)</f>
        <v xml:space="preserve"> Equipement d'atelier</v>
      </c>
      <c r="B805" s="40" t="str">
        <f>VLOOKUP(LEFT(C805,6),'Catégories de produits'!A:C,3,FALSE)</f>
        <v xml:space="preserve"> Cosses</v>
      </c>
      <c r="C805" s="34" t="s">
        <v>1940</v>
      </c>
      <c r="D805" s="34" t="s">
        <v>2027</v>
      </c>
      <c r="E805" s="34" t="s">
        <v>474</v>
      </c>
      <c r="F805" s="34" t="s">
        <v>311</v>
      </c>
      <c r="G805" s="35">
        <v>30</v>
      </c>
      <c r="H805" s="35">
        <v>200</v>
      </c>
    </row>
    <row r="806" spans="1:8" x14ac:dyDescent="0.25">
      <c r="A806" s="40" t="str">
        <f>VLOOKUP(LEFT(C806,6),'Catégories de produits'!A:C,2,FALSE)</f>
        <v xml:space="preserve"> Equipement d'atelier</v>
      </c>
      <c r="B806" s="40" t="str">
        <f>VLOOKUP(LEFT(C806,6),'Catégories de produits'!A:C,3,FALSE)</f>
        <v xml:space="preserve"> Cosses</v>
      </c>
      <c r="C806" s="34" t="s">
        <v>1941</v>
      </c>
      <c r="D806" s="34" t="s">
        <v>2028</v>
      </c>
      <c r="E806" s="34" t="s">
        <v>319</v>
      </c>
      <c r="F806" s="34" t="s">
        <v>311</v>
      </c>
      <c r="G806" s="35">
        <v>30</v>
      </c>
      <c r="H806" s="35">
        <v>250</v>
      </c>
    </row>
    <row r="807" spans="1:8" x14ac:dyDescent="0.25">
      <c r="A807" s="40" t="str">
        <f>VLOOKUP(LEFT(C807,6),'Catégories de produits'!A:C,2,FALSE)</f>
        <v xml:space="preserve"> Equipement d'atelier</v>
      </c>
      <c r="B807" s="40" t="str">
        <f>VLOOKUP(LEFT(C807,6),'Catégories de produits'!A:C,3,FALSE)</f>
        <v xml:space="preserve"> Cosses</v>
      </c>
      <c r="C807" s="34" t="s">
        <v>1942</v>
      </c>
      <c r="D807" s="34" t="s">
        <v>2029</v>
      </c>
      <c r="E807" s="34" t="s">
        <v>319</v>
      </c>
      <c r="F807" s="34" t="s">
        <v>311</v>
      </c>
      <c r="G807" s="35">
        <v>30</v>
      </c>
      <c r="H807" s="35">
        <v>200</v>
      </c>
    </row>
    <row r="808" spans="1:8" x14ac:dyDescent="0.25">
      <c r="A808" s="40" t="str">
        <f>VLOOKUP(LEFT(C808,6),'Catégories de produits'!A:C,2,FALSE)</f>
        <v xml:space="preserve"> Equipement d'atelier</v>
      </c>
      <c r="B808" s="40" t="str">
        <f>VLOOKUP(LEFT(C808,6),'Catégories de produits'!A:C,3,FALSE)</f>
        <v xml:space="preserve"> Cosses</v>
      </c>
      <c r="C808" s="34" t="s">
        <v>1943</v>
      </c>
      <c r="D808" s="34" t="s">
        <v>2030</v>
      </c>
      <c r="E808" s="34" t="s">
        <v>319</v>
      </c>
      <c r="F808" s="34" t="s">
        <v>311</v>
      </c>
      <c r="G808" s="35">
        <v>30</v>
      </c>
      <c r="H808" s="35">
        <v>200</v>
      </c>
    </row>
    <row r="809" spans="1:8" x14ac:dyDescent="0.25">
      <c r="A809" s="40" t="str">
        <f>VLOOKUP(LEFT(C809,6),'Catégories de produits'!A:C,2,FALSE)</f>
        <v xml:space="preserve"> Equipement d'atelier</v>
      </c>
      <c r="B809" s="40" t="str">
        <f>VLOOKUP(LEFT(C809,6),'Catégories de produits'!A:C,3,FALSE)</f>
        <v xml:space="preserve"> Cosses</v>
      </c>
      <c r="C809" s="34" t="s">
        <v>1944</v>
      </c>
      <c r="D809" s="34" t="s">
        <v>2031</v>
      </c>
      <c r="E809" s="34" t="s">
        <v>474</v>
      </c>
      <c r="F809" s="34" t="s">
        <v>311</v>
      </c>
      <c r="G809" s="35">
        <v>30</v>
      </c>
      <c r="H809" s="35">
        <v>200</v>
      </c>
    </row>
    <row r="810" spans="1:8" x14ac:dyDescent="0.25">
      <c r="A810" s="40" t="str">
        <f>VLOOKUP(LEFT(C810,6),'Catégories de produits'!A:C,2,FALSE)</f>
        <v xml:space="preserve"> Equipement d'atelier</v>
      </c>
      <c r="B810" s="40" t="str">
        <f>VLOOKUP(LEFT(C810,6),'Catégories de produits'!A:C,3,FALSE)</f>
        <v xml:space="preserve"> Cosses</v>
      </c>
      <c r="C810" s="34" t="s">
        <v>1945</v>
      </c>
      <c r="D810" s="34" t="s">
        <v>2032</v>
      </c>
      <c r="E810" s="34" t="s">
        <v>474</v>
      </c>
      <c r="F810" s="34" t="s">
        <v>311</v>
      </c>
      <c r="G810" s="35">
        <v>30</v>
      </c>
      <c r="H810" s="35">
        <v>200</v>
      </c>
    </row>
    <row r="811" spans="1:8" x14ac:dyDescent="0.25">
      <c r="A811" s="40" t="str">
        <f>VLOOKUP(LEFT(C811,6),'Catégories de produits'!A:C,2,FALSE)</f>
        <v xml:space="preserve"> Equipement d'atelier</v>
      </c>
      <c r="B811" s="40" t="str">
        <f>VLOOKUP(LEFT(C811,6),'Catégories de produits'!A:C,3,FALSE)</f>
        <v xml:space="preserve"> Cosses</v>
      </c>
      <c r="C811" s="34" t="s">
        <v>1946</v>
      </c>
      <c r="D811" s="34" t="s">
        <v>2033</v>
      </c>
      <c r="E811" s="34" t="s">
        <v>474</v>
      </c>
      <c r="F811" s="34" t="s">
        <v>311</v>
      </c>
      <c r="G811" s="35">
        <v>30</v>
      </c>
      <c r="H811" s="35">
        <v>200</v>
      </c>
    </row>
    <row r="812" spans="1:8" x14ac:dyDescent="0.25">
      <c r="A812" s="40" t="str">
        <f>VLOOKUP(LEFT(C812,6),'Catégories de produits'!A:C,2,FALSE)</f>
        <v xml:space="preserve"> Equipement d'atelier</v>
      </c>
      <c r="B812" s="40" t="str">
        <f>VLOOKUP(LEFT(C812,6),'Catégories de produits'!A:C,3,FALSE)</f>
        <v xml:space="preserve"> Cosses</v>
      </c>
      <c r="C812" s="34" t="s">
        <v>1947</v>
      </c>
      <c r="D812" s="34" t="s">
        <v>2034</v>
      </c>
      <c r="E812" s="34" t="s">
        <v>319</v>
      </c>
      <c r="F812" s="34" t="s">
        <v>311</v>
      </c>
      <c r="G812" s="35">
        <v>50</v>
      </c>
      <c r="H812" s="35">
        <v>300</v>
      </c>
    </row>
    <row r="813" spans="1:8" x14ac:dyDescent="0.25">
      <c r="A813" s="40" t="str">
        <f>VLOOKUP(LEFT(C813,6),'Catégories de produits'!A:C,2,FALSE)</f>
        <v xml:space="preserve"> Equipement d'atelier</v>
      </c>
      <c r="B813" s="40" t="str">
        <f>VLOOKUP(LEFT(C813,6),'Catégories de produits'!A:C,3,FALSE)</f>
        <v xml:space="preserve"> Cosses</v>
      </c>
      <c r="C813" s="34" t="s">
        <v>1948</v>
      </c>
      <c r="D813" s="34" t="s">
        <v>2035</v>
      </c>
      <c r="E813" s="34" t="s">
        <v>319</v>
      </c>
      <c r="F813" s="34" t="s">
        <v>311</v>
      </c>
      <c r="G813" s="35">
        <v>30</v>
      </c>
      <c r="H813" s="35">
        <v>200</v>
      </c>
    </row>
    <row r="814" spans="1:8" x14ac:dyDescent="0.25">
      <c r="A814" s="40" t="str">
        <f>VLOOKUP(LEFT(C814,6),'Catégories de produits'!A:C,2,FALSE)</f>
        <v xml:space="preserve"> Equipement d'atelier</v>
      </c>
      <c r="B814" s="40" t="str">
        <f>VLOOKUP(LEFT(C814,6),'Catégories de produits'!A:C,3,FALSE)</f>
        <v xml:space="preserve"> Cosses</v>
      </c>
      <c r="C814" s="34" t="s">
        <v>1949</v>
      </c>
      <c r="D814" s="34" t="s">
        <v>2036</v>
      </c>
      <c r="E814" s="34" t="s">
        <v>319</v>
      </c>
      <c r="F814" s="34" t="s">
        <v>311</v>
      </c>
      <c r="G814" s="35">
        <v>30</v>
      </c>
      <c r="H814" s="35">
        <v>200</v>
      </c>
    </row>
    <row r="815" spans="1:8" x14ac:dyDescent="0.25">
      <c r="A815" s="40" t="str">
        <f>VLOOKUP(LEFT(C815,6),'Catégories de produits'!A:C,2,FALSE)</f>
        <v xml:space="preserve"> Equipement d'atelier</v>
      </c>
      <c r="B815" s="40" t="str">
        <f>VLOOKUP(LEFT(C815,6),'Catégories de produits'!A:C,3,FALSE)</f>
        <v xml:space="preserve"> Cosses</v>
      </c>
      <c r="C815" s="34" t="s">
        <v>1950</v>
      </c>
      <c r="D815" s="34" t="s">
        <v>2037</v>
      </c>
      <c r="E815" s="34" t="s">
        <v>474</v>
      </c>
      <c r="F815" s="34" t="s">
        <v>311</v>
      </c>
      <c r="G815" s="35">
        <v>30</v>
      </c>
      <c r="H815" s="35">
        <v>200</v>
      </c>
    </row>
    <row r="816" spans="1:8" x14ac:dyDescent="0.25">
      <c r="A816" s="40" t="str">
        <f>VLOOKUP(LEFT(C816,6),'Catégories de produits'!A:C,2,FALSE)</f>
        <v xml:space="preserve"> Equipement d'atelier</v>
      </c>
      <c r="B816" s="40" t="str">
        <f>VLOOKUP(LEFT(C816,6),'Catégories de produits'!A:C,3,FALSE)</f>
        <v xml:space="preserve"> Cosses</v>
      </c>
      <c r="C816" s="34" t="s">
        <v>1951</v>
      </c>
      <c r="D816" s="34" t="s">
        <v>2038</v>
      </c>
      <c r="E816" s="34" t="s">
        <v>319</v>
      </c>
      <c r="F816" s="34" t="s">
        <v>311</v>
      </c>
      <c r="G816" s="35">
        <v>30</v>
      </c>
      <c r="H816" s="35">
        <v>250</v>
      </c>
    </row>
    <row r="817" spans="1:8" x14ac:dyDescent="0.25">
      <c r="A817" s="40" t="str">
        <f>VLOOKUP(LEFT(C817,6),'Catégories de produits'!A:C,2,FALSE)</f>
        <v xml:space="preserve"> Equipement d'atelier</v>
      </c>
      <c r="B817" s="40" t="str">
        <f>VLOOKUP(LEFT(C817,6),'Catégories de produits'!A:C,3,FALSE)</f>
        <v xml:space="preserve"> Cosses</v>
      </c>
      <c r="C817" s="34" t="s">
        <v>1952</v>
      </c>
      <c r="D817" s="34" t="s">
        <v>2039</v>
      </c>
      <c r="E817" s="34" t="s">
        <v>319</v>
      </c>
      <c r="F817" s="34" t="s">
        <v>311</v>
      </c>
      <c r="G817" s="35">
        <v>30</v>
      </c>
      <c r="H817" s="35">
        <v>200</v>
      </c>
    </row>
    <row r="818" spans="1:8" x14ac:dyDescent="0.25">
      <c r="A818" s="40" t="str">
        <f>VLOOKUP(LEFT(C818,6),'Catégories de produits'!A:C,2,FALSE)</f>
        <v xml:space="preserve"> Equipement d'atelier</v>
      </c>
      <c r="B818" s="40" t="str">
        <f>VLOOKUP(LEFT(C818,6),'Catégories de produits'!A:C,3,FALSE)</f>
        <v xml:space="preserve"> Cosses</v>
      </c>
      <c r="C818" s="34" t="s">
        <v>1953</v>
      </c>
      <c r="D818" s="34" t="s">
        <v>2040</v>
      </c>
      <c r="E818" s="34" t="s">
        <v>319</v>
      </c>
      <c r="F818" s="34" t="s">
        <v>311</v>
      </c>
      <c r="G818" s="35">
        <v>50</v>
      </c>
      <c r="H818" s="35">
        <v>500</v>
      </c>
    </row>
    <row r="819" spans="1:8" x14ac:dyDescent="0.25">
      <c r="A819" s="40" t="str">
        <f>VLOOKUP(LEFT(C819,6),'Catégories de produits'!A:C,2,FALSE)</f>
        <v xml:space="preserve"> Equipement d'atelier</v>
      </c>
      <c r="B819" s="40" t="str">
        <f>VLOOKUP(LEFT(C819,6),'Catégories de produits'!A:C,3,FALSE)</f>
        <v xml:space="preserve"> Cosses</v>
      </c>
      <c r="C819" s="34" t="s">
        <v>1954</v>
      </c>
      <c r="D819" s="34" t="s">
        <v>2041</v>
      </c>
      <c r="E819" s="34" t="s">
        <v>474</v>
      </c>
      <c r="F819" s="34" t="s">
        <v>311</v>
      </c>
      <c r="G819" s="35">
        <v>30</v>
      </c>
      <c r="H819" s="35">
        <v>200</v>
      </c>
    </row>
    <row r="820" spans="1:8" x14ac:dyDescent="0.25">
      <c r="A820" s="40" t="str">
        <f>VLOOKUP(LEFT(C820,6),'Catégories de produits'!A:C,2,FALSE)</f>
        <v xml:space="preserve"> Equipement d'atelier</v>
      </c>
      <c r="B820" s="40" t="str">
        <f>VLOOKUP(LEFT(C820,6),'Catégories de produits'!A:C,3,FALSE)</f>
        <v xml:space="preserve"> Cosses</v>
      </c>
      <c r="C820" s="34" t="s">
        <v>1955</v>
      </c>
      <c r="D820" s="34" t="s">
        <v>2042</v>
      </c>
      <c r="E820" s="34" t="s">
        <v>474</v>
      </c>
      <c r="F820" s="34" t="s">
        <v>311</v>
      </c>
      <c r="G820" s="35">
        <v>30</v>
      </c>
      <c r="H820" s="35">
        <v>200</v>
      </c>
    </row>
    <row r="821" spans="1:8" x14ac:dyDescent="0.25">
      <c r="A821" s="40" t="str">
        <f>VLOOKUP(LEFT(C821,6),'Catégories de produits'!A:C,2,FALSE)</f>
        <v xml:space="preserve"> Equipement d'atelier</v>
      </c>
      <c r="B821" s="40">
        <f>VLOOKUP(LEFT(C821,6),'Catégories de produits'!A:C,3,FALSE)</f>
        <v>0</v>
      </c>
      <c r="C821" s="34" t="s">
        <v>1956</v>
      </c>
      <c r="D821" s="34" t="s">
        <v>2043</v>
      </c>
      <c r="E821" s="34" t="s">
        <v>474</v>
      </c>
      <c r="F821" s="34" t="s">
        <v>311</v>
      </c>
      <c r="G821" s="35">
        <v>30</v>
      </c>
      <c r="H821" s="35">
        <v>200</v>
      </c>
    </row>
    <row r="822" spans="1:8" x14ac:dyDescent="0.25">
      <c r="A822" s="40" t="str">
        <f>VLOOKUP(LEFT(C822,6),'Catégories de produits'!A:C,2,FALSE)</f>
        <v xml:space="preserve"> Equipement d'atelier</v>
      </c>
      <c r="B822" s="40" t="str">
        <f>VLOOKUP(LEFT(C822,6),'Catégories de produits'!A:C,3,FALSE)</f>
        <v xml:space="preserve"> Cosses</v>
      </c>
      <c r="C822" s="34" t="s">
        <v>1957</v>
      </c>
      <c r="D822" s="34" t="s">
        <v>2044</v>
      </c>
      <c r="E822" s="34" t="s">
        <v>474</v>
      </c>
      <c r="F822" s="34" t="s">
        <v>311</v>
      </c>
      <c r="G822" s="35">
        <v>30</v>
      </c>
      <c r="H822" s="35">
        <v>200</v>
      </c>
    </row>
    <row r="823" spans="1:8" x14ac:dyDescent="0.25">
      <c r="A823" s="40" t="str">
        <f>VLOOKUP(LEFT(C823,6),'Catégories de produits'!A:C,2,FALSE)</f>
        <v xml:space="preserve"> Equipement d'atelier</v>
      </c>
      <c r="B823" s="40" t="str">
        <f>VLOOKUP(LEFT(C823,6),'Catégories de produits'!A:C,3,FALSE)</f>
        <v xml:space="preserve"> Cosses</v>
      </c>
      <c r="C823" s="34" t="s">
        <v>1958</v>
      </c>
      <c r="D823" s="34"/>
      <c r="E823" s="34"/>
      <c r="F823" s="34" t="s">
        <v>311</v>
      </c>
      <c r="G823" s="35"/>
      <c r="H823" s="35"/>
    </row>
    <row r="824" spans="1:8" x14ac:dyDescent="0.25">
      <c r="A824" s="40" t="str">
        <f>VLOOKUP(LEFT(C824,6),'Catégories de produits'!A:C,2,FALSE)</f>
        <v xml:space="preserve"> Equipement d'atelier</v>
      </c>
      <c r="B824" s="40" t="str">
        <f>VLOOKUP(LEFT(C824,6),'Catégories de produits'!A:C,3,FALSE)</f>
        <v xml:space="preserve"> Cosses</v>
      </c>
      <c r="C824" s="34" t="s">
        <v>1959</v>
      </c>
      <c r="D824" s="34" t="s">
        <v>2045</v>
      </c>
      <c r="E824" s="34" t="s">
        <v>474</v>
      </c>
      <c r="F824" s="34" t="s">
        <v>311</v>
      </c>
      <c r="G824" s="35">
        <v>30</v>
      </c>
      <c r="H824" s="35">
        <v>200</v>
      </c>
    </row>
    <row r="825" spans="1:8" x14ac:dyDescent="0.25">
      <c r="A825" s="40" t="str">
        <f>VLOOKUP(LEFT(C825,6),'Catégories de produits'!A:C,2,FALSE)</f>
        <v xml:space="preserve"> Equipement d'atelier</v>
      </c>
      <c r="B825" s="40" t="str">
        <f>VLOOKUP(LEFT(C825,6),'Catégories de produits'!A:C,3,FALSE)</f>
        <v xml:space="preserve"> Cosses</v>
      </c>
      <c r="C825" s="34" t="s">
        <v>1960</v>
      </c>
      <c r="D825" s="34" t="s">
        <v>2046</v>
      </c>
      <c r="E825" s="34" t="s">
        <v>319</v>
      </c>
      <c r="F825" s="34" t="s">
        <v>311</v>
      </c>
      <c r="G825" s="35">
        <v>30</v>
      </c>
      <c r="H825" s="35">
        <v>200</v>
      </c>
    </row>
    <row r="826" spans="1:8" x14ac:dyDescent="0.25">
      <c r="A826" s="40" t="str">
        <f>VLOOKUP(LEFT(C826,6),'Catégories de produits'!A:C,2,FALSE)</f>
        <v xml:space="preserve"> Prises et Connecteurs</v>
      </c>
      <c r="B826" s="40" t="str">
        <f>VLOOKUP(LEFT(C826,6),'Catégories de produits'!A:C,3,FALSE)</f>
        <v xml:space="preserve"> Connecteur</v>
      </c>
      <c r="C826" s="34" t="s">
        <v>1961</v>
      </c>
      <c r="D826" s="34" t="s">
        <v>2047</v>
      </c>
      <c r="E826" s="34" t="s">
        <v>1545</v>
      </c>
      <c r="F826" s="34" t="s">
        <v>311</v>
      </c>
      <c r="G826" s="35">
        <v>5</v>
      </c>
      <c r="H826" s="35">
        <v>50</v>
      </c>
    </row>
    <row r="827" spans="1:8" x14ac:dyDescent="0.25">
      <c r="A827" s="40" t="str">
        <f>VLOOKUP(LEFT(C827,6),'Catégories de produits'!A:C,2,FALSE)</f>
        <v xml:space="preserve"> Prises et Connecteurs</v>
      </c>
      <c r="B827" s="40" t="str">
        <f>VLOOKUP(LEFT(C827,6),'Catégories de produits'!A:C,3,FALSE)</f>
        <v xml:space="preserve"> Connecteur</v>
      </c>
      <c r="C827" s="34" t="s">
        <v>1962</v>
      </c>
      <c r="D827" s="34" t="s">
        <v>2048</v>
      </c>
      <c r="E827" s="34" t="s">
        <v>1545</v>
      </c>
      <c r="F827" s="34" t="s">
        <v>311</v>
      </c>
      <c r="G827" s="35">
        <v>5</v>
      </c>
      <c r="H827" s="35">
        <v>50</v>
      </c>
    </row>
    <row r="828" spans="1:8" x14ac:dyDescent="0.25">
      <c r="A828" s="40" t="str">
        <f>VLOOKUP(LEFT(C828,6),'Catégories de produits'!A:C,2,FALSE)</f>
        <v xml:space="preserve"> Prises et Connecteurs</v>
      </c>
      <c r="B828" s="40" t="str">
        <f>VLOOKUP(LEFT(C828,6),'Catégories de produits'!A:C,3,FALSE)</f>
        <v xml:space="preserve"> Connecteur</v>
      </c>
      <c r="C828" s="34" t="s">
        <v>1963</v>
      </c>
      <c r="D828" s="34" t="s">
        <v>2049</v>
      </c>
      <c r="E828" s="34" t="s">
        <v>1545</v>
      </c>
      <c r="F828" s="34" t="s">
        <v>311</v>
      </c>
      <c r="G828" s="35">
        <v>5</v>
      </c>
      <c r="H828" s="35">
        <v>50</v>
      </c>
    </row>
    <row r="829" spans="1:8" x14ac:dyDescent="0.25">
      <c r="A829" s="40" t="str">
        <f>VLOOKUP(LEFT(C829,6),'Catégories de produits'!A:C,2,FALSE)</f>
        <v xml:space="preserve"> Prises et Connecteurs</v>
      </c>
      <c r="B829" s="40" t="str">
        <f>VLOOKUP(LEFT(C829,6),'Catégories de produits'!A:C,3,FALSE)</f>
        <v xml:space="preserve"> Connecteur</v>
      </c>
      <c r="C829" s="34" t="s">
        <v>1964</v>
      </c>
      <c r="D829" s="34" t="s">
        <v>2050</v>
      </c>
      <c r="E829" s="34" t="s">
        <v>2051</v>
      </c>
      <c r="F829" s="34" t="s">
        <v>311</v>
      </c>
      <c r="G829" s="35">
        <v>2</v>
      </c>
      <c r="H829" s="35">
        <v>2</v>
      </c>
    </row>
    <row r="830" spans="1:8" x14ac:dyDescent="0.25">
      <c r="A830" s="40" t="str">
        <f>VLOOKUP(LEFT(C830,6),'Catégories de produits'!A:C,2,FALSE)</f>
        <v xml:space="preserve"> Composants électriques</v>
      </c>
      <c r="B830" s="40">
        <f>VLOOKUP(LEFT(C830,6),'Catégories de produits'!A:C,3,FALSE)</f>
        <v>0</v>
      </c>
      <c r="C830" s="34" t="s">
        <v>2052</v>
      </c>
      <c r="D830" s="34" t="s">
        <v>2058</v>
      </c>
      <c r="E830" s="34" t="s">
        <v>1603</v>
      </c>
      <c r="F830" s="34" t="s">
        <v>310</v>
      </c>
      <c r="G830" s="35">
        <v>5</v>
      </c>
      <c r="H830" s="35">
        <v>10</v>
      </c>
    </row>
    <row r="831" spans="1:8" x14ac:dyDescent="0.25">
      <c r="A831" s="40" t="str">
        <f>VLOOKUP(LEFT(C831,6),'Catégories de produits'!A:C,2,FALSE)</f>
        <v xml:space="preserve"> Fixation</v>
      </c>
      <c r="B831" s="40" t="str">
        <f>VLOOKUP(LEFT(C831,6),'Catégories de produits'!A:C,3,FALSE)</f>
        <v xml:space="preserve"> Vis</v>
      </c>
      <c r="C831" s="34" t="s">
        <v>2059</v>
      </c>
      <c r="D831" s="34" t="s">
        <v>2060</v>
      </c>
      <c r="E831" s="34" t="s">
        <v>1603</v>
      </c>
      <c r="F831" s="34" t="s">
        <v>310</v>
      </c>
      <c r="G831" s="35">
        <v>5</v>
      </c>
      <c r="H831" s="35">
        <v>20</v>
      </c>
    </row>
    <row r="832" spans="1:8" x14ac:dyDescent="0.25">
      <c r="A832" s="40" t="str">
        <f>VLOOKUP(LEFT(C832,6),'Catégories de produits'!A:C,2,FALSE)</f>
        <v xml:space="preserve"> Composants électriques</v>
      </c>
      <c r="B832" s="40">
        <f>VLOOKUP(LEFT(C832,6),'Catégories de produits'!A:C,3,FALSE)</f>
        <v>0</v>
      </c>
      <c r="C832" s="34" t="s">
        <v>2053</v>
      </c>
      <c r="D832" s="34" t="s">
        <v>2054</v>
      </c>
      <c r="E832" s="34" t="s">
        <v>1603</v>
      </c>
      <c r="F832" s="34" t="s">
        <v>310</v>
      </c>
      <c r="G832" s="35">
        <v>5</v>
      </c>
      <c r="H832" s="35">
        <v>10</v>
      </c>
    </row>
    <row r="833" spans="1:8" x14ac:dyDescent="0.25">
      <c r="A833" s="40" t="str">
        <f>VLOOKUP(LEFT(C833,6),'Catégories de produits'!A:C,2,FALSE)</f>
        <v xml:space="preserve"> Fixation</v>
      </c>
      <c r="B833" s="40">
        <f>VLOOKUP(LEFT(C833,6),'Catégories de produits'!A:C,3,FALSE)</f>
        <v>0</v>
      </c>
      <c r="C833" s="34" t="s">
        <v>2055</v>
      </c>
      <c r="D833" s="34" t="s">
        <v>2061</v>
      </c>
      <c r="E833" s="34" t="s">
        <v>319</v>
      </c>
      <c r="F833" s="34" t="s">
        <v>310</v>
      </c>
      <c r="G833" s="35">
        <v>5</v>
      </c>
      <c r="H833" s="35">
        <v>50</v>
      </c>
    </row>
    <row r="834" spans="1:8" x14ac:dyDescent="0.25">
      <c r="A834" s="40" t="str">
        <f>VLOOKUP(LEFT(C834,6),'Catégories de produits'!A:C,2,FALSE)</f>
        <v xml:space="preserve"> Composants électriques</v>
      </c>
      <c r="B834" s="40">
        <f>VLOOKUP(LEFT(C834,6),'Catégories de produits'!A:C,3,FALSE)</f>
        <v>0</v>
      </c>
      <c r="C834" s="34" t="s">
        <v>2056</v>
      </c>
      <c r="D834" s="34" t="s">
        <v>2062</v>
      </c>
      <c r="E834" s="34" t="s">
        <v>1603</v>
      </c>
      <c r="F834" s="34" t="s">
        <v>310</v>
      </c>
      <c r="G834" s="35">
        <v>5</v>
      </c>
      <c r="H834" s="35">
        <v>10</v>
      </c>
    </row>
    <row r="835" spans="1:8" x14ac:dyDescent="0.25">
      <c r="A835" s="40" t="str">
        <f>VLOOKUP(LEFT(C835,6),'Catégories de produits'!A:C,2,FALSE)</f>
        <v xml:space="preserve"> Composants électriques</v>
      </c>
      <c r="B835" s="40">
        <f>VLOOKUP(LEFT(C835,6),'Catégories de produits'!A:C,3,FALSE)</f>
        <v>0</v>
      </c>
      <c r="C835" s="34" t="s">
        <v>2057</v>
      </c>
      <c r="D835" s="34" t="s">
        <v>2063</v>
      </c>
      <c r="E835" s="34" t="s">
        <v>1603</v>
      </c>
      <c r="F835" s="34" t="s">
        <v>310</v>
      </c>
      <c r="G835" s="35">
        <v>5</v>
      </c>
      <c r="H835" s="35">
        <v>10</v>
      </c>
    </row>
    <row r="836" spans="1:8" x14ac:dyDescent="0.25">
      <c r="A836" s="40" t="str">
        <f>VLOOKUP(LEFT(C836,6),'Catégories de produits'!A:C,2,FALSE)</f>
        <v xml:space="preserve"> Composants mécaniques</v>
      </c>
      <c r="B836" s="40" t="str">
        <f>VLOOKUP(LEFT(C836,6),'Catégories de produits'!A:C,3,FALSE)</f>
        <v xml:space="preserve"> Equerre</v>
      </c>
      <c r="C836" s="34" t="s">
        <v>2064</v>
      </c>
      <c r="D836" s="34"/>
      <c r="E836" s="34"/>
      <c r="F836" s="34" t="s">
        <v>1747</v>
      </c>
      <c r="G836" s="35"/>
      <c r="H836" s="35"/>
    </row>
    <row r="837" spans="1:8" x14ac:dyDescent="0.25">
      <c r="A837" s="40" t="str">
        <f>VLOOKUP(LEFT(C837,6),'Catégories de produits'!A:C,2,FALSE)</f>
        <v xml:space="preserve"> Composants mécaniques</v>
      </c>
      <c r="B837" s="40" t="str">
        <f>VLOOKUP(LEFT(C837,6),'Catégories de produits'!A:C,3,FALSE)</f>
        <v xml:space="preserve"> Equerre</v>
      </c>
      <c r="C837" s="34" t="s">
        <v>2065</v>
      </c>
      <c r="D837" s="34"/>
      <c r="E837" s="34"/>
      <c r="F837" s="34" t="s">
        <v>1747</v>
      </c>
      <c r="G837" s="35"/>
      <c r="H837" s="35"/>
    </row>
    <row r="838" spans="1:8" x14ac:dyDescent="0.25">
      <c r="A838" s="40" t="str">
        <f>VLOOKUP(LEFT(C838,6),'Catégories de produits'!A:C,2,FALSE)</f>
        <v xml:space="preserve"> Composants mécaniques</v>
      </c>
      <c r="B838" s="40" t="str">
        <f>VLOOKUP(LEFT(C838,6),'Catégories de produits'!A:C,3,FALSE)</f>
        <v xml:space="preserve"> Equerre</v>
      </c>
      <c r="C838" s="34" t="s">
        <v>2066</v>
      </c>
      <c r="D838" s="34"/>
      <c r="E838" s="34"/>
      <c r="F838" s="34" t="s">
        <v>1747</v>
      </c>
      <c r="G838" s="35"/>
      <c r="H838" s="35"/>
    </row>
    <row r="839" spans="1:8" x14ac:dyDescent="0.25">
      <c r="A839" s="40" t="str">
        <f>VLOOKUP(LEFT(C839,6),'Catégories de produits'!A:C,2,FALSE)</f>
        <v xml:space="preserve"> Composants mécaniques</v>
      </c>
      <c r="B839" s="40" t="str">
        <f>VLOOKUP(LEFT(C839,6),'Catégories de produits'!A:C,3,FALSE)</f>
        <v xml:space="preserve"> Equerre</v>
      </c>
      <c r="C839" s="34" t="s">
        <v>2067</v>
      </c>
      <c r="D839" s="34"/>
      <c r="E839" s="34"/>
      <c r="F839" s="34" t="s">
        <v>1747</v>
      </c>
      <c r="G839" s="35"/>
      <c r="H839" s="35"/>
    </row>
    <row r="840" spans="1:8" x14ac:dyDescent="0.25">
      <c r="A840" s="40" t="str">
        <f>VLOOKUP(LEFT(C840,6),'Catégories de produits'!A:C,2,FALSE)</f>
        <v xml:space="preserve"> Composants mécaniques</v>
      </c>
      <c r="B840" s="40" t="str">
        <f>VLOOKUP(LEFT(C840,6),'Catégories de produits'!A:C,3,FALSE)</f>
        <v xml:space="preserve"> Equerre</v>
      </c>
      <c r="C840" s="34" t="s">
        <v>2068</v>
      </c>
      <c r="D840" s="34"/>
      <c r="E840" s="34"/>
      <c r="F840" s="34" t="s">
        <v>1747</v>
      </c>
      <c r="G840" s="35"/>
      <c r="H840" s="35"/>
    </row>
    <row r="841" spans="1:8" x14ac:dyDescent="0.25">
      <c r="A841" s="40" t="str">
        <f>VLOOKUP(LEFT(C841,6),'Catégories de produits'!A:C,2,FALSE)</f>
        <v xml:space="preserve"> Composants mécaniques</v>
      </c>
      <c r="B841" s="40" t="str">
        <f>VLOOKUP(LEFT(C841,6),'Catégories de produits'!A:C,3,FALSE)</f>
        <v xml:space="preserve"> Equerre</v>
      </c>
      <c r="C841" s="34" t="s">
        <v>2069</v>
      </c>
      <c r="D841" s="34"/>
      <c r="E841" s="34"/>
      <c r="F841" s="34" t="s">
        <v>1747</v>
      </c>
      <c r="G841" s="35"/>
      <c r="H841" s="35"/>
    </row>
    <row r="842" spans="1:8" x14ac:dyDescent="0.25">
      <c r="A842" s="40" t="str">
        <f>VLOOKUP(LEFT(C842,6),'Catégories de produits'!A:C,2,FALSE)</f>
        <v xml:space="preserve"> Composants mécaniques</v>
      </c>
      <c r="B842" s="40" t="str">
        <f>VLOOKUP(LEFT(C842,6),'Catégories de produits'!A:C,3,FALSE)</f>
        <v xml:space="preserve"> Equerre</v>
      </c>
      <c r="C842" s="34" t="s">
        <v>2070</v>
      </c>
      <c r="D842" s="34"/>
      <c r="E842" s="34"/>
      <c r="F842" s="34" t="s">
        <v>1747</v>
      </c>
      <c r="G842" s="35"/>
      <c r="H842" s="35"/>
    </row>
    <row r="843" spans="1:8" x14ac:dyDescent="0.25">
      <c r="A843" s="40" t="str">
        <f>VLOOKUP(LEFT(C843,6),'Catégories de produits'!A:C,2,FALSE)</f>
        <v xml:space="preserve"> Composants mécaniques</v>
      </c>
      <c r="B843" s="40" t="str">
        <f>VLOOKUP(LEFT(C843,6),'Catégories de produits'!A:C,3,FALSE)</f>
        <v xml:space="preserve"> Equerre</v>
      </c>
      <c r="C843" s="34" t="s">
        <v>2071</v>
      </c>
      <c r="D843" s="34"/>
      <c r="E843" s="34"/>
      <c r="F843" s="34" t="s">
        <v>1747</v>
      </c>
      <c r="G843" s="35"/>
      <c r="H843" s="35"/>
    </row>
    <row r="844" spans="1:8" x14ac:dyDescent="0.25">
      <c r="A844" s="40" t="str">
        <f>VLOOKUP(LEFT(C844,6),'Catégories de produits'!A:C,2,FALSE)</f>
        <v xml:space="preserve"> Composants mécaniques</v>
      </c>
      <c r="B844" s="40" t="str">
        <f>VLOOKUP(LEFT(C844,6),'Catégories de produits'!A:C,3,FALSE)</f>
        <v xml:space="preserve"> Equerre</v>
      </c>
      <c r="C844" s="34" t="s">
        <v>2072</v>
      </c>
      <c r="D844" s="34"/>
      <c r="E844" s="34"/>
      <c r="F844" s="34" t="s">
        <v>1747</v>
      </c>
      <c r="G844" s="35"/>
      <c r="H844" s="35"/>
    </row>
    <row r="845" spans="1:8" x14ac:dyDescent="0.25">
      <c r="A845" s="40" t="str">
        <f>VLOOKUP(LEFT(C845,6),'Catégories de produits'!A:C,2,FALSE)</f>
        <v xml:space="preserve"> Composants mécaniques</v>
      </c>
      <c r="B845" s="40" t="str">
        <f>VLOOKUP(LEFT(C845,6),'Catégories de produits'!A:C,3,FALSE)</f>
        <v xml:space="preserve"> Equerre</v>
      </c>
      <c r="C845" s="34" t="s">
        <v>2073</v>
      </c>
      <c r="D845" s="34"/>
      <c r="E845" s="34"/>
      <c r="F845" s="34" t="s">
        <v>1747</v>
      </c>
      <c r="G845" s="35"/>
      <c r="H845" s="35"/>
    </row>
    <row r="846" spans="1:8" x14ac:dyDescent="0.25">
      <c r="A846" s="40" t="str">
        <f>VLOOKUP(LEFT(C846,6),'Catégories de produits'!A:C,2,FALSE)</f>
        <v xml:space="preserve"> Composants mécaniques</v>
      </c>
      <c r="B846" s="40" t="str">
        <f>VLOOKUP(LEFT(C846,6),'Catégories de produits'!A:C,3,FALSE)</f>
        <v xml:space="preserve"> Equerre</v>
      </c>
      <c r="C846" s="34" t="s">
        <v>2074</v>
      </c>
      <c r="D846" s="34"/>
      <c r="E846" s="34"/>
      <c r="F846" s="34" t="s">
        <v>1747</v>
      </c>
      <c r="G846" s="35"/>
      <c r="H846" s="35"/>
    </row>
    <row r="847" spans="1:8" x14ac:dyDescent="0.25">
      <c r="A847" s="40" t="str">
        <f>VLOOKUP(LEFT(C847,6),'Catégories de produits'!A:C,2,FALSE)</f>
        <v xml:space="preserve"> Composants mécaniques</v>
      </c>
      <c r="B847" s="40" t="str">
        <f>VLOOKUP(LEFT(C847,6),'Catégories de produits'!A:C,3,FALSE)</f>
        <v xml:space="preserve"> Equerre</v>
      </c>
      <c r="C847" s="34" t="s">
        <v>2075</v>
      </c>
      <c r="D847" s="34"/>
      <c r="E847" s="34"/>
      <c r="F847" s="34" t="s">
        <v>1747</v>
      </c>
      <c r="G847" s="35"/>
      <c r="H847" s="35"/>
    </row>
    <row r="848" spans="1:8" x14ac:dyDescent="0.25">
      <c r="A848" s="40" t="str">
        <f>VLOOKUP(LEFT(C848,6),'Catégories de produits'!A:C,2,FALSE)</f>
        <v xml:space="preserve"> Composants mécaniques</v>
      </c>
      <c r="B848" s="40" t="str">
        <f>VLOOKUP(LEFT(C848,6),'Catégories de produits'!A:C,3,FALSE)</f>
        <v xml:space="preserve"> Equerre</v>
      </c>
      <c r="C848" s="34" t="s">
        <v>2076</v>
      </c>
      <c r="D848" s="34"/>
      <c r="E848" s="34"/>
      <c r="F848" s="34" t="s">
        <v>1747</v>
      </c>
      <c r="G848" s="35"/>
      <c r="H848" s="35"/>
    </row>
    <row r="849" spans="1:8" x14ac:dyDescent="0.25">
      <c r="A849" s="40" t="str">
        <f>VLOOKUP(LEFT(C849,6),'Catégories de produits'!A:C,2,FALSE)</f>
        <v xml:space="preserve"> Composants mécaniques</v>
      </c>
      <c r="B849" s="40" t="str">
        <f>VLOOKUP(LEFT(C849,6),'Catégories de produits'!A:C,3,FALSE)</f>
        <v xml:space="preserve"> Raccord</v>
      </c>
      <c r="C849" s="34" t="s">
        <v>2077</v>
      </c>
      <c r="D849" s="34"/>
      <c r="E849" s="34"/>
      <c r="F849" s="34" t="s">
        <v>1747</v>
      </c>
      <c r="G849" s="35"/>
      <c r="H849" s="35"/>
    </row>
    <row r="850" spans="1:8" x14ac:dyDescent="0.25">
      <c r="A850" s="40" t="str">
        <f>VLOOKUP(LEFT(C850,6),'Catégories de produits'!A:C,2,FALSE)</f>
        <v xml:space="preserve"> Composants mécaniques</v>
      </c>
      <c r="B850" s="40" t="str">
        <f>VLOOKUP(LEFT(C850,6),'Catégories de produits'!A:C,3,FALSE)</f>
        <v xml:space="preserve"> Raccord</v>
      </c>
      <c r="C850" s="34" t="s">
        <v>2078</v>
      </c>
      <c r="D850" s="34"/>
      <c r="E850" s="34"/>
      <c r="F850" s="34" t="s">
        <v>1747</v>
      </c>
      <c r="G850" s="35"/>
      <c r="H850" s="35"/>
    </row>
    <row r="851" spans="1:8" x14ac:dyDescent="0.25">
      <c r="A851" s="40" t="str">
        <f>VLOOKUP(LEFT(C851,6),'Catégories de produits'!A:C,2,FALSE)</f>
        <v xml:space="preserve"> Composants mécaniques</v>
      </c>
      <c r="B851" s="40" t="str">
        <f>VLOOKUP(LEFT(C851,6),'Catégories de produits'!A:C,3,FALSE)</f>
        <v xml:space="preserve"> Raccord</v>
      </c>
      <c r="C851" s="34" t="s">
        <v>2079</v>
      </c>
      <c r="D851" s="34"/>
      <c r="E851" s="34"/>
      <c r="F851" s="34" t="s">
        <v>1747</v>
      </c>
      <c r="G851" s="35"/>
      <c r="H851" s="35"/>
    </row>
    <row r="852" spans="1:8" x14ac:dyDescent="0.25">
      <c r="A852" s="40" t="str">
        <f>VLOOKUP(LEFT(C852,6),'Catégories de produits'!A:C,2,FALSE)</f>
        <v xml:space="preserve"> Composants mécaniques</v>
      </c>
      <c r="B852" s="40" t="str">
        <f>VLOOKUP(LEFT(C852,6),'Catégories de produits'!A:C,3,FALSE)</f>
        <v xml:space="preserve"> Raccord</v>
      </c>
      <c r="C852" s="34" t="s">
        <v>2081</v>
      </c>
      <c r="D852" s="34"/>
      <c r="E852" s="34"/>
      <c r="F852" s="34" t="s">
        <v>1747</v>
      </c>
      <c r="G852" s="35"/>
      <c r="H852" s="35"/>
    </row>
    <row r="853" spans="1:8" x14ac:dyDescent="0.25">
      <c r="A853" s="40" t="str">
        <f>VLOOKUP(LEFT(C853,6),'Catégories de produits'!A:C,2,FALSE)</f>
        <v xml:space="preserve"> Composants mécaniques</v>
      </c>
      <c r="B853" s="40" t="str">
        <f>VLOOKUP(LEFT(C853,6),'Catégories de produits'!A:C,3,FALSE)</f>
        <v xml:space="preserve"> Raccord</v>
      </c>
      <c r="C853" s="34" t="s">
        <v>2080</v>
      </c>
      <c r="D853" s="34"/>
      <c r="E853" s="34"/>
      <c r="F853" s="34" t="s">
        <v>1747</v>
      </c>
      <c r="G853" s="35"/>
      <c r="H853" s="35"/>
    </row>
    <row r="854" spans="1:8" x14ac:dyDescent="0.25">
      <c r="A854" s="40" t="str">
        <f>VLOOKUP(LEFT(C854,6),'Catégories de produits'!A:C,2,FALSE)</f>
        <v xml:space="preserve"> Composants mécaniques</v>
      </c>
      <c r="B854" s="40" t="str">
        <f>VLOOKUP(LEFT(C854,6),'Catégories de produits'!A:C,3,FALSE)</f>
        <v xml:space="preserve"> Raccord</v>
      </c>
      <c r="C854" s="34" t="s">
        <v>2082</v>
      </c>
      <c r="D854" s="34"/>
      <c r="E854" s="34"/>
      <c r="F854" s="34" t="s">
        <v>1747</v>
      </c>
      <c r="G854" s="35"/>
      <c r="H854" s="35"/>
    </row>
    <row r="855" spans="1:8" x14ac:dyDescent="0.25">
      <c r="A855" s="40" t="str">
        <f>VLOOKUP(LEFT(C855,6),'Catégories de produits'!A:C,2,FALSE)</f>
        <v xml:space="preserve"> Composants mécaniques</v>
      </c>
      <c r="B855" s="40" t="str">
        <f>VLOOKUP(LEFT(C855,6),'Catégories de produits'!A:C,3,FALSE)</f>
        <v xml:space="preserve"> Raccord</v>
      </c>
      <c r="C855" s="34" t="s">
        <v>2083</v>
      </c>
      <c r="D855" s="34"/>
      <c r="E855" s="34"/>
      <c r="F855" s="34" t="s">
        <v>1747</v>
      </c>
      <c r="G855" s="35"/>
      <c r="H855" s="35"/>
    </row>
    <row r="856" spans="1:8" x14ac:dyDescent="0.25">
      <c r="A856" s="40" t="str">
        <f>VLOOKUP(LEFT(C856,6),'Catégories de produits'!A:C,2,FALSE)</f>
        <v xml:space="preserve"> Composants mécaniques</v>
      </c>
      <c r="B856" s="40" t="str">
        <f>VLOOKUP(LEFT(C856,6),'Catégories de produits'!A:C,3,FALSE)</f>
        <v xml:space="preserve"> Clapets étouffoirs</v>
      </c>
      <c r="C856" s="34" t="s">
        <v>2084</v>
      </c>
      <c r="D856" s="34"/>
      <c r="E856" s="34"/>
      <c r="F856" s="34" t="s">
        <v>1747</v>
      </c>
      <c r="G856" s="35"/>
      <c r="H856" s="35"/>
    </row>
    <row r="857" spans="1:8" x14ac:dyDescent="0.25">
      <c r="A857" s="40" t="str">
        <f>VLOOKUP(LEFT(C857,6),'Catégories de produits'!A:C,2,FALSE)</f>
        <v xml:space="preserve"> Composants mécaniques</v>
      </c>
      <c r="B857" s="40" t="str">
        <f>VLOOKUP(LEFT(C857,6),'Catégories de produits'!A:C,3,FALSE)</f>
        <v xml:space="preserve"> Elément de boitier et enveloppe</v>
      </c>
      <c r="C857" s="34" t="s">
        <v>2085</v>
      </c>
      <c r="D857" s="34"/>
      <c r="E857" s="34"/>
      <c r="F857" s="34" t="s">
        <v>1747</v>
      </c>
      <c r="G857" s="35"/>
      <c r="H857" s="35"/>
    </row>
    <row r="858" spans="1:8" x14ac:dyDescent="0.25">
      <c r="A858" s="40" t="str">
        <f>VLOOKUP(LEFT(C858,6),'Catégories de produits'!A:C,2,FALSE)</f>
        <v xml:space="preserve"> Composants mécaniques</v>
      </c>
      <c r="B858" s="40" t="str">
        <f>VLOOKUP(LEFT(C858,6),'Catégories de produits'!A:C,3,FALSE)</f>
        <v xml:space="preserve"> Clapets étouffoirs</v>
      </c>
      <c r="C858" s="34" t="s">
        <v>2086</v>
      </c>
      <c r="D858" s="34"/>
      <c r="E858" s="34"/>
      <c r="F858" s="34" t="s">
        <v>1747</v>
      </c>
      <c r="G858" s="35"/>
      <c r="H858" s="35"/>
    </row>
    <row r="859" spans="1:8" x14ac:dyDescent="0.25">
      <c r="A859" s="40" t="str">
        <f>VLOOKUP(LEFT(C859,6),'Catégories de produits'!A:C,2,FALSE)</f>
        <v xml:space="preserve"> Composants mécaniques</v>
      </c>
      <c r="B859" s="40">
        <f>VLOOKUP(LEFT(C859,6),'Catégories de produits'!A:C,3,FALSE)</f>
        <v>0</v>
      </c>
      <c r="C859" s="34" t="s">
        <v>2087</v>
      </c>
      <c r="D859" s="34"/>
      <c r="E859" s="34"/>
      <c r="F859" s="34" t="s">
        <v>1748</v>
      </c>
      <c r="G859" s="35"/>
      <c r="H859" s="35"/>
    </row>
    <row r="860" spans="1:8" x14ac:dyDescent="0.25">
      <c r="A860" s="40" t="e">
        <f>VLOOKUP(LEFT(C860,6),'Catégories de produits'!A:C,2,FALSE)</f>
        <v>#N/A</v>
      </c>
      <c r="B860" s="40" t="e">
        <f>VLOOKUP(LEFT(C860,6),'Catégories de produits'!A:C,3,FALSE)</f>
        <v>#N/A</v>
      </c>
      <c r="C860" s="34"/>
      <c r="D860" s="34"/>
      <c r="E860" s="34"/>
      <c r="F860" s="34" t="s">
        <v>1748</v>
      </c>
      <c r="G860" s="35"/>
      <c r="H860" s="35"/>
    </row>
    <row r="861" spans="1:8" x14ac:dyDescent="0.25">
      <c r="A861" s="40" t="e">
        <f>VLOOKUP(LEFT(C861,6),'Catégories de produits'!A:C,2,FALSE)</f>
        <v>#N/A</v>
      </c>
      <c r="B861" s="40" t="e">
        <f>VLOOKUP(LEFT(C861,6),'Catégories de produits'!A:C,3,FALSE)</f>
        <v>#N/A</v>
      </c>
      <c r="C861" s="34"/>
      <c r="D861" s="34"/>
      <c r="E861" s="34"/>
      <c r="F861" s="34" t="s">
        <v>1748</v>
      </c>
      <c r="G861" s="35"/>
      <c r="H861" s="35"/>
    </row>
    <row r="862" spans="1:8" x14ac:dyDescent="0.25">
      <c r="A862" s="40" t="e">
        <f>VLOOKUP(LEFT(C862,6),'Catégories de produits'!A:C,2,FALSE)</f>
        <v>#N/A</v>
      </c>
      <c r="B862" s="40" t="e">
        <f>VLOOKUP(LEFT(C862,6),'Catégories de produits'!A:C,3,FALSE)</f>
        <v>#N/A</v>
      </c>
      <c r="C862" s="34"/>
      <c r="D862" s="34"/>
      <c r="E862" s="34"/>
      <c r="F862" s="34" t="s">
        <v>1748</v>
      </c>
      <c r="G862" s="35"/>
      <c r="H862" s="35"/>
    </row>
    <row r="863" spans="1:8" x14ac:dyDescent="0.25">
      <c r="A863" s="40" t="e">
        <f>VLOOKUP(LEFT(C863,6),'Catégories de produits'!A:C,2,FALSE)</f>
        <v>#N/A</v>
      </c>
      <c r="B863" s="40" t="e">
        <f>VLOOKUP(LEFT(C863,6),'Catégories de produits'!A:C,3,FALSE)</f>
        <v>#N/A</v>
      </c>
      <c r="C863" s="34"/>
      <c r="D863" s="34"/>
      <c r="E863" s="34"/>
      <c r="F863" s="34" t="s">
        <v>1748</v>
      </c>
      <c r="G863" s="35"/>
      <c r="H863" s="35"/>
    </row>
    <row r="864" spans="1:8" x14ac:dyDescent="0.25">
      <c r="A864" s="40" t="e">
        <f>VLOOKUP(LEFT(C864,6),'Catégories de produits'!A:C,2,FALSE)</f>
        <v>#N/A</v>
      </c>
      <c r="B864" s="40" t="e">
        <f>VLOOKUP(LEFT(C864,6),'Catégories de produits'!A:C,3,FALSE)</f>
        <v>#N/A</v>
      </c>
      <c r="C864" s="34"/>
      <c r="D864" s="34"/>
      <c r="E864" s="34"/>
      <c r="F864" s="34" t="s">
        <v>1748</v>
      </c>
      <c r="G864" s="35"/>
      <c r="H864" s="35"/>
    </row>
    <row r="865" spans="1:8" x14ac:dyDescent="0.25">
      <c r="A865" s="40" t="e">
        <f>VLOOKUP(LEFT(C865,6),'Catégories de produits'!A:C,2,FALSE)</f>
        <v>#N/A</v>
      </c>
      <c r="B865" s="40" t="e">
        <f>VLOOKUP(LEFT(C865,6),'Catégories de produits'!A:C,3,FALSE)</f>
        <v>#N/A</v>
      </c>
      <c r="C865" s="34"/>
      <c r="D865" s="34"/>
      <c r="E865" s="34"/>
      <c r="F865" s="34" t="s">
        <v>1748</v>
      </c>
      <c r="G865" s="35"/>
      <c r="H865" s="35"/>
    </row>
    <row r="866" spans="1:8" x14ac:dyDescent="0.25">
      <c r="A866" s="40" t="e">
        <f>VLOOKUP(LEFT(C866,6),'Catégories de produits'!A:C,2,FALSE)</f>
        <v>#N/A</v>
      </c>
      <c r="B866" s="40" t="e">
        <f>VLOOKUP(LEFT(C866,6),'Catégories de produits'!A:C,3,FALSE)</f>
        <v>#N/A</v>
      </c>
      <c r="C866" s="34"/>
      <c r="D866" s="34"/>
      <c r="E866" s="34"/>
      <c r="F866" s="34" t="s">
        <v>1748</v>
      </c>
      <c r="G866" s="35"/>
      <c r="H866" s="35"/>
    </row>
    <row r="867" spans="1:8" x14ac:dyDescent="0.25">
      <c r="A867" s="40" t="e">
        <f>VLOOKUP(LEFT(C867,6),'Catégories de produits'!A:C,2,FALSE)</f>
        <v>#N/A</v>
      </c>
      <c r="B867" s="40" t="e">
        <f>VLOOKUP(LEFT(C867,6),'Catégories de produits'!A:C,3,FALSE)</f>
        <v>#N/A</v>
      </c>
      <c r="C867" s="34"/>
      <c r="D867" s="34"/>
      <c r="E867" s="34"/>
      <c r="F867" s="34" t="s">
        <v>1748</v>
      </c>
      <c r="G867" s="35"/>
      <c r="H867" s="35"/>
    </row>
    <row r="868" spans="1:8" x14ac:dyDescent="0.25">
      <c r="A868" s="40" t="e">
        <f>VLOOKUP(LEFT(C868,6),'Catégories de produits'!A:C,2,FALSE)</f>
        <v>#N/A</v>
      </c>
      <c r="B868" s="40" t="e">
        <f>VLOOKUP(LEFT(C868,6),'Catégories de produits'!A:C,3,FALSE)</f>
        <v>#N/A</v>
      </c>
      <c r="C868" s="34"/>
      <c r="D868" s="34"/>
      <c r="E868" s="34"/>
      <c r="F868" s="34" t="s">
        <v>1748</v>
      </c>
      <c r="G868" s="35"/>
      <c r="H868" s="35"/>
    </row>
    <row r="869" spans="1:8" x14ac:dyDescent="0.25">
      <c r="A869" s="40" t="e">
        <f>VLOOKUP(LEFT(C869,6),'Catégories de produits'!A:C,2,FALSE)</f>
        <v>#N/A</v>
      </c>
      <c r="B869" s="40" t="e">
        <f>VLOOKUP(LEFT(C869,6),'Catégories de produits'!A:C,3,FALSE)</f>
        <v>#N/A</v>
      </c>
      <c r="C869" s="34"/>
      <c r="D869" s="34"/>
      <c r="E869" s="34"/>
      <c r="F869" s="34"/>
      <c r="G869" s="35"/>
      <c r="H869" s="35"/>
    </row>
    <row r="870" spans="1:8" x14ac:dyDescent="0.25">
      <c r="A870" s="40" t="e">
        <f>VLOOKUP(LEFT(C870,6),'Catégories de produits'!A:C,2,FALSE)</f>
        <v>#N/A</v>
      </c>
      <c r="B870" s="40" t="e">
        <f>VLOOKUP(LEFT(C870,6),'Catégories de produits'!A:C,3,FALSE)</f>
        <v>#N/A</v>
      </c>
      <c r="C870" s="34"/>
      <c r="D870" s="34"/>
      <c r="E870" s="34"/>
      <c r="F870" s="34"/>
      <c r="G870" s="35"/>
      <c r="H870" s="35"/>
    </row>
    <row r="871" spans="1:8" x14ac:dyDescent="0.25">
      <c r="A871" s="40" t="e">
        <f>VLOOKUP(LEFT(C871,6),'Catégories de produits'!A:C,2,FALSE)</f>
        <v>#N/A</v>
      </c>
      <c r="B871" s="40" t="e">
        <f>VLOOKUP(LEFT(C871,6),'Catégories de produits'!A:C,3,FALSE)</f>
        <v>#N/A</v>
      </c>
      <c r="C871" s="34"/>
      <c r="D871" s="34"/>
      <c r="E871" s="34"/>
      <c r="F871" s="34"/>
      <c r="G871" s="35"/>
      <c r="H871" s="35"/>
    </row>
    <row r="872" spans="1:8" x14ac:dyDescent="0.25">
      <c r="A872" s="40" t="e">
        <f>VLOOKUP(LEFT(C872,6),'Catégories de produits'!A:C,2,FALSE)</f>
        <v>#N/A</v>
      </c>
      <c r="B872" s="40" t="e">
        <f>VLOOKUP(LEFT(C872,6),'Catégories de produits'!A:C,3,FALSE)</f>
        <v>#N/A</v>
      </c>
      <c r="C872" s="34"/>
      <c r="D872" s="34"/>
      <c r="E872" s="34"/>
      <c r="F872" s="34"/>
      <c r="G872" s="35"/>
      <c r="H872" s="35"/>
    </row>
    <row r="873" spans="1:8" x14ac:dyDescent="0.25">
      <c r="A873" s="40" t="e">
        <f>VLOOKUP(LEFT(C873,6),'Catégories de produits'!A:C,2,FALSE)</f>
        <v>#N/A</v>
      </c>
      <c r="B873" s="40" t="e">
        <f>VLOOKUP(LEFT(C873,6),'Catégories de produits'!A:C,3,FALSE)</f>
        <v>#N/A</v>
      </c>
      <c r="C873" s="34"/>
      <c r="D873" s="34"/>
      <c r="E873" s="34"/>
      <c r="F873" s="34"/>
      <c r="G873" s="35"/>
      <c r="H873" s="35"/>
    </row>
    <row r="874" spans="1:8" x14ac:dyDescent="0.25">
      <c r="A874" s="40" t="e">
        <f>VLOOKUP(LEFT(C874,6),'Catégories de produits'!A:C,2,FALSE)</f>
        <v>#N/A</v>
      </c>
      <c r="B874" s="40" t="e">
        <f>VLOOKUP(LEFT(C874,6),'Catégories de produits'!A:C,3,FALSE)</f>
        <v>#N/A</v>
      </c>
      <c r="C874" s="34"/>
      <c r="D874" s="34"/>
      <c r="E874" s="34"/>
      <c r="F874" s="34"/>
      <c r="G874" s="35"/>
      <c r="H874" s="35"/>
    </row>
    <row r="875" spans="1:8" x14ac:dyDescent="0.25">
      <c r="A875" s="40" t="e">
        <f>VLOOKUP(LEFT(C875,6),'Catégories de produits'!A:C,2,FALSE)</f>
        <v>#N/A</v>
      </c>
      <c r="B875" s="40" t="e">
        <f>VLOOKUP(LEFT(C875,6),'Catégories de produits'!A:C,3,FALSE)</f>
        <v>#N/A</v>
      </c>
      <c r="C875" s="34"/>
      <c r="D875" s="34"/>
      <c r="E875" s="34"/>
      <c r="F875" s="34"/>
      <c r="G875" s="35"/>
      <c r="H875" s="35"/>
    </row>
    <row r="876" spans="1:8" x14ac:dyDescent="0.25">
      <c r="A876" s="40" t="e">
        <f>VLOOKUP(LEFT(C876,6),'Catégories de produits'!A:C,2,FALSE)</f>
        <v>#N/A</v>
      </c>
      <c r="B876" s="40" t="e">
        <f>VLOOKUP(LEFT(C876,6),'Catégories de produits'!A:C,3,FALSE)</f>
        <v>#N/A</v>
      </c>
      <c r="C876" s="34"/>
      <c r="D876" s="34"/>
      <c r="E876" s="34"/>
      <c r="F876" s="34"/>
      <c r="G876" s="35"/>
      <c r="H876" s="35"/>
    </row>
    <row r="877" spans="1:8" x14ac:dyDescent="0.25">
      <c r="A877" s="40" t="e">
        <f>VLOOKUP(LEFT(C877,6),'Catégories de produits'!A:C,2,FALSE)</f>
        <v>#N/A</v>
      </c>
      <c r="B877" s="40" t="e">
        <f>VLOOKUP(LEFT(C877,6),'Catégories de produits'!A:C,3,FALSE)</f>
        <v>#N/A</v>
      </c>
      <c r="C877" s="34"/>
      <c r="D877" s="34"/>
      <c r="E877" s="34"/>
      <c r="F877" s="34"/>
      <c r="G877" s="35"/>
      <c r="H877" s="35"/>
    </row>
    <row r="878" spans="1:8" x14ac:dyDescent="0.25">
      <c r="A878" s="40" t="e">
        <f>VLOOKUP(LEFT(C878,6),'Catégories de produits'!A:C,2,FALSE)</f>
        <v>#N/A</v>
      </c>
      <c r="B878" s="40" t="e">
        <f>VLOOKUP(LEFT(C878,6),'Catégories de produits'!A:C,3,FALSE)</f>
        <v>#N/A</v>
      </c>
      <c r="C878" s="34"/>
      <c r="D878" s="34"/>
      <c r="E878" s="34"/>
      <c r="F878" s="34"/>
      <c r="G878" s="35"/>
      <c r="H878" s="35"/>
    </row>
    <row r="879" spans="1:8" x14ac:dyDescent="0.25">
      <c r="A879" s="40" t="e">
        <f>VLOOKUP(LEFT(C879,6),'Catégories de produits'!A:C,2,FALSE)</f>
        <v>#N/A</v>
      </c>
      <c r="B879" s="40" t="e">
        <f>VLOOKUP(LEFT(C879,6),'Catégories de produits'!A:C,3,FALSE)</f>
        <v>#N/A</v>
      </c>
      <c r="C879" s="34"/>
      <c r="D879" s="34"/>
      <c r="E879" s="34"/>
      <c r="F879" s="34"/>
      <c r="G879" s="35"/>
      <c r="H879" s="35"/>
    </row>
    <row r="880" spans="1:8" x14ac:dyDescent="0.25">
      <c r="A880" s="40" t="e">
        <f>VLOOKUP(LEFT(C880,6),'Catégories de produits'!A:C,2,FALSE)</f>
        <v>#N/A</v>
      </c>
      <c r="B880" s="40" t="e">
        <f>VLOOKUP(LEFT(C880,6),'Catégories de produits'!A:C,3,FALSE)</f>
        <v>#N/A</v>
      </c>
      <c r="C880" s="34"/>
      <c r="D880" s="34"/>
      <c r="E880" s="34"/>
      <c r="F880" s="34"/>
      <c r="G880" s="35"/>
      <c r="H880" s="35"/>
    </row>
    <row r="881" spans="1:8" x14ac:dyDescent="0.25">
      <c r="A881" s="40" t="e">
        <f>VLOOKUP(LEFT(C881,6),'Catégories de produits'!A:C,2,FALSE)</f>
        <v>#N/A</v>
      </c>
      <c r="B881" s="40" t="e">
        <f>VLOOKUP(LEFT(C881,6),'Catégories de produits'!A:C,3,FALSE)</f>
        <v>#N/A</v>
      </c>
      <c r="C881" s="34"/>
      <c r="D881" s="34"/>
      <c r="E881" s="34"/>
      <c r="F881" s="34"/>
      <c r="G881" s="35"/>
      <c r="H881" s="35"/>
    </row>
    <row r="882" spans="1:8" x14ac:dyDescent="0.25">
      <c r="A882" s="40" t="e">
        <f>VLOOKUP(LEFT(C882,6),'Catégories de produits'!A:C,2,FALSE)</f>
        <v>#N/A</v>
      </c>
      <c r="B882" s="40" t="e">
        <f>VLOOKUP(LEFT(C882,6),'Catégories de produits'!A:C,3,FALSE)</f>
        <v>#N/A</v>
      </c>
      <c r="C882" s="34"/>
      <c r="D882" s="34"/>
      <c r="E882" s="34"/>
      <c r="F882" s="34"/>
      <c r="G882" s="35"/>
      <c r="H882" s="35"/>
    </row>
    <row r="883" spans="1:8" x14ac:dyDescent="0.25">
      <c r="A883" s="40" t="e">
        <f>VLOOKUP(LEFT(C883,6),'Catégories de produits'!A:C,2,FALSE)</f>
        <v>#N/A</v>
      </c>
      <c r="B883" s="40" t="e">
        <f>VLOOKUP(LEFT(C883,6),'Catégories de produits'!A:C,3,FALSE)</f>
        <v>#N/A</v>
      </c>
      <c r="C883" s="34"/>
      <c r="D883" s="34"/>
      <c r="E883" s="34"/>
      <c r="F883" s="34"/>
      <c r="G883" s="35"/>
      <c r="H883" s="35"/>
    </row>
    <row r="884" spans="1:8" x14ac:dyDescent="0.25">
      <c r="A884" s="40" t="e">
        <f>VLOOKUP(LEFT(C884,6),'Catégories de produits'!A:C,2,FALSE)</f>
        <v>#N/A</v>
      </c>
      <c r="B884" s="40" t="e">
        <f>VLOOKUP(LEFT(C884,6),'Catégories de produits'!A:C,3,FALSE)</f>
        <v>#N/A</v>
      </c>
      <c r="C884" s="34"/>
      <c r="D884" s="34"/>
      <c r="E884" s="34"/>
      <c r="F884" s="34"/>
      <c r="G884" s="35"/>
      <c r="H884" s="35"/>
    </row>
    <row r="885" spans="1:8" x14ac:dyDescent="0.25">
      <c r="A885" s="40" t="e">
        <f>VLOOKUP(LEFT(C885,6),'Catégories de produits'!A:C,2,FALSE)</f>
        <v>#N/A</v>
      </c>
      <c r="B885" s="40" t="e">
        <f>VLOOKUP(LEFT(C885,6),'Catégories de produits'!A:C,3,FALSE)</f>
        <v>#N/A</v>
      </c>
      <c r="C885" s="34"/>
      <c r="D885" s="34"/>
      <c r="E885" s="34"/>
      <c r="F885" s="34"/>
      <c r="G885" s="35"/>
      <c r="H885" s="35"/>
    </row>
    <row r="886" spans="1:8" x14ac:dyDescent="0.25">
      <c r="A886" s="40" t="e">
        <f>VLOOKUP(LEFT(C886,6),'Catégories de produits'!A:C,2,FALSE)</f>
        <v>#N/A</v>
      </c>
      <c r="B886" s="40" t="e">
        <f>VLOOKUP(LEFT(C886,6),'Catégories de produits'!A:C,3,FALSE)</f>
        <v>#N/A</v>
      </c>
      <c r="C886" s="34"/>
      <c r="D886" s="34"/>
      <c r="E886" s="34"/>
      <c r="F886" s="34"/>
      <c r="G886" s="35"/>
      <c r="H886" s="35"/>
    </row>
    <row r="887" spans="1:8" x14ac:dyDescent="0.25">
      <c r="A887" s="40" t="e">
        <f>VLOOKUP(LEFT(C887,6),'Catégories de produits'!A:C,2,FALSE)</f>
        <v>#N/A</v>
      </c>
      <c r="B887" s="40" t="e">
        <f>VLOOKUP(LEFT(C887,6),'Catégories de produits'!A:C,3,FALSE)</f>
        <v>#N/A</v>
      </c>
      <c r="C887" s="34"/>
      <c r="D887" s="34"/>
      <c r="E887" s="34"/>
      <c r="F887" s="34"/>
      <c r="G887" s="35"/>
      <c r="H887" s="35"/>
    </row>
    <row r="888" spans="1:8" x14ac:dyDescent="0.25">
      <c r="A888" s="40" t="e">
        <f>VLOOKUP(LEFT(C888,6),'Catégories de produits'!A:C,2,FALSE)</f>
        <v>#N/A</v>
      </c>
      <c r="B888" s="40" t="e">
        <f>VLOOKUP(LEFT(C888,6),'Catégories de produits'!A:C,3,FALSE)</f>
        <v>#N/A</v>
      </c>
      <c r="C888" s="34"/>
      <c r="D888" s="34"/>
      <c r="E888" s="34"/>
      <c r="F888" s="34"/>
      <c r="G888" s="35"/>
      <c r="H888" s="35"/>
    </row>
    <row r="889" spans="1:8" x14ac:dyDescent="0.25">
      <c r="A889" s="40" t="e">
        <f>VLOOKUP(LEFT(C889,6),'Catégories de produits'!A:C,2,FALSE)</f>
        <v>#N/A</v>
      </c>
      <c r="B889" s="40" t="e">
        <f>VLOOKUP(LEFT(C889,6),'Catégories de produits'!A:C,3,FALSE)</f>
        <v>#N/A</v>
      </c>
      <c r="C889" s="34"/>
      <c r="D889" s="34"/>
      <c r="E889" s="34"/>
      <c r="F889" s="34"/>
      <c r="G889" s="35"/>
      <c r="H889" s="35"/>
    </row>
    <row r="890" spans="1:8" x14ac:dyDescent="0.25">
      <c r="A890" s="40" t="e">
        <f>VLOOKUP(LEFT(C890,6),'Catégories de produits'!A:C,2,FALSE)</f>
        <v>#N/A</v>
      </c>
      <c r="B890" s="40" t="e">
        <f>VLOOKUP(LEFT(C890,6),'Catégories de produits'!A:C,3,FALSE)</f>
        <v>#N/A</v>
      </c>
      <c r="C890" s="34"/>
      <c r="D890" s="34"/>
      <c r="E890" s="34"/>
      <c r="F890" s="34"/>
      <c r="G890" s="35"/>
      <c r="H890" s="35"/>
    </row>
    <row r="891" spans="1:8" x14ac:dyDescent="0.25">
      <c r="A891" s="40" t="e">
        <f>VLOOKUP(LEFT(C891,6),'Catégories de produits'!A:C,2,FALSE)</f>
        <v>#N/A</v>
      </c>
      <c r="B891" s="40" t="e">
        <f>VLOOKUP(LEFT(C891,6),'Catégories de produits'!A:C,3,FALSE)</f>
        <v>#N/A</v>
      </c>
      <c r="C891" s="34"/>
      <c r="D891" s="34"/>
      <c r="E891" s="34"/>
      <c r="F891" s="34"/>
      <c r="G891" s="35"/>
      <c r="H891" s="35"/>
    </row>
    <row r="892" spans="1:8" x14ac:dyDescent="0.25">
      <c r="A892" s="40" t="e">
        <f>VLOOKUP(LEFT(C892,6),'Catégories de produits'!A:C,2,FALSE)</f>
        <v>#N/A</v>
      </c>
      <c r="B892" s="40" t="e">
        <f>VLOOKUP(LEFT(C892,6),'Catégories de produits'!A:C,3,FALSE)</f>
        <v>#N/A</v>
      </c>
      <c r="C892" s="34"/>
      <c r="D892" s="34"/>
      <c r="E892" s="34"/>
      <c r="F892" s="34"/>
      <c r="G892" s="35"/>
      <c r="H892" s="35"/>
    </row>
    <row r="893" spans="1:8" x14ac:dyDescent="0.25">
      <c r="A893" s="40" t="e">
        <f>VLOOKUP(LEFT(C893,6),'Catégories de produits'!A:C,2,FALSE)</f>
        <v>#N/A</v>
      </c>
      <c r="B893" s="40" t="e">
        <f>VLOOKUP(LEFT(C893,6),'Catégories de produits'!A:C,3,FALSE)</f>
        <v>#N/A</v>
      </c>
      <c r="C893" s="34"/>
      <c r="D893" s="34"/>
      <c r="E893" s="34"/>
      <c r="F893" s="34"/>
      <c r="G893" s="35"/>
      <c r="H893" s="35"/>
    </row>
    <row r="894" spans="1:8" x14ac:dyDescent="0.25">
      <c r="A894" s="40" t="e">
        <f>VLOOKUP(LEFT(C894,6),'Catégories de produits'!A:C,2,FALSE)</f>
        <v>#N/A</v>
      </c>
      <c r="B894" s="40" t="e">
        <f>VLOOKUP(LEFT(C894,6),'Catégories de produits'!A:C,3,FALSE)</f>
        <v>#N/A</v>
      </c>
      <c r="C894" s="34"/>
      <c r="D894" s="34"/>
      <c r="E894" s="34"/>
      <c r="F894" s="34"/>
      <c r="G894" s="35"/>
      <c r="H894" s="35"/>
    </row>
    <row r="895" spans="1:8" x14ac:dyDescent="0.25">
      <c r="A895" s="40" t="e">
        <f>VLOOKUP(LEFT(C895,6),'Catégories de produits'!A:C,2,FALSE)</f>
        <v>#N/A</v>
      </c>
      <c r="B895" s="40" t="e">
        <f>VLOOKUP(LEFT(C895,6),'Catégories de produits'!A:C,3,FALSE)</f>
        <v>#N/A</v>
      </c>
      <c r="C895" s="34"/>
      <c r="D895" s="34"/>
      <c r="E895" s="34"/>
      <c r="F895" s="34"/>
      <c r="G895" s="35"/>
      <c r="H895" s="35"/>
    </row>
    <row r="896" spans="1:8" x14ac:dyDescent="0.25">
      <c r="A896" s="40" t="e">
        <f>VLOOKUP(LEFT(C896,6),'Catégories de produits'!A:C,2,FALSE)</f>
        <v>#N/A</v>
      </c>
      <c r="B896" s="40" t="e">
        <f>VLOOKUP(LEFT(C896,6),'Catégories de produits'!A:C,3,FALSE)</f>
        <v>#N/A</v>
      </c>
      <c r="C896" s="34"/>
      <c r="D896" s="34"/>
      <c r="E896" s="34"/>
      <c r="F896" s="34"/>
      <c r="G896" s="35"/>
      <c r="H896" s="35"/>
    </row>
    <row r="897" spans="1:8" x14ac:dyDescent="0.25">
      <c r="A897" s="40" t="e">
        <f>VLOOKUP(LEFT(C897,6),'Catégories de produits'!A:C,2,FALSE)</f>
        <v>#N/A</v>
      </c>
      <c r="B897" s="40" t="e">
        <f>VLOOKUP(LEFT(C897,6),'Catégories de produits'!A:C,3,FALSE)</f>
        <v>#N/A</v>
      </c>
      <c r="C897" s="34"/>
      <c r="D897" s="34"/>
      <c r="E897" s="34"/>
      <c r="F897" s="34"/>
      <c r="G897" s="35"/>
      <c r="H897" s="35"/>
    </row>
    <row r="898" spans="1:8" x14ac:dyDescent="0.25">
      <c r="A898" s="40" t="e">
        <f>VLOOKUP(LEFT(C898,6),'Catégories de produits'!A:C,2,FALSE)</f>
        <v>#N/A</v>
      </c>
      <c r="B898" s="40" t="e">
        <f>VLOOKUP(LEFT(C898,6),'Catégories de produits'!A:C,3,FALSE)</f>
        <v>#N/A</v>
      </c>
      <c r="C898" s="34"/>
      <c r="D898" s="34"/>
      <c r="E898" s="34"/>
      <c r="F898" s="34"/>
      <c r="G898" s="35"/>
      <c r="H898" s="35"/>
    </row>
    <row r="899" spans="1:8" x14ac:dyDescent="0.25">
      <c r="A899" s="40" t="e">
        <f>VLOOKUP(LEFT(C899,6),'Catégories de produits'!A:C,2,FALSE)</f>
        <v>#N/A</v>
      </c>
      <c r="B899" s="40" t="e">
        <f>VLOOKUP(LEFT(C899,6),'Catégories de produits'!A:C,3,FALSE)</f>
        <v>#N/A</v>
      </c>
      <c r="C899" s="34"/>
      <c r="D899" s="34"/>
      <c r="E899" s="34"/>
      <c r="F899" s="34"/>
      <c r="G899" s="35"/>
      <c r="H899" s="35"/>
    </row>
    <row r="900" spans="1:8" x14ac:dyDescent="0.25">
      <c r="A900" s="40" t="e">
        <f>VLOOKUP(LEFT(C900,6),'Catégories de produits'!A:C,2,FALSE)</f>
        <v>#N/A</v>
      </c>
      <c r="B900" s="40" t="e">
        <f>VLOOKUP(LEFT(C900,6),'Catégories de produits'!A:C,3,FALSE)</f>
        <v>#N/A</v>
      </c>
      <c r="C900" s="34"/>
      <c r="D900" s="34"/>
      <c r="E900" s="34"/>
      <c r="F900" s="34"/>
      <c r="G900" s="35"/>
      <c r="H900" s="35"/>
    </row>
    <row r="901" spans="1:8" x14ac:dyDescent="0.25">
      <c r="A901" s="40" t="e">
        <f>VLOOKUP(LEFT(C901,6),'Catégories de produits'!A:C,2,FALSE)</f>
        <v>#N/A</v>
      </c>
      <c r="B901" s="40" t="e">
        <f>VLOOKUP(LEFT(C901,6),'Catégories de produits'!A:C,3,FALSE)</f>
        <v>#N/A</v>
      </c>
      <c r="C901" s="34"/>
      <c r="D901" s="34"/>
      <c r="E901" s="34"/>
      <c r="F901" s="34"/>
      <c r="G901" s="35"/>
      <c r="H901" s="35"/>
    </row>
    <row r="902" spans="1:8" x14ac:dyDescent="0.25">
      <c r="A902" s="40" t="e">
        <f>VLOOKUP(LEFT(C902,6),'Catégories de produits'!A:C,2,FALSE)</f>
        <v>#N/A</v>
      </c>
      <c r="B902" s="40" t="e">
        <f>VLOOKUP(LEFT(C902,6),'Catégories de produits'!A:C,3,FALSE)</f>
        <v>#N/A</v>
      </c>
      <c r="C902" s="34"/>
      <c r="D902" s="34"/>
      <c r="E902" s="34"/>
      <c r="F902" s="34"/>
      <c r="G902" s="35"/>
      <c r="H902" s="35"/>
    </row>
    <row r="903" spans="1:8" x14ac:dyDescent="0.25">
      <c r="A903" s="40" t="e">
        <f>VLOOKUP(LEFT(C903,6),'Catégories de produits'!A:C,2,FALSE)</f>
        <v>#N/A</v>
      </c>
      <c r="B903" s="40" t="e">
        <f>VLOOKUP(LEFT(C903,6),'Catégories de produits'!A:C,3,FALSE)</f>
        <v>#N/A</v>
      </c>
      <c r="C903" s="34"/>
      <c r="D903" s="34"/>
      <c r="E903" s="34"/>
      <c r="F903" s="34"/>
      <c r="G903" s="35"/>
      <c r="H903" s="35"/>
    </row>
  </sheetData>
  <autoFilter ref="A1:H759"/>
  <conditionalFormatting sqref="A1:B690 A904:B1048576 A692:B759">
    <cfRule type="cellIs" dxfId="2" priority="63" operator="equal">
      <formula>0</formula>
    </cfRule>
  </conditionalFormatting>
  <conditionalFormatting sqref="A691:B691">
    <cfRule type="cellIs" dxfId="1" priority="2" operator="equal">
      <formula>0</formula>
    </cfRule>
  </conditionalFormatting>
  <conditionalFormatting sqref="A760:B903">
    <cfRule type="cellIs" dxfId="0" priority="1" operator="equal">
      <formula>0</formula>
    </cfRule>
  </conditionalFormatting>
  <pageMargins left="0.7" right="0.7" top="0.75" bottom="0.75" header="0.3" footer="0.3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42"/>
  <sheetViews>
    <sheetView workbookViewId="0">
      <selection activeCell="C18" sqref="C18"/>
    </sheetView>
  </sheetViews>
  <sheetFormatPr baseColWidth="10" defaultRowHeight="15" x14ac:dyDescent="0.25"/>
  <cols>
    <col min="1" max="1" width="11.5703125" style="15" customWidth="1"/>
    <col min="2" max="2" width="38.7109375" customWidth="1"/>
    <col min="3" max="3" width="41" style="15" customWidth="1"/>
  </cols>
  <sheetData>
    <row r="1" spans="1:3" x14ac:dyDescent="0.25">
      <c r="A1" s="14" t="s">
        <v>8</v>
      </c>
      <c r="B1" s="11" t="s">
        <v>6</v>
      </c>
      <c r="C1" s="11" t="s">
        <v>13</v>
      </c>
    </row>
    <row r="2" spans="1:3" x14ac:dyDescent="0.25">
      <c r="A2" s="10" t="s">
        <v>156</v>
      </c>
      <c r="B2" s="12" t="s">
        <v>14</v>
      </c>
      <c r="C2" s="16"/>
    </row>
    <row r="3" spans="1:3" x14ac:dyDescent="0.25">
      <c r="A3" s="10" t="s">
        <v>157</v>
      </c>
      <c r="B3" s="12" t="s">
        <v>15</v>
      </c>
      <c r="C3" s="16"/>
    </row>
    <row r="4" spans="1:3" x14ac:dyDescent="0.25">
      <c r="A4" s="10" t="s">
        <v>158</v>
      </c>
      <c r="B4" s="12" t="s">
        <v>16</v>
      </c>
      <c r="C4" s="16"/>
    </row>
    <row r="5" spans="1:3" x14ac:dyDescent="0.25">
      <c r="A5" s="16" t="s">
        <v>1752</v>
      </c>
      <c r="B5" s="13" t="s">
        <v>17</v>
      </c>
      <c r="C5" s="16"/>
    </row>
    <row r="6" spans="1:3" x14ac:dyDescent="0.25">
      <c r="A6" s="10" t="s">
        <v>174</v>
      </c>
      <c r="B6" s="13" t="s">
        <v>17</v>
      </c>
      <c r="C6" s="16" t="s">
        <v>43</v>
      </c>
    </row>
    <row r="7" spans="1:3" x14ac:dyDescent="0.25">
      <c r="A7" s="10" t="s">
        <v>175</v>
      </c>
      <c r="B7" s="13" t="s">
        <v>17</v>
      </c>
      <c r="C7" s="16" t="s">
        <v>44</v>
      </c>
    </row>
    <row r="8" spans="1:3" x14ac:dyDescent="0.25">
      <c r="A8" s="10" t="s">
        <v>176</v>
      </c>
      <c r="B8" s="13" t="s">
        <v>17</v>
      </c>
      <c r="C8" s="16" t="s">
        <v>45</v>
      </c>
    </row>
    <row r="9" spans="1:3" x14ac:dyDescent="0.25">
      <c r="A9" s="10" t="s">
        <v>177</v>
      </c>
      <c r="B9" s="13" t="s">
        <v>17</v>
      </c>
      <c r="C9" s="16" t="s">
        <v>46</v>
      </c>
    </row>
    <row r="10" spans="1:3" x14ac:dyDescent="0.25">
      <c r="A10" s="16" t="s">
        <v>1144</v>
      </c>
      <c r="B10" s="13" t="s">
        <v>18</v>
      </c>
      <c r="C10" s="16"/>
    </row>
    <row r="11" spans="1:3" x14ac:dyDescent="0.25">
      <c r="A11" s="10" t="s">
        <v>178</v>
      </c>
      <c r="B11" s="13" t="s">
        <v>18</v>
      </c>
      <c r="C11" s="16" t="s">
        <v>47</v>
      </c>
    </row>
    <row r="12" spans="1:3" x14ac:dyDescent="0.25">
      <c r="A12" s="10" t="s">
        <v>179</v>
      </c>
      <c r="B12" s="13" t="s">
        <v>18</v>
      </c>
      <c r="C12" s="16" t="s">
        <v>48</v>
      </c>
    </row>
    <row r="13" spans="1:3" x14ac:dyDescent="0.25">
      <c r="A13" s="10" t="s">
        <v>180</v>
      </c>
      <c r="B13" s="13" t="s">
        <v>18</v>
      </c>
      <c r="C13" s="16" t="s">
        <v>49</v>
      </c>
    </row>
    <row r="14" spans="1:3" x14ac:dyDescent="0.25">
      <c r="A14" s="10" t="s">
        <v>181</v>
      </c>
      <c r="B14" s="13" t="s">
        <v>18</v>
      </c>
      <c r="C14" s="16" t="s">
        <v>50</v>
      </c>
    </row>
    <row r="15" spans="1:3" x14ac:dyDescent="0.25">
      <c r="A15" s="10" t="s">
        <v>182</v>
      </c>
      <c r="B15" s="13" t="s">
        <v>18</v>
      </c>
      <c r="C15" s="16" t="s">
        <v>51</v>
      </c>
    </row>
    <row r="16" spans="1:3" x14ac:dyDescent="0.25">
      <c r="A16" s="10" t="s">
        <v>183</v>
      </c>
      <c r="B16" s="13" t="s">
        <v>18</v>
      </c>
      <c r="C16" s="16" t="s">
        <v>52</v>
      </c>
    </row>
    <row r="17" spans="1:3" x14ac:dyDescent="0.25">
      <c r="A17" s="10" t="s">
        <v>184</v>
      </c>
      <c r="B17" s="13" t="s">
        <v>18</v>
      </c>
      <c r="C17" s="16" t="s">
        <v>53</v>
      </c>
    </row>
    <row r="18" spans="1:3" x14ac:dyDescent="0.25">
      <c r="A18" s="16" t="s">
        <v>1754</v>
      </c>
      <c r="B18" s="13" t="s">
        <v>1755</v>
      </c>
      <c r="C18" s="16" t="s">
        <v>48</v>
      </c>
    </row>
    <row r="19" spans="1:3" x14ac:dyDescent="0.25">
      <c r="A19" s="10" t="s">
        <v>159</v>
      </c>
      <c r="B19" s="12" t="s">
        <v>19</v>
      </c>
      <c r="C19" s="16"/>
    </row>
    <row r="20" spans="1:3" x14ac:dyDescent="0.25">
      <c r="A20" s="16" t="s">
        <v>1143</v>
      </c>
      <c r="B20" s="13" t="s">
        <v>20</v>
      </c>
      <c r="C20" s="16"/>
    </row>
    <row r="21" spans="1:3" x14ac:dyDescent="0.25">
      <c r="A21" s="10" t="s">
        <v>185</v>
      </c>
      <c r="B21" s="13" t="s">
        <v>20</v>
      </c>
      <c r="C21" s="16" t="s">
        <v>54</v>
      </c>
    </row>
    <row r="22" spans="1:3" x14ac:dyDescent="0.25">
      <c r="A22" s="10" t="s">
        <v>186</v>
      </c>
      <c r="B22" s="13" t="s">
        <v>20</v>
      </c>
      <c r="C22" s="16" t="s">
        <v>55</v>
      </c>
    </row>
    <row r="23" spans="1:3" x14ac:dyDescent="0.25">
      <c r="A23" s="10" t="s">
        <v>187</v>
      </c>
      <c r="B23" s="13" t="s">
        <v>20</v>
      </c>
      <c r="C23" s="16" t="s">
        <v>56</v>
      </c>
    </row>
    <row r="24" spans="1:3" x14ac:dyDescent="0.25">
      <c r="A24" s="10" t="s">
        <v>188</v>
      </c>
      <c r="B24" s="13" t="s">
        <v>20</v>
      </c>
      <c r="C24" s="16" t="s">
        <v>57</v>
      </c>
    </row>
    <row r="25" spans="1:3" x14ac:dyDescent="0.25">
      <c r="A25" s="10" t="s">
        <v>189</v>
      </c>
      <c r="B25" s="13" t="s">
        <v>20</v>
      </c>
      <c r="C25" s="16" t="s">
        <v>58</v>
      </c>
    </row>
    <row r="26" spans="1:3" x14ac:dyDescent="0.25">
      <c r="A26" s="10" t="s">
        <v>190</v>
      </c>
      <c r="B26" s="13" t="s">
        <v>20</v>
      </c>
      <c r="C26" s="16" t="s">
        <v>59</v>
      </c>
    </row>
    <row r="27" spans="1:3" x14ac:dyDescent="0.25">
      <c r="A27" s="10" t="s">
        <v>191</v>
      </c>
      <c r="B27" s="13" t="s">
        <v>20</v>
      </c>
      <c r="C27" s="16" t="s">
        <v>60</v>
      </c>
    </row>
    <row r="28" spans="1:3" x14ac:dyDescent="0.25">
      <c r="A28" s="10" t="s">
        <v>192</v>
      </c>
      <c r="B28" s="13" t="s">
        <v>20</v>
      </c>
      <c r="C28" s="16" t="s">
        <v>61</v>
      </c>
    </row>
    <row r="29" spans="1:3" x14ac:dyDescent="0.25">
      <c r="A29" s="10" t="s">
        <v>193</v>
      </c>
      <c r="B29" s="13" t="s">
        <v>20</v>
      </c>
      <c r="C29" s="16" t="s">
        <v>62</v>
      </c>
    </row>
    <row r="30" spans="1:3" x14ac:dyDescent="0.25">
      <c r="A30" s="10" t="s">
        <v>194</v>
      </c>
      <c r="B30" s="13" t="s">
        <v>20</v>
      </c>
      <c r="C30" s="16" t="s">
        <v>63</v>
      </c>
    </row>
    <row r="31" spans="1:3" x14ac:dyDescent="0.25">
      <c r="A31" s="10" t="s">
        <v>195</v>
      </c>
      <c r="B31" s="13" t="s">
        <v>20</v>
      </c>
      <c r="C31" s="16" t="s">
        <v>64</v>
      </c>
    </row>
    <row r="32" spans="1:3" x14ac:dyDescent="0.25">
      <c r="A32" s="10" t="s">
        <v>196</v>
      </c>
      <c r="B32" s="13" t="s">
        <v>20</v>
      </c>
      <c r="C32" s="16" t="s">
        <v>65</v>
      </c>
    </row>
    <row r="33" spans="1:3" x14ac:dyDescent="0.25">
      <c r="A33" s="10" t="s">
        <v>197</v>
      </c>
      <c r="B33" s="13" t="s">
        <v>20</v>
      </c>
      <c r="C33" s="16" t="s">
        <v>66</v>
      </c>
    </row>
    <row r="34" spans="1:3" x14ac:dyDescent="0.25">
      <c r="A34" s="10" t="s">
        <v>198</v>
      </c>
      <c r="B34" s="13" t="s">
        <v>20</v>
      </c>
      <c r="C34" s="16" t="s">
        <v>67</v>
      </c>
    </row>
    <row r="35" spans="1:3" x14ac:dyDescent="0.25">
      <c r="A35" s="16" t="s">
        <v>1145</v>
      </c>
      <c r="B35" s="13" t="s">
        <v>21</v>
      </c>
      <c r="C35" s="16"/>
    </row>
    <row r="36" spans="1:3" x14ac:dyDescent="0.25">
      <c r="A36" s="10" t="s">
        <v>160</v>
      </c>
      <c r="B36" s="13" t="s">
        <v>21</v>
      </c>
      <c r="C36" s="16" t="s">
        <v>68</v>
      </c>
    </row>
    <row r="37" spans="1:3" x14ac:dyDescent="0.25">
      <c r="A37" s="10" t="s">
        <v>199</v>
      </c>
      <c r="B37" s="13" t="s">
        <v>21</v>
      </c>
      <c r="C37" s="16" t="s">
        <v>69</v>
      </c>
    </row>
    <row r="38" spans="1:3" x14ac:dyDescent="0.25">
      <c r="A38" s="10" t="s">
        <v>200</v>
      </c>
      <c r="B38" s="13" t="s">
        <v>21</v>
      </c>
      <c r="C38" s="16" t="s">
        <v>70</v>
      </c>
    </row>
    <row r="39" spans="1:3" x14ac:dyDescent="0.25">
      <c r="A39" s="10" t="s">
        <v>201</v>
      </c>
      <c r="B39" s="13" t="s">
        <v>22</v>
      </c>
      <c r="C39" s="16" t="s">
        <v>71</v>
      </c>
    </row>
    <row r="40" spans="1:3" x14ac:dyDescent="0.25">
      <c r="A40" s="10" t="s">
        <v>202</v>
      </c>
      <c r="B40" s="13" t="s">
        <v>22</v>
      </c>
      <c r="C40" s="16" t="s">
        <v>72</v>
      </c>
    </row>
    <row r="41" spans="1:3" x14ac:dyDescent="0.25">
      <c r="A41" s="10" t="s">
        <v>203</v>
      </c>
      <c r="B41" s="13" t="s">
        <v>22</v>
      </c>
      <c r="C41" s="16" t="s">
        <v>73</v>
      </c>
    </row>
    <row r="42" spans="1:3" x14ac:dyDescent="0.25">
      <c r="A42" s="10" t="s">
        <v>204</v>
      </c>
      <c r="B42" s="13" t="s">
        <v>22</v>
      </c>
      <c r="C42" s="16" t="s">
        <v>74</v>
      </c>
    </row>
    <row r="43" spans="1:3" x14ac:dyDescent="0.25">
      <c r="A43" s="10" t="s">
        <v>205</v>
      </c>
      <c r="B43" s="13" t="s">
        <v>22</v>
      </c>
      <c r="C43" s="16" t="s">
        <v>75</v>
      </c>
    </row>
    <row r="44" spans="1:3" x14ac:dyDescent="0.25">
      <c r="A44" s="10" t="s">
        <v>206</v>
      </c>
      <c r="B44" s="13" t="s">
        <v>22</v>
      </c>
      <c r="C44" s="16" t="s">
        <v>76</v>
      </c>
    </row>
    <row r="45" spans="1:3" x14ac:dyDescent="0.25">
      <c r="A45" s="10" t="s">
        <v>207</v>
      </c>
      <c r="B45" s="13" t="s">
        <v>22</v>
      </c>
      <c r="C45" s="16" t="s">
        <v>77</v>
      </c>
    </row>
    <row r="46" spans="1:3" x14ac:dyDescent="0.25">
      <c r="A46" s="10" t="s">
        <v>208</v>
      </c>
      <c r="B46" s="13" t="s">
        <v>22</v>
      </c>
      <c r="C46" s="16" t="s">
        <v>78</v>
      </c>
    </row>
    <row r="47" spans="1:3" x14ac:dyDescent="0.25">
      <c r="A47" s="10" t="s">
        <v>161</v>
      </c>
      <c r="B47" s="13" t="s">
        <v>22</v>
      </c>
      <c r="C47" s="16" t="s">
        <v>79</v>
      </c>
    </row>
    <row r="48" spans="1:3" x14ac:dyDescent="0.25">
      <c r="A48" s="10" t="s">
        <v>209</v>
      </c>
      <c r="B48" s="13" t="s">
        <v>22</v>
      </c>
      <c r="C48" s="16" t="s">
        <v>80</v>
      </c>
    </row>
    <row r="49" spans="1:3" x14ac:dyDescent="0.25">
      <c r="A49" s="10" t="s">
        <v>210</v>
      </c>
      <c r="B49" s="13" t="s">
        <v>22</v>
      </c>
      <c r="C49" s="16" t="s">
        <v>81</v>
      </c>
    </row>
    <row r="50" spans="1:3" x14ac:dyDescent="0.25">
      <c r="A50" s="10" t="s">
        <v>162</v>
      </c>
      <c r="B50" s="13" t="s">
        <v>22</v>
      </c>
      <c r="C50" s="16" t="s">
        <v>82</v>
      </c>
    </row>
    <row r="51" spans="1:3" x14ac:dyDescent="0.25">
      <c r="A51" s="10" t="s">
        <v>211</v>
      </c>
      <c r="B51" s="13" t="s">
        <v>22</v>
      </c>
      <c r="C51" s="16" t="s">
        <v>83</v>
      </c>
    </row>
    <row r="52" spans="1:3" x14ac:dyDescent="0.25">
      <c r="A52" s="10" t="s">
        <v>212</v>
      </c>
      <c r="B52" s="13" t="s">
        <v>22</v>
      </c>
      <c r="C52" s="16" t="s">
        <v>84</v>
      </c>
    </row>
    <row r="53" spans="1:3" x14ac:dyDescent="0.25">
      <c r="A53" s="10" t="s">
        <v>213</v>
      </c>
      <c r="B53" s="13" t="s">
        <v>22</v>
      </c>
      <c r="C53" s="16" t="s">
        <v>85</v>
      </c>
    </row>
    <row r="54" spans="1:3" x14ac:dyDescent="0.25">
      <c r="A54" s="10" t="s">
        <v>214</v>
      </c>
      <c r="B54" s="13" t="s">
        <v>22</v>
      </c>
      <c r="C54" s="16" t="s">
        <v>86</v>
      </c>
    </row>
    <row r="55" spans="1:3" x14ac:dyDescent="0.25">
      <c r="A55" s="10" t="s">
        <v>215</v>
      </c>
      <c r="B55" s="13" t="s">
        <v>22</v>
      </c>
      <c r="C55" s="16" t="s">
        <v>87</v>
      </c>
    </row>
    <row r="56" spans="1:3" x14ac:dyDescent="0.25">
      <c r="A56" s="10" t="s">
        <v>216</v>
      </c>
      <c r="B56" s="13" t="s">
        <v>22</v>
      </c>
      <c r="C56" s="16" t="s">
        <v>88</v>
      </c>
    </row>
    <row r="57" spans="1:3" x14ac:dyDescent="0.25">
      <c r="A57" s="10" t="s">
        <v>163</v>
      </c>
      <c r="B57" s="13" t="s">
        <v>22</v>
      </c>
      <c r="C57" s="16"/>
    </row>
    <row r="58" spans="1:3" x14ac:dyDescent="0.25">
      <c r="A58" s="10" t="s">
        <v>217</v>
      </c>
      <c r="B58" s="13" t="s">
        <v>22</v>
      </c>
      <c r="C58" s="16" t="s">
        <v>89</v>
      </c>
    </row>
    <row r="59" spans="1:3" x14ac:dyDescent="0.25">
      <c r="A59" s="10" t="s">
        <v>218</v>
      </c>
      <c r="B59" s="13" t="s">
        <v>22</v>
      </c>
      <c r="C59" s="16" t="s">
        <v>90</v>
      </c>
    </row>
    <row r="60" spans="1:3" x14ac:dyDescent="0.25">
      <c r="A60" s="10" t="s">
        <v>219</v>
      </c>
      <c r="B60" s="13" t="s">
        <v>22</v>
      </c>
      <c r="C60" s="16" t="s">
        <v>91</v>
      </c>
    </row>
    <row r="61" spans="1:3" x14ac:dyDescent="0.25">
      <c r="A61" s="10" t="s">
        <v>220</v>
      </c>
      <c r="B61" s="13" t="s">
        <v>22</v>
      </c>
      <c r="C61" s="16" t="s">
        <v>92</v>
      </c>
    </row>
    <row r="62" spans="1:3" x14ac:dyDescent="0.25">
      <c r="A62" s="10" t="s">
        <v>221</v>
      </c>
      <c r="B62" s="13" t="s">
        <v>22</v>
      </c>
      <c r="C62" s="16" t="s">
        <v>93</v>
      </c>
    </row>
    <row r="63" spans="1:3" x14ac:dyDescent="0.25">
      <c r="A63" s="10" t="s">
        <v>222</v>
      </c>
      <c r="B63" s="13" t="s">
        <v>22</v>
      </c>
      <c r="C63" s="16" t="s">
        <v>94</v>
      </c>
    </row>
    <row r="64" spans="1:3" x14ac:dyDescent="0.25">
      <c r="A64" s="10" t="s">
        <v>223</v>
      </c>
      <c r="B64" s="13" t="s">
        <v>22</v>
      </c>
      <c r="C64" s="16" t="s">
        <v>95</v>
      </c>
    </row>
    <row r="65" spans="1:3" x14ac:dyDescent="0.25">
      <c r="A65" s="10" t="s">
        <v>224</v>
      </c>
      <c r="B65" s="13" t="s">
        <v>22</v>
      </c>
      <c r="C65" s="16" t="s">
        <v>96</v>
      </c>
    </row>
    <row r="66" spans="1:3" x14ac:dyDescent="0.25">
      <c r="A66" s="10" t="s">
        <v>225</v>
      </c>
      <c r="B66" s="13" t="s">
        <v>22</v>
      </c>
      <c r="C66" s="16" t="s">
        <v>97</v>
      </c>
    </row>
    <row r="67" spans="1:3" x14ac:dyDescent="0.25">
      <c r="A67" s="10" t="s">
        <v>226</v>
      </c>
      <c r="B67" s="13" t="s">
        <v>22</v>
      </c>
      <c r="C67" s="16" t="s">
        <v>98</v>
      </c>
    </row>
    <row r="68" spans="1:3" x14ac:dyDescent="0.25">
      <c r="A68" s="10" t="s">
        <v>227</v>
      </c>
      <c r="B68" s="13" t="s">
        <v>22</v>
      </c>
      <c r="C68" s="16" t="s">
        <v>99</v>
      </c>
    </row>
    <row r="69" spans="1:3" x14ac:dyDescent="0.25">
      <c r="A69" s="10" t="s">
        <v>228</v>
      </c>
      <c r="B69" s="13" t="s">
        <v>22</v>
      </c>
      <c r="C69" s="16" t="s">
        <v>100</v>
      </c>
    </row>
    <row r="70" spans="1:3" x14ac:dyDescent="0.25">
      <c r="A70" s="10" t="s">
        <v>229</v>
      </c>
      <c r="B70" s="13" t="s">
        <v>22</v>
      </c>
      <c r="C70" s="16" t="s">
        <v>101</v>
      </c>
    </row>
    <row r="71" spans="1:3" x14ac:dyDescent="0.25">
      <c r="A71" s="16" t="s">
        <v>1148</v>
      </c>
      <c r="B71" s="13" t="s">
        <v>23</v>
      </c>
      <c r="C71" s="16"/>
    </row>
    <row r="72" spans="1:3" x14ac:dyDescent="0.25">
      <c r="A72" s="10" t="s">
        <v>230</v>
      </c>
      <c r="B72" s="13" t="s">
        <v>23</v>
      </c>
      <c r="C72" s="16" t="s">
        <v>102</v>
      </c>
    </row>
    <row r="73" spans="1:3" x14ac:dyDescent="0.25">
      <c r="A73" s="10" t="s">
        <v>231</v>
      </c>
      <c r="B73" s="13" t="s">
        <v>23</v>
      </c>
      <c r="C73" s="16" t="s">
        <v>103</v>
      </c>
    </row>
    <row r="74" spans="1:3" x14ac:dyDescent="0.25">
      <c r="A74" s="16" t="s">
        <v>1146</v>
      </c>
      <c r="B74" s="13" t="s">
        <v>24</v>
      </c>
      <c r="C74" s="16"/>
    </row>
    <row r="75" spans="1:3" x14ac:dyDescent="0.25">
      <c r="A75" s="10" t="s">
        <v>232</v>
      </c>
      <c r="B75" s="13" t="s">
        <v>24</v>
      </c>
      <c r="C75" s="16" t="s">
        <v>104</v>
      </c>
    </row>
    <row r="76" spans="1:3" x14ac:dyDescent="0.25">
      <c r="A76" s="10" t="s">
        <v>233</v>
      </c>
      <c r="B76" s="13" t="s">
        <v>24</v>
      </c>
      <c r="C76" s="16" t="s">
        <v>105</v>
      </c>
    </row>
    <row r="77" spans="1:3" x14ac:dyDescent="0.25">
      <c r="A77" s="10" t="s">
        <v>234</v>
      </c>
      <c r="B77" s="13" t="s">
        <v>24</v>
      </c>
      <c r="C77" s="16" t="s">
        <v>106</v>
      </c>
    </row>
    <row r="78" spans="1:3" x14ac:dyDescent="0.25">
      <c r="A78" s="10" t="s">
        <v>235</v>
      </c>
      <c r="B78" s="13" t="s">
        <v>24</v>
      </c>
      <c r="C78" s="16" t="s">
        <v>107</v>
      </c>
    </row>
    <row r="79" spans="1:3" x14ac:dyDescent="0.25">
      <c r="A79" s="10" t="s">
        <v>236</v>
      </c>
      <c r="B79" s="13" t="s">
        <v>24</v>
      </c>
      <c r="C79" s="16" t="s">
        <v>108</v>
      </c>
    </row>
    <row r="80" spans="1:3" x14ac:dyDescent="0.25">
      <c r="A80" s="10" t="s">
        <v>237</v>
      </c>
      <c r="B80" s="13" t="s">
        <v>24</v>
      </c>
      <c r="C80" s="16" t="s">
        <v>109</v>
      </c>
    </row>
    <row r="81" spans="1:3" x14ac:dyDescent="0.25">
      <c r="A81" s="10" t="s">
        <v>238</v>
      </c>
      <c r="B81" s="13" t="s">
        <v>24</v>
      </c>
      <c r="C81" s="16" t="s">
        <v>110</v>
      </c>
    </row>
    <row r="82" spans="1:3" x14ac:dyDescent="0.25">
      <c r="A82" s="16" t="s">
        <v>1147</v>
      </c>
      <c r="B82" s="13" t="s">
        <v>25</v>
      </c>
      <c r="C82" s="16"/>
    </row>
    <row r="83" spans="1:3" x14ac:dyDescent="0.25">
      <c r="A83" s="10" t="s">
        <v>239</v>
      </c>
      <c r="B83" s="13" t="s">
        <v>25</v>
      </c>
      <c r="C83" s="16" t="s">
        <v>111</v>
      </c>
    </row>
    <row r="84" spans="1:3" x14ac:dyDescent="0.25">
      <c r="A84" s="10" t="s">
        <v>240</v>
      </c>
      <c r="B84" s="13" t="s">
        <v>25</v>
      </c>
      <c r="C84" s="16" t="s">
        <v>112</v>
      </c>
    </row>
    <row r="85" spans="1:3" x14ac:dyDescent="0.25">
      <c r="A85" s="10" t="s">
        <v>241</v>
      </c>
      <c r="B85" s="13" t="s">
        <v>25</v>
      </c>
      <c r="C85" s="16" t="s">
        <v>113</v>
      </c>
    </row>
    <row r="86" spans="1:3" x14ac:dyDescent="0.25">
      <c r="A86" s="16" t="s">
        <v>1149</v>
      </c>
      <c r="B86" s="13" t="s">
        <v>26</v>
      </c>
      <c r="C86" s="16"/>
    </row>
    <row r="87" spans="1:3" x14ac:dyDescent="0.25">
      <c r="A87" s="10" t="s">
        <v>242</v>
      </c>
      <c r="B87" s="13" t="s">
        <v>26</v>
      </c>
      <c r="C87" s="16" t="s">
        <v>114</v>
      </c>
    </row>
    <row r="88" spans="1:3" x14ac:dyDescent="0.25">
      <c r="A88" s="10" t="s">
        <v>243</v>
      </c>
      <c r="B88" s="13" t="s">
        <v>26</v>
      </c>
      <c r="C88" s="16" t="s">
        <v>115</v>
      </c>
    </row>
    <row r="89" spans="1:3" x14ac:dyDescent="0.25">
      <c r="A89" s="10" t="s">
        <v>244</v>
      </c>
      <c r="B89" s="13" t="s">
        <v>26</v>
      </c>
      <c r="C89" s="16" t="s">
        <v>116</v>
      </c>
    </row>
    <row r="90" spans="1:3" x14ac:dyDescent="0.25">
      <c r="A90" s="10" t="s">
        <v>164</v>
      </c>
      <c r="B90" s="12" t="s">
        <v>27</v>
      </c>
      <c r="C90" s="16"/>
    </row>
    <row r="91" spans="1:3" x14ac:dyDescent="0.25">
      <c r="A91" s="10" t="s">
        <v>165</v>
      </c>
      <c r="B91" s="12" t="s">
        <v>28</v>
      </c>
      <c r="C91" s="16"/>
    </row>
    <row r="92" spans="1:3" x14ac:dyDescent="0.25">
      <c r="A92" s="10" t="s">
        <v>166</v>
      </c>
      <c r="B92" s="12" t="s">
        <v>29</v>
      </c>
      <c r="C92" s="16"/>
    </row>
    <row r="93" spans="1:3" x14ac:dyDescent="0.25">
      <c r="A93" s="10" t="s">
        <v>167</v>
      </c>
      <c r="B93" s="12" t="s">
        <v>30</v>
      </c>
      <c r="C93" s="16"/>
    </row>
    <row r="94" spans="1:3" x14ac:dyDescent="0.25">
      <c r="A94" s="10" t="s">
        <v>168</v>
      </c>
      <c r="B94" s="12" t="s">
        <v>31</v>
      </c>
      <c r="C94" s="16"/>
    </row>
    <row r="95" spans="1:3" x14ac:dyDescent="0.25">
      <c r="A95" s="16" t="s">
        <v>1753</v>
      </c>
      <c r="B95" s="13" t="s">
        <v>32</v>
      </c>
      <c r="C95" s="16"/>
    </row>
    <row r="96" spans="1:3" x14ac:dyDescent="0.25">
      <c r="A96" s="10" t="s">
        <v>245</v>
      </c>
      <c r="B96" s="13" t="s">
        <v>32</v>
      </c>
      <c r="C96" s="16" t="s">
        <v>117</v>
      </c>
    </row>
    <row r="97" spans="1:3" x14ac:dyDescent="0.25">
      <c r="A97" s="10" t="s">
        <v>246</v>
      </c>
      <c r="B97" s="13" t="s">
        <v>32</v>
      </c>
      <c r="C97" s="16" t="s">
        <v>118</v>
      </c>
    </row>
    <row r="98" spans="1:3" x14ac:dyDescent="0.25">
      <c r="A98" s="10" t="s">
        <v>247</v>
      </c>
      <c r="B98" s="13" t="s">
        <v>32</v>
      </c>
      <c r="C98" s="16" t="s">
        <v>119</v>
      </c>
    </row>
    <row r="99" spans="1:3" x14ac:dyDescent="0.25">
      <c r="A99" s="10" t="s">
        <v>248</v>
      </c>
      <c r="B99" s="13" t="s">
        <v>32</v>
      </c>
      <c r="C99" s="16" t="s">
        <v>120</v>
      </c>
    </row>
    <row r="100" spans="1:3" x14ac:dyDescent="0.25">
      <c r="A100" s="10" t="s">
        <v>249</v>
      </c>
      <c r="B100" s="13" t="s">
        <v>32</v>
      </c>
      <c r="C100" s="16" t="s">
        <v>121</v>
      </c>
    </row>
    <row r="101" spans="1:3" x14ac:dyDescent="0.25">
      <c r="A101" s="10" t="s">
        <v>250</v>
      </c>
      <c r="B101" s="13" t="s">
        <v>32</v>
      </c>
      <c r="C101" s="16" t="s">
        <v>122</v>
      </c>
    </row>
    <row r="102" spans="1:3" x14ac:dyDescent="0.25">
      <c r="A102" s="16" t="s">
        <v>1751</v>
      </c>
      <c r="B102" s="13" t="s">
        <v>33</v>
      </c>
      <c r="C102" s="16"/>
    </row>
    <row r="103" spans="1:3" x14ac:dyDescent="0.25">
      <c r="A103" s="10" t="s">
        <v>251</v>
      </c>
      <c r="B103" s="13" t="s">
        <v>33</v>
      </c>
      <c r="C103" s="16" t="s">
        <v>123</v>
      </c>
    </row>
    <row r="104" spans="1:3" x14ac:dyDescent="0.25">
      <c r="A104" s="10" t="s">
        <v>252</v>
      </c>
      <c r="B104" s="13" t="s">
        <v>33</v>
      </c>
      <c r="C104" s="16" t="s">
        <v>124</v>
      </c>
    </row>
    <row r="105" spans="1:3" x14ac:dyDescent="0.25">
      <c r="A105" s="10" t="s">
        <v>253</v>
      </c>
      <c r="B105" s="13" t="s">
        <v>33</v>
      </c>
      <c r="C105" s="16" t="s">
        <v>125</v>
      </c>
    </row>
    <row r="106" spans="1:3" x14ac:dyDescent="0.25">
      <c r="A106" s="10" t="s">
        <v>254</v>
      </c>
      <c r="B106" s="13" t="s">
        <v>33</v>
      </c>
      <c r="C106" s="16" t="s">
        <v>26</v>
      </c>
    </row>
    <row r="107" spans="1:3" x14ac:dyDescent="0.25">
      <c r="A107" s="10" t="s">
        <v>255</v>
      </c>
      <c r="B107" s="13" t="s">
        <v>34</v>
      </c>
      <c r="C107" s="16" t="s">
        <v>126</v>
      </c>
    </row>
    <row r="108" spans="1:3" x14ac:dyDescent="0.25">
      <c r="A108" s="10" t="s">
        <v>256</v>
      </c>
      <c r="B108" s="13" t="s">
        <v>34</v>
      </c>
      <c r="C108" s="16" t="s">
        <v>127</v>
      </c>
    </row>
    <row r="109" spans="1:3" x14ac:dyDescent="0.25">
      <c r="A109" s="10" t="s">
        <v>257</v>
      </c>
      <c r="B109" s="13" t="s">
        <v>34</v>
      </c>
      <c r="C109" s="16" t="s">
        <v>128</v>
      </c>
    </row>
    <row r="110" spans="1:3" x14ac:dyDescent="0.25">
      <c r="A110" s="10" t="s">
        <v>258</v>
      </c>
      <c r="B110" s="13" t="s">
        <v>34</v>
      </c>
      <c r="C110" s="16" t="s">
        <v>129</v>
      </c>
    </row>
    <row r="111" spans="1:3" x14ac:dyDescent="0.25">
      <c r="A111" s="10" t="s">
        <v>259</v>
      </c>
      <c r="B111" s="13" t="s">
        <v>34</v>
      </c>
      <c r="C111" s="16" t="s">
        <v>130</v>
      </c>
    </row>
    <row r="112" spans="1:3" x14ac:dyDescent="0.25">
      <c r="A112" s="10" t="s">
        <v>260</v>
      </c>
      <c r="B112" s="13" t="s">
        <v>34</v>
      </c>
      <c r="C112" s="16" t="s">
        <v>39</v>
      </c>
    </row>
    <row r="113" spans="1:3" x14ac:dyDescent="0.25">
      <c r="A113" s="10" t="s">
        <v>169</v>
      </c>
      <c r="B113" s="12" t="s">
        <v>35</v>
      </c>
      <c r="C113" s="16"/>
    </row>
    <row r="114" spans="1:3" x14ac:dyDescent="0.25">
      <c r="A114" s="10" t="s">
        <v>261</v>
      </c>
      <c r="B114" s="13" t="s">
        <v>36</v>
      </c>
      <c r="C114" s="16" t="s">
        <v>131</v>
      </c>
    </row>
    <row r="115" spans="1:3" x14ac:dyDescent="0.25">
      <c r="A115" s="10" t="s">
        <v>262</v>
      </c>
      <c r="B115" s="13" t="s">
        <v>36</v>
      </c>
      <c r="C115" s="16" t="s">
        <v>107</v>
      </c>
    </row>
    <row r="116" spans="1:3" x14ac:dyDescent="0.25">
      <c r="A116" s="10" t="s">
        <v>263</v>
      </c>
      <c r="B116" s="13" t="s">
        <v>36</v>
      </c>
      <c r="C116" s="16" t="s">
        <v>132</v>
      </c>
    </row>
    <row r="117" spans="1:3" x14ac:dyDescent="0.25">
      <c r="A117" s="10" t="s">
        <v>264</v>
      </c>
      <c r="B117" s="13" t="s">
        <v>36</v>
      </c>
      <c r="C117" s="16" t="s">
        <v>133</v>
      </c>
    </row>
    <row r="118" spans="1:3" x14ac:dyDescent="0.25">
      <c r="A118" s="10" t="s">
        <v>265</v>
      </c>
      <c r="B118" s="13" t="s">
        <v>36</v>
      </c>
      <c r="C118" s="16" t="s">
        <v>134</v>
      </c>
    </row>
    <row r="119" spans="1:3" x14ac:dyDescent="0.25">
      <c r="A119" s="10" t="s">
        <v>266</v>
      </c>
      <c r="B119" s="13" t="s">
        <v>36</v>
      </c>
      <c r="C119" s="16" t="s">
        <v>135</v>
      </c>
    </row>
    <row r="120" spans="1:3" x14ac:dyDescent="0.25">
      <c r="A120" s="10" t="s">
        <v>267</v>
      </c>
      <c r="B120" s="13" t="s">
        <v>36</v>
      </c>
      <c r="C120" s="16" t="s">
        <v>154</v>
      </c>
    </row>
    <row r="121" spans="1:3" x14ac:dyDescent="0.25">
      <c r="A121" s="10" t="s">
        <v>268</v>
      </c>
      <c r="B121" s="13" t="s">
        <v>36</v>
      </c>
      <c r="C121" s="16" t="s">
        <v>136</v>
      </c>
    </row>
    <row r="122" spans="1:3" x14ac:dyDescent="0.25">
      <c r="A122" s="10" t="s">
        <v>269</v>
      </c>
      <c r="B122" s="13" t="s">
        <v>37</v>
      </c>
      <c r="C122" s="16" t="s">
        <v>137</v>
      </c>
    </row>
    <row r="123" spans="1:3" x14ac:dyDescent="0.25">
      <c r="A123" s="10" t="s">
        <v>270</v>
      </c>
      <c r="B123" s="13" t="s">
        <v>37</v>
      </c>
      <c r="C123" s="16" t="s">
        <v>138</v>
      </c>
    </row>
    <row r="124" spans="1:3" x14ac:dyDescent="0.25">
      <c r="A124" s="10" t="s">
        <v>271</v>
      </c>
      <c r="B124" s="13" t="s">
        <v>37</v>
      </c>
      <c r="C124" s="16" t="s">
        <v>139</v>
      </c>
    </row>
    <row r="125" spans="1:3" x14ac:dyDescent="0.25">
      <c r="A125" s="10" t="s">
        <v>272</v>
      </c>
      <c r="B125" s="13" t="s">
        <v>37</v>
      </c>
      <c r="C125" s="16" t="s">
        <v>140</v>
      </c>
    </row>
    <row r="126" spans="1:3" x14ac:dyDescent="0.25">
      <c r="A126" s="10" t="s">
        <v>273</v>
      </c>
      <c r="B126" s="13" t="s">
        <v>37</v>
      </c>
      <c r="C126" s="16" t="s">
        <v>141</v>
      </c>
    </row>
    <row r="127" spans="1:3" x14ac:dyDescent="0.25">
      <c r="A127" s="10" t="s">
        <v>274</v>
      </c>
      <c r="B127" s="13" t="s">
        <v>37</v>
      </c>
      <c r="C127" s="16" t="s">
        <v>142</v>
      </c>
    </row>
    <row r="128" spans="1:3" x14ac:dyDescent="0.25">
      <c r="A128" s="10" t="s">
        <v>275</v>
      </c>
      <c r="B128" s="13" t="s">
        <v>38</v>
      </c>
      <c r="C128" s="16" t="s">
        <v>143</v>
      </c>
    </row>
    <row r="129" spans="1:3" x14ac:dyDescent="0.25">
      <c r="A129" s="10" t="s">
        <v>276</v>
      </c>
      <c r="B129" s="13" t="s">
        <v>38</v>
      </c>
      <c r="C129" s="16" t="s">
        <v>144</v>
      </c>
    </row>
    <row r="130" spans="1:3" x14ac:dyDescent="0.25">
      <c r="A130" s="10" t="s">
        <v>170</v>
      </c>
      <c r="B130" s="12" t="s">
        <v>39</v>
      </c>
      <c r="C130" s="16"/>
    </row>
    <row r="131" spans="1:3" x14ac:dyDescent="0.25">
      <c r="A131" s="10" t="s">
        <v>171</v>
      </c>
      <c r="B131" s="12" t="s">
        <v>40</v>
      </c>
      <c r="C131" s="16"/>
    </row>
    <row r="132" spans="1:3" x14ac:dyDescent="0.25">
      <c r="A132" s="10" t="s">
        <v>277</v>
      </c>
      <c r="B132" s="13" t="s">
        <v>41</v>
      </c>
      <c r="C132" s="16" t="s">
        <v>145</v>
      </c>
    </row>
    <row r="133" spans="1:3" x14ac:dyDescent="0.25">
      <c r="A133" s="10" t="s">
        <v>278</v>
      </c>
      <c r="B133" s="13" t="s">
        <v>41</v>
      </c>
      <c r="C133" s="16" t="s">
        <v>146</v>
      </c>
    </row>
    <row r="134" spans="1:3" x14ac:dyDescent="0.25">
      <c r="A134" s="10" t="s">
        <v>279</v>
      </c>
      <c r="B134" s="13" t="s">
        <v>41</v>
      </c>
      <c r="C134" s="16" t="s">
        <v>147</v>
      </c>
    </row>
    <row r="135" spans="1:3" x14ac:dyDescent="0.25">
      <c r="A135" s="10" t="s">
        <v>280</v>
      </c>
      <c r="B135" s="13" t="s">
        <v>41</v>
      </c>
      <c r="C135" s="16" t="s">
        <v>148</v>
      </c>
    </row>
    <row r="136" spans="1:3" x14ac:dyDescent="0.25">
      <c r="A136" s="10" t="s">
        <v>281</v>
      </c>
      <c r="B136" s="13" t="s">
        <v>41</v>
      </c>
      <c r="C136" s="16" t="s">
        <v>149</v>
      </c>
    </row>
    <row r="137" spans="1:3" x14ac:dyDescent="0.25">
      <c r="A137" s="10" t="s">
        <v>282</v>
      </c>
      <c r="B137" s="13" t="s">
        <v>41</v>
      </c>
      <c r="C137" s="16" t="s">
        <v>150</v>
      </c>
    </row>
    <row r="138" spans="1:3" x14ac:dyDescent="0.25">
      <c r="A138" s="10" t="s">
        <v>283</v>
      </c>
      <c r="B138" s="13" t="s">
        <v>42</v>
      </c>
      <c r="C138" s="16" t="s">
        <v>54</v>
      </c>
    </row>
    <row r="139" spans="1:3" x14ac:dyDescent="0.25">
      <c r="A139" s="10" t="s">
        <v>284</v>
      </c>
      <c r="B139" s="13" t="s">
        <v>42</v>
      </c>
      <c r="C139" s="16" t="s">
        <v>151</v>
      </c>
    </row>
    <row r="140" spans="1:3" x14ac:dyDescent="0.25">
      <c r="A140" s="10" t="s">
        <v>285</v>
      </c>
      <c r="B140" s="13" t="s">
        <v>42</v>
      </c>
      <c r="C140" s="16" t="s">
        <v>152</v>
      </c>
    </row>
    <row r="141" spans="1:3" x14ac:dyDescent="0.25">
      <c r="A141" s="10" t="s">
        <v>286</v>
      </c>
      <c r="B141" s="13" t="s">
        <v>42</v>
      </c>
      <c r="C141" s="16" t="s">
        <v>155</v>
      </c>
    </row>
    <row r="142" spans="1:3" x14ac:dyDescent="0.25">
      <c r="A142" s="10" t="s">
        <v>287</v>
      </c>
      <c r="B142" s="13" t="s">
        <v>42</v>
      </c>
      <c r="C142" s="16" t="s">
        <v>153</v>
      </c>
    </row>
  </sheetData>
  <dataConsolidate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"/>
  <sheetViews>
    <sheetView showGridLines="0" view="pageBreakPreview" zoomScale="115" zoomScaleNormal="130" zoomScaleSheetLayoutView="115" workbookViewId="0">
      <selection sqref="A1:F4"/>
    </sheetView>
  </sheetViews>
  <sheetFormatPr baseColWidth="10" defaultRowHeight="15" x14ac:dyDescent="0.25"/>
  <cols>
    <col min="1" max="1" width="11.5703125" style="1" customWidth="1"/>
    <col min="2" max="2" width="3.42578125" style="1" customWidth="1"/>
    <col min="3" max="3" width="8.28515625" style="1" customWidth="1"/>
    <col min="4" max="4" width="4.42578125" style="1" customWidth="1"/>
    <col min="5" max="5" width="4.5703125" style="1" customWidth="1"/>
    <col min="6" max="6" width="11.42578125" style="1"/>
  </cols>
  <sheetData>
    <row r="1" spans="1:6" x14ac:dyDescent="0.25">
      <c r="A1" s="43" t="s">
        <v>1877</v>
      </c>
      <c r="B1" s="44"/>
      <c r="C1" s="44"/>
      <c r="D1" s="44"/>
      <c r="E1" s="44"/>
      <c r="F1" s="45"/>
    </row>
    <row r="2" spans="1:6" x14ac:dyDescent="0.25">
      <c r="A2" s="26" t="s">
        <v>2</v>
      </c>
      <c r="B2" s="46" t="s">
        <v>1608</v>
      </c>
      <c r="C2" s="47"/>
      <c r="D2" s="28" t="s">
        <v>1</v>
      </c>
      <c r="E2" s="48" t="s">
        <v>1840</v>
      </c>
      <c r="F2" s="49"/>
    </row>
    <row r="3" spans="1:6" x14ac:dyDescent="0.25">
      <c r="A3" s="26" t="s">
        <v>4</v>
      </c>
      <c r="B3" s="19"/>
      <c r="C3" s="29">
        <v>2</v>
      </c>
      <c r="D3" s="28" t="s">
        <v>3</v>
      </c>
      <c r="E3" s="19"/>
      <c r="F3" s="31">
        <v>0</v>
      </c>
    </row>
    <row r="4" spans="1:6" ht="15.75" thickBot="1" x14ac:dyDescent="0.3">
      <c r="A4" s="27" t="s">
        <v>5</v>
      </c>
      <c r="B4" s="22"/>
      <c r="C4" s="30" t="s">
        <v>307</v>
      </c>
      <c r="D4" s="50"/>
      <c r="E4" s="51"/>
      <c r="F4" s="52"/>
    </row>
  </sheetData>
  <mergeCells count="4">
    <mergeCell ref="A1:F1"/>
    <mergeCell ref="B2:C2"/>
    <mergeCell ref="E2:F2"/>
    <mergeCell ref="D4:F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432"/>
  <sheetViews>
    <sheetView showGridLines="0" zoomScaleNormal="100" workbookViewId="0">
      <selection activeCell="G41" sqref="G41:L41"/>
    </sheetView>
  </sheetViews>
  <sheetFormatPr baseColWidth="10" defaultColWidth="11.42578125" defaultRowHeight="15" x14ac:dyDescent="0.25"/>
  <cols>
    <col min="1" max="1" width="11.5703125" style="1" customWidth="1"/>
    <col min="2" max="2" width="3.42578125" style="1" customWidth="1"/>
    <col min="3" max="3" width="8.28515625" style="1" customWidth="1"/>
    <col min="4" max="4" width="4.42578125" style="1" customWidth="1"/>
    <col min="5" max="5" width="4.5703125" style="1" customWidth="1"/>
    <col min="6" max="6" width="11.42578125" style="1"/>
    <col min="7" max="7" width="11.28515625" style="1" customWidth="1"/>
    <col min="8" max="8" width="3.7109375" style="1" customWidth="1"/>
    <col min="9" max="9" width="11.42578125" style="1"/>
    <col min="10" max="10" width="4.5703125" style="1" customWidth="1"/>
    <col min="11" max="11" width="4.42578125" style="1" customWidth="1"/>
    <col min="12" max="13" width="11.42578125" style="1"/>
    <col min="14" max="14" width="3.7109375" style="1" customWidth="1"/>
    <col min="15" max="15" width="11.42578125" style="1"/>
    <col min="16" max="16" width="4.140625" style="1" customWidth="1"/>
    <col min="17" max="17" width="4.85546875" style="1" customWidth="1"/>
    <col min="18" max="16384" width="11.42578125" style="1"/>
  </cols>
  <sheetData>
    <row r="1" spans="1:21" ht="18" customHeight="1" x14ac:dyDescent="0.25">
      <c r="A1" s="58"/>
      <c r="B1" s="59"/>
      <c r="C1" s="59"/>
      <c r="D1" s="59"/>
      <c r="E1" s="59"/>
      <c r="F1" s="60"/>
      <c r="G1" s="58"/>
      <c r="H1" s="59"/>
      <c r="I1" s="59"/>
      <c r="J1" s="59"/>
      <c r="K1" s="59"/>
      <c r="L1" s="60"/>
      <c r="M1" s="58"/>
      <c r="N1" s="59"/>
      <c r="O1" s="59"/>
      <c r="P1" s="59"/>
      <c r="Q1" s="59"/>
      <c r="R1" s="60"/>
    </row>
    <row r="2" spans="1:21" x14ac:dyDescent="0.25">
      <c r="A2" s="18" t="s">
        <v>2</v>
      </c>
      <c r="B2" s="61" t="s">
        <v>0</v>
      </c>
      <c r="C2" s="61"/>
      <c r="D2" s="19" t="s">
        <v>1</v>
      </c>
      <c r="E2" s="61"/>
      <c r="F2" s="62"/>
      <c r="G2" s="18" t="s">
        <v>2</v>
      </c>
      <c r="H2" s="61" t="s">
        <v>0</v>
      </c>
      <c r="I2" s="61"/>
      <c r="J2" s="19" t="s">
        <v>1</v>
      </c>
      <c r="K2" s="61"/>
      <c r="L2" s="62"/>
      <c r="M2" s="18" t="s">
        <v>2</v>
      </c>
      <c r="N2" s="61" t="s">
        <v>0</v>
      </c>
      <c r="O2" s="61"/>
      <c r="P2" s="19" t="s">
        <v>1</v>
      </c>
      <c r="Q2" s="61"/>
      <c r="R2" s="62"/>
    </row>
    <row r="3" spans="1:21" x14ac:dyDescent="0.25">
      <c r="A3" s="18" t="s">
        <v>4</v>
      </c>
      <c r="B3" s="19"/>
      <c r="C3" s="19"/>
      <c r="D3" s="19" t="s">
        <v>3</v>
      </c>
      <c r="E3" s="19"/>
      <c r="F3" s="20"/>
      <c r="G3" s="18" t="s">
        <v>4</v>
      </c>
      <c r="H3" s="19"/>
      <c r="I3" s="19"/>
      <c r="J3" s="19" t="s">
        <v>3</v>
      </c>
      <c r="K3" s="19"/>
      <c r="L3" s="20"/>
      <c r="M3" s="18" t="s">
        <v>4</v>
      </c>
      <c r="N3" s="19"/>
      <c r="O3" s="19"/>
      <c r="P3" s="19" t="s">
        <v>3</v>
      </c>
      <c r="Q3" s="19"/>
      <c r="R3" s="20"/>
    </row>
    <row r="4" spans="1:21" ht="15.75" thickBot="1" x14ac:dyDescent="0.3">
      <c r="A4" s="21" t="s">
        <v>5</v>
      </c>
      <c r="B4" s="22"/>
      <c r="C4" s="22"/>
      <c r="D4" s="23"/>
      <c r="E4" s="23"/>
      <c r="F4" s="24"/>
      <c r="G4" s="21" t="s">
        <v>5</v>
      </c>
      <c r="H4" s="22"/>
      <c r="I4" s="22"/>
      <c r="J4" s="23"/>
      <c r="K4" s="23"/>
      <c r="L4" s="24"/>
      <c r="M4" s="21" t="s">
        <v>5</v>
      </c>
      <c r="N4" s="22"/>
      <c r="O4" s="22"/>
      <c r="P4" s="23"/>
      <c r="Q4" s="23"/>
      <c r="R4" s="24"/>
    </row>
    <row r="5" spans="1:21" x14ac:dyDescent="0.25">
      <c r="A5" s="53"/>
      <c r="B5" s="54"/>
      <c r="C5" s="54"/>
      <c r="D5" s="54"/>
      <c r="E5" s="54"/>
      <c r="F5" s="55"/>
      <c r="G5" s="53"/>
      <c r="H5" s="54"/>
      <c r="I5" s="54"/>
      <c r="J5" s="54"/>
      <c r="K5" s="54"/>
      <c r="L5" s="55"/>
      <c r="M5" s="53"/>
      <c r="N5" s="54"/>
      <c r="O5" s="54"/>
      <c r="P5" s="54"/>
      <c r="Q5" s="54"/>
      <c r="R5" s="55"/>
    </row>
    <row r="6" spans="1:21" x14ac:dyDescent="0.25">
      <c r="A6" s="2" t="s">
        <v>2</v>
      </c>
      <c r="B6" s="56" t="s">
        <v>0</v>
      </c>
      <c r="C6" s="56"/>
      <c r="D6" s="7" t="s">
        <v>1</v>
      </c>
      <c r="E6" s="56"/>
      <c r="F6" s="57"/>
      <c r="G6" s="2" t="s">
        <v>2</v>
      </c>
      <c r="H6" s="56" t="s">
        <v>0</v>
      </c>
      <c r="I6" s="56"/>
      <c r="J6" s="7" t="s">
        <v>1</v>
      </c>
      <c r="K6" s="56"/>
      <c r="L6" s="57"/>
      <c r="M6" s="2" t="s">
        <v>2</v>
      </c>
      <c r="N6" s="56" t="s">
        <v>0</v>
      </c>
      <c r="O6" s="56"/>
      <c r="P6" s="7" t="s">
        <v>1</v>
      </c>
      <c r="Q6" s="56"/>
      <c r="R6" s="57"/>
    </row>
    <row r="7" spans="1:21" x14ac:dyDescent="0.25">
      <c r="A7" s="2" t="s">
        <v>4</v>
      </c>
      <c r="B7" s="7"/>
      <c r="C7" s="7"/>
      <c r="D7" s="7" t="s">
        <v>3</v>
      </c>
      <c r="E7" s="7"/>
      <c r="F7" s="8"/>
      <c r="G7" s="2" t="s">
        <v>4</v>
      </c>
      <c r="H7" s="7"/>
      <c r="I7" s="7"/>
      <c r="J7" s="7" t="s">
        <v>3</v>
      </c>
      <c r="K7" s="7"/>
      <c r="L7" s="8"/>
      <c r="M7" s="2" t="s">
        <v>4</v>
      </c>
      <c r="N7" s="7"/>
      <c r="O7" s="7"/>
      <c r="P7" s="7" t="s">
        <v>3</v>
      </c>
      <c r="Q7" s="7"/>
      <c r="R7" s="8"/>
    </row>
    <row r="8" spans="1:21" ht="15.75" thickBot="1" x14ac:dyDescent="0.3">
      <c r="A8" s="3" t="s">
        <v>5</v>
      </c>
      <c r="B8" s="4"/>
      <c r="C8" s="4"/>
      <c r="D8" s="5"/>
      <c r="E8" s="5"/>
      <c r="F8" s="6"/>
      <c r="G8" s="3" t="s">
        <v>5</v>
      </c>
      <c r="H8" s="4"/>
      <c r="I8" s="4"/>
      <c r="J8" s="5"/>
      <c r="K8" s="5"/>
      <c r="L8" s="6"/>
      <c r="M8" s="3" t="s">
        <v>5</v>
      </c>
      <c r="N8" s="4"/>
      <c r="O8" s="4"/>
      <c r="P8" s="5"/>
      <c r="Q8" s="5"/>
      <c r="R8" s="6"/>
    </row>
    <row r="9" spans="1:21" x14ac:dyDescent="0.25">
      <c r="A9" s="53"/>
      <c r="B9" s="54"/>
      <c r="C9" s="54"/>
      <c r="D9" s="54"/>
      <c r="E9" s="54"/>
      <c r="F9" s="55"/>
      <c r="G9" s="53"/>
      <c r="H9" s="54"/>
      <c r="I9" s="54"/>
      <c r="J9" s="54"/>
      <c r="K9" s="54"/>
      <c r="L9" s="55"/>
      <c r="M9" s="53"/>
      <c r="N9" s="54"/>
      <c r="O9" s="54"/>
      <c r="P9" s="54"/>
      <c r="Q9" s="54"/>
      <c r="R9" s="55"/>
    </row>
    <row r="10" spans="1:21" x14ac:dyDescent="0.25">
      <c r="A10" s="2" t="s">
        <v>2</v>
      </c>
      <c r="B10" s="56" t="s">
        <v>0</v>
      </c>
      <c r="C10" s="56"/>
      <c r="D10" s="7" t="s">
        <v>1</v>
      </c>
      <c r="E10" s="56"/>
      <c r="F10" s="57"/>
      <c r="G10" s="2" t="s">
        <v>2</v>
      </c>
      <c r="H10" s="56" t="s">
        <v>0</v>
      </c>
      <c r="I10" s="56"/>
      <c r="J10" s="7" t="s">
        <v>1</v>
      </c>
      <c r="K10" s="56"/>
      <c r="L10" s="57"/>
      <c r="M10" s="2" t="s">
        <v>2</v>
      </c>
      <c r="N10" s="56" t="s">
        <v>0</v>
      </c>
      <c r="O10" s="56"/>
      <c r="P10" s="7" t="s">
        <v>1</v>
      </c>
      <c r="Q10" s="56"/>
      <c r="R10" s="57"/>
    </row>
    <row r="11" spans="1:21" x14ac:dyDescent="0.25">
      <c r="A11" s="2" t="s">
        <v>4</v>
      </c>
      <c r="B11" s="7"/>
      <c r="C11" s="7"/>
      <c r="D11" s="7" t="s">
        <v>3</v>
      </c>
      <c r="E11" s="7"/>
      <c r="F11" s="8"/>
      <c r="G11" s="2" t="s">
        <v>4</v>
      </c>
      <c r="H11" s="7"/>
      <c r="I11" s="7"/>
      <c r="J11" s="7" t="s">
        <v>3</v>
      </c>
      <c r="K11" s="7"/>
      <c r="L11" s="8"/>
      <c r="M11" s="2" t="s">
        <v>4</v>
      </c>
      <c r="N11" s="7"/>
      <c r="O11" s="7"/>
      <c r="P11" s="7" t="s">
        <v>3</v>
      </c>
      <c r="Q11" s="7"/>
      <c r="R11" s="8"/>
    </row>
    <row r="12" spans="1:21" ht="15.75" thickBot="1" x14ac:dyDescent="0.3">
      <c r="A12" s="3" t="s">
        <v>5</v>
      </c>
      <c r="B12" s="4"/>
      <c r="C12" s="4"/>
      <c r="D12" s="5"/>
      <c r="E12" s="5"/>
      <c r="F12" s="6"/>
      <c r="G12" s="3" t="s">
        <v>5</v>
      </c>
      <c r="H12" s="4"/>
      <c r="I12" s="4"/>
      <c r="J12" s="5"/>
      <c r="K12" s="5"/>
      <c r="L12" s="6"/>
      <c r="M12" s="3" t="s">
        <v>5</v>
      </c>
      <c r="N12" s="4"/>
      <c r="O12" s="4"/>
      <c r="P12" s="5"/>
      <c r="Q12" s="5"/>
      <c r="R12" s="6"/>
    </row>
    <row r="13" spans="1:21" x14ac:dyDescent="0.25">
      <c r="A13" s="53"/>
      <c r="B13" s="54"/>
      <c r="C13" s="54"/>
      <c r="D13" s="54"/>
      <c r="E13" s="54"/>
      <c r="F13" s="55"/>
      <c r="G13" s="53"/>
      <c r="H13" s="54"/>
      <c r="I13" s="54"/>
      <c r="J13" s="54"/>
      <c r="K13" s="54"/>
      <c r="L13" s="55"/>
      <c r="M13" s="53"/>
      <c r="N13" s="54"/>
      <c r="O13" s="54"/>
      <c r="P13" s="54"/>
      <c r="Q13" s="54"/>
      <c r="R13" s="55"/>
    </row>
    <row r="14" spans="1:21" x14ac:dyDescent="0.25">
      <c r="A14" s="2" t="s">
        <v>2</v>
      </c>
      <c r="B14" s="56" t="s">
        <v>0</v>
      </c>
      <c r="C14" s="56"/>
      <c r="D14" s="7" t="s">
        <v>1</v>
      </c>
      <c r="E14" s="56"/>
      <c r="F14" s="57"/>
      <c r="G14" s="2" t="s">
        <v>2</v>
      </c>
      <c r="H14" s="56" t="s">
        <v>0</v>
      </c>
      <c r="I14" s="56"/>
      <c r="J14" s="7" t="s">
        <v>1</v>
      </c>
      <c r="K14" s="56"/>
      <c r="L14" s="57"/>
      <c r="M14" s="2" t="s">
        <v>2</v>
      </c>
      <c r="N14" s="56" t="s">
        <v>0</v>
      </c>
      <c r="O14" s="56"/>
      <c r="P14" s="7" t="s">
        <v>1</v>
      </c>
      <c r="Q14" s="56"/>
      <c r="R14" s="57"/>
    </row>
    <row r="15" spans="1:21" x14ac:dyDescent="0.25">
      <c r="A15" s="2" t="s">
        <v>4</v>
      </c>
      <c r="B15" s="7"/>
      <c r="C15" s="7"/>
      <c r="D15" s="7" t="s">
        <v>3</v>
      </c>
      <c r="E15" s="7"/>
      <c r="F15" s="8"/>
      <c r="G15" s="2" t="s">
        <v>4</v>
      </c>
      <c r="H15" s="7"/>
      <c r="I15" s="7"/>
      <c r="J15" s="7" t="s">
        <v>3</v>
      </c>
      <c r="K15" s="7"/>
      <c r="L15" s="8"/>
      <c r="M15" s="2" t="s">
        <v>4</v>
      </c>
      <c r="N15" s="7"/>
      <c r="O15" s="7"/>
      <c r="P15" s="7" t="s">
        <v>3</v>
      </c>
      <c r="Q15" s="7"/>
      <c r="R15" s="8"/>
      <c r="U15" s="1" t="s">
        <v>0</v>
      </c>
    </row>
    <row r="16" spans="1:21" ht="15.75" thickBot="1" x14ac:dyDescent="0.3">
      <c r="A16" s="3" t="s">
        <v>5</v>
      </c>
      <c r="B16" s="4"/>
      <c r="C16" s="4"/>
      <c r="D16" s="5"/>
      <c r="E16" s="5"/>
      <c r="F16" s="6"/>
      <c r="G16" s="3" t="s">
        <v>5</v>
      </c>
      <c r="H16" s="4"/>
      <c r="I16" s="4"/>
      <c r="J16" s="5"/>
      <c r="K16" s="5"/>
      <c r="L16" s="6"/>
      <c r="M16" s="3" t="s">
        <v>5</v>
      </c>
      <c r="N16" s="4"/>
      <c r="O16" s="4"/>
      <c r="P16" s="5"/>
      <c r="Q16" s="5"/>
      <c r="R16" s="6"/>
    </row>
    <row r="17" spans="1:18" x14ac:dyDescent="0.25">
      <c r="A17" s="53"/>
      <c r="B17" s="54"/>
      <c r="C17" s="54"/>
      <c r="D17" s="54"/>
      <c r="E17" s="54"/>
      <c r="F17" s="55"/>
      <c r="G17" s="53"/>
      <c r="H17" s="54"/>
      <c r="I17" s="54"/>
      <c r="J17" s="54"/>
      <c r="K17" s="54"/>
      <c r="L17" s="55"/>
      <c r="M17" s="53"/>
      <c r="N17" s="54"/>
      <c r="O17" s="54"/>
      <c r="P17" s="54"/>
      <c r="Q17" s="54"/>
      <c r="R17" s="55"/>
    </row>
    <row r="18" spans="1:18" x14ac:dyDescent="0.25">
      <c r="A18" s="2" t="s">
        <v>2</v>
      </c>
      <c r="B18" s="56" t="s">
        <v>0</v>
      </c>
      <c r="C18" s="56"/>
      <c r="D18" s="7" t="s">
        <v>1</v>
      </c>
      <c r="E18" s="56"/>
      <c r="F18" s="57"/>
      <c r="G18" s="2" t="s">
        <v>2</v>
      </c>
      <c r="H18" s="56" t="s">
        <v>0</v>
      </c>
      <c r="I18" s="56"/>
      <c r="J18" s="7" t="s">
        <v>1</v>
      </c>
      <c r="K18" s="56"/>
      <c r="L18" s="57"/>
      <c r="M18" s="2" t="s">
        <v>2</v>
      </c>
      <c r="N18" s="56" t="s">
        <v>0</v>
      </c>
      <c r="O18" s="56"/>
      <c r="P18" s="7" t="s">
        <v>1</v>
      </c>
      <c r="Q18" s="56"/>
      <c r="R18" s="57"/>
    </row>
    <row r="19" spans="1:18" x14ac:dyDescent="0.25">
      <c r="A19" s="2" t="s">
        <v>4</v>
      </c>
      <c r="B19" s="7"/>
      <c r="C19" s="7"/>
      <c r="D19" s="7" t="s">
        <v>3</v>
      </c>
      <c r="E19" s="7"/>
      <c r="F19" s="8"/>
      <c r="G19" s="2" t="s">
        <v>4</v>
      </c>
      <c r="H19" s="7"/>
      <c r="I19" s="7"/>
      <c r="J19" s="7" t="s">
        <v>3</v>
      </c>
      <c r="K19" s="7"/>
      <c r="L19" s="8"/>
      <c r="M19" s="2" t="s">
        <v>4</v>
      </c>
      <c r="N19" s="7"/>
      <c r="O19" s="7"/>
      <c r="P19" s="7" t="s">
        <v>3</v>
      </c>
      <c r="Q19" s="7"/>
      <c r="R19" s="8"/>
    </row>
    <row r="20" spans="1:18" ht="15.75" thickBot="1" x14ac:dyDescent="0.3">
      <c r="A20" s="3" t="s">
        <v>5</v>
      </c>
      <c r="B20" s="4"/>
      <c r="C20" s="4"/>
      <c r="D20" s="5"/>
      <c r="E20" s="5"/>
      <c r="F20" s="6"/>
      <c r="G20" s="3" t="s">
        <v>5</v>
      </c>
      <c r="H20" s="4"/>
      <c r="I20" s="4"/>
      <c r="J20" s="5"/>
      <c r="K20" s="5"/>
      <c r="L20" s="6"/>
      <c r="M20" s="3" t="s">
        <v>5</v>
      </c>
      <c r="N20" s="4"/>
      <c r="O20" s="4"/>
      <c r="P20" s="5"/>
      <c r="Q20" s="5"/>
      <c r="R20" s="6"/>
    </row>
    <row r="21" spans="1:18" x14ac:dyDescent="0.25">
      <c r="A21" s="53"/>
      <c r="B21" s="54"/>
      <c r="C21" s="54"/>
      <c r="D21" s="54"/>
      <c r="E21" s="54"/>
      <c r="F21" s="55"/>
      <c r="G21" s="53"/>
      <c r="H21" s="54"/>
      <c r="I21" s="54"/>
      <c r="J21" s="54"/>
      <c r="K21" s="54"/>
      <c r="L21" s="55"/>
      <c r="M21" s="53"/>
      <c r="N21" s="54"/>
      <c r="O21" s="54"/>
      <c r="P21" s="54"/>
      <c r="Q21" s="54"/>
      <c r="R21" s="55"/>
    </row>
    <row r="22" spans="1:18" x14ac:dyDescent="0.25">
      <c r="A22" s="2" t="s">
        <v>2</v>
      </c>
      <c r="B22" s="56" t="s">
        <v>0</v>
      </c>
      <c r="C22" s="56"/>
      <c r="D22" s="7" t="s">
        <v>1</v>
      </c>
      <c r="E22" s="56"/>
      <c r="F22" s="57"/>
      <c r="G22" s="2" t="s">
        <v>2</v>
      </c>
      <c r="H22" s="56" t="s">
        <v>0</v>
      </c>
      <c r="I22" s="56"/>
      <c r="J22" s="7" t="s">
        <v>1</v>
      </c>
      <c r="K22" s="56"/>
      <c r="L22" s="57"/>
      <c r="M22" s="2" t="s">
        <v>2</v>
      </c>
      <c r="N22" s="56" t="s">
        <v>0</v>
      </c>
      <c r="O22" s="56"/>
      <c r="P22" s="7" t="s">
        <v>1</v>
      </c>
      <c r="Q22" s="56"/>
      <c r="R22" s="57"/>
    </row>
    <row r="23" spans="1:18" x14ac:dyDescent="0.25">
      <c r="A23" s="2" t="s">
        <v>4</v>
      </c>
      <c r="B23" s="7"/>
      <c r="C23" s="7"/>
      <c r="D23" s="7" t="s">
        <v>3</v>
      </c>
      <c r="E23" s="7"/>
      <c r="F23" s="8"/>
      <c r="G23" s="2" t="s">
        <v>4</v>
      </c>
      <c r="H23" s="7"/>
      <c r="I23" s="7"/>
      <c r="J23" s="7" t="s">
        <v>3</v>
      </c>
      <c r="K23" s="7"/>
      <c r="L23" s="8"/>
      <c r="M23" s="2" t="s">
        <v>4</v>
      </c>
      <c r="N23" s="7"/>
      <c r="O23" s="7"/>
      <c r="P23" s="7" t="s">
        <v>3</v>
      </c>
      <c r="Q23" s="7"/>
      <c r="R23" s="8"/>
    </row>
    <row r="24" spans="1:18" ht="15.75" thickBot="1" x14ac:dyDescent="0.3">
      <c r="A24" s="3" t="s">
        <v>5</v>
      </c>
      <c r="B24" s="4"/>
      <c r="C24" s="4"/>
      <c r="D24" s="5"/>
      <c r="E24" s="5"/>
      <c r="F24" s="6"/>
      <c r="G24" s="3" t="s">
        <v>5</v>
      </c>
      <c r="H24" s="4"/>
      <c r="I24" s="4"/>
      <c r="J24" s="5"/>
      <c r="K24" s="5"/>
      <c r="L24" s="6"/>
      <c r="M24" s="3" t="s">
        <v>5</v>
      </c>
      <c r="N24" s="4"/>
      <c r="O24" s="4"/>
      <c r="P24" s="5"/>
      <c r="Q24" s="5"/>
      <c r="R24" s="6"/>
    </row>
    <row r="25" spans="1:18" x14ac:dyDescent="0.25">
      <c r="A25" s="53"/>
      <c r="B25" s="54"/>
      <c r="C25" s="54"/>
      <c r="D25" s="54"/>
      <c r="E25" s="54"/>
      <c r="F25" s="55"/>
      <c r="G25" s="53"/>
      <c r="H25" s="54"/>
      <c r="I25" s="54"/>
      <c r="J25" s="54"/>
      <c r="K25" s="54"/>
      <c r="L25" s="55"/>
      <c r="M25" s="53"/>
      <c r="N25" s="54"/>
      <c r="O25" s="54"/>
      <c r="P25" s="54"/>
      <c r="Q25" s="54"/>
      <c r="R25" s="55"/>
    </row>
    <row r="26" spans="1:18" x14ac:dyDescent="0.25">
      <c r="A26" s="2" t="s">
        <v>2</v>
      </c>
      <c r="B26" s="56" t="s">
        <v>0</v>
      </c>
      <c r="C26" s="56"/>
      <c r="D26" s="7" t="s">
        <v>1</v>
      </c>
      <c r="E26" s="56"/>
      <c r="F26" s="57"/>
      <c r="G26" s="2" t="s">
        <v>2</v>
      </c>
      <c r="H26" s="56" t="s">
        <v>0</v>
      </c>
      <c r="I26" s="56"/>
      <c r="J26" s="7" t="s">
        <v>1</v>
      </c>
      <c r="K26" s="56"/>
      <c r="L26" s="57"/>
      <c r="M26" s="2" t="s">
        <v>2</v>
      </c>
      <c r="N26" s="56" t="s">
        <v>0</v>
      </c>
      <c r="O26" s="56"/>
      <c r="P26" s="7" t="s">
        <v>1</v>
      </c>
      <c r="Q26" s="56"/>
      <c r="R26" s="57"/>
    </row>
    <row r="27" spans="1:18" x14ac:dyDescent="0.25">
      <c r="A27" s="2" t="s">
        <v>4</v>
      </c>
      <c r="B27" s="7"/>
      <c r="C27" s="7"/>
      <c r="D27" s="7" t="s">
        <v>3</v>
      </c>
      <c r="E27" s="7"/>
      <c r="F27" s="8"/>
      <c r="G27" s="2" t="s">
        <v>4</v>
      </c>
      <c r="H27" s="7"/>
      <c r="I27" s="7"/>
      <c r="J27" s="7" t="s">
        <v>3</v>
      </c>
      <c r="K27" s="7"/>
      <c r="L27" s="8"/>
      <c r="M27" s="2" t="s">
        <v>4</v>
      </c>
      <c r="N27" s="7"/>
      <c r="O27" s="7"/>
      <c r="P27" s="7" t="s">
        <v>3</v>
      </c>
      <c r="Q27" s="7"/>
      <c r="R27" s="8"/>
    </row>
    <row r="28" spans="1:18" ht="15.75" thickBot="1" x14ac:dyDescent="0.3">
      <c r="A28" s="3" t="s">
        <v>5</v>
      </c>
      <c r="B28" s="4"/>
      <c r="C28" s="4"/>
      <c r="D28" s="5"/>
      <c r="E28" s="5"/>
      <c r="F28" s="6"/>
      <c r="G28" s="3" t="s">
        <v>5</v>
      </c>
      <c r="H28" s="4"/>
      <c r="I28" s="4"/>
      <c r="J28" s="5"/>
      <c r="K28" s="5"/>
      <c r="L28" s="6"/>
      <c r="M28" s="3" t="s">
        <v>5</v>
      </c>
      <c r="N28" s="4"/>
      <c r="O28" s="4"/>
      <c r="P28" s="5"/>
      <c r="Q28" s="5"/>
      <c r="R28" s="6"/>
    </row>
    <row r="29" spans="1:18" x14ac:dyDescent="0.25">
      <c r="A29" s="53"/>
      <c r="B29" s="54"/>
      <c r="C29" s="54"/>
      <c r="D29" s="54"/>
      <c r="E29" s="54"/>
      <c r="F29" s="55"/>
      <c r="G29" s="53"/>
      <c r="H29" s="54"/>
      <c r="I29" s="54"/>
      <c r="J29" s="54"/>
      <c r="K29" s="54"/>
      <c r="L29" s="55"/>
      <c r="M29" s="53"/>
      <c r="N29" s="54"/>
      <c r="O29" s="54"/>
      <c r="P29" s="54"/>
      <c r="Q29" s="54"/>
      <c r="R29" s="55"/>
    </row>
    <row r="30" spans="1:18" x14ac:dyDescent="0.25">
      <c r="A30" s="2" t="s">
        <v>2</v>
      </c>
      <c r="B30" s="56" t="s">
        <v>0</v>
      </c>
      <c r="C30" s="56"/>
      <c r="D30" s="7" t="s">
        <v>1</v>
      </c>
      <c r="E30" s="56"/>
      <c r="F30" s="57"/>
      <c r="G30" s="2" t="s">
        <v>2</v>
      </c>
      <c r="H30" s="56" t="s">
        <v>0</v>
      </c>
      <c r="I30" s="56"/>
      <c r="J30" s="7" t="s">
        <v>1</v>
      </c>
      <c r="K30" s="56"/>
      <c r="L30" s="57"/>
      <c r="M30" s="2" t="s">
        <v>2</v>
      </c>
      <c r="N30" s="56" t="s">
        <v>0</v>
      </c>
      <c r="O30" s="56"/>
      <c r="P30" s="7" t="s">
        <v>1</v>
      </c>
      <c r="Q30" s="56"/>
      <c r="R30" s="57"/>
    </row>
    <row r="31" spans="1:18" x14ac:dyDescent="0.25">
      <c r="A31" s="2" t="s">
        <v>4</v>
      </c>
      <c r="B31" s="7"/>
      <c r="C31" s="7"/>
      <c r="D31" s="7" t="s">
        <v>3</v>
      </c>
      <c r="E31" s="7"/>
      <c r="F31" s="8"/>
      <c r="G31" s="2" t="s">
        <v>4</v>
      </c>
      <c r="H31" s="7"/>
      <c r="I31" s="7"/>
      <c r="J31" s="7" t="s">
        <v>3</v>
      </c>
      <c r="K31" s="7"/>
      <c r="L31" s="8"/>
      <c r="M31" s="2" t="s">
        <v>4</v>
      </c>
      <c r="N31" s="7"/>
      <c r="O31" s="7"/>
      <c r="P31" s="7" t="s">
        <v>3</v>
      </c>
      <c r="Q31" s="7"/>
      <c r="R31" s="8"/>
    </row>
    <row r="32" spans="1:18" ht="15.75" thickBot="1" x14ac:dyDescent="0.3">
      <c r="A32" s="3" t="s">
        <v>5</v>
      </c>
      <c r="B32" s="4"/>
      <c r="C32" s="4"/>
      <c r="D32" s="5"/>
      <c r="E32" s="5"/>
      <c r="F32" s="6"/>
      <c r="G32" s="3" t="s">
        <v>5</v>
      </c>
      <c r="H32" s="4"/>
      <c r="I32" s="4"/>
      <c r="J32" s="5"/>
      <c r="K32" s="5"/>
      <c r="L32" s="6"/>
      <c r="M32" s="3" t="s">
        <v>5</v>
      </c>
      <c r="N32" s="4"/>
      <c r="O32" s="4"/>
      <c r="P32" s="5"/>
      <c r="Q32" s="5"/>
      <c r="R32" s="6"/>
    </row>
    <row r="33" spans="1:18" x14ac:dyDescent="0.25">
      <c r="A33" s="53"/>
      <c r="B33" s="54"/>
      <c r="C33" s="54"/>
      <c r="D33" s="54"/>
      <c r="E33" s="54"/>
      <c r="F33" s="55"/>
      <c r="G33" s="53"/>
      <c r="H33" s="54"/>
      <c r="I33" s="54"/>
      <c r="J33" s="54"/>
      <c r="K33" s="54"/>
      <c r="L33" s="55"/>
      <c r="M33" s="53"/>
      <c r="N33" s="54"/>
      <c r="O33" s="54"/>
      <c r="P33" s="54"/>
      <c r="Q33" s="54"/>
      <c r="R33" s="55"/>
    </row>
    <row r="34" spans="1:18" x14ac:dyDescent="0.25">
      <c r="A34" s="2" t="s">
        <v>2</v>
      </c>
      <c r="B34" s="56" t="s">
        <v>0</v>
      </c>
      <c r="C34" s="56"/>
      <c r="D34" s="7" t="s">
        <v>1</v>
      </c>
      <c r="E34" s="56"/>
      <c r="F34" s="57"/>
      <c r="G34" s="2" t="s">
        <v>2</v>
      </c>
      <c r="H34" s="56" t="s">
        <v>0</v>
      </c>
      <c r="I34" s="56"/>
      <c r="J34" s="7" t="s">
        <v>1</v>
      </c>
      <c r="K34" s="56"/>
      <c r="L34" s="57"/>
      <c r="M34" s="2" t="s">
        <v>2</v>
      </c>
      <c r="N34" s="56" t="s">
        <v>0</v>
      </c>
      <c r="O34" s="56"/>
      <c r="P34" s="7" t="s">
        <v>1</v>
      </c>
      <c r="Q34" s="56"/>
      <c r="R34" s="57"/>
    </row>
    <row r="35" spans="1:18" x14ac:dyDescent="0.25">
      <c r="A35" s="2" t="s">
        <v>4</v>
      </c>
      <c r="B35" s="7"/>
      <c r="C35" s="7"/>
      <c r="D35" s="7" t="s">
        <v>3</v>
      </c>
      <c r="E35" s="7"/>
      <c r="F35" s="8"/>
      <c r="G35" s="2" t="s">
        <v>4</v>
      </c>
      <c r="H35" s="7"/>
      <c r="I35" s="7"/>
      <c r="J35" s="7" t="s">
        <v>3</v>
      </c>
      <c r="K35" s="7"/>
      <c r="L35" s="8"/>
      <c r="M35" s="2" t="s">
        <v>4</v>
      </c>
      <c r="N35" s="7"/>
      <c r="O35" s="7"/>
      <c r="P35" s="7" t="s">
        <v>3</v>
      </c>
      <c r="Q35" s="7"/>
      <c r="R35" s="8"/>
    </row>
    <row r="36" spans="1:18" ht="15.75" thickBot="1" x14ac:dyDescent="0.3">
      <c r="A36" s="3" t="s">
        <v>5</v>
      </c>
      <c r="B36" s="4"/>
      <c r="C36" s="4"/>
      <c r="D36" s="5"/>
      <c r="E36" s="5"/>
      <c r="F36" s="6"/>
      <c r="G36" s="3" t="s">
        <v>5</v>
      </c>
      <c r="H36" s="4"/>
      <c r="I36" s="4"/>
      <c r="J36" s="5"/>
      <c r="K36" s="5"/>
      <c r="L36" s="6"/>
      <c r="M36" s="3" t="s">
        <v>5</v>
      </c>
      <c r="N36" s="4"/>
      <c r="O36" s="4"/>
      <c r="P36" s="5"/>
      <c r="Q36" s="5"/>
      <c r="R36" s="6"/>
    </row>
    <row r="37" spans="1:18" x14ac:dyDescent="0.25">
      <c r="A37" s="58"/>
      <c r="B37" s="59"/>
      <c r="C37" s="59"/>
      <c r="D37" s="59"/>
      <c r="E37" s="59"/>
      <c r="F37" s="60"/>
      <c r="G37" s="58"/>
      <c r="H37" s="59"/>
      <c r="I37" s="59"/>
      <c r="J37" s="59"/>
      <c r="K37" s="59"/>
      <c r="L37" s="60"/>
      <c r="M37" s="58"/>
      <c r="N37" s="59"/>
      <c r="O37" s="59"/>
      <c r="P37" s="59"/>
      <c r="Q37" s="59"/>
      <c r="R37" s="60"/>
    </row>
    <row r="38" spans="1:18" x14ac:dyDescent="0.25">
      <c r="A38" s="18" t="s">
        <v>2</v>
      </c>
      <c r="B38" s="61" t="s">
        <v>0</v>
      </c>
      <c r="C38" s="61"/>
      <c r="D38" s="19" t="s">
        <v>1</v>
      </c>
      <c r="E38" s="61"/>
      <c r="F38" s="62"/>
      <c r="G38" s="18" t="s">
        <v>2</v>
      </c>
      <c r="H38" s="61" t="s">
        <v>0</v>
      </c>
      <c r="I38" s="61"/>
      <c r="J38" s="19" t="s">
        <v>1</v>
      </c>
      <c r="K38" s="61"/>
      <c r="L38" s="62"/>
      <c r="M38" s="18" t="s">
        <v>2</v>
      </c>
      <c r="N38" s="61" t="s">
        <v>0</v>
      </c>
      <c r="O38" s="61"/>
      <c r="P38" s="19" t="s">
        <v>1</v>
      </c>
      <c r="Q38" s="61"/>
      <c r="R38" s="62"/>
    </row>
    <row r="39" spans="1:18" x14ac:dyDescent="0.25">
      <c r="A39" s="18" t="s">
        <v>4</v>
      </c>
      <c r="B39" s="19"/>
      <c r="C39" s="19"/>
      <c r="D39" s="19" t="s">
        <v>3</v>
      </c>
      <c r="E39" s="19"/>
      <c r="F39" s="20"/>
      <c r="G39" s="18" t="s">
        <v>4</v>
      </c>
      <c r="H39" s="19"/>
      <c r="I39" s="19"/>
      <c r="J39" s="19" t="s">
        <v>3</v>
      </c>
      <c r="K39" s="19"/>
      <c r="L39" s="20"/>
      <c r="M39" s="18" t="s">
        <v>4</v>
      </c>
      <c r="N39" s="19"/>
      <c r="O39" s="19"/>
      <c r="P39" s="19" t="s">
        <v>3</v>
      </c>
      <c r="Q39" s="19"/>
      <c r="R39" s="20"/>
    </row>
    <row r="40" spans="1:18" ht="15.75" thickBot="1" x14ac:dyDescent="0.3">
      <c r="A40" s="21" t="s">
        <v>5</v>
      </c>
      <c r="B40" s="22"/>
      <c r="C40" s="22"/>
      <c r="D40" s="23"/>
      <c r="E40" s="23"/>
      <c r="F40" s="24"/>
      <c r="G40" s="21" t="s">
        <v>5</v>
      </c>
      <c r="H40" s="22"/>
      <c r="I40" s="22"/>
      <c r="J40" s="23"/>
      <c r="K40" s="23"/>
      <c r="L40" s="24"/>
      <c r="M40" s="21" t="s">
        <v>5</v>
      </c>
      <c r="N40" s="22"/>
      <c r="O40" s="22"/>
      <c r="P40" s="23"/>
      <c r="Q40" s="23"/>
      <c r="R40" s="24"/>
    </row>
    <row r="41" spans="1:18" x14ac:dyDescent="0.25">
      <c r="A41" s="53"/>
      <c r="B41" s="54"/>
      <c r="C41" s="54"/>
      <c r="D41" s="54"/>
      <c r="E41" s="54"/>
      <c r="F41" s="55"/>
      <c r="G41" s="53"/>
      <c r="H41" s="54"/>
      <c r="I41" s="54"/>
      <c r="J41" s="54"/>
      <c r="K41" s="54"/>
      <c r="L41" s="55"/>
      <c r="M41" s="53"/>
      <c r="N41" s="54"/>
      <c r="O41" s="54"/>
      <c r="P41" s="54"/>
      <c r="Q41" s="54"/>
      <c r="R41" s="55"/>
    </row>
    <row r="42" spans="1:18" x14ac:dyDescent="0.25">
      <c r="A42" s="2" t="s">
        <v>2</v>
      </c>
      <c r="B42" s="56" t="s">
        <v>0</v>
      </c>
      <c r="C42" s="56"/>
      <c r="D42" s="7" t="s">
        <v>1</v>
      </c>
      <c r="E42" s="56"/>
      <c r="F42" s="57"/>
      <c r="G42" s="2" t="s">
        <v>2</v>
      </c>
      <c r="H42" s="56" t="s">
        <v>0</v>
      </c>
      <c r="I42" s="56"/>
      <c r="J42" s="7" t="s">
        <v>1</v>
      </c>
      <c r="K42" s="56"/>
      <c r="L42" s="57"/>
      <c r="M42" s="2" t="s">
        <v>2</v>
      </c>
      <c r="N42" s="56" t="s">
        <v>0</v>
      </c>
      <c r="O42" s="56"/>
      <c r="P42" s="7" t="s">
        <v>1</v>
      </c>
      <c r="Q42" s="56"/>
      <c r="R42" s="57"/>
    </row>
    <row r="43" spans="1:18" x14ac:dyDescent="0.25">
      <c r="A43" s="2" t="s">
        <v>4</v>
      </c>
      <c r="B43" s="7"/>
      <c r="C43" s="7"/>
      <c r="D43" s="7" t="s">
        <v>3</v>
      </c>
      <c r="E43" s="7"/>
      <c r="F43" s="8"/>
      <c r="G43" s="2" t="s">
        <v>4</v>
      </c>
      <c r="H43" s="7"/>
      <c r="I43" s="7"/>
      <c r="J43" s="7" t="s">
        <v>3</v>
      </c>
      <c r="K43" s="7"/>
      <c r="L43" s="8"/>
      <c r="M43" s="2" t="s">
        <v>4</v>
      </c>
      <c r="N43" s="7"/>
      <c r="O43" s="7"/>
      <c r="P43" s="7" t="s">
        <v>3</v>
      </c>
      <c r="Q43" s="7"/>
      <c r="R43" s="8"/>
    </row>
    <row r="44" spans="1:18" ht="15.75" thickBot="1" x14ac:dyDescent="0.3">
      <c r="A44" s="3" t="s">
        <v>5</v>
      </c>
      <c r="B44" s="4"/>
      <c r="C44" s="4"/>
      <c r="D44" s="5"/>
      <c r="E44" s="5"/>
      <c r="F44" s="6"/>
      <c r="G44" s="3" t="s">
        <v>5</v>
      </c>
      <c r="H44" s="4"/>
      <c r="I44" s="4"/>
      <c r="J44" s="5"/>
      <c r="K44" s="5"/>
      <c r="L44" s="6"/>
      <c r="M44" s="3" t="s">
        <v>5</v>
      </c>
      <c r="N44" s="4"/>
      <c r="O44" s="4"/>
      <c r="P44" s="5"/>
      <c r="Q44" s="5"/>
      <c r="R44" s="6"/>
    </row>
    <row r="45" spans="1:18" x14ac:dyDescent="0.25">
      <c r="A45" s="53"/>
      <c r="B45" s="54"/>
      <c r="C45" s="54"/>
      <c r="D45" s="54"/>
      <c r="E45" s="54"/>
      <c r="F45" s="55"/>
      <c r="G45" s="53"/>
      <c r="H45" s="54"/>
      <c r="I45" s="54"/>
      <c r="J45" s="54"/>
      <c r="K45" s="54"/>
      <c r="L45" s="55"/>
      <c r="M45" s="53"/>
      <c r="N45" s="54"/>
      <c r="O45" s="54"/>
      <c r="P45" s="54"/>
      <c r="Q45" s="54"/>
      <c r="R45" s="55"/>
    </row>
    <row r="46" spans="1:18" x14ac:dyDescent="0.25">
      <c r="A46" s="2" t="s">
        <v>2</v>
      </c>
      <c r="B46" s="56" t="s">
        <v>0</v>
      </c>
      <c r="C46" s="56"/>
      <c r="D46" s="7" t="s">
        <v>1</v>
      </c>
      <c r="E46" s="56"/>
      <c r="F46" s="57"/>
      <c r="G46" s="2" t="s">
        <v>2</v>
      </c>
      <c r="H46" s="56" t="s">
        <v>0</v>
      </c>
      <c r="I46" s="56"/>
      <c r="J46" s="7" t="s">
        <v>1</v>
      </c>
      <c r="K46" s="56"/>
      <c r="L46" s="57"/>
      <c r="M46" s="2" t="s">
        <v>2</v>
      </c>
      <c r="N46" s="56" t="s">
        <v>0</v>
      </c>
      <c r="O46" s="56"/>
      <c r="P46" s="7" t="s">
        <v>1</v>
      </c>
      <c r="Q46" s="56"/>
      <c r="R46" s="57"/>
    </row>
    <row r="47" spans="1:18" x14ac:dyDescent="0.25">
      <c r="A47" s="2" t="s">
        <v>4</v>
      </c>
      <c r="B47" s="7"/>
      <c r="C47" s="7"/>
      <c r="D47" s="7" t="s">
        <v>3</v>
      </c>
      <c r="E47" s="7"/>
      <c r="F47" s="8"/>
      <c r="G47" s="2" t="s">
        <v>4</v>
      </c>
      <c r="H47" s="7"/>
      <c r="I47" s="7"/>
      <c r="J47" s="7" t="s">
        <v>3</v>
      </c>
      <c r="K47" s="7"/>
      <c r="L47" s="8"/>
      <c r="M47" s="2" t="s">
        <v>4</v>
      </c>
      <c r="N47" s="7"/>
      <c r="O47" s="7"/>
      <c r="P47" s="7" t="s">
        <v>3</v>
      </c>
      <c r="Q47" s="7"/>
      <c r="R47" s="8"/>
    </row>
    <row r="48" spans="1:18" ht="15.75" thickBot="1" x14ac:dyDescent="0.3">
      <c r="A48" s="3" t="s">
        <v>5</v>
      </c>
      <c r="B48" s="4"/>
      <c r="C48" s="4"/>
      <c r="D48" s="5"/>
      <c r="E48" s="5"/>
      <c r="F48" s="6"/>
      <c r="G48" s="3" t="s">
        <v>5</v>
      </c>
      <c r="H48" s="4"/>
      <c r="I48" s="4"/>
      <c r="J48" s="5"/>
      <c r="K48" s="5"/>
      <c r="L48" s="6"/>
      <c r="M48" s="3" t="s">
        <v>5</v>
      </c>
      <c r="N48" s="4"/>
      <c r="O48" s="4"/>
      <c r="P48" s="5"/>
      <c r="Q48" s="5"/>
      <c r="R48" s="6"/>
    </row>
    <row r="49" spans="1:18" x14ac:dyDescent="0.25">
      <c r="A49" s="53"/>
      <c r="B49" s="54"/>
      <c r="C49" s="54"/>
      <c r="D49" s="54"/>
      <c r="E49" s="54"/>
      <c r="F49" s="55"/>
      <c r="G49" s="53"/>
      <c r="H49" s="54"/>
      <c r="I49" s="54"/>
      <c r="J49" s="54"/>
      <c r="K49" s="54"/>
      <c r="L49" s="55"/>
      <c r="M49" s="53"/>
      <c r="N49" s="54"/>
      <c r="O49" s="54"/>
      <c r="P49" s="54"/>
      <c r="Q49" s="54"/>
      <c r="R49" s="55"/>
    </row>
    <row r="50" spans="1:18" x14ac:dyDescent="0.25">
      <c r="A50" s="2" t="s">
        <v>2</v>
      </c>
      <c r="B50" s="56" t="s">
        <v>0</v>
      </c>
      <c r="C50" s="56"/>
      <c r="D50" s="7" t="s">
        <v>1</v>
      </c>
      <c r="E50" s="56"/>
      <c r="F50" s="57"/>
      <c r="G50" s="2" t="s">
        <v>2</v>
      </c>
      <c r="H50" s="56" t="s">
        <v>0</v>
      </c>
      <c r="I50" s="56"/>
      <c r="J50" s="7" t="s">
        <v>1</v>
      </c>
      <c r="K50" s="56"/>
      <c r="L50" s="57"/>
      <c r="M50" s="2" t="s">
        <v>2</v>
      </c>
      <c r="N50" s="56" t="s">
        <v>0</v>
      </c>
      <c r="O50" s="56"/>
      <c r="P50" s="7" t="s">
        <v>1</v>
      </c>
      <c r="Q50" s="56"/>
      <c r="R50" s="57"/>
    </row>
    <row r="51" spans="1:18" x14ac:dyDescent="0.25">
      <c r="A51" s="2" t="s">
        <v>4</v>
      </c>
      <c r="B51" s="7"/>
      <c r="C51" s="7"/>
      <c r="D51" s="7" t="s">
        <v>3</v>
      </c>
      <c r="E51" s="7"/>
      <c r="F51" s="8"/>
      <c r="G51" s="2" t="s">
        <v>4</v>
      </c>
      <c r="H51" s="7"/>
      <c r="I51" s="7"/>
      <c r="J51" s="7" t="s">
        <v>3</v>
      </c>
      <c r="K51" s="7"/>
      <c r="L51" s="8"/>
      <c r="M51" s="2" t="s">
        <v>4</v>
      </c>
      <c r="N51" s="7"/>
      <c r="O51" s="7"/>
      <c r="P51" s="7" t="s">
        <v>3</v>
      </c>
      <c r="Q51" s="7"/>
      <c r="R51" s="8"/>
    </row>
    <row r="52" spans="1:18" ht="15.75" thickBot="1" x14ac:dyDescent="0.3">
      <c r="A52" s="3" t="s">
        <v>5</v>
      </c>
      <c r="B52" s="4"/>
      <c r="C52" s="4"/>
      <c r="D52" s="5"/>
      <c r="E52" s="5"/>
      <c r="F52" s="6"/>
      <c r="G52" s="3" t="s">
        <v>5</v>
      </c>
      <c r="H52" s="4"/>
      <c r="I52" s="4"/>
      <c r="J52" s="5"/>
      <c r="K52" s="5"/>
      <c r="L52" s="6"/>
      <c r="M52" s="3" t="s">
        <v>5</v>
      </c>
      <c r="N52" s="4"/>
      <c r="O52" s="4"/>
      <c r="P52" s="5"/>
      <c r="Q52" s="5"/>
      <c r="R52" s="6"/>
    </row>
    <row r="53" spans="1:18" x14ac:dyDescent="0.25">
      <c r="A53" s="53"/>
      <c r="B53" s="54"/>
      <c r="C53" s="54"/>
      <c r="D53" s="54"/>
      <c r="E53" s="54"/>
      <c r="F53" s="55"/>
      <c r="G53" s="53"/>
      <c r="H53" s="54"/>
      <c r="I53" s="54"/>
      <c r="J53" s="54"/>
      <c r="K53" s="54"/>
      <c r="L53" s="55"/>
      <c r="M53" s="53"/>
      <c r="N53" s="54"/>
      <c r="O53" s="54"/>
      <c r="P53" s="54"/>
      <c r="Q53" s="54"/>
      <c r="R53" s="55"/>
    </row>
    <row r="54" spans="1:18" x14ac:dyDescent="0.25">
      <c r="A54" s="2" t="s">
        <v>2</v>
      </c>
      <c r="B54" s="56" t="s">
        <v>0</v>
      </c>
      <c r="C54" s="56"/>
      <c r="D54" s="7" t="s">
        <v>1</v>
      </c>
      <c r="E54" s="56"/>
      <c r="F54" s="57"/>
      <c r="G54" s="2" t="s">
        <v>2</v>
      </c>
      <c r="H54" s="56" t="s">
        <v>0</v>
      </c>
      <c r="I54" s="56"/>
      <c r="J54" s="7" t="s">
        <v>1</v>
      </c>
      <c r="K54" s="56"/>
      <c r="L54" s="57"/>
      <c r="M54" s="2" t="s">
        <v>2</v>
      </c>
      <c r="N54" s="56" t="s">
        <v>0</v>
      </c>
      <c r="O54" s="56"/>
      <c r="P54" s="7" t="s">
        <v>1</v>
      </c>
      <c r="Q54" s="56"/>
      <c r="R54" s="57"/>
    </row>
    <row r="55" spans="1:18" x14ac:dyDescent="0.25">
      <c r="A55" s="2" t="s">
        <v>4</v>
      </c>
      <c r="B55" s="7"/>
      <c r="C55" s="7"/>
      <c r="D55" s="7" t="s">
        <v>3</v>
      </c>
      <c r="E55" s="7"/>
      <c r="F55" s="8"/>
      <c r="G55" s="2" t="s">
        <v>4</v>
      </c>
      <c r="H55" s="7"/>
      <c r="I55" s="7"/>
      <c r="J55" s="7" t="s">
        <v>3</v>
      </c>
      <c r="K55" s="7"/>
      <c r="L55" s="8"/>
      <c r="M55" s="2" t="s">
        <v>4</v>
      </c>
      <c r="N55" s="7"/>
      <c r="O55" s="7"/>
      <c r="P55" s="7" t="s">
        <v>3</v>
      </c>
      <c r="Q55" s="7"/>
      <c r="R55" s="8"/>
    </row>
    <row r="56" spans="1:18" ht="15.75" thickBot="1" x14ac:dyDescent="0.3">
      <c r="A56" s="3" t="s">
        <v>5</v>
      </c>
      <c r="B56" s="4"/>
      <c r="C56" s="4"/>
      <c r="D56" s="5"/>
      <c r="E56" s="5"/>
      <c r="F56" s="6"/>
      <c r="G56" s="3" t="s">
        <v>5</v>
      </c>
      <c r="H56" s="4"/>
      <c r="I56" s="4"/>
      <c r="J56" s="5"/>
      <c r="K56" s="5"/>
      <c r="L56" s="6"/>
      <c r="M56" s="3" t="s">
        <v>5</v>
      </c>
      <c r="N56" s="4"/>
      <c r="O56" s="4"/>
      <c r="P56" s="5"/>
      <c r="Q56" s="5"/>
      <c r="R56" s="6"/>
    </row>
    <row r="57" spans="1:18" x14ac:dyDescent="0.25">
      <c r="A57" s="53"/>
      <c r="B57" s="54"/>
      <c r="C57" s="54"/>
      <c r="D57" s="54"/>
      <c r="E57" s="54"/>
      <c r="F57" s="55"/>
      <c r="G57" s="53"/>
      <c r="H57" s="54"/>
      <c r="I57" s="54"/>
      <c r="J57" s="54"/>
      <c r="K57" s="54"/>
      <c r="L57" s="55"/>
      <c r="M57" s="53"/>
      <c r="N57" s="54"/>
      <c r="O57" s="54"/>
      <c r="P57" s="54"/>
      <c r="Q57" s="54"/>
      <c r="R57" s="55"/>
    </row>
    <row r="58" spans="1:18" x14ac:dyDescent="0.25">
      <c r="A58" s="2" t="s">
        <v>2</v>
      </c>
      <c r="B58" s="56" t="s">
        <v>0</v>
      </c>
      <c r="C58" s="56"/>
      <c r="D58" s="7" t="s">
        <v>1</v>
      </c>
      <c r="E58" s="56"/>
      <c r="F58" s="57"/>
      <c r="G58" s="2" t="s">
        <v>2</v>
      </c>
      <c r="H58" s="56" t="s">
        <v>0</v>
      </c>
      <c r="I58" s="56"/>
      <c r="J58" s="7" t="s">
        <v>1</v>
      </c>
      <c r="K58" s="56"/>
      <c r="L58" s="57"/>
      <c r="M58" s="2" t="s">
        <v>2</v>
      </c>
      <c r="N58" s="56" t="s">
        <v>0</v>
      </c>
      <c r="O58" s="56"/>
      <c r="P58" s="7" t="s">
        <v>1</v>
      </c>
      <c r="Q58" s="56"/>
      <c r="R58" s="57"/>
    </row>
    <row r="59" spans="1:18" x14ac:dyDescent="0.25">
      <c r="A59" s="2" t="s">
        <v>4</v>
      </c>
      <c r="B59" s="7"/>
      <c r="C59" s="7"/>
      <c r="D59" s="7" t="s">
        <v>3</v>
      </c>
      <c r="E59" s="7"/>
      <c r="F59" s="8"/>
      <c r="G59" s="2" t="s">
        <v>4</v>
      </c>
      <c r="H59" s="7"/>
      <c r="I59" s="7"/>
      <c r="J59" s="7" t="s">
        <v>3</v>
      </c>
      <c r="K59" s="7"/>
      <c r="L59" s="8"/>
      <c r="M59" s="2" t="s">
        <v>4</v>
      </c>
      <c r="N59" s="7"/>
      <c r="O59" s="7"/>
      <c r="P59" s="7" t="s">
        <v>3</v>
      </c>
      <c r="Q59" s="7"/>
      <c r="R59" s="8"/>
    </row>
    <row r="60" spans="1:18" ht="15.75" thickBot="1" x14ac:dyDescent="0.3">
      <c r="A60" s="3" t="s">
        <v>5</v>
      </c>
      <c r="B60" s="4"/>
      <c r="C60" s="4"/>
      <c r="D60" s="5"/>
      <c r="E60" s="5"/>
      <c r="F60" s="6"/>
      <c r="G60" s="3" t="s">
        <v>5</v>
      </c>
      <c r="H60" s="4"/>
      <c r="I60" s="4"/>
      <c r="J60" s="5"/>
      <c r="K60" s="5"/>
      <c r="L60" s="6"/>
      <c r="M60" s="3" t="s">
        <v>5</v>
      </c>
      <c r="N60" s="4"/>
      <c r="O60" s="4"/>
      <c r="P60" s="5"/>
      <c r="Q60" s="5"/>
      <c r="R60" s="6"/>
    </row>
    <row r="61" spans="1:18" x14ac:dyDescent="0.25">
      <c r="A61" s="53"/>
      <c r="B61" s="54"/>
      <c r="C61" s="54"/>
      <c r="D61" s="54"/>
      <c r="E61" s="54"/>
      <c r="F61" s="55"/>
      <c r="G61" s="53"/>
      <c r="H61" s="54"/>
      <c r="I61" s="54"/>
      <c r="J61" s="54"/>
      <c r="K61" s="54"/>
      <c r="L61" s="55"/>
      <c r="M61" s="53"/>
      <c r="N61" s="54"/>
      <c r="O61" s="54"/>
      <c r="P61" s="54"/>
      <c r="Q61" s="54"/>
      <c r="R61" s="55"/>
    </row>
    <row r="62" spans="1:18" x14ac:dyDescent="0.25">
      <c r="A62" s="2" t="s">
        <v>2</v>
      </c>
      <c r="B62" s="56" t="s">
        <v>0</v>
      </c>
      <c r="C62" s="56"/>
      <c r="D62" s="7" t="s">
        <v>1</v>
      </c>
      <c r="E62" s="56"/>
      <c r="F62" s="57"/>
      <c r="G62" s="2" t="s">
        <v>2</v>
      </c>
      <c r="H62" s="56" t="s">
        <v>0</v>
      </c>
      <c r="I62" s="56"/>
      <c r="J62" s="7" t="s">
        <v>1</v>
      </c>
      <c r="K62" s="56"/>
      <c r="L62" s="57"/>
      <c r="M62" s="2" t="s">
        <v>2</v>
      </c>
      <c r="N62" s="56" t="s">
        <v>0</v>
      </c>
      <c r="O62" s="56"/>
      <c r="P62" s="7" t="s">
        <v>1</v>
      </c>
      <c r="Q62" s="56"/>
      <c r="R62" s="57"/>
    </row>
    <row r="63" spans="1:18" x14ac:dyDescent="0.25">
      <c r="A63" s="2" t="s">
        <v>4</v>
      </c>
      <c r="B63" s="7"/>
      <c r="C63" s="7"/>
      <c r="D63" s="7" t="s">
        <v>3</v>
      </c>
      <c r="E63" s="7"/>
      <c r="F63" s="8"/>
      <c r="G63" s="2" t="s">
        <v>4</v>
      </c>
      <c r="H63" s="7"/>
      <c r="I63" s="7"/>
      <c r="J63" s="7" t="s">
        <v>3</v>
      </c>
      <c r="K63" s="7"/>
      <c r="L63" s="8"/>
      <c r="M63" s="2" t="s">
        <v>4</v>
      </c>
      <c r="N63" s="7"/>
      <c r="O63" s="7"/>
      <c r="P63" s="7" t="s">
        <v>3</v>
      </c>
      <c r="Q63" s="7"/>
      <c r="R63" s="8"/>
    </row>
    <row r="64" spans="1:18" ht="15.75" thickBot="1" x14ac:dyDescent="0.3">
      <c r="A64" s="3" t="s">
        <v>5</v>
      </c>
      <c r="B64" s="4"/>
      <c r="C64" s="4"/>
      <c r="D64" s="5"/>
      <c r="E64" s="5"/>
      <c r="F64" s="6"/>
      <c r="G64" s="3" t="s">
        <v>5</v>
      </c>
      <c r="H64" s="4"/>
      <c r="I64" s="4"/>
      <c r="J64" s="5"/>
      <c r="K64" s="5"/>
      <c r="L64" s="6"/>
      <c r="M64" s="3" t="s">
        <v>5</v>
      </c>
      <c r="N64" s="4"/>
      <c r="O64" s="4"/>
      <c r="P64" s="5"/>
      <c r="Q64" s="5"/>
      <c r="R64" s="6"/>
    </row>
    <row r="65" spans="1:18" x14ac:dyDescent="0.25">
      <c r="A65" s="53"/>
      <c r="B65" s="54"/>
      <c r="C65" s="54"/>
      <c r="D65" s="54"/>
      <c r="E65" s="54"/>
      <c r="F65" s="55"/>
      <c r="G65" s="53"/>
      <c r="H65" s="54"/>
      <c r="I65" s="54"/>
      <c r="J65" s="54"/>
      <c r="K65" s="54"/>
      <c r="L65" s="55"/>
      <c r="M65" s="53"/>
      <c r="N65" s="54"/>
      <c r="O65" s="54"/>
      <c r="P65" s="54"/>
      <c r="Q65" s="54"/>
      <c r="R65" s="55"/>
    </row>
    <row r="66" spans="1:18" x14ac:dyDescent="0.25">
      <c r="A66" s="2" t="s">
        <v>2</v>
      </c>
      <c r="B66" s="56" t="s">
        <v>0</v>
      </c>
      <c r="C66" s="56"/>
      <c r="D66" s="7" t="s">
        <v>1</v>
      </c>
      <c r="E66" s="56"/>
      <c r="F66" s="57"/>
      <c r="G66" s="2" t="s">
        <v>2</v>
      </c>
      <c r="H66" s="56" t="s">
        <v>0</v>
      </c>
      <c r="I66" s="56"/>
      <c r="J66" s="7" t="s">
        <v>1</v>
      </c>
      <c r="K66" s="56"/>
      <c r="L66" s="57"/>
      <c r="M66" s="2" t="s">
        <v>2</v>
      </c>
      <c r="N66" s="56" t="s">
        <v>0</v>
      </c>
      <c r="O66" s="56"/>
      <c r="P66" s="7" t="s">
        <v>1</v>
      </c>
      <c r="Q66" s="56"/>
      <c r="R66" s="57"/>
    </row>
    <row r="67" spans="1:18" x14ac:dyDescent="0.25">
      <c r="A67" s="2" t="s">
        <v>4</v>
      </c>
      <c r="B67" s="7"/>
      <c r="C67" s="7"/>
      <c r="D67" s="7" t="s">
        <v>3</v>
      </c>
      <c r="E67" s="7"/>
      <c r="F67" s="8"/>
      <c r="G67" s="2" t="s">
        <v>4</v>
      </c>
      <c r="H67" s="7"/>
      <c r="I67" s="7"/>
      <c r="J67" s="7" t="s">
        <v>3</v>
      </c>
      <c r="K67" s="7"/>
      <c r="L67" s="8"/>
      <c r="M67" s="2" t="s">
        <v>4</v>
      </c>
      <c r="N67" s="7"/>
      <c r="O67" s="7"/>
      <c r="P67" s="7" t="s">
        <v>3</v>
      </c>
      <c r="Q67" s="7"/>
      <c r="R67" s="8"/>
    </row>
    <row r="68" spans="1:18" ht="15.75" thickBot="1" x14ac:dyDescent="0.3">
      <c r="A68" s="3" t="s">
        <v>5</v>
      </c>
      <c r="B68" s="4"/>
      <c r="C68" s="4"/>
      <c r="D68" s="5"/>
      <c r="E68" s="5"/>
      <c r="F68" s="6"/>
      <c r="G68" s="3" t="s">
        <v>5</v>
      </c>
      <c r="H68" s="4"/>
      <c r="I68" s="4"/>
      <c r="J68" s="5"/>
      <c r="K68" s="5"/>
      <c r="L68" s="6"/>
      <c r="M68" s="3" t="s">
        <v>5</v>
      </c>
      <c r="N68" s="4"/>
      <c r="O68" s="4"/>
      <c r="P68" s="5"/>
      <c r="Q68" s="5"/>
      <c r="R68" s="6"/>
    </row>
    <row r="69" spans="1:18" x14ac:dyDescent="0.25">
      <c r="A69" s="53"/>
      <c r="B69" s="54"/>
      <c r="C69" s="54"/>
      <c r="D69" s="54"/>
      <c r="E69" s="54"/>
      <c r="F69" s="55"/>
      <c r="G69" s="53"/>
      <c r="H69" s="54"/>
      <c r="I69" s="54"/>
      <c r="J69" s="54"/>
      <c r="K69" s="54"/>
      <c r="L69" s="55"/>
      <c r="M69" s="53"/>
      <c r="N69" s="54"/>
      <c r="O69" s="54"/>
      <c r="P69" s="54"/>
      <c r="Q69" s="54"/>
      <c r="R69" s="55"/>
    </row>
    <row r="70" spans="1:18" x14ac:dyDescent="0.25">
      <c r="A70" s="2" t="s">
        <v>2</v>
      </c>
      <c r="B70" s="56" t="s">
        <v>0</v>
      </c>
      <c r="C70" s="56"/>
      <c r="D70" s="7" t="s">
        <v>1</v>
      </c>
      <c r="E70" s="56"/>
      <c r="F70" s="57"/>
      <c r="G70" s="2" t="s">
        <v>2</v>
      </c>
      <c r="H70" s="56" t="s">
        <v>0</v>
      </c>
      <c r="I70" s="56"/>
      <c r="J70" s="7" t="s">
        <v>1</v>
      </c>
      <c r="K70" s="56"/>
      <c r="L70" s="57"/>
      <c r="M70" s="2" t="s">
        <v>2</v>
      </c>
      <c r="N70" s="56" t="s">
        <v>0</v>
      </c>
      <c r="O70" s="56"/>
      <c r="P70" s="7" t="s">
        <v>1</v>
      </c>
      <c r="Q70" s="56"/>
      <c r="R70" s="57"/>
    </row>
    <row r="71" spans="1:18" x14ac:dyDescent="0.25">
      <c r="A71" s="2" t="s">
        <v>4</v>
      </c>
      <c r="B71" s="7"/>
      <c r="C71" s="7"/>
      <c r="D71" s="7" t="s">
        <v>3</v>
      </c>
      <c r="E71" s="7"/>
      <c r="F71" s="8"/>
      <c r="G71" s="2" t="s">
        <v>4</v>
      </c>
      <c r="H71" s="7"/>
      <c r="I71" s="7"/>
      <c r="J71" s="7" t="s">
        <v>3</v>
      </c>
      <c r="K71" s="7"/>
      <c r="L71" s="8"/>
      <c r="M71" s="2" t="s">
        <v>4</v>
      </c>
      <c r="N71" s="7"/>
      <c r="O71" s="7"/>
      <c r="P71" s="7" t="s">
        <v>3</v>
      </c>
      <c r="Q71" s="7"/>
      <c r="R71" s="8"/>
    </row>
    <row r="72" spans="1:18" ht="15.75" thickBot="1" x14ac:dyDescent="0.3">
      <c r="A72" s="3" t="s">
        <v>5</v>
      </c>
      <c r="B72" s="4"/>
      <c r="C72" s="4"/>
      <c r="D72" s="5"/>
      <c r="E72" s="5"/>
      <c r="F72" s="6"/>
      <c r="G72" s="3" t="s">
        <v>5</v>
      </c>
      <c r="H72" s="4"/>
      <c r="I72" s="4"/>
      <c r="J72" s="5"/>
      <c r="K72" s="5"/>
      <c r="L72" s="6"/>
      <c r="M72" s="3" t="s">
        <v>5</v>
      </c>
      <c r="N72" s="4"/>
      <c r="O72" s="4"/>
      <c r="P72" s="5"/>
      <c r="Q72" s="5"/>
      <c r="R72" s="6"/>
    </row>
    <row r="73" spans="1:18" x14ac:dyDescent="0.25">
      <c r="A73" s="58"/>
      <c r="B73" s="59"/>
      <c r="C73" s="59"/>
      <c r="D73" s="59"/>
      <c r="E73" s="59"/>
      <c r="F73" s="60"/>
      <c r="G73" s="58"/>
      <c r="H73" s="59"/>
      <c r="I73" s="59"/>
      <c r="J73" s="59"/>
      <c r="K73" s="59"/>
      <c r="L73" s="60"/>
      <c r="M73" s="58"/>
      <c r="N73" s="59"/>
      <c r="O73" s="59"/>
      <c r="P73" s="59"/>
      <c r="Q73" s="59"/>
      <c r="R73" s="60"/>
    </row>
    <row r="74" spans="1:18" x14ac:dyDescent="0.25">
      <c r="A74" s="18" t="s">
        <v>2</v>
      </c>
      <c r="B74" s="61" t="s">
        <v>0</v>
      </c>
      <c r="C74" s="61"/>
      <c r="D74" s="19" t="s">
        <v>1</v>
      </c>
      <c r="E74" s="61"/>
      <c r="F74" s="62"/>
      <c r="G74" s="18" t="s">
        <v>2</v>
      </c>
      <c r="H74" s="61" t="s">
        <v>0</v>
      </c>
      <c r="I74" s="61"/>
      <c r="J74" s="19" t="s">
        <v>1</v>
      </c>
      <c r="K74" s="61"/>
      <c r="L74" s="62"/>
      <c r="M74" s="18" t="s">
        <v>2</v>
      </c>
      <c r="N74" s="61" t="s">
        <v>0</v>
      </c>
      <c r="O74" s="61"/>
      <c r="P74" s="19" t="s">
        <v>1</v>
      </c>
      <c r="Q74" s="61"/>
      <c r="R74" s="62"/>
    </row>
    <row r="75" spans="1:18" x14ac:dyDescent="0.25">
      <c r="A75" s="18" t="s">
        <v>4</v>
      </c>
      <c r="B75" s="19"/>
      <c r="C75" s="19"/>
      <c r="D75" s="19" t="s">
        <v>3</v>
      </c>
      <c r="E75" s="19"/>
      <c r="F75" s="20"/>
      <c r="G75" s="18" t="s">
        <v>4</v>
      </c>
      <c r="H75" s="19"/>
      <c r="I75" s="19"/>
      <c r="J75" s="19" t="s">
        <v>3</v>
      </c>
      <c r="K75" s="19"/>
      <c r="L75" s="20"/>
      <c r="M75" s="18" t="s">
        <v>4</v>
      </c>
      <c r="N75" s="19"/>
      <c r="O75" s="19"/>
      <c r="P75" s="19" t="s">
        <v>3</v>
      </c>
      <c r="Q75" s="19"/>
      <c r="R75" s="20"/>
    </row>
    <row r="76" spans="1:18" ht="15.75" thickBot="1" x14ac:dyDescent="0.3">
      <c r="A76" s="21" t="s">
        <v>5</v>
      </c>
      <c r="B76" s="22"/>
      <c r="C76" s="22"/>
      <c r="D76" s="23"/>
      <c r="E76" s="23"/>
      <c r="F76" s="24"/>
      <c r="G76" s="21" t="s">
        <v>5</v>
      </c>
      <c r="H76" s="22"/>
      <c r="I76" s="22"/>
      <c r="J76" s="23"/>
      <c r="K76" s="23"/>
      <c r="L76" s="24"/>
      <c r="M76" s="21" t="s">
        <v>5</v>
      </c>
      <c r="N76" s="22"/>
      <c r="O76" s="22"/>
      <c r="P76" s="23"/>
      <c r="Q76" s="23"/>
      <c r="R76" s="24"/>
    </row>
    <row r="77" spans="1:18" x14ac:dyDescent="0.25">
      <c r="A77" s="53"/>
      <c r="B77" s="54"/>
      <c r="C77" s="54"/>
      <c r="D77" s="54"/>
      <c r="E77" s="54"/>
      <c r="F77" s="55"/>
      <c r="G77" s="53"/>
      <c r="H77" s="54"/>
      <c r="I77" s="54"/>
      <c r="J77" s="54"/>
      <c r="K77" s="54"/>
      <c r="L77" s="55"/>
      <c r="M77" s="53"/>
      <c r="N77" s="54"/>
      <c r="O77" s="54"/>
      <c r="P77" s="54"/>
      <c r="Q77" s="54"/>
      <c r="R77" s="55"/>
    </row>
    <row r="78" spans="1:18" x14ac:dyDescent="0.25">
      <c r="A78" s="2" t="s">
        <v>2</v>
      </c>
      <c r="B78" s="56" t="s">
        <v>0</v>
      </c>
      <c r="C78" s="56"/>
      <c r="D78" s="7" t="s">
        <v>1</v>
      </c>
      <c r="E78" s="56"/>
      <c r="F78" s="57"/>
      <c r="G78" s="2" t="s">
        <v>2</v>
      </c>
      <c r="H78" s="56" t="s">
        <v>0</v>
      </c>
      <c r="I78" s="56"/>
      <c r="J78" s="7" t="s">
        <v>1</v>
      </c>
      <c r="K78" s="56"/>
      <c r="L78" s="57"/>
      <c r="M78" s="2" t="s">
        <v>2</v>
      </c>
      <c r="N78" s="56" t="s">
        <v>0</v>
      </c>
      <c r="O78" s="56"/>
      <c r="P78" s="7" t="s">
        <v>1</v>
      </c>
      <c r="Q78" s="56"/>
      <c r="R78" s="57"/>
    </row>
    <row r="79" spans="1:18" x14ac:dyDescent="0.25">
      <c r="A79" s="2" t="s">
        <v>4</v>
      </c>
      <c r="B79" s="7"/>
      <c r="C79" s="7"/>
      <c r="D79" s="7" t="s">
        <v>3</v>
      </c>
      <c r="E79" s="7"/>
      <c r="F79" s="8"/>
      <c r="G79" s="2" t="s">
        <v>4</v>
      </c>
      <c r="H79" s="7"/>
      <c r="I79" s="7"/>
      <c r="J79" s="7" t="s">
        <v>3</v>
      </c>
      <c r="K79" s="7"/>
      <c r="L79" s="8"/>
      <c r="M79" s="2" t="s">
        <v>4</v>
      </c>
      <c r="N79" s="7"/>
      <c r="O79" s="7"/>
      <c r="P79" s="7" t="s">
        <v>3</v>
      </c>
      <c r="Q79" s="7"/>
      <c r="R79" s="8"/>
    </row>
    <row r="80" spans="1:18" ht="15.75" thickBot="1" x14ac:dyDescent="0.3">
      <c r="A80" s="3" t="s">
        <v>5</v>
      </c>
      <c r="B80" s="4"/>
      <c r="C80" s="4"/>
      <c r="D80" s="5"/>
      <c r="E80" s="5"/>
      <c r="F80" s="6"/>
      <c r="G80" s="3" t="s">
        <v>5</v>
      </c>
      <c r="H80" s="4"/>
      <c r="I80" s="4"/>
      <c r="J80" s="5"/>
      <c r="K80" s="5"/>
      <c r="L80" s="6"/>
      <c r="M80" s="3" t="s">
        <v>5</v>
      </c>
      <c r="N80" s="4"/>
      <c r="O80" s="4"/>
      <c r="P80" s="5"/>
      <c r="Q80" s="5"/>
      <c r="R80" s="6"/>
    </row>
    <row r="81" spans="1:18" x14ac:dyDescent="0.25">
      <c r="A81" s="53"/>
      <c r="B81" s="54"/>
      <c r="C81" s="54"/>
      <c r="D81" s="54"/>
      <c r="E81" s="54"/>
      <c r="F81" s="55"/>
      <c r="G81" s="53"/>
      <c r="H81" s="54"/>
      <c r="I81" s="54"/>
      <c r="J81" s="54"/>
      <c r="K81" s="54"/>
      <c r="L81" s="55"/>
      <c r="M81" s="53"/>
      <c r="N81" s="54"/>
      <c r="O81" s="54"/>
      <c r="P81" s="54"/>
      <c r="Q81" s="54"/>
      <c r="R81" s="55"/>
    </row>
    <row r="82" spans="1:18" x14ac:dyDescent="0.25">
      <c r="A82" s="2" t="s">
        <v>2</v>
      </c>
      <c r="B82" s="56" t="s">
        <v>0</v>
      </c>
      <c r="C82" s="56"/>
      <c r="D82" s="7" t="s">
        <v>1</v>
      </c>
      <c r="E82" s="56"/>
      <c r="F82" s="57"/>
      <c r="G82" s="2" t="s">
        <v>2</v>
      </c>
      <c r="H82" s="56" t="s">
        <v>0</v>
      </c>
      <c r="I82" s="56"/>
      <c r="J82" s="7" t="s">
        <v>1</v>
      </c>
      <c r="K82" s="56"/>
      <c r="L82" s="57"/>
      <c r="M82" s="2" t="s">
        <v>2</v>
      </c>
      <c r="N82" s="56" t="s">
        <v>0</v>
      </c>
      <c r="O82" s="56"/>
      <c r="P82" s="7" t="s">
        <v>1</v>
      </c>
      <c r="Q82" s="56"/>
      <c r="R82" s="57"/>
    </row>
    <row r="83" spans="1:18" x14ac:dyDescent="0.25">
      <c r="A83" s="2" t="s">
        <v>4</v>
      </c>
      <c r="B83" s="7"/>
      <c r="C83" s="7"/>
      <c r="D83" s="7" t="s">
        <v>3</v>
      </c>
      <c r="E83" s="7"/>
      <c r="F83" s="8"/>
      <c r="G83" s="2" t="s">
        <v>4</v>
      </c>
      <c r="H83" s="7"/>
      <c r="I83" s="7"/>
      <c r="J83" s="7" t="s">
        <v>3</v>
      </c>
      <c r="K83" s="7"/>
      <c r="L83" s="8"/>
      <c r="M83" s="2" t="s">
        <v>4</v>
      </c>
      <c r="N83" s="7"/>
      <c r="O83" s="7"/>
      <c r="P83" s="7" t="s">
        <v>3</v>
      </c>
      <c r="Q83" s="7"/>
      <c r="R83" s="8"/>
    </row>
    <row r="84" spans="1:18" ht="15.75" thickBot="1" x14ac:dyDescent="0.3">
      <c r="A84" s="3" t="s">
        <v>5</v>
      </c>
      <c r="B84" s="4"/>
      <c r="C84" s="4"/>
      <c r="D84" s="5"/>
      <c r="E84" s="5"/>
      <c r="F84" s="6"/>
      <c r="G84" s="3" t="s">
        <v>5</v>
      </c>
      <c r="H84" s="4"/>
      <c r="I84" s="4"/>
      <c r="J84" s="5"/>
      <c r="K84" s="5"/>
      <c r="L84" s="6"/>
      <c r="M84" s="3" t="s">
        <v>5</v>
      </c>
      <c r="N84" s="4"/>
      <c r="O84" s="4"/>
      <c r="P84" s="5"/>
      <c r="Q84" s="5"/>
      <c r="R84" s="6"/>
    </row>
    <row r="85" spans="1:18" x14ac:dyDescent="0.25">
      <c r="A85" s="53"/>
      <c r="B85" s="54"/>
      <c r="C85" s="54"/>
      <c r="D85" s="54"/>
      <c r="E85" s="54"/>
      <c r="F85" s="55"/>
      <c r="G85" s="53"/>
      <c r="H85" s="54"/>
      <c r="I85" s="54"/>
      <c r="J85" s="54"/>
      <c r="K85" s="54"/>
      <c r="L85" s="55"/>
      <c r="M85" s="53"/>
      <c r="N85" s="54"/>
      <c r="O85" s="54"/>
      <c r="P85" s="54"/>
      <c r="Q85" s="54"/>
      <c r="R85" s="55"/>
    </row>
    <row r="86" spans="1:18" x14ac:dyDescent="0.25">
      <c r="A86" s="2" t="s">
        <v>2</v>
      </c>
      <c r="B86" s="56" t="s">
        <v>0</v>
      </c>
      <c r="C86" s="56"/>
      <c r="D86" s="7" t="s">
        <v>1</v>
      </c>
      <c r="E86" s="56"/>
      <c r="F86" s="57"/>
      <c r="G86" s="2" t="s">
        <v>2</v>
      </c>
      <c r="H86" s="56" t="s">
        <v>0</v>
      </c>
      <c r="I86" s="56"/>
      <c r="J86" s="7" t="s">
        <v>1</v>
      </c>
      <c r="K86" s="56"/>
      <c r="L86" s="57"/>
      <c r="M86" s="2" t="s">
        <v>2</v>
      </c>
      <c r="N86" s="56" t="s">
        <v>0</v>
      </c>
      <c r="O86" s="56"/>
      <c r="P86" s="7" t="s">
        <v>1</v>
      </c>
      <c r="Q86" s="56"/>
      <c r="R86" s="57"/>
    </row>
    <row r="87" spans="1:18" x14ac:dyDescent="0.25">
      <c r="A87" s="2" t="s">
        <v>4</v>
      </c>
      <c r="B87" s="7"/>
      <c r="C87" s="7"/>
      <c r="D87" s="7" t="s">
        <v>3</v>
      </c>
      <c r="E87" s="7"/>
      <c r="F87" s="8"/>
      <c r="G87" s="2" t="s">
        <v>4</v>
      </c>
      <c r="H87" s="7"/>
      <c r="I87" s="7"/>
      <c r="J87" s="7" t="s">
        <v>3</v>
      </c>
      <c r="K87" s="7"/>
      <c r="L87" s="8"/>
      <c r="M87" s="2" t="s">
        <v>4</v>
      </c>
      <c r="N87" s="7"/>
      <c r="O87" s="7"/>
      <c r="P87" s="7" t="s">
        <v>3</v>
      </c>
      <c r="Q87" s="7"/>
      <c r="R87" s="8"/>
    </row>
    <row r="88" spans="1:18" ht="15.75" thickBot="1" x14ac:dyDescent="0.3">
      <c r="A88" s="3" t="s">
        <v>5</v>
      </c>
      <c r="B88" s="4"/>
      <c r="C88" s="4"/>
      <c r="D88" s="5"/>
      <c r="E88" s="5"/>
      <c r="F88" s="6"/>
      <c r="G88" s="3" t="s">
        <v>5</v>
      </c>
      <c r="H88" s="4"/>
      <c r="I88" s="4"/>
      <c r="J88" s="5"/>
      <c r="K88" s="5"/>
      <c r="L88" s="6"/>
      <c r="M88" s="3" t="s">
        <v>5</v>
      </c>
      <c r="N88" s="4"/>
      <c r="O88" s="4"/>
      <c r="P88" s="5"/>
      <c r="Q88" s="5"/>
      <c r="R88" s="6"/>
    </row>
    <row r="89" spans="1:18" x14ac:dyDescent="0.25">
      <c r="A89" s="53"/>
      <c r="B89" s="54"/>
      <c r="C89" s="54"/>
      <c r="D89" s="54"/>
      <c r="E89" s="54"/>
      <c r="F89" s="55"/>
      <c r="G89" s="53"/>
      <c r="H89" s="54"/>
      <c r="I89" s="54"/>
      <c r="J89" s="54"/>
      <c r="K89" s="54"/>
      <c r="L89" s="55"/>
      <c r="M89" s="53"/>
      <c r="N89" s="54"/>
      <c r="O89" s="54"/>
      <c r="P89" s="54"/>
      <c r="Q89" s="54"/>
      <c r="R89" s="55"/>
    </row>
    <row r="90" spans="1:18" x14ac:dyDescent="0.25">
      <c r="A90" s="2" t="s">
        <v>2</v>
      </c>
      <c r="B90" s="56" t="s">
        <v>0</v>
      </c>
      <c r="C90" s="56"/>
      <c r="D90" s="7" t="s">
        <v>1</v>
      </c>
      <c r="E90" s="56"/>
      <c r="F90" s="57"/>
      <c r="G90" s="2" t="s">
        <v>2</v>
      </c>
      <c r="H90" s="56" t="s">
        <v>0</v>
      </c>
      <c r="I90" s="56"/>
      <c r="J90" s="7" t="s">
        <v>1</v>
      </c>
      <c r="K90" s="56"/>
      <c r="L90" s="57"/>
      <c r="M90" s="2" t="s">
        <v>2</v>
      </c>
      <c r="N90" s="56" t="s">
        <v>0</v>
      </c>
      <c r="O90" s="56"/>
      <c r="P90" s="7" t="s">
        <v>1</v>
      </c>
      <c r="Q90" s="56"/>
      <c r="R90" s="57"/>
    </row>
    <row r="91" spans="1:18" x14ac:dyDescent="0.25">
      <c r="A91" s="2" t="s">
        <v>4</v>
      </c>
      <c r="B91" s="7"/>
      <c r="C91" s="7"/>
      <c r="D91" s="7" t="s">
        <v>3</v>
      </c>
      <c r="E91" s="7"/>
      <c r="F91" s="8"/>
      <c r="G91" s="2" t="s">
        <v>4</v>
      </c>
      <c r="H91" s="7"/>
      <c r="I91" s="7"/>
      <c r="J91" s="7" t="s">
        <v>3</v>
      </c>
      <c r="K91" s="7"/>
      <c r="L91" s="8"/>
      <c r="M91" s="2" t="s">
        <v>4</v>
      </c>
      <c r="N91" s="7"/>
      <c r="O91" s="7"/>
      <c r="P91" s="7" t="s">
        <v>3</v>
      </c>
      <c r="Q91" s="7"/>
      <c r="R91" s="8"/>
    </row>
    <row r="92" spans="1:18" ht="15.75" thickBot="1" x14ac:dyDescent="0.3">
      <c r="A92" s="3" t="s">
        <v>5</v>
      </c>
      <c r="B92" s="4"/>
      <c r="C92" s="4"/>
      <c r="D92" s="5"/>
      <c r="E92" s="5"/>
      <c r="F92" s="6"/>
      <c r="G92" s="3" t="s">
        <v>5</v>
      </c>
      <c r="H92" s="4"/>
      <c r="I92" s="4"/>
      <c r="J92" s="5"/>
      <c r="K92" s="5"/>
      <c r="L92" s="6"/>
      <c r="M92" s="3" t="s">
        <v>5</v>
      </c>
      <c r="N92" s="4"/>
      <c r="O92" s="4"/>
      <c r="P92" s="5"/>
      <c r="Q92" s="5"/>
      <c r="R92" s="6"/>
    </row>
    <row r="93" spans="1:18" x14ac:dyDescent="0.25">
      <c r="A93" s="53"/>
      <c r="B93" s="54"/>
      <c r="C93" s="54"/>
      <c r="D93" s="54"/>
      <c r="E93" s="54"/>
      <c r="F93" s="55"/>
      <c r="G93" s="53"/>
      <c r="H93" s="54"/>
      <c r="I93" s="54"/>
      <c r="J93" s="54"/>
      <c r="K93" s="54"/>
      <c r="L93" s="55"/>
      <c r="M93" s="53"/>
      <c r="N93" s="54"/>
      <c r="O93" s="54"/>
      <c r="P93" s="54"/>
      <c r="Q93" s="54"/>
      <c r="R93" s="55"/>
    </row>
    <row r="94" spans="1:18" x14ac:dyDescent="0.25">
      <c r="A94" s="2" t="s">
        <v>2</v>
      </c>
      <c r="B94" s="56" t="s">
        <v>0</v>
      </c>
      <c r="C94" s="56"/>
      <c r="D94" s="7" t="s">
        <v>1</v>
      </c>
      <c r="E94" s="56"/>
      <c r="F94" s="57"/>
      <c r="G94" s="2" t="s">
        <v>2</v>
      </c>
      <c r="H94" s="56" t="s">
        <v>0</v>
      </c>
      <c r="I94" s="56"/>
      <c r="J94" s="7" t="s">
        <v>1</v>
      </c>
      <c r="K94" s="56"/>
      <c r="L94" s="57"/>
      <c r="M94" s="2" t="s">
        <v>2</v>
      </c>
      <c r="N94" s="56" t="s">
        <v>0</v>
      </c>
      <c r="O94" s="56"/>
      <c r="P94" s="7" t="s">
        <v>1</v>
      </c>
      <c r="Q94" s="56"/>
      <c r="R94" s="57"/>
    </row>
    <row r="95" spans="1:18" x14ac:dyDescent="0.25">
      <c r="A95" s="2" t="s">
        <v>4</v>
      </c>
      <c r="B95" s="7"/>
      <c r="C95" s="7"/>
      <c r="D95" s="7" t="s">
        <v>3</v>
      </c>
      <c r="E95" s="7"/>
      <c r="F95" s="8"/>
      <c r="G95" s="2" t="s">
        <v>4</v>
      </c>
      <c r="H95" s="7"/>
      <c r="I95" s="7"/>
      <c r="J95" s="7" t="s">
        <v>3</v>
      </c>
      <c r="K95" s="7"/>
      <c r="L95" s="8"/>
      <c r="M95" s="2" t="s">
        <v>4</v>
      </c>
      <c r="N95" s="7"/>
      <c r="O95" s="7"/>
      <c r="P95" s="7" t="s">
        <v>3</v>
      </c>
      <c r="Q95" s="7"/>
      <c r="R95" s="8"/>
    </row>
    <row r="96" spans="1:18" ht="15.75" thickBot="1" x14ac:dyDescent="0.3">
      <c r="A96" s="3" t="s">
        <v>5</v>
      </c>
      <c r="B96" s="4"/>
      <c r="C96" s="4"/>
      <c r="D96" s="5"/>
      <c r="E96" s="5"/>
      <c r="F96" s="6"/>
      <c r="G96" s="3" t="s">
        <v>5</v>
      </c>
      <c r="H96" s="4"/>
      <c r="I96" s="4"/>
      <c r="J96" s="5"/>
      <c r="K96" s="5"/>
      <c r="L96" s="6"/>
      <c r="M96" s="3" t="s">
        <v>5</v>
      </c>
      <c r="N96" s="4"/>
      <c r="O96" s="4"/>
      <c r="P96" s="5"/>
      <c r="Q96" s="5"/>
      <c r="R96" s="6"/>
    </row>
    <row r="97" spans="1:18" x14ac:dyDescent="0.25">
      <c r="A97" s="53"/>
      <c r="B97" s="54"/>
      <c r="C97" s="54"/>
      <c r="D97" s="54"/>
      <c r="E97" s="54"/>
      <c r="F97" s="55"/>
      <c r="G97" s="53"/>
      <c r="H97" s="54"/>
      <c r="I97" s="54"/>
      <c r="J97" s="54"/>
      <c r="K97" s="54"/>
      <c r="L97" s="55"/>
      <c r="M97" s="53"/>
      <c r="N97" s="54"/>
      <c r="O97" s="54"/>
      <c r="P97" s="54"/>
      <c r="Q97" s="54"/>
      <c r="R97" s="55"/>
    </row>
    <row r="98" spans="1:18" x14ac:dyDescent="0.25">
      <c r="A98" s="2" t="s">
        <v>2</v>
      </c>
      <c r="B98" s="56" t="s">
        <v>0</v>
      </c>
      <c r="C98" s="56"/>
      <c r="D98" s="7" t="s">
        <v>1</v>
      </c>
      <c r="E98" s="56"/>
      <c r="F98" s="57"/>
      <c r="G98" s="2" t="s">
        <v>2</v>
      </c>
      <c r="H98" s="56" t="s">
        <v>0</v>
      </c>
      <c r="I98" s="56"/>
      <c r="J98" s="7" t="s">
        <v>1</v>
      </c>
      <c r="K98" s="56"/>
      <c r="L98" s="57"/>
      <c r="M98" s="2" t="s">
        <v>2</v>
      </c>
      <c r="N98" s="56" t="s">
        <v>0</v>
      </c>
      <c r="O98" s="56"/>
      <c r="P98" s="7" t="s">
        <v>1</v>
      </c>
      <c r="Q98" s="56"/>
      <c r="R98" s="57"/>
    </row>
    <row r="99" spans="1:18" x14ac:dyDescent="0.25">
      <c r="A99" s="2" t="s">
        <v>4</v>
      </c>
      <c r="B99" s="7"/>
      <c r="C99" s="7"/>
      <c r="D99" s="7" t="s">
        <v>3</v>
      </c>
      <c r="E99" s="7"/>
      <c r="F99" s="8"/>
      <c r="G99" s="2" t="s">
        <v>4</v>
      </c>
      <c r="H99" s="7"/>
      <c r="I99" s="7"/>
      <c r="J99" s="7" t="s">
        <v>3</v>
      </c>
      <c r="K99" s="7"/>
      <c r="L99" s="8"/>
      <c r="M99" s="2" t="s">
        <v>4</v>
      </c>
      <c r="N99" s="7"/>
      <c r="O99" s="7"/>
      <c r="P99" s="7" t="s">
        <v>3</v>
      </c>
      <c r="Q99" s="7"/>
      <c r="R99" s="8"/>
    </row>
    <row r="100" spans="1:18" ht="15.75" thickBot="1" x14ac:dyDescent="0.3">
      <c r="A100" s="3" t="s">
        <v>5</v>
      </c>
      <c r="B100" s="4"/>
      <c r="C100" s="4"/>
      <c r="D100" s="5"/>
      <c r="E100" s="5"/>
      <c r="F100" s="6"/>
      <c r="G100" s="3" t="s">
        <v>5</v>
      </c>
      <c r="H100" s="4"/>
      <c r="I100" s="4"/>
      <c r="J100" s="5"/>
      <c r="K100" s="5"/>
      <c r="L100" s="6"/>
      <c r="M100" s="3" t="s">
        <v>5</v>
      </c>
      <c r="N100" s="4"/>
      <c r="O100" s="4"/>
      <c r="P100" s="5"/>
      <c r="Q100" s="5"/>
      <c r="R100" s="6"/>
    </row>
    <row r="101" spans="1:18" x14ac:dyDescent="0.25">
      <c r="A101" s="53"/>
      <c r="B101" s="54"/>
      <c r="C101" s="54"/>
      <c r="D101" s="54"/>
      <c r="E101" s="54"/>
      <c r="F101" s="55"/>
      <c r="G101" s="53"/>
      <c r="H101" s="54"/>
      <c r="I101" s="54"/>
      <c r="J101" s="54"/>
      <c r="K101" s="54"/>
      <c r="L101" s="55"/>
      <c r="M101" s="53"/>
      <c r="N101" s="54"/>
      <c r="O101" s="54"/>
      <c r="P101" s="54"/>
      <c r="Q101" s="54"/>
      <c r="R101" s="55"/>
    </row>
    <row r="102" spans="1:18" x14ac:dyDescent="0.25">
      <c r="A102" s="2" t="s">
        <v>2</v>
      </c>
      <c r="B102" s="56" t="s">
        <v>0</v>
      </c>
      <c r="C102" s="56"/>
      <c r="D102" s="7" t="s">
        <v>1</v>
      </c>
      <c r="E102" s="56"/>
      <c r="F102" s="57"/>
      <c r="G102" s="2" t="s">
        <v>2</v>
      </c>
      <c r="H102" s="56" t="s">
        <v>0</v>
      </c>
      <c r="I102" s="56"/>
      <c r="J102" s="7" t="s">
        <v>1</v>
      </c>
      <c r="K102" s="56"/>
      <c r="L102" s="57"/>
      <c r="M102" s="2" t="s">
        <v>2</v>
      </c>
      <c r="N102" s="56" t="s">
        <v>0</v>
      </c>
      <c r="O102" s="56"/>
      <c r="P102" s="7" t="s">
        <v>1</v>
      </c>
      <c r="Q102" s="56"/>
      <c r="R102" s="57"/>
    </row>
    <row r="103" spans="1:18" x14ac:dyDescent="0.25">
      <c r="A103" s="2" t="s">
        <v>4</v>
      </c>
      <c r="B103" s="7"/>
      <c r="C103" s="7"/>
      <c r="D103" s="7" t="s">
        <v>3</v>
      </c>
      <c r="E103" s="7"/>
      <c r="F103" s="8"/>
      <c r="G103" s="2" t="s">
        <v>4</v>
      </c>
      <c r="H103" s="7"/>
      <c r="I103" s="7"/>
      <c r="J103" s="7" t="s">
        <v>3</v>
      </c>
      <c r="K103" s="7"/>
      <c r="L103" s="8"/>
      <c r="M103" s="2" t="s">
        <v>4</v>
      </c>
      <c r="N103" s="7"/>
      <c r="O103" s="7"/>
      <c r="P103" s="7" t="s">
        <v>3</v>
      </c>
      <c r="Q103" s="7"/>
      <c r="R103" s="8"/>
    </row>
    <row r="104" spans="1:18" ht="15.75" thickBot="1" x14ac:dyDescent="0.3">
      <c r="A104" s="3" t="s">
        <v>5</v>
      </c>
      <c r="B104" s="4"/>
      <c r="C104" s="4"/>
      <c r="D104" s="5"/>
      <c r="E104" s="5"/>
      <c r="F104" s="6"/>
      <c r="G104" s="3" t="s">
        <v>5</v>
      </c>
      <c r="H104" s="4"/>
      <c r="I104" s="4"/>
      <c r="J104" s="5"/>
      <c r="K104" s="5"/>
      <c r="L104" s="6"/>
      <c r="M104" s="3" t="s">
        <v>5</v>
      </c>
      <c r="N104" s="4"/>
      <c r="O104" s="4"/>
      <c r="P104" s="5"/>
      <c r="Q104" s="5"/>
      <c r="R104" s="6"/>
    </row>
    <row r="105" spans="1:18" x14ac:dyDescent="0.25">
      <c r="A105" s="53"/>
      <c r="B105" s="54"/>
      <c r="C105" s="54"/>
      <c r="D105" s="54"/>
      <c r="E105" s="54"/>
      <c r="F105" s="55"/>
      <c r="G105" s="53"/>
      <c r="H105" s="54"/>
      <c r="I105" s="54"/>
      <c r="J105" s="54"/>
      <c r="K105" s="54"/>
      <c r="L105" s="55"/>
      <c r="M105" s="53"/>
      <c r="N105" s="54"/>
      <c r="O105" s="54"/>
      <c r="P105" s="54"/>
      <c r="Q105" s="54"/>
      <c r="R105" s="55"/>
    </row>
    <row r="106" spans="1:18" x14ac:dyDescent="0.25">
      <c r="A106" s="2" t="s">
        <v>2</v>
      </c>
      <c r="B106" s="56" t="s">
        <v>0</v>
      </c>
      <c r="C106" s="56"/>
      <c r="D106" s="7" t="s">
        <v>1</v>
      </c>
      <c r="E106" s="56"/>
      <c r="F106" s="57"/>
      <c r="G106" s="2" t="s">
        <v>2</v>
      </c>
      <c r="H106" s="56" t="s">
        <v>0</v>
      </c>
      <c r="I106" s="56"/>
      <c r="J106" s="7" t="s">
        <v>1</v>
      </c>
      <c r="K106" s="56"/>
      <c r="L106" s="57"/>
      <c r="M106" s="2" t="s">
        <v>2</v>
      </c>
      <c r="N106" s="56" t="s">
        <v>0</v>
      </c>
      <c r="O106" s="56"/>
      <c r="P106" s="7" t="s">
        <v>1</v>
      </c>
      <c r="Q106" s="56"/>
      <c r="R106" s="57"/>
    </row>
    <row r="107" spans="1:18" x14ac:dyDescent="0.25">
      <c r="A107" s="2" t="s">
        <v>4</v>
      </c>
      <c r="B107" s="7"/>
      <c r="C107" s="7"/>
      <c r="D107" s="7" t="s">
        <v>3</v>
      </c>
      <c r="E107" s="7"/>
      <c r="F107" s="8"/>
      <c r="G107" s="2" t="s">
        <v>4</v>
      </c>
      <c r="H107" s="7"/>
      <c r="I107" s="7"/>
      <c r="J107" s="7" t="s">
        <v>3</v>
      </c>
      <c r="K107" s="7"/>
      <c r="L107" s="8"/>
      <c r="M107" s="2" t="s">
        <v>4</v>
      </c>
      <c r="N107" s="7"/>
      <c r="O107" s="7"/>
      <c r="P107" s="7" t="s">
        <v>3</v>
      </c>
      <c r="Q107" s="7"/>
      <c r="R107" s="8"/>
    </row>
    <row r="108" spans="1:18" ht="15.75" thickBot="1" x14ac:dyDescent="0.3">
      <c r="A108" s="3" t="s">
        <v>5</v>
      </c>
      <c r="B108" s="4"/>
      <c r="C108" s="4"/>
      <c r="D108" s="5"/>
      <c r="E108" s="5"/>
      <c r="F108" s="6"/>
      <c r="G108" s="3" t="s">
        <v>5</v>
      </c>
      <c r="H108" s="4"/>
      <c r="I108" s="4"/>
      <c r="J108" s="5"/>
      <c r="K108" s="5"/>
      <c r="L108" s="6"/>
      <c r="M108" s="3" t="s">
        <v>5</v>
      </c>
      <c r="N108" s="4"/>
      <c r="O108" s="4"/>
      <c r="P108" s="5"/>
      <c r="Q108" s="5"/>
      <c r="R108" s="6"/>
    </row>
    <row r="109" spans="1:18" x14ac:dyDescent="0.25">
      <c r="A109" s="58"/>
      <c r="B109" s="59"/>
      <c r="C109" s="59"/>
      <c r="D109" s="59"/>
      <c r="E109" s="59"/>
      <c r="F109" s="60"/>
      <c r="G109" s="58"/>
      <c r="H109" s="59"/>
      <c r="I109" s="59"/>
      <c r="J109" s="59"/>
      <c r="K109" s="59"/>
      <c r="L109" s="60"/>
      <c r="M109" s="58"/>
      <c r="N109" s="59"/>
      <c r="O109" s="59"/>
      <c r="P109" s="59"/>
      <c r="Q109" s="59"/>
      <c r="R109" s="60"/>
    </row>
    <row r="110" spans="1:18" x14ac:dyDescent="0.25">
      <c r="A110" s="18" t="s">
        <v>2</v>
      </c>
      <c r="B110" s="61" t="s">
        <v>0</v>
      </c>
      <c r="C110" s="61"/>
      <c r="D110" s="19" t="s">
        <v>1</v>
      </c>
      <c r="E110" s="61"/>
      <c r="F110" s="62"/>
      <c r="G110" s="18" t="s">
        <v>2</v>
      </c>
      <c r="H110" s="61" t="s">
        <v>0</v>
      </c>
      <c r="I110" s="61"/>
      <c r="J110" s="19" t="s">
        <v>1</v>
      </c>
      <c r="K110" s="61"/>
      <c r="L110" s="62"/>
      <c r="M110" s="18" t="s">
        <v>2</v>
      </c>
      <c r="N110" s="61" t="s">
        <v>0</v>
      </c>
      <c r="O110" s="61"/>
      <c r="P110" s="19" t="s">
        <v>1</v>
      </c>
      <c r="Q110" s="61"/>
      <c r="R110" s="62"/>
    </row>
    <row r="111" spans="1:18" x14ac:dyDescent="0.25">
      <c r="A111" s="18" t="s">
        <v>4</v>
      </c>
      <c r="B111" s="19"/>
      <c r="C111" s="19"/>
      <c r="D111" s="19" t="s">
        <v>3</v>
      </c>
      <c r="E111" s="19"/>
      <c r="F111" s="20"/>
      <c r="G111" s="18" t="s">
        <v>4</v>
      </c>
      <c r="H111" s="19"/>
      <c r="I111" s="19"/>
      <c r="J111" s="19" t="s">
        <v>3</v>
      </c>
      <c r="K111" s="19"/>
      <c r="L111" s="20"/>
      <c r="M111" s="18" t="s">
        <v>4</v>
      </c>
      <c r="N111" s="19"/>
      <c r="O111" s="19"/>
      <c r="P111" s="19" t="s">
        <v>3</v>
      </c>
      <c r="Q111" s="19"/>
      <c r="R111" s="20"/>
    </row>
    <row r="112" spans="1:18" ht="15.75" thickBot="1" x14ac:dyDescent="0.3">
      <c r="A112" s="21" t="s">
        <v>5</v>
      </c>
      <c r="B112" s="22"/>
      <c r="C112" s="22"/>
      <c r="D112" s="23"/>
      <c r="E112" s="23"/>
      <c r="F112" s="24"/>
      <c r="G112" s="21" t="s">
        <v>5</v>
      </c>
      <c r="H112" s="22"/>
      <c r="I112" s="22"/>
      <c r="J112" s="23"/>
      <c r="K112" s="23"/>
      <c r="L112" s="24"/>
      <c r="M112" s="21" t="s">
        <v>5</v>
      </c>
      <c r="N112" s="22"/>
      <c r="O112" s="22"/>
      <c r="P112" s="23"/>
      <c r="Q112" s="23"/>
      <c r="R112" s="24"/>
    </row>
    <row r="113" spans="1:18" x14ac:dyDescent="0.25">
      <c r="A113" s="53"/>
      <c r="B113" s="54"/>
      <c r="C113" s="54"/>
      <c r="D113" s="54"/>
      <c r="E113" s="54"/>
      <c r="F113" s="55"/>
      <c r="G113" s="53"/>
      <c r="H113" s="54"/>
      <c r="I113" s="54"/>
      <c r="J113" s="54"/>
      <c r="K113" s="54"/>
      <c r="L113" s="55"/>
      <c r="M113" s="53"/>
      <c r="N113" s="54"/>
      <c r="O113" s="54"/>
      <c r="P113" s="54"/>
      <c r="Q113" s="54"/>
      <c r="R113" s="55"/>
    </row>
    <row r="114" spans="1:18" x14ac:dyDescent="0.25">
      <c r="A114" s="2" t="s">
        <v>2</v>
      </c>
      <c r="B114" s="56" t="s">
        <v>0</v>
      </c>
      <c r="C114" s="56"/>
      <c r="D114" s="7" t="s">
        <v>1</v>
      </c>
      <c r="E114" s="56"/>
      <c r="F114" s="57"/>
      <c r="G114" s="2" t="s">
        <v>2</v>
      </c>
      <c r="H114" s="56" t="s">
        <v>0</v>
      </c>
      <c r="I114" s="56"/>
      <c r="J114" s="7" t="s">
        <v>1</v>
      </c>
      <c r="K114" s="56"/>
      <c r="L114" s="57"/>
      <c r="M114" s="2" t="s">
        <v>2</v>
      </c>
      <c r="N114" s="56" t="s">
        <v>0</v>
      </c>
      <c r="O114" s="56"/>
      <c r="P114" s="7" t="s">
        <v>1</v>
      </c>
      <c r="Q114" s="56"/>
      <c r="R114" s="57"/>
    </row>
    <row r="115" spans="1:18" x14ac:dyDescent="0.25">
      <c r="A115" s="2" t="s">
        <v>4</v>
      </c>
      <c r="B115" s="7"/>
      <c r="C115" s="7"/>
      <c r="D115" s="7" t="s">
        <v>3</v>
      </c>
      <c r="E115" s="7"/>
      <c r="F115" s="8"/>
      <c r="G115" s="2" t="s">
        <v>4</v>
      </c>
      <c r="H115" s="7"/>
      <c r="I115" s="7"/>
      <c r="J115" s="7" t="s">
        <v>3</v>
      </c>
      <c r="K115" s="7"/>
      <c r="L115" s="8"/>
      <c r="M115" s="2" t="s">
        <v>4</v>
      </c>
      <c r="N115" s="7"/>
      <c r="O115" s="7"/>
      <c r="P115" s="7" t="s">
        <v>3</v>
      </c>
      <c r="Q115" s="7"/>
      <c r="R115" s="8"/>
    </row>
    <row r="116" spans="1:18" ht="15.75" thickBot="1" x14ac:dyDescent="0.3">
      <c r="A116" s="3" t="s">
        <v>5</v>
      </c>
      <c r="B116" s="4"/>
      <c r="C116" s="4"/>
      <c r="D116" s="5"/>
      <c r="E116" s="5"/>
      <c r="F116" s="6"/>
      <c r="G116" s="3" t="s">
        <v>5</v>
      </c>
      <c r="H116" s="4"/>
      <c r="I116" s="4"/>
      <c r="J116" s="5"/>
      <c r="K116" s="5"/>
      <c r="L116" s="6"/>
      <c r="M116" s="3" t="s">
        <v>5</v>
      </c>
      <c r="N116" s="4"/>
      <c r="O116" s="4"/>
      <c r="P116" s="5"/>
      <c r="Q116" s="5"/>
      <c r="R116" s="6"/>
    </row>
    <row r="117" spans="1:18" x14ac:dyDescent="0.25">
      <c r="A117" s="53"/>
      <c r="B117" s="54"/>
      <c r="C117" s="54"/>
      <c r="D117" s="54"/>
      <c r="E117" s="54"/>
      <c r="F117" s="55"/>
      <c r="G117" s="53"/>
      <c r="H117" s="54"/>
      <c r="I117" s="54"/>
      <c r="J117" s="54"/>
      <c r="K117" s="54"/>
      <c r="L117" s="55"/>
      <c r="M117" s="53"/>
      <c r="N117" s="54"/>
      <c r="O117" s="54"/>
      <c r="P117" s="54"/>
      <c r="Q117" s="54"/>
      <c r="R117" s="55"/>
    </row>
    <row r="118" spans="1:18" x14ac:dyDescent="0.25">
      <c r="A118" s="2" t="s">
        <v>2</v>
      </c>
      <c r="B118" s="56" t="s">
        <v>0</v>
      </c>
      <c r="C118" s="56"/>
      <c r="D118" s="7" t="s">
        <v>1</v>
      </c>
      <c r="E118" s="56"/>
      <c r="F118" s="57"/>
      <c r="G118" s="2" t="s">
        <v>2</v>
      </c>
      <c r="H118" s="56" t="s">
        <v>0</v>
      </c>
      <c r="I118" s="56"/>
      <c r="J118" s="7" t="s">
        <v>1</v>
      </c>
      <c r="K118" s="56"/>
      <c r="L118" s="57"/>
      <c r="M118" s="2" t="s">
        <v>2</v>
      </c>
      <c r="N118" s="56" t="s">
        <v>0</v>
      </c>
      <c r="O118" s="56"/>
      <c r="P118" s="7" t="s">
        <v>1</v>
      </c>
      <c r="Q118" s="56"/>
      <c r="R118" s="57"/>
    </row>
    <row r="119" spans="1:18" x14ac:dyDescent="0.25">
      <c r="A119" s="2" t="s">
        <v>4</v>
      </c>
      <c r="B119" s="7"/>
      <c r="C119" s="7"/>
      <c r="D119" s="7" t="s">
        <v>3</v>
      </c>
      <c r="E119" s="7"/>
      <c r="F119" s="8"/>
      <c r="G119" s="2" t="s">
        <v>4</v>
      </c>
      <c r="H119" s="7"/>
      <c r="I119" s="7"/>
      <c r="J119" s="7" t="s">
        <v>3</v>
      </c>
      <c r="K119" s="7"/>
      <c r="L119" s="8"/>
      <c r="M119" s="2" t="s">
        <v>4</v>
      </c>
      <c r="N119" s="7"/>
      <c r="O119" s="7"/>
      <c r="P119" s="7" t="s">
        <v>3</v>
      </c>
      <c r="Q119" s="7"/>
      <c r="R119" s="8"/>
    </row>
    <row r="120" spans="1:18" ht="15.75" thickBot="1" x14ac:dyDescent="0.3">
      <c r="A120" s="3" t="s">
        <v>5</v>
      </c>
      <c r="B120" s="4"/>
      <c r="C120" s="4"/>
      <c r="D120" s="5"/>
      <c r="E120" s="5"/>
      <c r="F120" s="6"/>
      <c r="G120" s="3" t="s">
        <v>5</v>
      </c>
      <c r="H120" s="4"/>
      <c r="I120" s="4"/>
      <c r="J120" s="5"/>
      <c r="K120" s="5"/>
      <c r="L120" s="6"/>
      <c r="M120" s="3" t="s">
        <v>5</v>
      </c>
      <c r="N120" s="4"/>
      <c r="O120" s="4"/>
      <c r="P120" s="5"/>
      <c r="Q120" s="5"/>
      <c r="R120" s="6"/>
    </row>
    <row r="121" spans="1:18" x14ac:dyDescent="0.25">
      <c r="A121" s="53"/>
      <c r="B121" s="54"/>
      <c r="C121" s="54"/>
      <c r="D121" s="54"/>
      <c r="E121" s="54"/>
      <c r="F121" s="55"/>
      <c r="G121" s="53"/>
      <c r="H121" s="54"/>
      <c r="I121" s="54"/>
      <c r="J121" s="54"/>
      <c r="K121" s="54"/>
      <c r="L121" s="55"/>
      <c r="M121" s="53"/>
      <c r="N121" s="54"/>
      <c r="O121" s="54"/>
      <c r="P121" s="54"/>
      <c r="Q121" s="54"/>
      <c r="R121" s="55"/>
    </row>
    <row r="122" spans="1:18" x14ac:dyDescent="0.25">
      <c r="A122" s="2" t="s">
        <v>2</v>
      </c>
      <c r="B122" s="56" t="s">
        <v>0</v>
      </c>
      <c r="C122" s="56"/>
      <c r="D122" s="7" t="s">
        <v>1</v>
      </c>
      <c r="E122" s="56"/>
      <c r="F122" s="57"/>
      <c r="G122" s="2" t="s">
        <v>2</v>
      </c>
      <c r="H122" s="56" t="s">
        <v>0</v>
      </c>
      <c r="I122" s="56"/>
      <c r="J122" s="7" t="s">
        <v>1</v>
      </c>
      <c r="K122" s="56"/>
      <c r="L122" s="57"/>
      <c r="M122" s="2" t="s">
        <v>2</v>
      </c>
      <c r="N122" s="56" t="s">
        <v>0</v>
      </c>
      <c r="O122" s="56"/>
      <c r="P122" s="7" t="s">
        <v>1</v>
      </c>
      <c r="Q122" s="56"/>
      <c r="R122" s="57"/>
    </row>
    <row r="123" spans="1:18" x14ac:dyDescent="0.25">
      <c r="A123" s="2" t="s">
        <v>4</v>
      </c>
      <c r="B123" s="7"/>
      <c r="C123" s="7"/>
      <c r="D123" s="7" t="s">
        <v>3</v>
      </c>
      <c r="E123" s="7"/>
      <c r="F123" s="8"/>
      <c r="G123" s="2" t="s">
        <v>4</v>
      </c>
      <c r="H123" s="7"/>
      <c r="I123" s="7"/>
      <c r="J123" s="7" t="s">
        <v>3</v>
      </c>
      <c r="K123" s="7"/>
      <c r="L123" s="8"/>
      <c r="M123" s="2" t="s">
        <v>4</v>
      </c>
      <c r="N123" s="7"/>
      <c r="O123" s="7"/>
      <c r="P123" s="7" t="s">
        <v>3</v>
      </c>
      <c r="Q123" s="7"/>
      <c r="R123" s="8"/>
    </row>
    <row r="124" spans="1:18" ht="15.75" thickBot="1" x14ac:dyDescent="0.3">
      <c r="A124" s="3" t="s">
        <v>5</v>
      </c>
      <c r="B124" s="4"/>
      <c r="C124" s="4"/>
      <c r="D124" s="5"/>
      <c r="E124" s="5"/>
      <c r="F124" s="6"/>
      <c r="G124" s="3" t="s">
        <v>5</v>
      </c>
      <c r="H124" s="4"/>
      <c r="I124" s="4"/>
      <c r="J124" s="5"/>
      <c r="K124" s="5"/>
      <c r="L124" s="6"/>
      <c r="M124" s="3" t="s">
        <v>5</v>
      </c>
      <c r="N124" s="4"/>
      <c r="O124" s="4"/>
      <c r="P124" s="5"/>
      <c r="Q124" s="5"/>
      <c r="R124" s="6"/>
    </row>
    <row r="125" spans="1:18" x14ac:dyDescent="0.25">
      <c r="A125" s="53"/>
      <c r="B125" s="54"/>
      <c r="C125" s="54"/>
      <c r="D125" s="54"/>
      <c r="E125" s="54"/>
      <c r="F125" s="55"/>
      <c r="G125" s="53"/>
      <c r="H125" s="54"/>
      <c r="I125" s="54"/>
      <c r="J125" s="54"/>
      <c r="K125" s="54"/>
      <c r="L125" s="55"/>
      <c r="M125" s="53"/>
      <c r="N125" s="54"/>
      <c r="O125" s="54"/>
      <c r="P125" s="54"/>
      <c r="Q125" s="54"/>
      <c r="R125" s="55"/>
    </row>
    <row r="126" spans="1:18" x14ac:dyDescent="0.25">
      <c r="A126" s="2" t="s">
        <v>2</v>
      </c>
      <c r="B126" s="56" t="s">
        <v>0</v>
      </c>
      <c r="C126" s="56"/>
      <c r="D126" s="7" t="s">
        <v>1</v>
      </c>
      <c r="E126" s="56"/>
      <c r="F126" s="57"/>
      <c r="G126" s="2" t="s">
        <v>2</v>
      </c>
      <c r="H126" s="56" t="s">
        <v>0</v>
      </c>
      <c r="I126" s="56"/>
      <c r="J126" s="7" t="s">
        <v>1</v>
      </c>
      <c r="K126" s="56"/>
      <c r="L126" s="57"/>
      <c r="M126" s="2" t="s">
        <v>2</v>
      </c>
      <c r="N126" s="56" t="s">
        <v>0</v>
      </c>
      <c r="O126" s="56"/>
      <c r="P126" s="7" t="s">
        <v>1</v>
      </c>
      <c r="Q126" s="56"/>
      <c r="R126" s="57"/>
    </row>
    <row r="127" spans="1:18" x14ac:dyDescent="0.25">
      <c r="A127" s="2" t="s">
        <v>4</v>
      </c>
      <c r="B127" s="7"/>
      <c r="C127" s="7"/>
      <c r="D127" s="7" t="s">
        <v>3</v>
      </c>
      <c r="E127" s="7"/>
      <c r="F127" s="8"/>
      <c r="G127" s="2" t="s">
        <v>4</v>
      </c>
      <c r="H127" s="7"/>
      <c r="I127" s="7"/>
      <c r="J127" s="7" t="s">
        <v>3</v>
      </c>
      <c r="K127" s="7"/>
      <c r="L127" s="8"/>
      <c r="M127" s="2" t="s">
        <v>4</v>
      </c>
      <c r="N127" s="7"/>
      <c r="O127" s="7"/>
      <c r="P127" s="7" t="s">
        <v>3</v>
      </c>
      <c r="Q127" s="7"/>
      <c r="R127" s="8"/>
    </row>
    <row r="128" spans="1:18" ht="15.75" thickBot="1" x14ac:dyDescent="0.3">
      <c r="A128" s="3" t="s">
        <v>5</v>
      </c>
      <c r="B128" s="4"/>
      <c r="C128" s="4"/>
      <c r="D128" s="5"/>
      <c r="E128" s="5"/>
      <c r="F128" s="6"/>
      <c r="G128" s="3" t="s">
        <v>5</v>
      </c>
      <c r="H128" s="4"/>
      <c r="I128" s="4"/>
      <c r="J128" s="5"/>
      <c r="K128" s="5"/>
      <c r="L128" s="6"/>
      <c r="M128" s="3" t="s">
        <v>5</v>
      </c>
      <c r="N128" s="4"/>
      <c r="O128" s="4"/>
      <c r="P128" s="5"/>
      <c r="Q128" s="5"/>
      <c r="R128" s="6"/>
    </row>
    <row r="129" spans="1:18" x14ac:dyDescent="0.25">
      <c r="A129" s="53"/>
      <c r="B129" s="54"/>
      <c r="C129" s="54"/>
      <c r="D129" s="54"/>
      <c r="E129" s="54"/>
      <c r="F129" s="55"/>
      <c r="G129" s="53"/>
      <c r="H129" s="54"/>
      <c r="I129" s="54"/>
      <c r="J129" s="54"/>
      <c r="K129" s="54"/>
      <c r="L129" s="55"/>
      <c r="M129" s="53"/>
      <c r="N129" s="54"/>
      <c r="O129" s="54"/>
      <c r="P129" s="54"/>
      <c r="Q129" s="54"/>
      <c r="R129" s="55"/>
    </row>
    <row r="130" spans="1:18" x14ac:dyDescent="0.25">
      <c r="A130" s="2" t="s">
        <v>2</v>
      </c>
      <c r="B130" s="56" t="s">
        <v>0</v>
      </c>
      <c r="C130" s="56"/>
      <c r="D130" s="7" t="s">
        <v>1</v>
      </c>
      <c r="E130" s="56"/>
      <c r="F130" s="57"/>
      <c r="G130" s="2" t="s">
        <v>2</v>
      </c>
      <c r="H130" s="56" t="s">
        <v>0</v>
      </c>
      <c r="I130" s="56"/>
      <c r="J130" s="7" t="s">
        <v>1</v>
      </c>
      <c r="K130" s="56"/>
      <c r="L130" s="57"/>
      <c r="M130" s="2" t="s">
        <v>2</v>
      </c>
      <c r="N130" s="56" t="s">
        <v>0</v>
      </c>
      <c r="O130" s="56"/>
      <c r="P130" s="7" t="s">
        <v>1</v>
      </c>
      <c r="Q130" s="56"/>
      <c r="R130" s="57"/>
    </row>
    <row r="131" spans="1:18" x14ac:dyDescent="0.25">
      <c r="A131" s="2" t="s">
        <v>4</v>
      </c>
      <c r="B131" s="7"/>
      <c r="C131" s="7"/>
      <c r="D131" s="7" t="s">
        <v>3</v>
      </c>
      <c r="E131" s="7"/>
      <c r="F131" s="8"/>
      <c r="G131" s="2" t="s">
        <v>4</v>
      </c>
      <c r="H131" s="7"/>
      <c r="I131" s="7"/>
      <c r="J131" s="7" t="s">
        <v>3</v>
      </c>
      <c r="K131" s="7"/>
      <c r="L131" s="8"/>
      <c r="M131" s="2" t="s">
        <v>4</v>
      </c>
      <c r="N131" s="7"/>
      <c r="O131" s="7"/>
      <c r="P131" s="7" t="s">
        <v>3</v>
      </c>
      <c r="Q131" s="7"/>
      <c r="R131" s="8"/>
    </row>
    <row r="132" spans="1:18" ht="15.75" thickBot="1" x14ac:dyDescent="0.3">
      <c r="A132" s="3" t="s">
        <v>5</v>
      </c>
      <c r="B132" s="4"/>
      <c r="C132" s="4"/>
      <c r="D132" s="5"/>
      <c r="E132" s="5"/>
      <c r="F132" s="6"/>
      <c r="G132" s="3" t="s">
        <v>5</v>
      </c>
      <c r="H132" s="4"/>
      <c r="I132" s="4"/>
      <c r="J132" s="5"/>
      <c r="K132" s="5"/>
      <c r="L132" s="6"/>
      <c r="M132" s="3" t="s">
        <v>5</v>
      </c>
      <c r="N132" s="4"/>
      <c r="O132" s="4"/>
      <c r="P132" s="5"/>
      <c r="Q132" s="5"/>
      <c r="R132" s="6"/>
    </row>
    <row r="133" spans="1:18" x14ac:dyDescent="0.25">
      <c r="A133" s="53"/>
      <c r="B133" s="54"/>
      <c r="C133" s="54"/>
      <c r="D133" s="54"/>
      <c r="E133" s="54"/>
      <c r="F133" s="55"/>
      <c r="G133" s="53"/>
      <c r="H133" s="54"/>
      <c r="I133" s="54"/>
      <c r="J133" s="54"/>
      <c r="K133" s="54"/>
      <c r="L133" s="55"/>
      <c r="M133" s="53"/>
      <c r="N133" s="54"/>
      <c r="O133" s="54"/>
      <c r="P133" s="54"/>
      <c r="Q133" s="54"/>
      <c r="R133" s="55"/>
    </row>
    <row r="134" spans="1:18" x14ac:dyDescent="0.25">
      <c r="A134" s="2" t="s">
        <v>2</v>
      </c>
      <c r="B134" s="56" t="s">
        <v>0</v>
      </c>
      <c r="C134" s="56"/>
      <c r="D134" s="7" t="s">
        <v>1</v>
      </c>
      <c r="E134" s="56"/>
      <c r="F134" s="57"/>
      <c r="G134" s="2" t="s">
        <v>2</v>
      </c>
      <c r="H134" s="56" t="s">
        <v>0</v>
      </c>
      <c r="I134" s="56"/>
      <c r="J134" s="7" t="s">
        <v>1</v>
      </c>
      <c r="K134" s="56"/>
      <c r="L134" s="57"/>
      <c r="M134" s="2" t="s">
        <v>2</v>
      </c>
      <c r="N134" s="56" t="s">
        <v>0</v>
      </c>
      <c r="O134" s="56"/>
      <c r="P134" s="7" t="s">
        <v>1</v>
      </c>
      <c r="Q134" s="56"/>
      <c r="R134" s="57"/>
    </row>
    <row r="135" spans="1:18" x14ac:dyDescent="0.25">
      <c r="A135" s="2" t="s">
        <v>4</v>
      </c>
      <c r="B135" s="7"/>
      <c r="C135" s="7"/>
      <c r="D135" s="7" t="s">
        <v>3</v>
      </c>
      <c r="E135" s="7"/>
      <c r="F135" s="8"/>
      <c r="G135" s="2" t="s">
        <v>4</v>
      </c>
      <c r="H135" s="7"/>
      <c r="I135" s="7"/>
      <c r="J135" s="7" t="s">
        <v>3</v>
      </c>
      <c r="K135" s="7"/>
      <c r="L135" s="8"/>
      <c r="M135" s="2" t="s">
        <v>4</v>
      </c>
      <c r="N135" s="7"/>
      <c r="O135" s="7"/>
      <c r="P135" s="7" t="s">
        <v>3</v>
      </c>
      <c r="Q135" s="7"/>
      <c r="R135" s="8"/>
    </row>
    <row r="136" spans="1:18" ht="15.75" thickBot="1" x14ac:dyDescent="0.3">
      <c r="A136" s="3" t="s">
        <v>5</v>
      </c>
      <c r="B136" s="4"/>
      <c r="C136" s="4"/>
      <c r="D136" s="5"/>
      <c r="E136" s="5"/>
      <c r="F136" s="6"/>
      <c r="G136" s="3" t="s">
        <v>5</v>
      </c>
      <c r="H136" s="4"/>
      <c r="I136" s="4"/>
      <c r="J136" s="5"/>
      <c r="K136" s="5"/>
      <c r="L136" s="6"/>
      <c r="M136" s="3" t="s">
        <v>5</v>
      </c>
      <c r="N136" s="4"/>
      <c r="O136" s="4"/>
      <c r="P136" s="5"/>
      <c r="Q136" s="5"/>
      <c r="R136" s="6"/>
    </row>
    <row r="137" spans="1:18" x14ac:dyDescent="0.25">
      <c r="A137" s="53"/>
      <c r="B137" s="54"/>
      <c r="C137" s="54"/>
      <c r="D137" s="54"/>
      <c r="E137" s="54"/>
      <c r="F137" s="55"/>
      <c r="G137" s="53"/>
      <c r="H137" s="54"/>
      <c r="I137" s="54"/>
      <c r="J137" s="54"/>
      <c r="K137" s="54"/>
      <c r="L137" s="55"/>
      <c r="M137" s="53"/>
      <c r="N137" s="54"/>
      <c r="O137" s="54"/>
      <c r="P137" s="54"/>
      <c r="Q137" s="54"/>
      <c r="R137" s="55"/>
    </row>
    <row r="138" spans="1:18" x14ac:dyDescent="0.25">
      <c r="A138" s="2" t="s">
        <v>2</v>
      </c>
      <c r="B138" s="56" t="s">
        <v>0</v>
      </c>
      <c r="C138" s="56"/>
      <c r="D138" s="7" t="s">
        <v>1</v>
      </c>
      <c r="E138" s="56"/>
      <c r="F138" s="57"/>
      <c r="G138" s="2" t="s">
        <v>2</v>
      </c>
      <c r="H138" s="56" t="s">
        <v>0</v>
      </c>
      <c r="I138" s="56"/>
      <c r="J138" s="7" t="s">
        <v>1</v>
      </c>
      <c r="K138" s="56"/>
      <c r="L138" s="57"/>
      <c r="M138" s="2" t="s">
        <v>2</v>
      </c>
      <c r="N138" s="56" t="s">
        <v>0</v>
      </c>
      <c r="O138" s="56"/>
      <c r="P138" s="7" t="s">
        <v>1</v>
      </c>
      <c r="Q138" s="56"/>
      <c r="R138" s="57"/>
    </row>
    <row r="139" spans="1:18" x14ac:dyDescent="0.25">
      <c r="A139" s="2" t="s">
        <v>4</v>
      </c>
      <c r="B139" s="7"/>
      <c r="C139" s="7"/>
      <c r="D139" s="7" t="s">
        <v>3</v>
      </c>
      <c r="E139" s="7"/>
      <c r="F139" s="8"/>
      <c r="G139" s="2" t="s">
        <v>4</v>
      </c>
      <c r="H139" s="7"/>
      <c r="I139" s="7"/>
      <c r="J139" s="7" t="s">
        <v>3</v>
      </c>
      <c r="K139" s="7"/>
      <c r="L139" s="8"/>
      <c r="M139" s="2" t="s">
        <v>4</v>
      </c>
      <c r="N139" s="7"/>
      <c r="O139" s="7"/>
      <c r="P139" s="7" t="s">
        <v>3</v>
      </c>
      <c r="Q139" s="7"/>
      <c r="R139" s="8"/>
    </row>
    <row r="140" spans="1:18" ht="15.75" thickBot="1" x14ac:dyDescent="0.3">
      <c r="A140" s="3" t="s">
        <v>5</v>
      </c>
      <c r="B140" s="4"/>
      <c r="C140" s="4"/>
      <c r="D140" s="5"/>
      <c r="E140" s="5"/>
      <c r="F140" s="6"/>
      <c r="G140" s="3" t="s">
        <v>5</v>
      </c>
      <c r="H140" s="4"/>
      <c r="I140" s="4"/>
      <c r="J140" s="5"/>
      <c r="K140" s="5"/>
      <c r="L140" s="6"/>
      <c r="M140" s="3" t="s">
        <v>5</v>
      </c>
      <c r="N140" s="4"/>
      <c r="O140" s="4"/>
      <c r="P140" s="5"/>
      <c r="Q140" s="5"/>
      <c r="R140" s="6"/>
    </row>
    <row r="141" spans="1:18" x14ac:dyDescent="0.25">
      <c r="A141" s="53"/>
      <c r="B141" s="54"/>
      <c r="C141" s="54"/>
      <c r="D141" s="54"/>
      <c r="E141" s="54"/>
      <c r="F141" s="55"/>
      <c r="G141" s="53"/>
      <c r="H141" s="54"/>
      <c r="I141" s="54"/>
      <c r="J141" s="54"/>
      <c r="K141" s="54"/>
      <c r="L141" s="55"/>
      <c r="M141" s="53"/>
      <c r="N141" s="54"/>
      <c r="O141" s="54"/>
      <c r="P141" s="54"/>
      <c r="Q141" s="54"/>
      <c r="R141" s="55"/>
    </row>
    <row r="142" spans="1:18" x14ac:dyDescent="0.25">
      <c r="A142" s="2" t="s">
        <v>2</v>
      </c>
      <c r="B142" s="56" t="s">
        <v>0</v>
      </c>
      <c r="C142" s="56"/>
      <c r="D142" s="7" t="s">
        <v>1</v>
      </c>
      <c r="E142" s="56"/>
      <c r="F142" s="57"/>
      <c r="G142" s="2" t="s">
        <v>2</v>
      </c>
      <c r="H142" s="56" t="s">
        <v>0</v>
      </c>
      <c r="I142" s="56"/>
      <c r="J142" s="7" t="s">
        <v>1</v>
      </c>
      <c r="K142" s="56"/>
      <c r="L142" s="57"/>
      <c r="M142" s="2" t="s">
        <v>2</v>
      </c>
      <c r="N142" s="56" t="s">
        <v>0</v>
      </c>
      <c r="O142" s="56"/>
      <c r="P142" s="7" t="s">
        <v>1</v>
      </c>
      <c r="Q142" s="56"/>
      <c r="R142" s="57"/>
    </row>
    <row r="143" spans="1:18" x14ac:dyDescent="0.25">
      <c r="A143" s="2" t="s">
        <v>4</v>
      </c>
      <c r="B143" s="7"/>
      <c r="C143" s="7"/>
      <c r="D143" s="7" t="s">
        <v>3</v>
      </c>
      <c r="E143" s="7"/>
      <c r="F143" s="8"/>
      <c r="G143" s="2" t="s">
        <v>4</v>
      </c>
      <c r="H143" s="7"/>
      <c r="I143" s="7"/>
      <c r="J143" s="7" t="s">
        <v>3</v>
      </c>
      <c r="K143" s="7"/>
      <c r="L143" s="8"/>
      <c r="M143" s="2" t="s">
        <v>4</v>
      </c>
      <c r="N143" s="7"/>
      <c r="O143" s="7"/>
      <c r="P143" s="7" t="s">
        <v>3</v>
      </c>
      <c r="Q143" s="7"/>
      <c r="R143" s="8"/>
    </row>
    <row r="144" spans="1:18" ht="15.75" thickBot="1" x14ac:dyDescent="0.3">
      <c r="A144" s="3" t="s">
        <v>5</v>
      </c>
      <c r="B144" s="4"/>
      <c r="C144" s="4"/>
      <c r="D144" s="5"/>
      <c r="E144" s="5"/>
      <c r="F144" s="6"/>
      <c r="G144" s="3" t="s">
        <v>5</v>
      </c>
      <c r="H144" s="4"/>
      <c r="I144" s="4"/>
      <c r="J144" s="5"/>
      <c r="K144" s="5"/>
      <c r="L144" s="6"/>
      <c r="M144" s="3" t="s">
        <v>5</v>
      </c>
      <c r="N144" s="4"/>
      <c r="O144" s="4"/>
      <c r="P144" s="5"/>
      <c r="Q144" s="5"/>
      <c r="R144" s="6"/>
    </row>
    <row r="145" spans="1:18" x14ac:dyDescent="0.25">
      <c r="A145" s="58"/>
      <c r="B145" s="59"/>
      <c r="C145" s="59"/>
      <c r="D145" s="59"/>
      <c r="E145" s="59"/>
      <c r="F145" s="60"/>
      <c r="G145" s="58"/>
      <c r="H145" s="59"/>
      <c r="I145" s="59"/>
      <c r="J145" s="59"/>
      <c r="K145" s="59"/>
      <c r="L145" s="60"/>
      <c r="M145" s="58"/>
      <c r="N145" s="59"/>
      <c r="O145" s="59"/>
      <c r="P145" s="59"/>
      <c r="Q145" s="59"/>
      <c r="R145" s="60"/>
    </row>
    <row r="146" spans="1:18" x14ac:dyDescent="0.25">
      <c r="A146" s="18" t="s">
        <v>2</v>
      </c>
      <c r="B146" s="61" t="s">
        <v>0</v>
      </c>
      <c r="C146" s="61"/>
      <c r="D146" s="19" t="s">
        <v>1</v>
      </c>
      <c r="E146" s="61"/>
      <c r="F146" s="62"/>
      <c r="G146" s="18" t="s">
        <v>2</v>
      </c>
      <c r="H146" s="61" t="s">
        <v>0</v>
      </c>
      <c r="I146" s="61"/>
      <c r="J146" s="19" t="s">
        <v>1</v>
      </c>
      <c r="K146" s="61"/>
      <c r="L146" s="62"/>
      <c r="M146" s="18" t="s">
        <v>2</v>
      </c>
      <c r="N146" s="61" t="s">
        <v>0</v>
      </c>
      <c r="O146" s="61"/>
      <c r="P146" s="19" t="s">
        <v>1</v>
      </c>
      <c r="Q146" s="61"/>
      <c r="R146" s="62"/>
    </row>
    <row r="147" spans="1:18" x14ac:dyDescent="0.25">
      <c r="A147" s="18" t="s">
        <v>4</v>
      </c>
      <c r="B147" s="19"/>
      <c r="C147" s="19"/>
      <c r="D147" s="19" t="s">
        <v>3</v>
      </c>
      <c r="E147" s="19"/>
      <c r="F147" s="20"/>
      <c r="G147" s="18" t="s">
        <v>4</v>
      </c>
      <c r="H147" s="19"/>
      <c r="I147" s="19"/>
      <c r="J147" s="19" t="s">
        <v>3</v>
      </c>
      <c r="K147" s="19"/>
      <c r="L147" s="20"/>
      <c r="M147" s="18" t="s">
        <v>4</v>
      </c>
      <c r="N147" s="19"/>
      <c r="O147" s="19"/>
      <c r="P147" s="19" t="s">
        <v>3</v>
      </c>
      <c r="Q147" s="19"/>
      <c r="R147" s="20"/>
    </row>
    <row r="148" spans="1:18" ht="15.75" thickBot="1" x14ac:dyDescent="0.3">
      <c r="A148" s="21" t="s">
        <v>5</v>
      </c>
      <c r="B148" s="22"/>
      <c r="C148" s="22"/>
      <c r="D148" s="23"/>
      <c r="E148" s="23"/>
      <c r="F148" s="24"/>
      <c r="G148" s="21" t="s">
        <v>5</v>
      </c>
      <c r="H148" s="22"/>
      <c r="I148" s="22"/>
      <c r="J148" s="23"/>
      <c r="K148" s="23"/>
      <c r="L148" s="24"/>
      <c r="M148" s="21" t="s">
        <v>5</v>
      </c>
      <c r="N148" s="22"/>
      <c r="O148" s="22"/>
      <c r="P148" s="23"/>
      <c r="Q148" s="23"/>
      <c r="R148" s="24"/>
    </row>
    <row r="149" spans="1:18" x14ac:dyDescent="0.25">
      <c r="A149" s="53"/>
      <c r="B149" s="54"/>
      <c r="C149" s="54"/>
      <c r="D149" s="54"/>
      <c r="E149" s="54"/>
      <c r="F149" s="55"/>
      <c r="G149" s="53"/>
      <c r="H149" s="54"/>
      <c r="I149" s="54"/>
      <c r="J149" s="54"/>
      <c r="K149" s="54"/>
      <c r="L149" s="55"/>
      <c r="M149" s="53"/>
      <c r="N149" s="54"/>
      <c r="O149" s="54"/>
      <c r="P149" s="54"/>
      <c r="Q149" s="54"/>
      <c r="R149" s="55"/>
    </row>
    <row r="150" spans="1:18" x14ac:dyDescent="0.25">
      <c r="A150" s="2" t="s">
        <v>2</v>
      </c>
      <c r="B150" s="56" t="s">
        <v>0</v>
      </c>
      <c r="C150" s="56"/>
      <c r="D150" s="7" t="s">
        <v>1</v>
      </c>
      <c r="E150" s="56"/>
      <c r="F150" s="57"/>
      <c r="G150" s="2" t="s">
        <v>2</v>
      </c>
      <c r="H150" s="56" t="s">
        <v>0</v>
      </c>
      <c r="I150" s="56"/>
      <c r="J150" s="7" t="s">
        <v>1</v>
      </c>
      <c r="K150" s="56"/>
      <c r="L150" s="57"/>
      <c r="M150" s="2" t="s">
        <v>2</v>
      </c>
      <c r="N150" s="56" t="s">
        <v>0</v>
      </c>
      <c r="O150" s="56"/>
      <c r="P150" s="7" t="s">
        <v>1</v>
      </c>
      <c r="Q150" s="56"/>
      <c r="R150" s="57"/>
    </row>
    <row r="151" spans="1:18" x14ac:dyDescent="0.25">
      <c r="A151" s="2" t="s">
        <v>4</v>
      </c>
      <c r="B151" s="7"/>
      <c r="C151" s="7"/>
      <c r="D151" s="7" t="s">
        <v>3</v>
      </c>
      <c r="E151" s="7"/>
      <c r="F151" s="8"/>
      <c r="G151" s="2" t="s">
        <v>4</v>
      </c>
      <c r="H151" s="7"/>
      <c r="I151" s="7"/>
      <c r="J151" s="7" t="s">
        <v>3</v>
      </c>
      <c r="K151" s="7"/>
      <c r="L151" s="8"/>
      <c r="M151" s="2" t="s">
        <v>4</v>
      </c>
      <c r="N151" s="7"/>
      <c r="O151" s="7"/>
      <c r="P151" s="7" t="s">
        <v>3</v>
      </c>
      <c r="Q151" s="7"/>
      <c r="R151" s="8"/>
    </row>
    <row r="152" spans="1:18" ht="15.75" thickBot="1" x14ac:dyDescent="0.3">
      <c r="A152" s="3" t="s">
        <v>5</v>
      </c>
      <c r="B152" s="4"/>
      <c r="C152" s="4"/>
      <c r="D152" s="5"/>
      <c r="E152" s="5"/>
      <c r="F152" s="6"/>
      <c r="G152" s="3" t="s">
        <v>5</v>
      </c>
      <c r="H152" s="4"/>
      <c r="I152" s="4"/>
      <c r="J152" s="5"/>
      <c r="K152" s="5"/>
      <c r="L152" s="6"/>
      <c r="M152" s="3" t="s">
        <v>5</v>
      </c>
      <c r="N152" s="4"/>
      <c r="O152" s="4"/>
      <c r="P152" s="5"/>
      <c r="Q152" s="5"/>
      <c r="R152" s="6"/>
    </row>
    <row r="153" spans="1:18" x14ac:dyDescent="0.25">
      <c r="A153" s="53"/>
      <c r="B153" s="54"/>
      <c r="C153" s="54"/>
      <c r="D153" s="54"/>
      <c r="E153" s="54"/>
      <c r="F153" s="55"/>
      <c r="G153" s="53"/>
      <c r="H153" s="54"/>
      <c r="I153" s="54"/>
      <c r="J153" s="54"/>
      <c r="K153" s="54"/>
      <c r="L153" s="55"/>
      <c r="M153" s="53"/>
      <c r="N153" s="54"/>
      <c r="O153" s="54"/>
      <c r="P153" s="54"/>
      <c r="Q153" s="54"/>
      <c r="R153" s="55"/>
    </row>
    <row r="154" spans="1:18" x14ac:dyDescent="0.25">
      <c r="A154" s="2" t="s">
        <v>2</v>
      </c>
      <c r="B154" s="56" t="s">
        <v>0</v>
      </c>
      <c r="C154" s="56"/>
      <c r="D154" s="7" t="s">
        <v>1</v>
      </c>
      <c r="E154" s="56"/>
      <c r="F154" s="57"/>
      <c r="G154" s="2" t="s">
        <v>2</v>
      </c>
      <c r="H154" s="56" t="s">
        <v>0</v>
      </c>
      <c r="I154" s="56"/>
      <c r="J154" s="7" t="s">
        <v>1</v>
      </c>
      <c r="K154" s="56"/>
      <c r="L154" s="57"/>
      <c r="M154" s="2" t="s">
        <v>2</v>
      </c>
      <c r="N154" s="56" t="s">
        <v>0</v>
      </c>
      <c r="O154" s="56"/>
      <c r="P154" s="7" t="s">
        <v>1</v>
      </c>
      <c r="Q154" s="56"/>
      <c r="R154" s="57"/>
    </row>
    <row r="155" spans="1:18" x14ac:dyDescent="0.25">
      <c r="A155" s="2" t="s">
        <v>4</v>
      </c>
      <c r="B155" s="7"/>
      <c r="C155" s="7"/>
      <c r="D155" s="7" t="s">
        <v>3</v>
      </c>
      <c r="E155" s="7"/>
      <c r="F155" s="8"/>
      <c r="G155" s="2" t="s">
        <v>4</v>
      </c>
      <c r="H155" s="7"/>
      <c r="I155" s="7"/>
      <c r="J155" s="7" t="s">
        <v>3</v>
      </c>
      <c r="K155" s="7"/>
      <c r="L155" s="8"/>
      <c r="M155" s="2" t="s">
        <v>4</v>
      </c>
      <c r="N155" s="7"/>
      <c r="O155" s="7"/>
      <c r="P155" s="7" t="s">
        <v>3</v>
      </c>
      <c r="Q155" s="7"/>
      <c r="R155" s="8"/>
    </row>
    <row r="156" spans="1:18" ht="15.75" thickBot="1" x14ac:dyDescent="0.3">
      <c r="A156" s="3" t="s">
        <v>5</v>
      </c>
      <c r="B156" s="4"/>
      <c r="C156" s="4"/>
      <c r="D156" s="5"/>
      <c r="E156" s="5"/>
      <c r="F156" s="6"/>
      <c r="G156" s="3" t="s">
        <v>5</v>
      </c>
      <c r="H156" s="4"/>
      <c r="I156" s="4"/>
      <c r="J156" s="5"/>
      <c r="K156" s="5"/>
      <c r="L156" s="6"/>
      <c r="M156" s="3" t="s">
        <v>5</v>
      </c>
      <c r="N156" s="4"/>
      <c r="O156" s="4"/>
      <c r="P156" s="5"/>
      <c r="Q156" s="5"/>
      <c r="R156" s="6"/>
    </row>
    <row r="157" spans="1:18" x14ac:dyDescent="0.25">
      <c r="A157" s="53"/>
      <c r="B157" s="54"/>
      <c r="C157" s="54"/>
      <c r="D157" s="54"/>
      <c r="E157" s="54"/>
      <c r="F157" s="55"/>
      <c r="G157" s="53"/>
      <c r="H157" s="54"/>
      <c r="I157" s="54"/>
      <c r="J157" s="54"/>
      <c r="K157" s="54"/>
      <c r="L157" s="55"/>
      <c r="M157" s="53"/>
      <c r="N157" s="54"/>
      <c r="O157" s="54"/>
      <c r="P157" s="54"/>
      <c r="Q157" s="54"/>
      <c r="R157" s="55"/>
    </row>
    <row r="158" spans="1:18" x14ac:dyDescent="0.25">
      <c r="A158" s="2" t="s">
        <v>2</v>
      </c>
      <c r="B158" s="56" t="s">
        <v>0</v>
      </c>
      <c r="C158" s="56"/>
      <c r="D158" s="7" t="s">
        <v>1</v>
      </c>
      <c r="E158" s="56"/>
      <c r="F158" s="57"/>
      <c r="G158" s="2" t="s">
        <v>2</v>
      </c>
      <c r="H158" s="56" t="s">
        <v>0</v>
      </c>
      <c r="I158" s="56"/>
      <c r="J158" s="7" t="s">
        <v>1</v>
      </c>
      <c r="K158" s="56"/>
      <c r="L158" s="57"/>
      <c r="M158" s="2" t="s">
        <v>2</v>
      </c>
      <c r="N158" s="56" t="s">
        <v>0</v>
      </c>
      <c r="O158" s="56"/>
      <c r="P158" s="7" t="s">
        <v>1</v>
      </c>
      <c r="Q158" s="56"/>
      <c r="R158" s="57"/>
    </row>
    <row r="159" spans="1:18" x14ac:dyDescent="0.25">
      <c r="A159" s="2" t="s">
        <v>4</v>
      </c>
      <c r="B159" s="7"/>
      <c r="C159" s="7"/>
      <c r="D159" s="7" t="s">
        <v>3</v>
      </c>
      <c r="E159" s="7"/>
      <c r="F159" s="8"/>
      <c r="G159" s="2" t="s">
        <v>4</v>
      </c>
      <c r="H159" s="7"/>
      <c r="I159" s="7"/>
      <c r="J159" s="7" t="s">
        <v>3</v>
      </c>
      <c r="K159" s="7"/>
      <c r="L159" s="8"/>
      <c r="M159" s="2" t="s">
        <v>4</v>
      </c>
      <c r="N159" s="7"/>
      <c r="O159" s="7"/>
      <c r="P159" s="7" t="s">
        <v>3</v>
      </c>
      <c r="Q159" s="7"/>
      <c r="R159" s="8"/>
    </row>
    <row r="160" spans="1:18" ht="15.75" thickBot="1" x14ac:dyDescent="0.3">
      <c r="A160" s="3" t="s">
        <v>5</v>
      </c>
      <c r="B160" s="4"/>
      <c r="C160" s="4"/>
      <c r="D160" s="5"/>
      <c r="E160" s="5"/>
      <c r="F160" s="6"/>
      <c r="G160" s="3" t="s">
        <v>5</v>
      </c>
      <c r="H160" s="4"/>
      <c r="I160" s="4"/>
      <c r="J160" s="5"/>
      <c r="K160" s="5"/>
      <c r="L160" s="6"/>
      <c r="M160" s="3" t="s">
        <v>5</v>
      </c>
      <c r="N160" s="4"/>
      <c r="O160" s="4"/>
      <c r="P160" s="5"/>
      <c r="Q160" s="5"/>
      <c r="R160" s="6"/>
    </row>
    <row r="161" spans="1:18" x14ac:dyDescent="0.25">
      <c r="A161" s="53"/>
      <c r="B161" s="54"/>
      <c r="C161" s="54"/>
      <c r="D161" s="54"/>
      <c r="E161" s="54"/>
      <c r="F161" s="55"/>
      <c r="G161" s="53"/>
      <c r="H161" s="54"/>
      <c r="I161" s="54"/>
      <c r="J161" s="54"/>
      <c r="K161" s="54"/>
      <c r="L161" s="55"/>
      <c r="M161" s="53"/>
      <c r="N161" s="54"/>
      <c r="O161" s="54"/>
      <c r="P161" s="54"/>
      <c r="Q161" s="54"/>
      <c r="R161" s="55"/>
    </row>
    <row r="162" spans="1:18" x14ac:dyDescent="0.25">
      <c r="A162" s="2" t="s">
        <v>2</v>
      </c>
      <c r="B162" s="56" t="s">
        <v>0</v>
      </c>
      <c r="C162" s="56"/>
      <c r="D162" s="7" t="s">
        <v>1</v>
      </c>
      <c r="E162" s="56"/>
      <c r="F162" s="57"/>
      <c r="G162" s="2" t="s">
        <v>2</v>
      </c>
      <c r="H162" s="56" t="s">
        <v>0</v>
      </c>
      <c r="I162" s="56"/>
      <c r="J162" s="7" t="s">
        <v>1</v>
      </c>
      <c r="K162" s="56"/>
      <c r="L162" s="57"/>
      <c r="M162" s="2" t="s">
        <v>2</v>
      </c>
      <c r="N162" s="56" t="s">
        <v>0</v>
      </c>
      <c r="O162" s="56"/>
      <c r="P162" s="7" t="s">
        <v>1</v>
      </c>
      <c r="Q162" s="56"/>
      <c r="R162" s="57"/>
    </row>
    <row r="163" spans="1:18" x14ac:dyDescent="0.25">
      <c r="A163" s="2" t="s">
        <v>4</v>
      </c>
      <c r="B163" s="7"/>
      <c r="C163" s="7"/>
      <c r="D163" s="7" t="s">
        <v>3</v>
      </c>
      <c r="E163" s="7"/>
      <c r="F163" s="8"/>
      <c r="G163" s="2" t="s">
        <v>4</v>
      </c>
      <c r="H163" s="7"/>
      <c r="I163" s="7"/>
      <c r="J163" s="7" t="s">
        <v>3</v>
      </c>
      <c r="K163" s="7"/>
      <c r="L163" s="8"/>
      <c r="M163" s="2" t="s">
        <v>4</v>
      </c>
      <c r="N163" s="7"/>
      <c r="O163" s="7"/>
      <c r="P163" s="7" t="s">
        <v>3</v>
      </c>
      <c r="Q163" s="7"/>
      <c r="R163" s="8"/>
    </row>
    <row r="164" spans="1:18" ht="15.75" thickBot="1" x14ac:dyDescent="0.3">
      <c r="A164" s="3" t="s">
        <v>5</v>
      </c>
      <c r="B164" s="4"/>
      <c r="C164" s="4"/>
      <c r="D164" s="5"/>
      <c r="E164" s="5"/>
      <c r="F164" s="6"/>
      <c r="G164" s="3" t="s">
        <v>5</v>
      </c>
      <c r="H164" s="4"/>
      <c r="I164" s="4"/>
      <c r="J164" s="5"/>
      <c r="K164" s="5"/>
      <c r="L164" s="6"/>
      <c r="M164" s="3" t="s">
        <v>5</v>
      </c>
      <c r="N164" s="4"/>
      <c r="O164" s="4"/>
      <c r="P164" s="5"/>
      <c r="Q164" s="5"/>
      <c r="R164" s="6"/>
    </row>
    <row r="165" spans="1:18" x14ac:dyDescent="0.25">
      <c r="A165" s="53"/>
      <c r="B165" s="54"/>
      <c r="C165" s="54"/>
      <c r="D165" s="54"/>
      <c r="E165" s="54"/>
      <c r="F165" s="55"/>
      <c r="G165" s="53"/>
      <c r="H165" s="54"/>
      <c r="I165" s="54"/>
      <c r="J165" s="54"/>
      <c r="K165" s="54"/>
      <c r="L165" s="55"/>
      <c r="M165" s="53"/>
      <c r="N165" s="54"/>
      <c r="O165" s="54"/>
      <c r="P165" s="54"/>
      <c r="Q165" s="54"/>
      <c r="R165" s="55"/>
    </row>
    <row r="166" spans="1:18" x14ac:dyDescent="0.25">
      <c r="A166" s="2" t="s">
        <v>2</v>
      </c>
      <c r="B166" s="56" t="s">
        <v>0</v>
      </c>
      <c r="C166" s="56"/>
      <c r="D166" s="7" t="s">
        <v>1</v>
      </c>
      <c r="E166" s="56"/>
      <c r="F166" s="57"/>
      <c r="G166" s="2" t="s">
        <v>2</v>
      </c>
      <c r="H166" s="56" t="s">
        <v>0</v>
      </c>
      <c r="I166" s="56"/>
      <c r="J166" s="7" t="s">
        <v>1</v>
      </c>
      <c r="K166" s="56"/>
      <c r="L166" s="57"/>
      <c r="M166" s="2" t="s">
        <v>2</v>
      </c>
      <c r="N166" s="56" t="s">
        <v>0</v>
      </c>
      <c r="O166" s="56"/>
      <c r="P166" s="7" t="s">
        <v>1</v>
      </c>
      <c r="Q166" s="56"/>
      <c r="R166" s="57"/>
    </row>
    <row r="167" spans="1:18" x14ac:dyDescent="0.25">
      <c r="A167" s="2" t="s">
        <v>4</v>
      </c>
      <c r="B167" s="7"/>
      <c r="C167" s="7"/>
      <c r="D167" s="7" t="s">
        <v>3</v>
      </c>
      <c r="E167" s="7"/>
      <c r="F167" s="8"/>
      <c r="G167" s="2" t="s">
        <v>4</v>
      </c>
      <c r="H167" s="7"/>
      <c r="I167" s="7"/>
      <c r="J167" s="7" t="s">
        <v>3</v>
      </c>
      <c r="K167" s="7"/>
      <c r="L167" s="8"/>
      <c r="M167" s="2" t="s">
        <v>4</v>
      </c>
      <c r="N167" s="7"/>
      <c r="O167" s="7"/>
      <c r="P167" s="7" t="s">
        <v>3</v>
      </c>
      <c r="Q167" s="7"/>
      <c r="R167" s="8"/>
    </row>
    <row r="168" spans="1:18" ht="15.75" thickBot="1" x14ac:dyDescent="0.3">
      <c r="A168" s="3" t="s">
        <v>5</v>
      </c>
      <c r="B168" s="4"/>
      <c r="C168" s="4"/>
      <c r="D168" s="5"/>
      <c r="E168" s="5"/>
      <c r="F168" s="6"/>
      <c r="G168" s="3" t="s">
        <v>5</v>
      </c>
      <c r="H168" s="4"/>
      <c r="I168" s="4"/>
      <c r="J168" s="5"/>
      <c r="K168" s="5"/>
      <c r="L168" s="6"/>
      <c r="M168" s="3" t="s">
        <v>5</v>
      </c>
      <c r="N168" s="4"/>
      <c r="O168" s="4"/>
      <c r="P168" s="5"/>
      <c r="Q168" s="5"/>
      <c r="R168" s="6"/>
    </row>
    <row r="169" spans="1:18" x14ac:dyDescent="0.25">
      <c r="A169" s="53"/>
      <c r="B169" s="54"/>
      <c r="C169" s="54"/>
      <c r="D169" s="54"/>
      <c r="E169" s="54"/>
      <c r="F169" s="55"/>
      <c r="G169" s="53"/>
      <c r="H169" s="54"/>
      <c r="I169" s="54"/>
      <c r="J169" s="54"/>
      <c r="K169" s="54"/>
      <c r="L169" s="55"/>
      <c r="M169" s="53"/>
      <c r="N169" s="54"/>
      <c r="O169" s="54"/>
      <c r="P169" s="54"/>
      <c r="Q169" s="54"/>
      <c r="R169" s="55"/>
    </row>
    <row r="170" spans="1:18" x14ac:dyDescent="0.25">
      <c r="A170" s="2" t="s">
        <v>2</v>
      </c>
      <c r="B170" s="56" t="s">
        <v>0</v>
      </c>
      <c r="C170" s="56"/>
      <c r="D170" s="7" t="s">
        <v>1</v>
      </c>
      <c r="E170" s="56"/>
      <c r="F170" s="57"/>
      <c r="G170" s="2" t="s">
        <v>2</v>
      </c>
      <c r="H170" s="56" t="s">
        <v>0</v>
      </c>
      <c r="I170" s="56"/>
      <c r="J170" s="7" t="s">
        <v>1</v>
      </c>
      <c r="K170" s="56"/>
      <c r="L170" s="57"/>
      <c r="M170" s="2" t="s">
        <v>2</v>
      </c>
      <c r="N170" s="56" t="s">
        <v>0</v>
      </c>
      <c r="O170" s="56"/>
      <c r="P170" s="7" t="s">
        <v>1</v>
      </c>
      <c r="Q170" s="56"/>
      <c r="R170" s="57"/>
    </row>
    <row r="171" spans="1:18" x14ac:dyDescent="0.25">
      <c r="A171" s="2" t="s">
        <v>4</v>
      </c>
      <c r="B171" s="7"/>
      <c r="C171" s="7"/>
      <c r="D171" s="7" t="s">
        <v>3</v>
      </c>
      <c r="E171" s="7"/>
      <c r="F171" s="8"/>
      <c r="G171" s="2" t="s">
        <v>4</v>
      </c>
      <c r="H171" s="7"/>
      <c r="I171" s="7"/>
      <c r="J171" s="7" t="s">
        <v>3</v>
      </c>
      <c r="K171" s="7"/>
      <c r="L171" s="8"/>
      <c r="M171" s="2" t="s">
        <v>4</v>
      </c>
      <c r="N171" s="7"/>
      <c r="O171" s="7"/>
      <c r="P171" s="7" t="s">
        <v>3</v>
      </c>
      <c r="Q171" s="7"/>
      <c r="R171" s="8"/>
    </row>
    <row r="172" spans="1:18" ht="15.75" thickBot="1" x14ac:dyDescent="0.3">
      <c r="A172" s="3" t="s">
        <v>5</v>
      </c>
      <c r="B172" s="4"/>
      <c r="C172" s="4"/>
      <c r="D172" s="5"/>
      <c r="E172" s="5"/>
      <c r="F172" s="6"/>
      <c r="G172" s="3" t="s">
        <v>5</v>
      </c>
      <c r="H172" s="4"/>
      <c r="I172" s="4"/>
      <c r="J172" s="5"/>
      <c r="K172" s="5"/>
      <c r="L172" s="6"/>
      <c r="M172" s="3" t="s">
        <v>5</v>
      </c>
      <c r="N172" s="4"/>
      <c r="O172" s="4"/>
      <c r="P172" s="5"/>
      <c r="Q172" s="5"/>
      <c r="R172" s="6"/>
    </row>
    <row r="173" spans="1:18" x14ac:dyDescent="0.25">
      <c r="A173" s="53"/>
      <c r="B173" s="54"/>
      <c r="C173" s="54"/>
      <c r="D173" s="54"/>
      <c r="E173" s="54"/>
      <c r="F173" s="55"/>
      <c r="G173" s="53"/>
      <c r="H173" s="54"/>
      <c r="I173" s="54"/>
      <c r="J173" s="54"/>
      <c r="K173" s="54"/>
      <c r="L173" s="55"/>
      <c r="M173" s="53"/>
      <c r="N173" s="54"/>
      <c r="O173" s="54"/>
      <c r="P173" s="54"/>
      <c r="Q173" s="54"/>
      <c r="R173" s="55"/>
    </row>
    <row r="174" spans="1:18" x14ac:dyDescent="0.25">
      <c r="A174" s="2" t="s">
        <v>2</v>
      </c>
      <c r="B174" s="56" t="s">
        <v>0</v>
      </c>
      <c r="C174" s="56"/>
      <c r="D174" s="7" t="s">
        <v>1</v>
      </c>
      <c r="E174" s="56"/>
      <c r="F174" s="57"/>
      <c r="G174" s="2" t="s">
        <v>2</v>
      </c>
      <c r="H174" s="56" t="s">
        <v>0</v>
      </c>
      <c r="I174" s="56"/>
      <c r="J174" s="7" t="s">
        <v>1</v>
      </c>
      <c r="K174" s="56"/>
      <c r="L174" s="57"/>
      <c r="M174" s="2" t="s">
        <v>2</v>
      </c>
      <c r="N174" s="56" t="s">
        <v>0</v>
      </c>
      <c r="O174" s="56"/>
      <c r="P174" s="7" t="s">
        <v>1</v>
      </c>
      <c r="Q174" s="56"/>
      <c r="R174" s="57"/>
    </row>
    <row r="175" spans="1:18" x14ac:dyDescent="0.25">
      <c r="A175" s="2" t="s">
        <v>4</v>
      </c>
      <c r="B175" s="7"/>
      <c r="C175" s="7"/>
      <c r="D175" s="7" t="s">
        <v>3</v>
      </c>
      <c r="E175" s="7"/>
      <c r="F175" s="8"/>
      <c r="G175" s="2" t="s">
        <v>4</v>
      </c>
      <c r="H175" s="7"/>
      <c r="I175" s="7"/>
      <c r="J175" s="7" t="s">
        <v>3</v>
      </c>
      <c r="K175" s="7"/>
      <c r="L175" s="8"/>
      <c r="M175" s="2" t="s">
        <v>4</v>
      </c>
      <c r="N175" s="7"/>
      <c r="O175" s="7"/>
      <c r="P175" s="7" t="s">
        <v>3</v>
      </c>
      <c r="Q175" s="7"/>
      <c r="R175" s="8"/>
    </row>
    <row r="176" spans="1:18" ht="15.75" thickBot="1" x14ac:dyDescent="0.3">
      <c r="A176" s="3" t="s">
        <v>5</v>
      </c>
      <c r="B176" s="4"/>
      <c r="C176" s="4"/>
      <c r="D176" s="5"/>
      <c r="E176" s="5"/>
      <c r="F176" s="6"/>
      <c r="G176" s="3" t="s">
        <v>5</v>
      </c>
      <c r="H176" s="4"/>
      <c r="I176" s="4"/>
      <c r="J176" s="5"/>
      <c r="K176" s="5"/>
      <c r="L176" s="6"/>
      <c r="M176" s="3" t="s">
        <v>5</v>
      </c>
      <c r="N176" s="4"/>
      <c r="O176" s="4"/>
      <c r="P176" s="5"/>
      <c r="Q176" s="5"/>
      <c r="R176" s="6"/>
    </row>
    <row r="177" spans="1:18" x14ac:dyDescent="0.25">
      <c r="A177" s="53"/>
      <c r="B177" s="54"/>
      <c r="C177" s="54"/>
      <c r="D177" s="54"/>
      <c r="E177" s="54"/>
      <c r="F177" s="55"/>
      <c r="G177" s="53"/>
      <c r="H177" s="54"/>
      <c r="I177" s="54"/>
      <c r="J177" s="54"/>
      <c r="K177" s="54"/>
      <c r="L177" s="55"/>
      <c r="M177" s="53"/>
      <c r="N177" s="54"/>
      <c r="O177" s="54"/>
      <c r="P177" s="54"/>
      <c r="Q177" s="54"/>
      <c r="R177" s="55"/>
    </row>
    <row r="178" spans="1:18" x14ac:dyDescent="0.25">
      <c r="A178" s="2" t="s">
        <v>2</v>
      </c>
      <c r="B178" s="56" t="s">
        <v>0</v>
      </c>
      <c r="C178" s="56"/>
      <c r="D178" s="7" t="s">
        <v>1</v>
      </c>
      <c r="E178" s="56"/>
      <c r="F178" s="57"/>
      <c r="G178" s="2" t="s">
        <v>2</v>
      </c>
      <c r="H178" s="56" t="s">
        <v>0</v>
      </c>
      <c r="I178" s="56"/>
      <c r="J178" s="7" t="s">
        <v>1</v>
      </c>
      <c r="K178" s="56"/>
      <c r="L178" s="57"/>
      <c r="M178" s="2" t="s">
        <v>2</v>
      </c>
      <c r="N178" s="56" t="s">
        <v>0</v>
      </c>
      <c r="O178" s="56"/>
      <c r="P178" s="7" t="s">
        <v>1</v>
      </c>
      <c r="Q178" s="56"/>
      <c r="R178" s="57"/>
    </row>
    <row r="179" spans="1:18" x14ac:dyDescent="0.25">
      <c r="A179" s="2" t="s">
        <v>4</v>
      </c>
      <c r="B179" s="7"/>
      <c r="C179" s="7"/>
      <c r="D179" s="7" t="s">
        <v>3</v>
      </c>
      <c r="E179" s="7"/>
      <c r="F179" s="8"/>
      <c r="G179" s="2" t="s">
        <v>4</v>
      </c>
      <c r="H179" s="7"/>
      <c r="I179" s="7"/>
      <c r="J179" s="7" t="s">
        <v>3</v>
      </c>
      <c r="K179" s="7"/>
      <c r="L179" s="8"/>
      <c r="M179" s="2" t="s">
        <v>4</v>
      </c>
      <c r="N179" s="7"/>
      <c r="O179" s="7"/>
      <c r="P179" s="7" t="s">
        <v>3</v>
      </c>
      <c r="Q179" s="7"/>
      <c r="R179" s="8"/>
    </row>
    <row r="180" spans="1:18" ht="15.75" thickBot="1" x14ac:dyDescent="0.3">
      <c r="A180" s="3" t="s">
        <v>5</v>
      </c>
      <c r="B180" s="4"/>
      <c r="C180" s="4"/>
      <c r="D180" s="5"/>
      <c r="E180" s="5"/>
      <c r="F180" s="6"/>
      <c r="G180" s="3" t="s">
        <v>5</v>
      </c>
      <c r="H180" s="4"/>
      <c r="I180" s="4"/>
      <c r="J180" s="5"/>
      <c r="K180" s="5"/>
      <c r="L180" s="6"/>
      <c r="M180" s="3" t="s">
        <v>5</v>
      </c>
      <c r="N180" s="4"/>
      <c r="O180" s="4"/>
      <c r="P180" s="5"/>
      <c r="Q180" s="5"/>
      <c r="R180" s="6"/>
    </row>
    <row r="181" spans="1:18" x14ac:dyDescent="0.25">
      <c r="A181" s="58"/>
      <c r="B181" s="59"/>
      <c r="C181" s="59"/>
      <c r="D181" s="59"/>
      <c r="E181" s="59"/>
      <c r="F181" s="60"/>
      <c r="G181" s="58"/>
      <c r="H181" s="59"/>
      <c r="I181" s="59"/>
      <c r="J181" s="59"/>
      <c r="K181" s="59"/>
      <c r="L181" s="60"/>
      <c r="M181" s="58"/>
      <c r="N181" s="59"/>
      <c r="O181" s="59"/>
      <c r="P181" s="59"/>
      <c r="Q181" s="59"/>
      <c r="R181" s="60"/>
    </row>
    <row r="182" spans="1:18" x14ac:dyDescent="0.25">
      <c r="A182" s="18" t="s">
        <v>2</v>
      </c>
      <c r="B182" s="61" t="s">
        <v>0</v>
      </c>
      <c r="C182" s="61"/>
      <c r="D182" s="19" t="s">
        <v>1</v>
      </c>
      <c r="E182" s="61"/>
      <c r="F182" s="62"/>
      <c r="G182" s="18" t="s">
        <v>2</v>
      </c>
      <c r="H182" s="61" t="s">
        <v>0</v>
      </c>
      <c r="I182" s="61"/>
      <c r="J182" s="19" t="s">
        <v>1</v>
      </c>
      <c r="K182" s="61"/>
      <c r="L182" s="62"/>
      <c r="M182" s="18" t="s">
        <v>2</v>
      </c>
      <c r="N182" s="61" t="s">
        <v>0</v>
      </c>
      <c r="O182" s="61"/>
      <c r="P182" s="19" t="s">
        <v>1</v>
      </c>
      <c r="Q182" s="61"/>
      <c r="R182" s="62"/>
    </row>
    <row r="183" spans="1:18" x14ac:dyDescent="0.25">
      <c r="A183" s="18" t="s">
        <v>4</v>
      </c>
      <c r="B183" s="19"/>
      <c r="C183" s="19"/>
      <c r="D183" s="19" t="s">
        <v>3</v>
      </c>
      <c r="E183" s="19"/>
      <c r="F183" s="20"/>
      <c r="G183" s="18" t="s">
        <v>4</v>
      </c>
      <c r="H183" s="19"/>
      <c r="I183" s="19"/>
      <c r="J183" s="19" t="s">
        <v>3</v>
      </c>
      <c r="K183" s="19"/>
      <c r="L183" s="20"/>
      <c r="M183" s="18" t="s">
        <v>4</v>
      </c>
      <c r="N183" s="19"/>
      <c r="O183" s="19"/>
      <c r="P183" s="19" t="s">
        <v>3</v>
      </c>
      <c r="Q183" s="19"/>
      <c r="R183" s="20"/>
    </row>
    <row r="184" spans="1:18" ht="15.75" thickBot="1" x14ac:dyDescent="0.3">
      <c r="A184" s="21" t="s">
        <v>5</v>
      </c>
      <c r="B184" s="22"/>
      <c r="C184" s="22"/>
      <c r="D184" s="23"/>
      <c r="E184" s="23"/>
      <c r="F184" s="24"/>
      <c r="G184" s="21" t="s">
        <v>5</v>
      </c>
      <c r="H184" s="22"/>
      <c r="I184" s="22"/>
      <c r="J184" s="23"/>
      <c r="K184" s="23"/>
      <c r="L184" s="24"/>
      <c r="M184" s="21" t="s">
        <v>5</v>
      </c>
      <c r="N184" s="22"/>
      <c r="O184" s="22"/>
      <c r="P184" s="23"/>
      <c r="Q184" s="23"/>
      <c r="R184" s="24"/>
    </row>
    <row r="185" spans="1:18" x14ac:dyDescent="0.25">
      <c r="A185" s="53"/>
      <c r="B185" s="54"/>
      <c r="C185" s="54"/>
      <c r="D185" s="54"/>
      <c r="E185" s="54"/>
      <c r="F185" s="55"/>
      <c r="G185" s="53"/>
      <c r="H185" s="54"/>
      <c r="I185" s="54"/>
      <c r="J185" s="54"/>
      <c r="K185" s="54"/>
      <c r="L185" s="55"/>
      <c r="M185" s="53"/>
      <c r="N185" s="54"/>
      <c r="O185" s="54"/>
      <c r="P185" s="54"/>
      <c r="Q185" s="54"/>
      <c r="R185" s="55"/>
    </row>
    <row r="186" spans="1:18" x14ac:dyDescent="0.25">
      <c r="A186" s="2" t="s">
        <v>2</v>
      </c>
      <c r="B186" s="56" t="s">
        <v>0</v>
      </c>
      <c r="C186" s="56"/>
      <c r="D186" s="7" t="s">
        <v>1</v>
      </c>
      <c r="E186" s="56"/>
      <c r="F186" s="57"/>
      <c r="G186" s="2" t="s">
        <v>2</v>
      </c>
      <c r="H186" s="56" t="s">
        <v>0</v>
      </c>
      <c r="I186" s="56"/>
      <c r="J186" s="7" t="s">
        <v>1</v>
      </c>
      <c r="K186" s="56"/>
      <c r="L186" s="57"/>
      <c r="M186" s="2" t="s">
        <v>2</v>
      </c>
      <c r="N186" s="56" t="s">
        <v>0</v>
      </c>
      <c r="O186" s="56"/>
      <c r="P186" s="7" t="s">
        <v>1</v>
      </c>
      <c r="Q186" s="56"/>
      <c r="R186" s="57"/>
    </row>
    <row r="187" spans="1:18" x14ac:dyDescent="0.25">
      <c r="A187" s="2" t="s">
        <v>4</v>
      </c>
      <c r="B187" s="7"/>
      <c r="C187" s="7"/>
      <c r="D187" s="7" t="s">
        <v>3</v>
      </c>
      <c r="E187" s="7"/>
      <c r="F187" s="8"/>
      <c r="G187" s="2" t="s">
        <v>4</v>
      </c>
      <c r="H187" s="7"/>
      <c r="I187" s="7"/>
      <c r="J187" s="7" t="s">
        <v>3</v>
      </c>
      <c r="K187" s="7"/>
      <c r="L187" s="8"/>
      <c r="M187" s="2" t="s">
        <v>4</v>
      </c>
      <c r="N187" s="7"/>
      <c r="O187" s="7"/>
      <c r="P187" s="7" t="s">
        <v>3</v>
      </c>
      <c r="Q187" s="7"/>
      <c r="R187" s="8"/>
    </row>
    <row r="188" spans="1:18" ht="15.75" thickBot="1" x14ac:dyDescent="0.3">
      <c r="A188" s="3" t="s">
        <v>5</v>
      </c>
      <c r="B188" s="4"/>
      <c r="C188" s="4"/>
      <c r="D188" s="5"/>
      <c r="E188" s="5"/>
      <c r="F188" s="6"/>
      <c r="G188" s="3" t="s">
        <v>5</v>
      </c>
      <c r="H188" s="4"/>
      <c r="I188" s="4"/>
      <c r="J188" s="5"/>
      <c r="K188" s="5"/>
      <c r="L188" s="6"/>
      <c r="M188" s="3" t="s">
        <v>5</v>
      </c>
      <c r="N188" s="4"/>
      <c r="O188" s="4"/>
      <c r="P188" s="5"/>
      <c r="Q188" s="5"/>
      <c r="R188" s="6"/>
    </row>
    <row r="189" spans="1:18" x14ac:dyDescent="0.25">
      <c r="A189" s="53"/>
      <c r="B189" s="54"/>
      <c r="C189" s="54"/>
      <c r="D189" s="54"/>
      <c r="E189" s="54"/>
      <c r="F189" s="55"/>
      <c r="G189" s="53"/>
      <c r="H189" s="54"/>
      <c r="I189" s="54"/>
      <c r="J189" s="54"/>
      <c r="K189" s="54"/>
      <c r="L189" s="55"/>
      <c r="M189" s="53"/>
      <c r="N189" s="54"/>
      <c r="O189" s="54"/>
      <c r="P189" s="54"/>
      <c r="Q189" s="54"/>
      <c r="R189" s="55"/>
    </row>
    <row r="190" spans="1:18" x14ac:dyDescent="0.25">
      <c r="A190" s="2" t="s">
        <v>2</v>
      </c>
      <c r="B190" s="56" t="s">
        <v>0</v>
      </c>
      <c r="C190" s="56"/>
      <c r="D190" s="7" t="s">
        <v>1</v>
      </c>
      <c r="E190" s="56"/>
      <c r="F190" s="57"/>
      <c r="G190" s="2" t="s">
        <v>2</v>
      </c>
      <c r="H190" s="56" t="s">
        <v>0</v>
      </c>
      <c r="I190" s="56"/>
      <c r="J190" s="7" t="s">
        <v>1</v>
      </c>
      <c r="K190" s="56"/>
      <c r="L190" s="57"/>
      <c r="M190" s="2" t="s">
        <v>2</v>
      </c>
      <c r="N190" s="56" t="s">
        <v>0</v>
      </c>
      <c r="O190" s="56"/>
      <c r="P190" s="7" t="s">
        <v>1</v>
      </c>
      <c r="Q190" s="56"/>
      <c r="R190" s="57"/>
    </row>
    <row r="191" spans="1:18" x14ac:dyDescent="0.25">
      <c r="A191" s="2" t="s">
        <v>4</v>
      </c>
      <c r="B191" s="7"/>
      <c r="C191" s="7"/>
      <c r="D191" s="7" t="s">
        <v>3</v>
      </c>
      <c r="E191" s="7"/>
      <c r="F191" s="8"/>
      <c r="G191" s="2" t="s">
        <v>4</v>
      </c>
      <c r="H191" s="7"/>
      <c r="I191" s="7"/>
      <c r="J191" s="7" t="s">
        <v>3</v>
      </c>
      <c r="K191" s="7"/>
      <c r="L191" s="8"/>
      <c r="M191" s="2" t="s">
        <v>4</v>
      </c>
      <c r="N191" s="7"/>
      <c r="O191" s="7"/>
      <c r="P191" s="7" t="s">
        <v>3</v>
      </c>
      <c r="Q191" s="7"/>
      <c r="R191" s="8"/>
    </row>
    <row r="192" spans="1:18" ht="15.75" thickBot="1" x14ac:dyDescent="0.3">
      <c r="A192" s="3" t="s">
        <v>5</v>
      </c>
      <c r="B192" s="4"/>
      <c r="C192" s="4"/>
      <c r="D192" s="5"/>
      <c r="E192" s="5"/>
      <c r="F192" s="6"/>
      <c r="G192" s="3" t="s">
        <v>5</v>
      </c>
      <c r="H192" s="4"/>
      <c r="I192" s="4"/>
      <c r="J192" s="5"/>
      <c r="K192" s="5"/>
      <c r="L192" s="6"/>
      <c r="M192" s="3" t="s">
        <v>5</v>
      </c>
      <c r="N192" s="4"/>
      <c r="O192" s="4"/>
      <c r="P192" s="5"/>
      <c r="Q192" s="5"/>
      <c r="R192" s="6"/>
    </row>
    <row r="193" spans="1:18" x14ac:dyDescent="0.25">
      <c r="A193" s="53"/>
      <c r="B193" s="54"/>
      <c r="C193" s="54"/>
      <c r="D193" s="54"/>
      <c r="E193" s="54"/>
      <c r="F193" s="55"/>
      <c r="G193" s="53"/>
      <c r="H193" s="54"/>
      <c r="I193" s="54"/>
      <c r="J193" s="54"/>
      <c r="K193" s="54"/>
      <c r="L193" s="55"/>
      <c r="M193" s="53"/>
      <c r="N193" s="54"/>
      <c r="O193" s="54"/>
      <c r="P193" s="54"/>
      <c r="Q193" s="54"/>
      <c r="R193" s="55"/>
    </row>
    <row r="194" spans="1:18" x14ac:dyDescent="0.25">
      <c r="A194" s="2" t="s">
        <v>2</v>
      </c>
      <c r="B194" s="56" t="s">
        <v>0</v>
      </c>
      <c r="C194" s="56"/>
      <c r="D194" s="7" t="s">
        <v>1</v>
      </c>
      <c r="E194" s="56"/>
      <c r="F194" s="57"/>
      <c r="G194" s="2" t="s">
        <v>2</v>
      </c>
      <c r="H194" s="56" t="s">
        <v>0</v>
      </c>
      <c r="I194" s="56"/>
      <c r="J194" s="7" t="s">
        <v>1</v>
      </c>
      <c r="K194" s="56"/>
      <c r="L194" s="57"/>
      <c r="M194" s="2" t="s">
        <v>2</v>
      </c>
      <c r="N194" s="56" t="s">
        <v>0</v>
      </c>
      <c r="O194" s="56"/>
      <c r="P194" s="7" t="s">
        <v>1</v>
      </c>
      <c r="Q194" s="56"/>
      <c r="R194" s="57"/>
    </row>
    <row r="195" spans="1:18" x14ac:dyDescent="0.25">
      <c r="A195" s="2" t="s">
        <v>4</v>
      </c>
      <c r="B195" s="7"/>
      <c r="C195" s="7"/>
      <c r="D195" s="7" t="s">
        <v>3</v>
      </c>
      <c r="E195" s="7"/>
      <c r="F195" s="8"/>
      <c r="G195" s="2" t="s">
        <v>4</v>
      </c>
      <c r="H195" s="7"/>
      <c r="I195" s="7"/>
      <c r="J195" s="7" t="s">
        <v>3</v>
      </c>
      <c r="K195" s="7"/>
      <c r="L195" s="8"/>
      <c r="M195" s="2" t="s">
        <v>4</v>
      </c>
      <c r="N195" s="7"/>
      <c r="O195" s="7"/>
      <c r="P195" s="7" t="s">
        <v>3</v>
      </c>
      <c r="Q195" s="7"/>
      <c r="R195" s="8"/>
    </row>
    <row r="196" spans="1:18" ht="15.75" thickBot="1" x14ac:dyDescent="0.3">
      <c r="A196" s="3" t="s">
        <v>5</v>
      </c>
      <c r="B196" s="4"/>
      <c r="C196" s="4"/>
      <c r="D196" s="5"/>
      <c r="E196" s="5"/>
      <c r="F196" s="6"/>
      <c r="G196" s="3" t="s">
        <v>5</v>
      </c>
      <c r="H196" s="4"/>
      <c r="I196" s="4"/>
      <c r="J196" s="5"/>
      <c r="K196" s="5"/>
      <c r="L196" s="6"/>
      <c r="M196" s="3" t="s">
        <v>5</v>
      </c>
      <c r="N196" s="4"/>
      <c r="O196" s="4"/>
      <c r="P196" s="5"/>
      <c r="Q196" s="5"/>
      <c r="R196" s="6"/>
    </row>
    <row r="197" spans="1:18" x14ac:dyDescent="0.25">
      <c r="A197" s="53"/>
      <c r="B197" s="54"/>
      <c r="C197" s="54"/>
      <c r="D197" s="54"/>
      <c r="E197" s="54"/>
      <c r="F197" s="55"/>
      <c r="G197" s="53"/>
      <c r="H197" s="54"/>
      <c r="I197" s="54"/>
      <c r="J197" s="54"/>
      <c r="K197" s="54"/>
      <c r="L197" s="55"/>
      <c r="M197" s="53"/>
      <c r="N197" s="54"/>
      <c r="O197" s="54"/>
      <c r="P197" s="54"/>
      <c r="Q197" s="54"/>
      <c r="R197" s="55"/>
    </row>
    <row r="198" spans="1:18" x14ac:dyDescent="0.25">
      <c r="A198" s="2" t="s">
        <v>2</v>
      </c>
      <c r="B198" s="56" t="s">
        <v>0</v>
      </c>
      <c r="C198" s="56"/>
      <c r="D198" s="7" t="s">
        <v>1</v>
      </c>
      <c r="E198" s="56"/>
      <c r="F198" s="57"/>
      <c r="G198" s="2" t="s">
        <v>2</v>
      </c>
      <c r="H198" s="56" t="s">
        <v>0</v>
      </c>
      <c r="I198" s="56"/>
      <c r="J198" s="7" t="s">
        <v>1</v>
      </c>
      <c r="K198" s="56"/>
      <c r="L198" s="57"/>
      <c r="M198" s="2" t="s">
        <v>2</v>
      </c>
      <c r="N198" s="56" t="s">
        <v>0</v>
      </c>
      <c r="O198" s="56"/>
      <c r="P198" s="7" t="s">
        <v>1</v>
      </c>
      <c r="Q198" s="56"/>
      <c r="R198" s="57"/>
    </row>
    <row r="199" spans="1:18" x14ac:dyDescent="0.25">
      <c r="A199" s="2" t="s">
        <v>4</v>
      </c>
      <c r="B199" s="7"/>
      <c r="C199" s="7"/>
      <c r="D199" s="7" t="s">
        <v>3</v>
      </c>
      <c r="E199" s="7"/>
      <c r="F199" s="8"/>
      <c r="G199" s="2" t="s">
        <v>4</v>
      </c>
      <c r="H199" s="7"/>
      <c r="I199" s="7"/>
      <c r="J199" s="7" t="s">
        <v>3</v>
      </c>
      <c r="K199" s="7"/>
      <c r="L199" s="8"/>
      <c r="M199" s="2" t="s">
        <v>4</v>
      </c>
      <c r="N199" s="7"/>
      <c r="O199" s="7"/>
      <c r="P199" s="7" t="s">
        <v>3</v>
      </c>
      <c r="Q199" s="7"/>
      <c r="R199" s="8"/>
    </row>
    <row r="200" spans="1:18" ht="15.75" thickBot="1" x14ac:dyDescent="0.3">
      <c r="A200" s="3" t="s">
        <v>5</v>
      </c>
      <c r="B200" s="4"/>
      <c r="C200" s="4"/>
      <c r="D200" s="5"/>
      <c r="E200" s="5"/>
      <c r="F200" s="6"/>
      <c r="G200" s="3" t="s">
        <v>5</v>
      </c>
      <c r="H200" s="4"/>
      <c r="I200" s="4"/>
      <c r="J200" s="5"/>
      <c r="K200" s="5"/>
      <c r="L200" s="6"/>
      <c r="M200" s="3" t="s">
        <v>5</v>
      </c>
      <c r="N200" s="4"/>
      <c r="O200" s="4"/>
      <c r="P200" s="5"/>
      <c r="Q200" s="5"/>
      <c r="R200" s="6"/>
    </row>
    <row r="201" spans="1:18" x14ac:dyDescent="0.25">
      <c r="A201" s="53"/>
      <c r="B201" s="54"/>
      <c r="C201" s="54"/>
      <c r="D201" s="54"/>
      <c r="E201" s="54"/>
      <c r="F201" s="55"/>
      <c r="G201" s="53"/>
      <c r="H201" s="54"/>
      <c r="I201" s="54"/>
      <c r="J201" s="54"/>
      <c r="K201" s="54"/>
      <c r="L201" s="55"/>
      <c r="M201" s="53"/>
      <c r="N201" s="54"/>
      <c r="O201" s="54"/>
      <c r="P201" s="54"/>
      <c r="Q201" s="54"/>
      <c r="R201" s="55"/>
    </row>
    <row r="202" spans="1:18" x14ac:dyDescent="0.25">
      <c r="A202" s="2" t="s">
        <v>2</v>
      </c>
      <c r="B202" s="56" t="s">
        <v>0</v>
      </c>
      <c r="C202" s="56"/>
      <c r="D202" s="7" t="s">
        <v>1</v>
      </c>
      <c r="E202" s="56"/>
      <c r="F202" s="57"/>
      <c r="G202" s="2" t="s">
        <v>2</v>
      </c>
      <c r="H202" s="56" t="s">
        <v>0</v>
      </c>
      <c r="I202" s="56"/>
      <c r="J202" s="7" t="s">
        <v>1</v>
      </c>
      <c r="K202" s="56"/>
      <c r="L202" s="57"/>
      <c r="M202" s="2" t="s">
        <v>2</v>
      </c>
      <c r="N202" s="56" t="s">
        <v>0</v>
      </c>
      <c r="O202" s="56"/>
      <c r="P202" s="7" t="s">
        <v>1</v>
      </c>
      <c r="Q202" s="56"/>
      <c r="R202" s="57"/>
    </row>
    <row r="203" spans="1:18" x14ac:dyDescent="0.25">
      <c r="A203" s="2" t="s">
        <v>4</v>
      </c>
      <c r="B203" s="7"/>
      <c r="C203" s="7"/>
      <c r="D203" s="7" t="s">
        <v>3</v>
      </c>
      <c r="E203" s="7"/>
      <c r="F203" s="8"/>
      <c r="G203" s="2" t="s">
        <v>4</v>
      </c>
      <c r="H203" s="7"/>
      <c r="I203" s="7"/>
      <c r="J203" s="7" t="s">
        <v>3</v>
      </c>
      <c r="K203" s="7"/>
      <c r="L203" s="8"/>
      <c r="M203" s="2" t="s">
        <v>4</v>
      </c>
      <c r="N203" s="7"/>
      <c r="O203" s="7"/>
      <c r="P203" s="7" t="s">
        <v>3</v>
      </c>
      <c r="Q203" s="7"/>
      <c r="R203" s="8"/>
    </row>
    <row r="204" spans="1:18" ht="15.75" thickBot="1" x14ac:dyDescent="0.3">
      <c r="A204" s="3" t="s">
        <v>5</v>
      </c>
      <c r="B204" s="4"/>
      <c r="C204" s="4"/>
      <c r="D204" s="5"/>
      <c r="E204" s="5"/>
      <c r="F204" s="6"/>
      <c r="G204" s="3" t="s">
        <v>5</v>
      </c>
      <c r="H204" s="4"/>
      <c r="I204" s="4"/>
      <c r="J204" s="5"/>
      <c r="K204" s="5"/>
      <c r="L204" s="6"/>
      <c r="M204" s="3" t="s">
        <v>5</v>
      </c>
      <c r="N204" s="4"/>
      <c r="O204" s="4"/>
      <c r="P204" s="5"/>
      <c r="Q204" s="5"/>
      <c r="R204" s="6"/>
    </row>
    <row r="205" spans="1:18" x14ac:dyDescent="0.25">
      <c r="A205" s="53"/>
      <c r="B205" s="54"/>
      <c r="C205" s="54"/>
      <c r="D205" s="54"/>
      <c r="E205" s="54"/>
      <c r="F205" s="55"/>
      <c r="G205" s="53"/>
      <c r="H205" s="54"/>
      <c r="I205" s="54"/>
      <c r="J205" s="54"/>
      <c r="K205" s="54"/>
      <c r="L205" s="55"/>
      <c r="M205" s="53"/>
      <c r="N205" s="54"/>
      <c r="O205" s="54"/>
      <c r="P205" s="54"/>
      <c r="Q205" s="54"/>
      <c r="R205" s="55"/>
    </row>
    <row r="206" spans="1:18" x14ac:dyDescent="0.25">
      <c r="A206" s="2" t="s">
        <v>2</v>
      </c>
      <c r="B206" s="56" t="s">
        <v>0</v>
      </c>
      <c r="C206" s="56"/>
      <c r="D206" s="7" t="s">
        <v>1</v>
      </c>
      <c r="E206" s="56"/>
      <c r="F206" s="57"/>
      <c r="G206" s="2" t="s">
        <v>2</v>
      </c>
      <c r="H206" s="56" t="s">
        <v>0</v>
      </c>
      <c r="I206" s="56"/>
      <c r="J206" s="7" t="s">
        <v>1</v>
      </c>
      <c r="K206" s="56"/>
      <c r="L206" s="57"/>
      <c r="M206" s="2" t="s">
        <v>2</v>
      </c>
      <c r="N206" s="56" t="s">
        <v>0</v>
      </c>
      <c r="O206" s="56"/>
      <c r="P206" s="7" t="s">
        <v>1</v>
      </c>
      <c r="Q206" s="56"/>
      <c r="R206" s="57"/>
    </row>
    <row r="207" spans="1:18" x14ac:dyDescent="0.25">
      <c r="A207" s="2" t="s">
        <v>4</v>
      </c>
      <c r="B207" s="7"/>
      <c r="C207" s="7"/>
      <c r="D207" s="7" t="s">
        <v>3</v>
      </c>
      <c r="E207" s="7"/>
      <c r="F207" s="8"/>
      <c r="G207" s="2" t="s">
        <v>4</v>
      </c>
      <c r="H207" s="7"/>
      <c r="I207" s="7"/>
      <c r="J207" s="7" t="s">
        <v>3</v>
      </c>
      <c r="K207" s="7"/>
      <c r="L207" s="8"/>
      <c r="M207" s="2" t="s">
        <v>4</v>
      </c>
      <c r="N207" s="7"/>
      <c r="O207" s="7"/>
      <c r="P207" s="7" t="s">
        <v>3</v>
      </c>
      <c r="Q207" s="7"/>
      <c r="R207" s="8"/>
    </row>
    <row r="208" spans="1:18" ht="15.75" thickBot="1" x14ac:dyDescent="0.3">
      <c r="A208" s="3" t="s">
        <v>5</v>
      </c>
      <c r="B208" s="4"/>
      <c r="C208" s="4"/>
      <c r="D208" s="5"/>
      <c r="E208" s="5"/>
      <c r="F208" s="6"/>
      <c r="G208" s="3" t="s">
        <v>5</v>
      </c>
      <c r="H208" s="4"/>
      <c r="I208" s="4"/>
      <c r="J208" s="5"/>
      <c r="K208" s="5"/>
      <c r="L208" s="6"/>
      <c r="M208" s="3" t="s">
        <v>5</v>
      </c>
      <c r="N208" s="4"/>
      <c r="O208" s="4"/>
      <c r="P208" s="5"/>
      <c r="Q208" s="5"/>
      <c r="R208" s="6"/>
    </row>
    <row r="209" spans="1:18" x14ac:dyDescent="0.25">
      <c r="A209" s="53"/>
      <c r="B209" s="54"/>
      <c r="C209" s="54"/>
      <c r="D209" s="54"/>
      <c r="E209" s="54"/>
      <c r="F209" s="55"/>
      <c r="G209" s="53"/>
      <c r="H209" s="54"/>
      <c r="I209" s="54"/>
      <c r="J209" s="54"/>
      <c r="K209" s="54"/>
      <c r="L209" s="55"/>
      <c r="M209" s="53"/>
      <c r="N209" s="54"/>
      <c r="O209" s="54"/>
      <c r="P209" s="54"/>
      <c r="Q209" s="54"/>
      <c r="R209" s="55"/>
    </row>
    <row r="210" spans="1:18" x14ac:dyDescent="0.25">
      <c r="A210" s="2" t="s">
        <v>2</v>
      </c>
      <c r="B210" s="56" t="s">
        <v>0</v>
      </c>
      <c r="C210" s="56"/>
      <c r="D210" s="7" t="s">
        <v>1</v>
      </c>
      <c r="E210" s="56"/>
      <c r="F210" s="57"/>
      <c r="G210" s="2" t="s">
        <v>2</v>
      </c>
      <c r="H210" s="56" t="s">
        <v>0</v>
      </c>
      <c r="I210" s="56"/>
      <c r="J210" s="7" t="s">
        <v>1</v>
      </c>
      <c r="K210" s="56"/>
      <c r="L210" s="57"/>
      <c r="M210" s="2" t="s">
        <v>2</v>
      </c>
      <c r="N210" s="56" t="s">
        <v>0</v>
      </c>
      <c r="O210" s="56"/>
      <c r="P210" s="7" t="s">
        <v>1</v>
      </c>
      <c r="Q210" s="56"/>
      <c r="R210" s="57"/>
    </row>
    <row r="211" spans="1:18" x14ac:dyDescent="0.25">
      <c r="A211" s="2" t="s">
        <v>4</v>
      </c>
      <c r="B211" s="7"/>
      <c r="C211" s="7"/>
      <c r="D211" s="7" t="s">
        <v>3</v>
      </c>
      <c r="E211" s="7"/>
      <c r="F211" s="8"/>
      <c r="G211" s="2" t="s">
        <v>4</v>
      </c>
      <c r="H211" s="7"/>
      <c r="I211" s="7"/>
      <c r="J211" s="7" t="s">
        <v>3</v>
      </c>
      <c r="K211" s="7"/>
      <c r="L211" s="8"/>
      <c r="M211" s="2" t="s">
        <v>4</v>
      </c>
      <c r="N211" s="7"/>
      <c r="O211" s="7"/>
      <c r="P211" s="7" t="s">
        <v>3</v>
      </c>
      <c r="Q211" s="7"/>
      <c r="R211" s="8"/>
    </row>
    <row r="212" spans="1:18" ht="15.75" thickBot="1" x14ac:dyDescent="0.3">
      <c r="A212" s="3" t="s">
        <v>5</v>
      </c>
      <c r="B212" s="4"/>
      <c r="C212" s="4"/>
      <c r="D212" s="5"/>
      <c r="E212" s="5"/>
      <c r="F212" s="6"/>
      <c r="G212" s="3" t="s">
        <v>5</v>
      </c>
      <c r="H212" s="4"/>
      <c r="I212" s="4"/>
      <c r="J212" s="5"/>
      <c r="K212" s="5"/>
      <c r="L212" s="6"/>
      <c r="M212" s="3" t="s">
        <v>5</v>
      </c>
      <c r="N212" s="4"/>
      <c r="O212" s="4"/>
      <c r="P212" s="5"/>
      <c r="Q212" s="5"/>
      <c r="R212" s="6"/>
    </row>
    <row r="213" spans="1:18" x14ac:dyDescent="0.25">
      <c r="A213" s="53"/>
      <c r="B213" s="54"/>
      <c r="C213" s="54"/>
      <c r="D213" s="54"/>
      <c r="E213" s="54"/>
      <c r="F213" s="55"/>
      <c r="G213" s="53"/>
      <c r="H213" s="54"/>
      <c r="I213" s="54"/>
      <c r="J213" s="54"/>
      <c r="K213" s="54"/>
      <c r="L213" s="55"/>
      <c r="M213" s="53"/>
      <c r="N213" s="54"/>
      <c r="O213" s="54"/>
      <c r="P213" s="54"/>
      <c r="Q213" s="54"/>
      <c r="R213" s="55"/>
    </row>
    <row r="214" spans="1:18" x14ac:dyDescent="0.25">
      <c r="A214" s="2" t="s">
        <v>2</v>
      </c>
      <c r="B214" s="56" t="s">
        <v>0</v>
      </c>
      <c r="C214" s="56"/>
      <c r="D214" s="7" t="s">
        <v>1</v>
      </c>
      <c r="E214" s="56"/>
      <c r="F214" s="57"/>
      <c r="G214" s="2" t="s">
        <v>2</v>
      </c>
      <c r="H214" s="56" t="s">
        <v>0</v>
      </c>
      <c r="I214" s="56"/>
      <c r="J214" s="7" t="s">
        <v>1</v>
      </c>
      <c r="K214" s="56"/>
      <c r="L214" s="57"/>
      <c r="M214" s="2" t="s">
        <v>2</v>
      </c>
      <c r="N214" s="56" t="s">
        <v>0</v>
      </c>
      <c r="O214" s="56"/>
      <c r="P214" s="7" t="s">
        <v>1</v>
      </c>
      <c r="Q214" s="56"/>
      <c r="R214" s="57"/>
    </row>
    <row r="215" spans="1:18" x14ac:dyDescent="0.25">
      <c r="A215" s="2" t="s">
        <v>4</v>
      </c>
      <c r="B215" s="7"/>
      <c r="C215" s="7"/>
      <c r="D215" s="7" t="s">
        <v>3</v>
      </c>
      <c r="E215" s="7"/>
      <c r="F215" s="8"/>
      <c r="G215" s="2" t="s">
        <v>4</v>
      </c>
      <c r="H215" s="7"/>
      <c r="I215" s="7"/>
      <c r="J215" s="7" t="s">
        <v>3</v>
      </c>
      <c r="K215" s="7"/>
      <c r="L215" s="8"/>
      <c r="M215" s="2" t="s">
        <v>4</v>
      </c>
      <c r="N215" s="7"/>
      <c r="O215" s="7"/>
      <c r="P215" s="7" t="s">
        <v>3</v>
      </c>
      <c r="Q215" s="7"/>
      <c r="R215" s="8"/>
    </row>
    <row r="216" spans="1:18" ht="15.75" thickBot="1" x14ac:dyDescent="0.3">
      <c r="A216" s="3" t="s">
        <v>5</v>
      </c>
      <c r="B216" s="4"/>
      <c r="C216" s="4"/>
      <c r="D216" s="5"/>
      <c r="E216" s="5"/>
      <c r="F216" s="6"/>
      <c r="G216" s="3" t="s">
        <v>5</v>
      </c>
      <c r="H216" s="4"/>
      <c r="I216" s="4"/>
      <c r="J216" s="5"/>
      <c r="K216" s="5"/>
      <c r="L216" s="6"/>
      <c r="M216" s="3" t="s">
        <v>5</v>
      </c>
      <c r="N216" s="4"/>
      <c r="O216" s="4"/>
      <c r="P216" s="5"/>
      <c r="Q216" s="5"/>
      <c r="R216" s="6"/>
    </row>
    <row r="217" spans="1:18" x14ac:dyDescent="0.25">
      <c r="A217" s="58"/>
      <c r="B217" s="59"/>
      <c r="C217" s="59"/>
      <c r="D217" s="59"/>
      <c r="E217" s="59"/>
      <c r="F217" s="60"/>
      <c r="G217" s="58"/>
      <c r="H217" s="59"/>
      <c r="I217" s="59"/>
      <c r="J217" s="59"/>
      <c r="K217" s="59"/>
      <c r="L217" s="60"/>
      <c r="M217" s="58"/>
      <c r="N217" s="59"/>
      <c r="O217" s="59"/>
      <c r="P217" s="59"/>
      <c r="Q217" s="59"/>
      <c r="R217" s="60"/>
    </row>
    <row r="218" spans="1:18" x14ac:dyDescent="0.25">
      <c r="A218" s="18" t="s">
        <v>2</v>
      </c>
      <c r="B218" s="61" t="s">
        <v>0</v>
      </c>
      <c r="C218" s="61"/>
      <c r="D218" s="19" t="s">
        <v>1</v>
      </c>
      <c r="E218" s="61"/>
      <c r="F218" s="62"/>
      <c r="G218" s="18" t="s">
        <v>2</v>
      </c>
      <c r="H218" s="61" t="s">
        <v>0</v>
      </c>
      <c r="I218" s="61"/>
      <c r="J218" s="19" t="s">
        <v>1</v>
      </c>
      <c r="K218" s="61"/>
      <c r="L218" s="62"/>
      <c r="M218" s="18" t="s">
        <v>2</v>
      </c>
      <c r="N218" s="61" t="s">
        <v>0</v>
      </c>
      <c r="O218" s="61"/>
      <c r="P218" s="19" t="s">
        <v>1</v>
      </c>
      <c r="Q218" s="61"/>
      <c r="R218" s="62"/>
    </row>
    <row r="219" spans="1:18" x14ac:dyDescent="0.25">
      <c r="A219" s="18" t="s">
        <v>4</v>
      </c>
      <c r="B219" s="19"/>
      <c r="C219" s="19"/>
      <c r="D219" s="19" t="s">
        <v>3</v>
      </c>
      <c r="E219" s="19"/>
      <c r="F219" s="20"/>
      <c r="G219" s="18" t="s">
        <v>4</v>
      </c>
      <c r="H219" s="19"/>
      <c r="I219" s="19"/>
      <c r="J219" s="19" t="s">
        <v>3</v>
      </c>
      <c r="K219" s="19"/>
      <c r="L219" s="20"/>
      <c r="M219" s="18" t="s">
        <v>4</v>
      </c>
      <c r="N219" s="19"/>
      <c r="O219" s="19"/>
      <c r="P219" s="19" t="s">
        <v>3</v>
      </c>
      <c r="Q219" s="19"/>
      <c r="R219" s="20"/>
    </row>
    <row r="220" spans="1:18" ht="15.75" thickBot="1" x14ac:dyDescent="0.3">
      <c r="A220" s="21" t="s">
        <v>5</v>
      </c>
      <c r="B220" s="22"/>
      <c r="C220" s="22"/>
      <c r="D220" s="23"/>
      <c r="E220" s="23"/>
      <c r="F220" s="24"/>
      <c r="G220" s="21" t="s">
        <v>5</v>
      </c>
      <c r="H220" s="22"/>
      <c r="I220" s="22"/>
      <c r="J220" s="23"/>
      <c r="K220" s="23"/>
      <c r="L220" s="24"/>
      <c r="M220" s="21" t="s">
        <v>5</v>
      </c>
      <c r="N220" s="22"/>
      <c r="O220" s="22"/>
      <c r="P220" s="23"/>
      <c r="Q220" s="23"/>
      <c r="R220" s="24"/>
    </row>
    <row r="221" spans="1:18" x14ac:dyDescent="0.25">
      <c r="A221" s="53"/>
      <c r="B221" s="54"/>
      <c r="C221" s="54"/>
      <c r="D221" s="54"/>
      <c r="E221" s="54"/>
      <c r="F221" s="55"/>
      <c r="G221" s="53"/>
      <c r="H221" s="54"/>
      <c r="I221" s="54"/>
      <c r="J221" s="54"/>
      <c r="K221" s="54"/>
      <c r="L221" s="55"/>
      <c r="M221" s="53"/>
      <c r="N221" s="54"/>
      <c r="O221" s="54"/>
      <c r="P221" s="54"/>
      <c r="Q221" s="54"/>
      <c r="R221" s="55"/>
    </row>
    <row r="222" spans="1:18" x14ac:dyDescent="0.25">
      <c r="A222" s="2" t="s">
        <v>2</v>
      </c>
      <c r="B222" s="56" t="s">
        <v>0</v>
      </c>
      <c r="C222" s="56"/>
      <c r="D222" s="7" t="s">
        <v>1</v>
      </c>
      <c r="E222" s="56"/>
      <c r="F222" s="57"/>
      <c r="G222" s="2" t="s">
        <v>2</v>
      </c>
      <c r="H222" s="56" t="s">
        <v>0</v>
      </c>
      <c r="I222" s="56"/>
      <c r="J222" s="7" t="s">
        <v>1</v>
      </c>
      <c r="K222" s="56"/>
      <c r="L222" s="57"/>
      <c r="M222" s="2" t="s">
        <v>2</v>
      </c>
      <c r="N222" s="56" t="s">
        <v>0</v>
      </c>
      <c r="O222" s="56"/>
      <c r="P222" s="7" t="s">
        <v>1</v>
      </c>
      <c r="Q222" s="56"/>
      <c r="R222" s="57"/>
    </row>
    <row r="223" spans="1:18" x14ac:dyDescent="0.25">
      <c r="A223" s="2" t="s">
        <v>4</v>
      </c>
      <c r="B223" s="7"/>
      <c r="C223" s="7"/>
      <c r="D223" s="7" t="s">
        <v>3</v>
      </c>
      <c r="E223" s="7"/>
      <c r="F223" s="8"/>
      <c r="G223" s="2" t="s">
        <v>4</v>
      </c>
      <c r="H223" s="7"/>
      <c r="I223" s="7"/>
      <c r="J223" s="7" t="s">
        <v>3</v>
      </c>
      <c r="K223" s="7"/>
      <c r="L223" s="8"/>
      <c r="M223" s="2" t="s">
        <v>4</v>
      </c>
      <c r="N223" s="7"/>
      <c r="O223" s="7"/>
      <c r="P223" s="7" t="s">
        <v>3</v>
      </c>
      <c r="Q223" s="7"/>
      <c r="R223" s="8"/>
    </row>
    <row r="224" spans="1:18" ht="15.75" thickBot="1" x14ac:dyDescent="0.3">
      <c r="A224" s="3" t="s">
        <v>5</v>
      </c>
      <c r="B224" s="4"/>
      <c r="C224" s="4"/>
      <c r="D224" s="5"/>
      <c r="E224" s="5"/>
      <c r="F224" s="6"/>
      <c r="G224" s="3" t="s">
        <v>5</v>
      </c>
      <c r="H224" s="4"/>
      <c r="I224" s="4"/>
      <c r="J224" s="5"/>
      <c r="K224" s="5"/>
      <c r="L224" s="6"/>
      <c r="M224" s="3" t="s">
        <v>5</v>
      </c>
      <c r="N224" s="4"/>
      <c r="O224" s="4"/>
      <c r="P224" s="5"/>
      <c r="Q224" s="5"/>
      <c r="R224" s="6"/>
    </row>
    <row r="225" spans="1:18" x14ac:dyDescent="0.25">
      <c r="A225" s="53"/>
      <c r="B225" s="54"/>
      <c r="C225" s="54"/>
      <c r="D225" s="54"/>
      <c r="E225" s="54"/>
      <c r="F225" s="55"/>
      <c r="G225" s="53"/>
      <c r="H225" s="54"/>
      <c r="I225" s="54"/>
      <c r="J225" s="54"/>
      <c r="K225" s="54"/>
      <c r="L225" s="55"/>
      <c r="M225" s="53"/>
      <c r="N225" s="54"/>
      <c r="O225" s="54"/>
      <c r="P225" s="54"/>
      <c r="Q225" s="54"/>
      <c r="R225" s="55"/>
    </row>
    <row r="226" spans="1:18" x14ac:dyDescent="0.25">
      <c r="A226" s="2" t="s">
        <v>2</v>
      </c>
      <c r="B226" s="56" t="s">
        <v>0</v>
      </c>
      <c r="C226" s="56"/>
      <c r="D226" s="7" t="s">
        <v>1</v>
      </c>
      <c r="E226" s="56"/>
      <c r="F226" s="57"/>
      <c r="G226" s="2" t="s">
        <v>2</v>
      </c>
      <c r="H226" s="56" t="s">
        <v>0</v>
      </c>
      <c r="I226" s="56"/>
      <c r="J226" s="7" t="s">
        <v>1</v>
      </c>
      <c r="K226" s="56"/>
      <c r="L226" s="57"/>
      <c r="M226" s="2" t="s">
        <v>2</v>
      </c>
      <c r="N226" s="56" t="s">
        <v>0</v>
      </c>
      <c r="O226" s="56"/>
      <c r="P226" s="7" t="s">
        <v>1</v>
      </c>
      <c r="Q226" s="56"/>
      <c r="R226" s="57"/>
    </row>
    <row r="227" spans="1:18" x14ac:dyDescent="0.25">
      <c r="A227" s="2" t="s">
        <v>4</v>
      </c>
      <c r="B227" s="7"/>
      <c r="C227" s="7"/>
      <c r="D227" s="7" t="s">
        <v>3</v>
      </c>
      <c r="E227" s="7"/>
      <c r="F227" s="8"/>
      <c r="G227" s="2" t="s">
        <v>4</v>
      </c>
      <c r="H227" s="7"/>
      <c r="I227" s="7"/>
      <c r="J227" s="7" t="s">
        <v>3</v>
      </c>
      <c r="K227" s="7"/>
      <c r="L227" s="8"/>
      <c r="M227" s="2" t="s">
        <v>4</v>
      </c>
      <c r="N227" s="7"/>
      <c r="O227" s="7"/>
      <c r="P227" s="7" t="s">
        <v>3</v>
      </c>
      <c r="Q227" s="7"/>
      <c r="R227" s="8"/>
    </row>
    <row r="228" spans="1:18" ht="15.75" thickBot="1" x14ac:dyDescent="0.3">
      <c r="A228" s="3" t="s">
        <v>5</v>
      </c>
      <c r="B228" s="4"/>
      <c r="C228" s="4"/>
      <c r="D228" s="5"/>
      <c r="E228" s="5"/>
      <c r="F228" s="6"/>
      <c r="G228" s="3" t="s">
        <v>5</v>
      </c>
      <c r="H228" s="4"/>
      <c r="I228" s="4"/>
      <c r="J228" s="5"/>
      <c r="K228" s="5"/>
      <c r="L228" s="6"/>
      <c r="M228" s="3" t="s">
        <v>5</v>
      </c>
      <c r="N228" s="4"/>
      <c r="O228" s="4"/>
      <c r="P228" s="5"/>
      <c r="Q228" s="5"/>
      <c r="R228" s="6"/>
    </row>
    <row r="229" spans="1:18" x14ac:dyDescent="0.25">
      <c r="A229" s="53"/>
      <c r="B229" s="54"/>
      <c r="C229" s="54"/>
      <c r="D229" s="54"/>
      <c r="E229" s="54"/>
      <c r="F229" s="55"/>
      <c r="G229" s="53"/>
      <c r="H229" s="54"/>
      <c r="I229" s="54"/>
      <c r="J229" s="54"/>
      <c r="K229" s="54"/>
      <c r="L229" s="55"/>
      <c r="M229" s="53"/>
      <c r="N229" s="54"/>
      <c r="O229" s="54"/>
      <c r="P229" s="54"/>
      <c r="Q229" s="54"/>
      <c r="R229" s="55"/>
    </row>
    <row r="230" spans="1:18" x14ac:dyDescent="0.25">
      <c r="A230" s="2" t="s">
        <v>2</v>
      </c>
      <c r="B230" s="56" t="s">
        <v>0</v>
      </c>
      <c r="C230" s="56"/>
      <c r="D230" s="7" t="s">
        <v>1</v>
      </c>
      <c r="E230" s="56"/>
      <c r="F230" s="57"/>
      <c r="G230" s="2" t="s">
        <v>2</v>
      </c>
      <c r="H230" s="56" t="s">
        <v>0</v>
      </c>
      <c r="I230" s="56"/>
      <c r="J230" s="7" t="s">
        <v>1</v>
      </c>
      <c r="K230" s="56"/>
      <c r="L230" s="57"/>
      <c r="M230" s="2" t="s">
        <v>2</v>
      </c>
      <c r="N230" s="56" t="s">
        <v>0</v>
      </c>
      <c r="O230" s="56"/>
      <c r="P230" s="7" t="s">
        <v>1</v>
      </c>
      <c r="Q230" s="56"/>
      <c r="R230" s="57"/>
    </row>
    <row r="231" spans="1:18" x14ac:dyDescent="0.25">
      <c r="A231" s="2" t="s">
        <v>4</v>
      </c>
      <c r="B231" s="7"/>
      <c r="C231" s="7"/>
      <c r="D231" s="7" t="s">
        <v>3</v>
      </c>
      <c r="E231" s="7"/>
      <c r="F231" s="8"/>
      <c r="G231" s="2" t="s">
        <v>4</v>
      </c>
      <c r="H231" s="7"/>
      <c r="I231" s="7"/>
      <c r="J231" s="7" t="s">
        <v>3</v>
      </c>
      <c r="K231" s="7"/>
      <c r="L231" s="8"/>
      <c r="M231" s="2" t="s">
        <v>4</v>
      </c>
      <c r="N231" s="7"/>
      <c r="O231" s="7"/>
      <c r="P231" s="7" t="s">
        <v>3</v>
      </c>
      <c r="Q231" s="7"/>
      <c r="R231" s="8"/>
    </row>
    <row r="232" spans="1:18" ht="15.75" thickBot="1" x14ac:dyDescent="0.3">
      <c r="A232" s="3" t="s">
        <v>5</v>
      </c>
      <c r="B232" s="4"/>
      <c r="C232" s="4"/>
      <c r="D232" s="5"/>
      <c r="E232" s="5"/>
      <c r="F232" s="6"/>
      <c r="G232" s="3" t="s">
        <v>5</v>
      </c>
      <c r="H232" s="4"/>
      <c r="I232" s="4"/>
      <c r="J232" s="5"/>
      <c r="K232" s="5"/>
      <c r="L232" s="6"/>
      <c r="M232" s="3" t="s">
        <v>5</v>
      </c>
      <c r="N232" s="4"/>
      <c r="O232" s="4"/>
      <c r="P232" s="5"/>
      <c r="Q232" s="5"/>
      <c r="R232" s="6"/>
    </row>
    <row r="233" spans="1:18" x14ac:dyDescent="0.25">
      <c r="A233" s="53"/>
      <c r="B233" s="54"/>
      <c r="C233" s="54"/>
      <c r="D233" s="54"/>
      <c r="E233" s="54"/>
      <c r="F233" s="55"/>
      <c r="G233" s="53"/>
      <c r="H233" s="54"/>
      <c r="I233" s="54"/>
      <c r="J233" s="54"/>
      <c r="K233" s="54"/>
      <c r="L233" s="55"/>
      <c r="M233" s="53"/>
      <c r="N233" s="54"/>
      <c r="O233" s="54"/>
      <c r="P233" s="54"/>
      <c r="Q233" s="54"/>
      <c r="R233" s="55"/>
    </row>
    <row r="234" spans="1:18" x14ac:dyDescent="0.25">
      <c r="A234" s="2" t="s">
        <v>2</v>
      </c>
      <c r="B234" s="56" t="s">
        <v>0</v>
      </c>
      <c r="C234" s="56"/>
      <c r="D234" s="7" t="s">
        <v>1</v>
      </c>
      <c r="E234" s="56"/>
      <c r="F234" s="57"/>
      <c r="G234" s="2" t="s">
        <v>2</v>
      </c>
      <c r="H234" s="56" t="s">
        <v>0</v>
      </c>
      <c r="I234" s="56"/>
      <c r="J234" s="7" t="s">
        <v>1</v>
      </c>
      <c r="K234" s="56"/>
      <c r="L234" s="57"/>
      <c r="M234" s="2" t="s">
        <v>2</v>
      </c>
      <c r="N234" s="56" t="s">
        <v>0</v>
      </c>
      <c r="O234" s="56"/>
      <c r="P234" s="7" t="s">
        <v>1</v>
      </c>
      <c r="Q234" s="56"/>
      <c r="R234" s="57"/>
    </row>
    <row r="235" spans="1:18" x14ac:dyDescent="0.25">
      <c r="A235" s="2" t="s">
        <v>4</v>
      </c>
      <c r="B235" s="7"/>
      <c r="C235" s="7"/>
      <c r="D235" s="7" t="s">
        <v>3</v>
      </c>
      <c r="E235" s="7"/>
      <c r="F235" s="8"/>
      <c r="G235" s="2" t="s">
        <v>4</v>
      </c>
      <c r="H235" s="7"/>
      <c r="I235" s="7"/>
      <c r="J235" s="7" t="s">
        <v>3</v>
      </c>
      <c r="K235" s="7"/>
      <c r="L235" s="8"/>
      <c r="M235" s="2" t="s">
        <v>4</v>
      </c>
      <c r="N235" s="7"/>
      <c r="O235" s="7"/>
      <c r="P235" s="7" t="s">
        <v>3</v>
      </c>
      <c r="Q235" s="7"/>
      <c r="R235" s="8"/>
    </row>
    <row r="236" spans="1:18" ht="15.75" thickBot="1" x14ac:dyDescent="0.3">
      <c r="A236" s="3" t="s">
        <v>5</v>
      </c>
      <c r="B236" s="4"/>
      <c r="C236" s="4"/>
      <c r="D236" s="5"/>
      <c r="E236" s="5"/>
      <c r="F236" s="6"/>
      <c r="G236" s="3" t="s">
        <v>5</v>
      </c>
      <c r="H236" s="4"/>
      <c r="I236" s="4"/>
      <c r="J236" s="5"/>
      <c r="K236" s="5"/>
      <c r="L236" s="6"/>
      <c r="M236" s="3" t="s">
        <v>5</v>
      </c>
      <c r="N236" s="4"/>
      <c r="O236" s="4"/>
      <c r="P236" s="5"/>
      <c r="Q236" s="5"/>
      <c r="R236" s="6"/>
    </row>
    <row r="237" spans="1:18" x14ac:dyDescent="0.25">
      <c r="A237" s="53"/>
      <c r="B237" s="54"/>
      <c r="C237" s="54"/>
      <c r="D237" s="54"/>
      <c r="E237" s="54"/>
      <c r="F237" s="55"/>
      <c r="G237" s="53"/>
      <c r="H237" s="54"/>
      <c r="I237" s="54"/>
      <c r="J237" s="54"/>
      <c r="K237" s="54"/>
      <c r="L237" s="55"/>
      <c r="M237" s="53"/>
      <c r="N237" s="54"/>
      <c r="O237" s="54"/>
      <c r="P237" s="54"/>
      <c r="Q237" s="54"/>
      <c r="R237" s="55"/>
    </row>
    <row r="238" spans="1:18" x14ac:dyDescent="0.25">
      <c r="A238" s="2" t="s">
        <v>2</v>
      </c>
      <c r="B238" s="56" t="s">
        <v>0</v>
      </c>
      <c r="C238" s="56"/>
      <c r="D238" s="7" t="s">
        <v>1</v>
      </c>
      <c r="E238" s="56"/>
      <c r="F238" s="57"/>
      <c r="G238" s="2" t="s">
        <v>2</v>
      </c>
      <c r="H238" s="56" t="s">
        <v>0</v>
      </c>
      <c r="I238" s="56"/>
      <c r="J238" s="7" t="s">
        <v>1</v>
      </c>
      <c r="K238" s="56"/>
      <c r="L238" s="57"/>
      <c r="M238" s="2" t="s">
        <v>2</v>
      </c>
      <c r="N238" s="56" t="s">
        <v>0</v>
      </c>
      <c r="O238" s="56"/>
      <c r="P238" s="7" t="s">
        <v>1</v>
      </c>
      <c r="Q238" s="56"/>
      <c r="R238" s="57"/>
    </row>
    <row r="239" spans="1:18" x14ac:dyDescent="0.25">
      <c r="A239" s="2" t="s">
        <v>4</v>
      </c>
      <c r="B239" s="7"/>
      <c r="C239" s="7"/>
      <c r="D239" s="7" t="s">
        <v>3</v>
      </c>
      <c r="E239" s="7"/>
      <c r="F239" s="8"/>
      <c r="G239" s="2" t="s">
        <v>4</v>
      </c>
      <c r="H239" s="7"/>
      <c r="I239" s="7"/>
      <c r="J239" s="7" t="s">
        <v>3</v>
      </c>
      <c r="K239" s="7"/>
      <c r="L239" s="8"/>
      <c r="M239" s="2" t="s">
        <v>4</v>
      </c>
      <c r="N239" s="7"/>
      <c r="O239" s="7"/>
      <c r="P239" s="7" t="s">
        <v>3</v>
      </c>
      <c r="Q239" s="7"/>
      <c r="R239" s="8"/>
    </row>
    <row r="240" spans="1:18" ht="15.75" thickBot="1" x14ac:dyDescent="0.3">
      <c r="A240" s="3" t="s">
        <v>5</v>
      </c>
      <c r="B240" s="4"/>
      <c r="C240" s="4"/>
      <c r="D240" s="5"/>
      <c r="E240" s="5"/>
      <c r="F240" s="6"/>
      <c r="G240" s="3" t="s">
        <v>5</v>
      </c>
      <c r="H240" s="4"/>
      <c r="I240" s="4"/>
      <c r="J240" s="5"/>
      <c r="K240" s="5"/>
      <c r="L240" s="6"/>
      <c r="M240" s="3" t="s">
        <v>5</v>
      </c>
      <c r="N240" s="4"/>
      <c r="O240" s="4"/>
      <c r="P240" s="5"/>
      <c r="Q240" s="5"/>
      <c r="R240" s="6"/>
    </row>
    <row r="241" spans="1:18" x14ac:dyDescent="0.25">
      <c r="A241" s="53"/>
      <c r="B241" s="54"/>
      <c r="C241" s="54"/>
      <c r="D241" s="54"/>
      <c r="E241" s="54"/>
      <c r="F241" s="55"/>
      <c r="G241" s="53"/>
      <c r="H241" s="54"/>
      <c r="I241" s="54"/>
      <c r="J241" s="54"/>
      <c r="K241" s="54"/>
      <c r="L241" s="55"/>
      <c r="M241" s="53"/>
      <c r="N241" s="54"/>
      <c r="O241" s="54"/>
      <c r="P241" s="54"/>
      <c r="Q241" s="54"/>
      <c r="R241" s="55"/>
    </row>
    <row r="242" spans="1:18" x14ac:dyDescent="0.25">
      <c r="A242" s="2" t="s">
        <v>2</v>
      </c>
      <c r="B242" s="56" t="s">
        <v>0</v>
      </c>
      <c r="C242" s="56"/>
      <c r="D242" s="7" t="s">
        <v>1</v>
      </c>
      <c r="E242" s="56"/>
      <c r="F242" s="57"/>
      <c r="G242" s="2" t="s">
        <v>2</v>
      </c>
      <c r="H242" s="56" t="s">
        <v>0</v>
      </c>
      <c r="I242" s="56"/>
      <c r="J242" s="7" t="s">
        <v>1</v>
      </c>
      <c r="K242" s="56"/>
      <c r="L242" s="57"/>
      <c r="M242" s="2" t="s">
        <v>2</v>
      </c>
      <c r="N242" s="56" t="s">
        <v>0</v>
      </c>
      <c r="O242" s="56"/>
      <c r="P242" s="7" t="s">
        <v>1</v>
      </c>
      <c r="Q242" s="56"/>
      <c r="R242" s="57"/>
    </row>
    <row r="243" spans="1:18" x14ac:dyDescent="0.25">
      <c r="A243" s="2" t="s">
        <v>4</v>
      </c>
      <c r="B243" s="7"/>
      <c r="C243" s="7"/>
      <c r="D243" s="7" t="s">
        <v>3</v>
      </c>
      <c r="E243" s="7"/>
      <c r="F243" s="8"/>
      <c r="G243" s="2" t="s">
        <v>4</v>
      </c>
      <c r="H243" s="7"/>
      <c r="I243" s="7"/>
      <c r="J243" s="7" t="s">
        <v>3</v>
      </c>
      <c r="K243" s="7"/>
      <c r="L243" s="8"/>
      <c r="M243" s="2" t="s">
        <v>4</v>
      </c>
      <c r="N243" s="7"/>
      <c r="O243" s="7"/>
      <c r="P243" s="7" t="s">
        <v>3</v>
      </c>
      <c r="Q243" s="7"/>
      <c r="R243" s="8"/>
    </row>
    <row r="244" spans="1:18" ht="15.75" thickBot="1" x14ac:dyDescent="0.3">
      <c r="A244" s="3" t="s">
        <v>5</v>
      </c>
      <c r="B244" s="4"/>
      <c r="C244" s="4"/>
      <c r="D244" s="5"/>
      <c r="E244" s="5"/>
      <c r="F244" s="6"/>
      <c r="G244" s="3" t="s">
        <v>5</v>
      </c>
      <c r="H244" s="4"/>
      <c r="I244" s="4"/>
      <c r="J244" s="5"/>
      <c r="K244" s="5"/>
      <c r="L244" s="6"/>
      <c r="M244" s="3" t="s">
        <v>5</v>
      </c>
      <c r="N244" s="4"/>
      <c r="O244" s="4"/>
      <c r="P244" s="5"/>
      <c r="Q244" s="5"/>
      <c r="R244" s="6"/>
    </row>
    <row r="245" spans="1:18" x14ac:dyDescent="0.25">
      <c r="A245" s="53"/>
      <c r="B245" s="54"/>
      <c r="C245" s="54"/>
      <c r="D245" s="54"/>
      <c r="E245" s="54"/>
      <c r="F245" s="55"/>
      <c r="G245" s="53"/>
      <c r="H245" s="54"/>
      <c r="I245" s="54"/>
      <c r="J245" s="54"/>
      <c r="K245" s="54"/>
      <c r="L245" s="55"/>
      <c r="M245" s="53"/>
      <c r="N245" s="54"/>
      <c r="O245" s="54"/>
      <c r="P245" s="54"/>
      <c r="Q245" s="54"/>
      <c r="R245" s="55"/>
    </row>
    <row r="246" spans="1:18" x14ac:dyDescent="0.25">
      <c r="A246" s="2" t="s">
        <v>2</v>
      </c>
      <c r="B246" s="56" t="s">
        <v>0</v>
      </c>
      <c r="C246" s="56"/>
      <c r="D246" s="7" t="s">
        <v>1</v>
      </c>
      <c r="E246" s="56"/>
      <c r="F246" s="57"/>
      <c r="G246" s="2" t="s">
        <v>2</v>
      </c>
      <c r="H246" s="56" t="s">
        <v>0</v>
      </c>
      <c r="I246" s="56"/>
      <c r="J246" s="7" t="s">
        <v>1</v>
      </c>
      <c r="K246" s="56"/>
      <c r="L246" s="57"/>
      <c r="M246" s="2" t="s">
        <v>2</v>
      </c>
      <c r="N246" s="56" t="s">
        <v>0</v>
      </c>
      <c r="O246" s="56"/>
      <c r="P246" s="7" t="s">
        <v>1</v>
      </c>
      <c r="Q246" s="56"/>
      <c r="R246" s="57"/>
    </row>
    <row r="247" spans="1:18" x14ac:dyDescent="0.25">
      <c r="A247" s="2" t="s">
        <v>4</v>
      </c>
      <c r="B247" s="7"/>
      <c r="C247" s="7"/>
      <c r="D247" s="7" t="s">
        <v>3</v>
      </c>
      <c r="E247" s="7"/>
      <c r="F247" s="8"/>
      <c r="G247" s="2" t="s">
        <v>4</v>
      </c>
      <c r="H247" s="7"/>
      <c r="I247" s="7"/>
      <c r="J247" s="7" t="s">
        <v>3</v>
      </c>
      <c r="K247" s="7"/>
      <c r="L247" s="8"/>
      <c r="M247" s="2" t="s">
        <v>4</v>
      </c>
      <c r="N247" s="7"/>
      <c r="O247" s="7"/>
      <c r="P247" s="7" t="s">
        <v>3</v>
      </c>
      <c r="Q247" s="7"/>
      <c r="R247" s="8"/>
    </row>
    <row r="248" spans="1:18" ht="15.75" thickBot="1" x14ac:dyDescent="0.3">
      <c r="A248" s="3" t="s">
        <v>5</v>
      </c>
      <c r="B248" s="4"/>
      <c r="C248" s="4"/>
      <c r="D248" s="5"/>
      <c r="E248" s="5"/>
      <c r="F248" s="6"/>
      <c r="G248" s="3" t="s">
        <v>5</v>
      </c>
      <c r="H248" s="4"/>
      <c r="I248" s="4"/>
      <c r="J248" s="5"/>
      <c r="K248" s="5"/>
      <c r="L248" s="6"/>
      <c r="M248" s="3" t="s">
        <v>5</v>
      </c>
      <c r="N248" s="4"/>
      <c r="O248" s="4"/>
      <c r="P248" s="5"/>
      <c r="Q248" s="5"/>
      <c r="R248" s="6"/>
    </row>
    <row r="249" spans="1:18" x14ac:dyDescent="0.25">
      <c r="A249" s="53"/>
      <c r="B249" s="54"/>
      <c r="C249" s="54"/>
      <c r="D249" s="54"/>
      <c r="E249" s="54"/>
      <c r="F249" s="55"/>
      <c r="G249" s="53"/>
      <c r="H249" s="54"/>
      <c r="I249" s="54"/>
      <c r="J249" s="54"/>
      <c r="K249" s="54"/>
      <c r="L249" s="55"/>
      <c r="M249" s="53"/>
      <c r="N249" s="54"/>
      <c r="O249" s="54"/>
      <c r="P249" s="54"/>
      <c r="Q249" s="54"/>
      <c r="R249" s="55"/>
    </row>
    <row r="250" spans="1:18" x14ac:dyDescent="0.25">
      <c r="A250" s="2" t="s">
        <v>2</v>
      </c>
      <c r="B250" s="56" t="s">
        <v>0</v>
      </c>
      <c r="C250" s="56"/>
      <c r="D250" s="7" t="s">
        <v>1</v>
      </c>
      <c r="E250" s="56"/>
      <c r="F250" s="57"/>
      <c r="G250" s="2" t="s">
        <v>2</v>
      </c>
      <c r="H250" s="56" t="s">
        <v>0</v>
      </c>
      <c r="I250" s="56"/>
      <c r="J250" s="7" t="s">
        <v>1</v>
      </c>
      <c r="K250" s="56"/>
      <c r="L250" s="57"/>
      <c r="M250" s="2" t="s">
        <v>2</v>
      </c>
      <c r="N250" s="56" t="s">
        <v>0</v>
      </c>
      <c r="O250" s="56"/>
      <c r="P250" s="7" t="s">
        <v>1</v>
      </c>
      <c r="Q250" s="56"/>
      <c r="R250" s="57"/>
    </row>
    <row r="251" spans="1:18" x14ac:dyDescent="0.25">
      <c r="A251" s="2" t="s">
        <v>4</v>
      </c>
      <c r="B251" s="7"/>
      <c r="C251" s="7"/>
      <c r="D251" s="7" t="s">
        <v>3</v>
      </c>
      <c r="E251" s="7"/>
      <c r="F251" s="8"/>
      <c r="G251" s="2" t="s">
        <v>4</v>
      </c>
      <c r="H251" s="7"/>
      <c r="I251" s="7"/>
      <c r="J251" s="7" t="s">
        <v>3</v>
      </c>
      <c r="K251" s="7"/>
      <c r="L251" s="8"/>
      <c r="M251" s="2" t="s">
        <v>4</v>
      </c>
      <c r="N251" s="7"/>
      <c r="O251" s="7"/>
      <c r="P251" s="7" t="s">
        <v>3</v>
      </c>
      <c r="Q251" s="7"/>
      <c r="R251" s="8"/>
    </row>
    <row r="252" spans="1:18" ht="15.75" thickBot="1" x14ac:dyDescent="0.3">
      <c r="A252" s="3" t="s">
        <v>5</v>
      </c>
      <c r="B252" s="4"/>
      <c r="C252" s="4"/>
      <c r="D252" s="5"/>
      <c r="E252" s="5"/>
      <c r="F252" s="6"/>
      <c r="G252" s="3" t="s">
        <v>5</v>
      </c>
      <c r="H252" s="4"/>
      <c r="I252" s="4"/>
      <c r="J252" s="5"/>
      <c r="K252" s="5"/>
      <c r="L252" s="6"/>
      <c r="M252" s="3" t="s">
        <v>5</v>
      </c>
      <c r="N252" s="4"/>
      <c r="O252" s="4"/>
      <c r="P252" s="5"/>
      <c r="Q252" s="5"/>
      <c r="R252" s="6"/>
    </row>
    <row r="253" spans="1:18" x14ac:dyDescent="0.25">
      <c r="A253" s="58"/>
      <c r="B253" s="59"/>
      <c r="C253" s="59"/>
      <c r="D253" s="59"/>
      <c r="E253" s="59"/>
      <c r="F253" s="60"/>
      <c r="G253" s="58"/>
      <c r="H253" s="59"/>
      <c r="I253" s="59"/>
      <c r="J253" s="59"/>
      <c r="K253" s="59"/>
      <c r="L253" s="60"/>
      <c r="M253" s="58"/>
      <c r="N253" s="59"/>
      <c r="O253" s="59"/>
      <c r="P253" s="59"/>
      <c r="Q253" s="59"/>
      <c r="R253" s="60"/>
    </row>
    <row r="254" spans="1:18" x14ac:dyDescent="0.25">
      <c r="A254" s="18" t="s">
        <v>2</v>
      </c>
      <c r="B254" s="61" t="s">
        <v>0</v>
      </c>
      <c r="C254" s="61"/>
      <c r="D254" s="19" t="s">
        <v>1</v>
      </c>
      <c r="E254" s="61"/>
      <c r="F254" s="62"/>
      <c r="G254" s="18" t="s">
        <v>2</v>
      </c>
      <c r="H254" s="61" t="s">
        <v>0</v>
      </c>
      <c r="I254" s="61"/>
      <c r="J254" s="19" t="s">
        <v>1</v>
      </c>
      <c r="K254" s="61"/>
      <c r="L254" s="62"/>
      <c r="M254" s="18" t="s">
        <v>2</v>
      </c>
      <c r="N254" s="61" t="s">
        <v>0</v>
      </c>
      <c r="O254" s="61"/>
      <c r="P254" s="19" t="s">
        <v>1</v>
      </c>
      <c r="Q254" s="61"/>
      <c r="R254" s="62"/>
    </row>
    <row r="255" spans="1:18" x14ac:dyDescent="0.25">
      <c r="A255" s="18" t="s">
        <v>4</v>
      </c>
      <c r="B255" s="19"/>
      <c r="C255" s="19"/>
      <c r="D255" s="19" t="s">
        <v>3</v>
      </c>
      <c r="E255" s="19"/>
      <c r="F255" s="20"/>
      <c r="G255" s="18" t="s">
        <v>4</v>
      </c>
      <c r="H255" s="19"/>
      <c r="I255" s="19"/>
      <c r="J255" s="19" t="s">
        <v>3</v>
      </c>
      <c r="K255" s="19"/>
      <c r="L255" s="20"/>
      <c r="M255" s="18" t="s">
        <v>4</v>
      </c>
      <c r="N255" s="19"/>
      <c r="O255" s="19"/>
      <c r="P255" s="19" t="s">
        <v>3</v>
      </c>
      <c r="Q255" s="19"/>
      <c r="R255" s="20"/>
    </row>
    <row r="256" spans="1:18" ht="15.75" thickBot="1" x14ac:dyDescent="0.3">
      <c r="A256" s="21" t="s">
        <v>5</v>
      </c>
      <c r="B256" s="22"/>
      <c r="C256" s="22"/>
      <c r="D256" s="23"/>
      <c r="E256" s="23"/>
      <c r="F256" s="24"/>
      <c r="G256" s="21" t="s">
        <v>5</v>
      </c>
      <c r="H256" s="22"/>
      <c r="I256" s="22"/>
      <c r="J256" s="23"/>
      <c r="K256" s="23"/>
      <c r="L256" s="24"/>
      <c r="M256" s="21" t="s">
        <v>5</v>
      </c>
      <c r="N256" s="22"/>
      <c r="O256" s="22"/>
      <c r="P256" s="23"/>
      <c r="Q256" s="23"/>
      <c r="R256" s="24"/>
    </row>
    <row r="257" spans="1:18" x14ac:dyDescent="0.25">
      <c r="A257" s="53"/>
      <c r="B257" s="54"/>
      <c r="C257" s="54"/>
      <c r="D257" s="54"/>
      <c r="E257" s="54"/>
      <c r="F257" s="55"/>
      <c r="G257" s="53"/>
      <c r="H257" s="54"/>
      <c r="I257" s="54"/>
      <c r="J257" s="54"/>
      <c r="K257" s="54"/>
      <c r="L257" s="55"/>
      <c r="M257" s="53"/>
      <c r="N257" s="54"/>
      <c r="O257" s="54"/>
      <c r="P257" s="54"/>
      <c r="Q257" s="54"/>
      <c r="R257" s="55"/>
    </row>
    <row r="258" spans="1:18" x14ac:dyDescent="0.25">
      <c r="A258" s="2" t="s">
        <v>2</v>
      </c>
      <c r="B258" s="56" t="s">
        <v>0</v>
      </c>
      <c r="C258" s="56"/>
      <c r="D258" s="7" t="s">
        <v>1</v>
      </c>
      <c r="E258" s="56"/>
      <c r="F258" s="57"/>
      <c r="G258" s="2" t="s">
        <v>2</v>
      </c>
      <c r="H258" s="56" t="s">
        <v>0</v>
      </c>
      <c r="I258" s="56"/>
      <c r="J258" s="7" t="s">
        <v>1</v>
      </c>
      <c r="K258" s="56"/>
      <c r="L258" s="57"/>
      <c r="M258" s="2" t="s">
        <v>2</v>
      </c>
      <c r="N258" s="56" t="s">
        <v>0</v>
      </c>
      <c r="O258" s="56"/>
      <c r="P258" s="7" t="s">
        <v>1</v>
      </c>
      <c r="Q258" s="56"/>
      <c r="R258" s="57"/>
    </row>
    <row r="259" spans="1:18" x14ac:dyDescent="0.25">
      <c r="A259" s="2" t="s">
        <v>4</v>
      </c>
      <c r="B259" s="7"/>
      <c r="C259" s="7"/>
      <c r="D259" s="7" t="s">
        <v>3</v>
      </c>
      <c r="E259" s="7"/>
      <c r="F259" s="8"/>
      <c r="G259" s="2" t="s">
        <v>4</v>
      </c>
      <c r="H259" s="7"/>
      <c r="I259" s="7"/>
      <c r="J259" s="7" t="s">
        <v>3</v>
      </c>
      <c r="K259" s="7"/>
      <c r="L259" s="8"/>
      <c r="M259" s="2" t="s">
        <v>4</v>
      </c>
      <c r="N259" s="7"/>
      <c r="O259" s="7"/>
      <c r="P259" s="7" t="s">
        <v>3</v>
      </c>
      <c r="Q259" s="7"/>
      <c r="R259" s="8"/>
    </row>
    <row r="260" spans="1:18" ht="15.75" thickBot="1" x14ac:dyDescent="0.3">
      <c r="A260" s="3" t="s">
        <v>5</v>
      </c>
      <c r="B260" s="4"/>
      <c r="C260" s="4"/>
      <c r="D260" s="5"/>
      <c r="E260" s="5"/>
      <c r="F260" s="6"/>
      <c r="G260" s="3" t="s">
        <v>5</v>
      </c>
      <c r="H260" s="4"/>
      <c r="I260" s="4"/>
      <c r="J260" s="5"/>
      <c r="K260" s="5"/>
      <c r="L260" s="6"/>
      <c r="M260" s="3" t="s">
        <v>5</v>
      </c>
      <c r="N260" s="4"/>
      <c r="O260" s="4"/>
      <c r="P260" s="5"/>
      <c r="Q260" s="5"/>
      <c r="R260" s="6"/>
    </row>
    <row r="261" spans="1:18" x14ac:dyDescent="0.25">
      <c r="A261" s="53"/>
      <c r="B261" s="54"/>
      <c r="C261" s="54"/>
      <c r="D261" s="54"/>
      <c r="E261" s="54"/>
      <c r="F261" s="55"/>
      <c r="G261" s="53"/>
      <c r="H261" s="54"/>
      <c r="I261" s="54"/>
      <c r="J261" s="54"/>
      <c r="K261" s="54"/>
      <c r="L261" s="55"/>
      <c r="M261" s="53"/>
      <c r="N261" s="54"/>
      <c r="O261" s="54"/>
      <c r="P261" s="54"/>
      <c r="Q261" s="54"/>
      <c r="R261" s="55"/>
    </row>
    <row r="262" spans="1:18" x14ac:dyDescent="0.25">
      <c r="A262" s="2" t="s">
        <v>2</v>
      </c>
      <c r="B262" s="56" t="s">
        <v>0</v>
      </c>
      <c r="C262" s="56"/>
      <c r="D262" s="7" t="s">
        <v>1</v>
      </c>
      <c r="E262" s="56"/>
      <c r="F262" s="57"/>
      <c r="G262" s="2" t="s">
        <v>2</v>
      </c>
      <c r="H262" s="56" t="s">
        <v>0</v>
      </c>
      <c r="I262" s="56"/>
      <c r="J262" s="7" t="s">
        <v>1</v>
      </c>
      <c r="K262" s="56"/>
      <c r="L262" s="57"/>
      <c r="M262" s="2" t="s">
        <v>2</v>
      </c>
      <c r="N262" s="56" t="s">
        <v>0</v>
      </c>
      <c r="O262" s="56"/>
      <c r="P262" s="7" t="s">
        <v>1</v>
      </c>
      <c r="Q262" s="56"/>
      <c r="R262" s="57"/>
    </row>
    <row r="263" spans="1:18" x14ac:dyDescent="0.25">
      <c r="A263" s="2" t="s">
        <v>4</v>
      </c>
      <c r="B263" s="7"/>
      <c r="C263" s="7"/>
      <c r="D263" s="7" t="s">
        <v>3</v>
      </c>
      <c r="E263" s="7"/>
      <c r="F263" s="8"/>
      <c r="G263" s="2" t="s">
        <v>4</v>
      </c>
      <c r="H263" s="7"/>
      <c r="I263" s="7"/>
      <c r="J263" s="7" t="s">
        <v>3</v>
      </c>
      <c r="K263" s="7"/>
      <c r="L263" s="8"/>
      <c r="M263" s="2" t="s">
        <v>4</v>
      </c>
      <c r="N263" s="7"/>
      <c r="O263" s="7"/>
      <c r="P263" s="7" t="s">
        <v>3</v>
      </c>
      <c r="Q263" s="7"/>
      <c r="R263" s="8"/>
    </row>
    <row r="264" spans="1:18" ht="15.75" thickBot="1" x14ac:dyDescent="0.3">
      <c r="A264" s="3" t="s">
        <v>5</v>
      </c>
      <c r="B264" s="4"/>
      <c r="C264" s="4"/>
      <c r="D264" s="5"/>
      <c r="E264" s="5"/>
      <c r="F264" s="6"/>
      <c r="G264" s="3" t="s">
        <v>5</v>
      </c>
      <c r="H264" s="4"/>
      <c r="I264" s="4"/>
      <c r="J264" s="5"/>
      <c r="K264" s="5"/>
      <c r="L264" s="6"/>
      <c r="M264" s="3" t="s">
        <v>5</v>
      </c>
      <c r="N264" s="4"/>
      <c r="O264" s="4"/>
      <c r="P264" s="5"/>
      <c r="Q264" s="5"/>
      <c r="R264" s="6"/>
    </row>
    <row r="265" spans="1:18" x14ac:dyDescent="0.25">
      <c r="A265" s="53"/>
      <c r="B265" s="54"/>
      <c r="C265" s="54"/>
      <c r="D265" s="54"/>
      <c r="E265" s="54"/>
      <c r="F265" s="55"/>
      <c r="G265" s="53"/>
      <c r="H265" s="54"/>
      <c r="I265" s="54"/>
      <c r="J265" s="54"/>
      <c r="K265" s="54"/>
      <c r="L265" s="55"/>
      <c r="M265" s="53"/>
      <c r="N265" s="54"/>
      <c r="O265" s="54"/>
      <c r="P265" s="54"/>
      <c r="Q265" s="54"/>
      <c r="R265" s="55"/>
    </row>
    <row r="266" spans="1:18" x14ac:dyDescent="0.25">
      <c r="A266" s="2" t="s">
        <v>2</v>
      </c>
      <c r="B266" s="56" t="s">
        <v>0</v>
      </c>
      <c r="C266" s="56"/>
      <c r="D266" s="7" t="s">
        <v>1</v>
      </c>
      <c r="E266" s="56"/>
      <c r="F266" s="57"/>
      <c r="G266" s="2" t="s">
        <v>2</v>
      </c>
      <c r="H266" s="56" t="s">
        <v>0</v>
      </c>
      <c r="I266" s="56"/>
      <c r="J266" s="7" t="s">
        <v>1</v>
      </c>
      <c r="K266" s="56"/>
      <c r="L266" s="57"/>
      <c r="M266" s="2" t="s">
        <v>2</v>
      </c>
      <c r="N266" s="56" t="s">
        <v>0</v>
      </c>
      <c r="O266" s="56"/>
      <c r="P266" s="7" t="s">
        <v>1</v>
      </c>
      <c r="Q266" s="56"/>
      <c r="R266" s="57"/>
    </row>
    <row r="267" spans="1:18" x14ac:dyDescent="0.25">
      <c r="A267" s="2" t="s">
        <v>4</v>
      </c>
      <c r="B267" s="7"/>
      <c r="C267" s="7"/>
      <c r="D267" s="7" t="s">
        <v>3</v>
      </c>
      <c r="E267" s="7"/>
      <c r="F267" s="8"/>
      <c r="G267" s="2" t="s">
        <v>4</v>
      </c>
      <c r="H267" s="7"/>
      <c r="I267" s="7"/>
      <c r="J267" s="7" t="s">
        <v>3</v>
      </c>
      <c r="K267" s="7"/>
      <c r="L267" s="8"/>
      <c r="M267" s="2" t="s">
        <v>4</v>
      </c>
      <c r="N267" s="7"/>
      <c r="O267" s="7"/>
      <c r="P267" s="7" t="s">
        <v>3</v>
      </c>
      <c r="Q267" s="7"/>
      <c r="R267" s="8"/>
    </row>
    <row r="268" spans="1:18" ht="15.75" thickBot="1" x14ac:dyDescent="0.3">
      <c r="A268" s="3" t="s">
        <v>5</v>
      </c>
      <c r="B268" s="4"/>
      <c r="C268" s="4"/>
      <c r="D268" s="5"/>
      <c r="E268" s="5"/>
      <c r="F268" s="6"/>
      <c r="G268" s="3" t="s">
        <v>5</v>
      </c>
      <c r="H268" s="4"/>
      <c r="I268" s="4"/>
      <c r="J268" s="5"/>
      <c r="K268" s="5"/>
      <c r="L268" s="6"/>
      <c r="M268" s="3" t="s">
        <v>5</v>
      </c>
      <c r="N268" s="4"/>
      <c r="O268" s="4"/>
      <c r="P268" s="5"/>
      <c r="Q268" s="5"/>
      <c r="R268" s="6"/>
    </row>
    <row r="269" spans="1:18" x14ac:dyDescent="0.25">
      <c r="A269" s="53"/>
      <c r="B269" s="54"/>
      <c r="C269" s="54"/>
      <c r="D269" s="54"/>
      <c r="E269" s="54"/>
      <c r="F269" s="55"/>
      <c r="G269" s="53"/>
      <c r="H269" s="54"/>
      <c r="I269" s="54"/>
      <c r="J269" s="54"/>
      <c r="K269" s="54"/>
      <c r="L269" s="55"/>
      <c r="M269" s="53"/>
      <c r="N269" s="54"/>
      <c r="O269" s="54"/>
      <c r="P269" s="54"/>
      <c r="Q269" s="54"/>
      <c r="R269" s="55"/>
    </row>
    <row r="270" spans="1:18" x14ac:dyDescent="0.25">
      <c r="A270" s="2" t="s">
        <v>2</v>
      </c>
      <c r="B270" s="56" t="s">
        <v>0</v>
      </c>
      <c r="C270" s="56"/>
      <c r="D270" s="7" t="s">
        <v>1</v>
      </c>
      <c r="E270" s="56"/>
      <c r="F270" s="57"/>
      <c r="G270" s="2" t="s">
        <v>2</v>
      </c>
      <c r="H270" s="56" t="s">
        <v>0</v>
      </c>
      <c r="I270" s="56"/>
      <c r="J270" s="7" t="s">
        <v>1</v>
      </c>
      <c r="K270" s="56"/>
      <c r="L270" s="57"/>
      <c r="M270" s="2" t="s">
        <v>2</v>
      </c>
      <c r="N270" s="56" t="s">
        <v>0</v>
      </c>
      <c r="O270" s="56"/>
      <c r="P270" s="7" t="s">
        <v>1</v>
      </c>
      <c r="Q270" s="56"/>
      <c r="R270" s="57"/>
    </row>
    <row r="271" spans="1:18" x14ac:dyDescent="0.25">
      <c r="A271" s="2" t="s">
        <v>4</v>
      </c>
      <c r="B271" s="7"/>
      <c r="C271" s="7"/>
      <c r="D271" s="7" t="s">
        <v>3</v>
      </c>
      <c r="E271" s="7"/>
      <c r="F271" s="8"/>
      <c r="G271" s="2" t="s">
        <v>4</v>
      </c>
      <c r="H271" s="7"/>
      <c r="I271" s="7"/>
      <c r="J271" s="7" t="s">
        <v>3</v>
      </c>
      <c r="K271" s="7"/>
      <c r="L271" s="8"/>
      <c r="M271" s="2" t="s">
        <v>4</v>
      </c>
      <c r="N271" s="7"/>
      <c r="O271" s="7"/>
      <c r="P271" s="7" t="s">
        <v>3</v>
      </c>
      <c r="Q271" s="7"/>
      <c r="R271" s="8"/>
    </row>
    <row r="272" spans="1:18" ht="15.75" thickBot="1" x14ac:dyDescent="0.3">
      <c r="A272" s="3" t="s">
        <v>5</v>
      </c>
      <c r="B272" s="4"/>
      <c r="C272" s="4"/>
      <c r="D272" s="5"/>
      <c r="E272" s="5"/>
      <c r="F272" s="6"/>
      <c r="G272" s="3" t="s">
        <v>5</v>
      </c>
      <c r="H272" s="4"/>
      <c r="I272" s="4"/>
      <c r="J272" s="5"/>
      <c r="K272" s="5"/>
      <c r="L272" s="6"/>
      <c r="M272" s="3" t="s">
        <v>5</v>
      </c>
      <c r="N272" s="4"/>
      <c r="O272" s="4"/>
      <c r="P272" s="5"/>
      <c r="Q272" s="5"/>
      <c r="R272" s="6"/>
    </row>
    <row r="273" spans="1:18" x14ac:dyDescent="0.25">
      <c r="A273" s="53"/>
      <c r="B273" s="54"/>
      <c r="C273" s="54"/>
      <c r="D273" s="54"/>
      <c r="E273" s="54"/>
      <c r="F273" s="55"/>
      <c r="G273" s="53"/>
      <c r="H273" s="54"/>
      <c r="I273" s="54"/>
      <c r="J273" s="54"/>
      <c r="K273" s="54"/>
      <c r="L273" s="55"/>
      <c r="M273" s="53"/>
      <c r="N273" s="54"/>
      <c r="O273" s="54"/>
      <c r="P273" s="54"/>
      <c r="Q273" s="54"/>
      <c r="R273" s="55"/>
    </row>
    <row r="274" spans="1:18" x14ac:dyDescent="0.25">
      <c r="A274" s="2" t="s">
        <v>2</v>
      </c>
      <c r="B274" s="56" t="s">
        <v>0</v>
      </c>
      <c r="C274" s="56"/>
      <c r="D274" s="7" t="s">
        <v>1</v>
      </c>
      <c r="E274" s="56"/>
      <c r="F274" s="57"/>
      <c r="G274" s="2" t="s">
        <v>2</v>
      </c>
      <c r="H274" s="56" t="s">
        <v>0</v>
      </c>
      <c r="I274" s="56"/>
      <c r="J274" s="7" t="s">
        <v>1</v>
      </c>
      <c r="K274" s="56"/>
      <c r="L274" s="57"/>
      <c r="M274" s="2" t="s">
        <v>2</v>
      </c>
      <c r="N274" s="56" t="s">
        <v>0</v>
      </c>
      <c r="O274" s="56"/>
      <c r="P274" s="7" t="s">
        <v>1</v>
      </c>
      <c r="Q274" s="56"/>
      <c r="R274" s="57"/>
    </row>
    <row r="275" spans="1:18" x14ac:dyDescent="0.25">
      <c r="A275" s="2" t="s">
        <v>4</v>
      </c>
      <c r="B275" s="7"/>
      <c r="C275" s="7"/>
      <c r="D275" s="7" t="s">
        <v>3</v>
      </c>
      <c r="E275" s="7"/>
      <c r="F275" s="8"/>
      <c r="G275" s="2" t="s">
        <v>4</v>
      </c>
      <c r="H275" s="7"/>
      <c r="I275" s="7"/>
      <c r="J275" s="7" t="s">
        <v>3</v>
      </c>
      <c r="K275" s="7"/>
      <c r="L275" s="8"/>
      <c r="M275" s="2" t="s">
        <v>4</v>
      </c>
      <c r="N275" s="7"/>
      <c r="O275" s="7"/>
      <c r="P275" s="7" t="s">
        <v>3</v>
      </c>
      <c r="Q275" s="7"/>
      <c r="R275" s="8"/>
    </row>
    <row r="276" spans="1:18" ht="15.75" thickBot="1" x14ac:dyDescent="0.3">
      <c r="A276" s="3" t="s">
        <v>5</v>
      </c>
      <c r="B276" s="4"/>
      <c r="C276" s="4"/>
      <c r="D276" s="5"/>
      <c r="E276" s="5"/>
      <c r="F276" s="6"/>
      <c r="G276" s="3" t="s">
        <v>5</v>
      </c>
      <c r="H276" s="4"/>
      <c r="I276" s="4"/>
      <c r="J276" s="5"/>
      <c r="K276" s="5"/>
      <c r="L276" s="6"/>
      <c r="M276" s="3" t="s">
        <v>5</v>
      </c>
      <c r="N276" s="4"/>
      <c r="O276" s="4"/>
      <c r="P276" s="5"/>
      <c r="Q276" s="5"/>
      <c r="R276" s="6"/>
    </row>
    <row r="277" spans="1:18" x14ac:dyDescent="0.25">
      <c r="A277" s="53"/>
      <c r="B277" s="54"/>
      <c r="C277" s="54"/>
      <c r="D277" s="54"/>
      <c r="E277" s="54"/>
      <c r="F277" s="55"/>
      <c r="G277" s="53"/>
      <c r="H277" s="54"/>
      <c r="I277" s="54"/>
      <c r="J277" s="54"/>
      <c r="K277" s="54"/>
      <c r="L277" s="55"/>
      <c r="M277" s="53"/>
      <c r="N277" s="54"/>
      <c r="O277" s="54"/>
      <c r="P277" s="54"/>
      <c r="Q277" s="54"/>
      <c r="R277" s="55"/>
    </row>
    <row r="278" spans="1:18" x14ac:dyDescent="0.25">
      <c r="A278" s="2" t="s">
        <v>2</v>
      </c>
      <c r="B278" s="56" t="s">
        <v>0</v>
      </c>
      <c r="C278" s="56"/>
      <c r="D278" s="7" t="s">
        <v>1</v>
      </c>
      <c r="E278" s="56"/>
      <c r="F278" s="57"/>
      <c r="G278" s="2" t="s">
        <v>2</v>
      </c>
      <c r="H278" s="56" t="s">
        <v>0</v>
      </c>
      <c r="I278" s="56"/>
      <c r="J278" s="7" t="s">
        <v>1</v>
      </c>
      <c r="K278" s="56"/>
      <c r="L278" s="57"/>
      <c r="M278" s="2" t="s">
        <v>2</v>
      </c>
      <c r="N278" s="56" t="s">
        <v>0</v>
      </c>
      <c r="O278" s="56"/>
      <c r="P278" s="7" t="s">
        <v>1</v>
      </c>
      <c r="Q278" s="56"/>
      <c r="R278" s="57"/>
    </row>
    <row r="279" spans="1:18" x14ac:dyDescent="0.25">
      <c r="A279" s="2" t="s">
        <v>4</v>
      </c>
      <c r="B279" s="7"/>
      <c r="C279" s="7"/>
      <c r="D279" s="7" t="s">
        <v>3</v>
      </c>
      <c r="E279" s="7"/>
      <c r="F279" s="8"/>
      <c r="G279" s="2" t="s">
        <v>4</v>
      </c>
      <c r="H279" s="7"/>
      <c r="I279" s="7"/>
      <c r="J279" s="7" t="s">
        <v>3</v>
      </c>
      <c r="K279" s="7"/>
      <c r="L279" s="8"/>
      <c r="M279" s="2" t="s">
        <v>4</v>
      </c>
      <c r="N279" s="7"/>
      <c r="O279" s="7"/>
      <c r="P279" s="7" t="s">
        <v>3</v>
      </c>
      <c r="Q279" s="7"/>
      <c r="R279" s="8"/>
    </row>
    <row r="280" spans="1:18" ht="15.75" thickBot="1" x14ac:dyDescent="0.3">
      <c r="A280" s="3" t="s">
        <v>5</v>
      </c>
      <c r="B280" s="4"/>
      <c r="C280" s="4"/>
      <c r="D280" s="5"/>
      <c r="E280" s="5"/>
      <c r="F280" s="6"/>
      <c r="G280" s="3" t="s">
        <v>5</v>
      </c>
      <c r="H280" s="4"/>
      <c r="I280" s="4"/>
      <c r="J280" s="5"/>
      <c r="K280" s="5"/>
      <c r="L280" s="6"/>
      <c r="M280" s="3" t="s">
        <v>5</v>
      </c>
      <c r="N280" s="4"/>
      <c r="O280" s="4"/>
      <c r="P280" s="5"/>
      <c r="Q280" s="5"/>
      <c r="R280" s="6"/>
    </row>
    <row r="281" spans="1:18" x14ac:dyDescent="0.25">
      <c r="A281" s="53"/>
      <c r="B281" s="54"/>
      <c r="C281" s="54"/>
      <c r="D281" s="54"/>
      <c r="E281" s="54"/>
      <c r="F281" s="55"/>
      <c r="G281" s="53"/>
      <c r="H281" s="54"/>
      <c r="I281" s="54"/>
      <c r="J281" s="54"/>
      <c r="K281" s="54"/>
      <c r="L281" s="55"/>
      <c r="M281" s="53"/>
      <c r="N281" s="54"/>
      <c r="O281" s="54"/>
      <c r="P281" s="54"/>
      <c r="Q281" s="54"/>
      <c r="R281" s="55"/>
    </row>
    <row r="282" spans="1:18" x14ac:dyDescent="0.25">
      <c r="A282" s="2" t="s">
        <v>2</v>
      </c>
      <c r="B282" s="56" t="s">
        <v>0</v>
      </c>
      <c r="C282" s="56"/>
      <c r="D282" s="7" t="s">
        <v>1</v>
      </c>
      <c r="E282" s="56"/>
      <c r="F282" s="57"/>
      <c r="G282" s="2" t="s">
        <v>2</v>
      </c>
      <c r="H282" s="56" t="s">
        <v>0</v>
      </c>
      <c r="I282" s="56"/>
      <c r="J282" s="7" t="s">
        <v>1</v>
      </c>
      <c r="K282" s="56"/>
      <c r="L282" s="57"/>
      <c r="M282" s="2" t="s">
        <v>2</v>
      </c>
      <c r="N282" s="56" t="s">
        <v>0</v>
      </c>
      <c r="O282" s="56"/>
      <c r="P282" s="7" t="s">
        <v>1</v>
      </c>
      <c r="Q282" s="56"/>
      <c r="R282" s="57"/>
    </row>
    <row r="283" spans="1:18" x14ac:dyDescent="0.25">
      <c r="A283" s="2" t="s">
        <v>4</v>
      </c>
      <c r="B283" s="7"/>
      <c r="C283" s="7"/>
      <c r="D283" s="7" t="s">
        <v>3</v>
      </c>
      <c r="E283" s="7"/>
      <c r="F283" s="8"/>
      <c r="G283" s="2" t="s">
        <v>4</v>
      </c>
      <c r="H283" s="7"/>
      <c r="I283" s="7"/>
      <c r="J283" s="7" t="s">
        <v>3</v>
      </c>
      <c r="K283" s="7"/>
      <c r="L283" s="8"/>
      <c r="M283" s="2" t="s">
        <v>4</v>
      </c>
      <c r="N283" s="7"/>
      <c r="O283" s="7"/>
      <c r="P283" s="7" t="s">
        <v>3</v>
      </c>
      <c r="Q283" s="7"/>
      <c r="R283" s="8"/>
    </row>
    <row r="284" spans="1:18" ht="15.75" thickBot="1" x14ac:dyDescent="0.3">
      <c r="A284" s="3" t="s">
        <v>5</v>
      </c>
      <c r="B284" s="4"/>
      <c r="C284" s="4"/>
      <c r="D284" s="5"/>
      <c r="E284" s="5"/>
      <c r="F284" s="6"/>
      <c r="G284" s="3" t="s">
        <v>5</v>
      </c>
      <c r="H284" s="4"/>
      <c r="I284" s="4"/>
      <c r="J284" s="5"/>
      <c r="K284" s="5"/>
      <c r="L284" s="6"/>
      <c r="M284" s="3" t="s">
        <v>5</v>
      </c>
      <c r="N284" s="4"/>
      <c r="O284" s="4"/>
      <c r="P284" s="5"/>
      <c r="Q284" s="5"/>
      <c r="R284" s="6"/>
    </row>
    <row r="285" spans="1:18" x14ac:dyDescent="0.25">
      <c r="A285" s="53"/>
      <c r="B285" s="54"/>
      <c r="C285" s="54"/>
      <c r="D285" s="54"/>
      <c r="E285" s="54"/>
      <c r="F285" s="55"/>
      <c r="G285" s="53"/>
      <c r="H285" s="54"/>
      <c r="I285" s="54"/>
      <c r="J285" s="54"/>
      <c r="K285" s="54"/>
      <c r="L285" s="55"/>
      <c r="M285" s="53"/>
      <c r="N285" s="54"/>
      <c r="O285" s="54"/>
      <c r="P285" s="54"/>
      <c r="Q285" s="54"/>
      <c r="R285" s="55"/>
    </row>
    <row r="286" spans="1:18" x14ac:dyDescent="0.25">
      <c r="A286" s="2" t="s">
        <v>2</v>
      </c>
      <c r="B286" s="56" t="s">
        <v>0</v>
      </c>
      <c r="C286" s="56"/>
      <c r="D286" s="7" t="s">
        <v>1</v>
      </c>
      <c r="E286" s="56"/>
      <c r="F286" s="57"/>
      <c r="G286" s="2" t="s">
        <v>2</v>
      </c>
      <c r="H286" s="56" t="s">
        <v>0</v>
      </c>
      <c r="I286" s="56"/>
      <c r="J286" s="7" t="s">
        <v>1</v>
      </c>
      <c r="K286" s="56"/>
      <c r="L286" s="57"/>
      <c r="M286" s="2" t="s">
        <v>2</v>
      </c>
      <c r="N286" s="56" t="s">
        <v>0</v>
      </c>
      <c r="O286" s="56"/>
      <c r="P286" s="7" t="s">
        <v>1</v>
      </c>
      <c r="Q286" s="56"/>
      <c r="R286" s="57"/>
    </row>
    <row r="287" spans="1:18" x14ac:dyDescent="0.25">
      <c r="A287" s="2" t="s">
        <v>4</v>
      </c>
      <c r="B287" s="7"/>
      <c r="C287" s="7"/>
      <c r="D287" s="7" t="s">
        <v>3</v>
      </c>
      <c r="E287" s="7"/>
      <c r="F287" s="8"/>
      <c r="G287" s="2" t="s">
        <v>4</v>
      </c>
      <c r="H287" s="7"/>
      <c r="I287" s="7"/>
      <c r="J287" s="7" t="s">
        <v>3</v>
      </c>
      <c r="K287" s="7"/>
      <c r="L287" s="8"/>
      <c r="M287" s="2" t="s">
        <v>4</v>
      </c>
      <c r="N287" s="7"/>
      <c r="O287" s="7"/>
      <c r="P287" s="7" t="s">
        <v>3</v>
      </c>
      <c r="Q287" s="7"/>
      <c r="R287" s="8"/>
    </row>
    <row r="288" spans="1:18" ht="15.75" thickBot="1" x14ac:dyDescent="0.3">
      <c r="A288" s="3" t="s">
        <v>5</v>
      </c>
      <c r="B288" s="4"/>
      <c r="C288" s="4"/>
      <c r="D288" s="5"/>
      <c r="E288" s="5"/>
      <c r="F288" s="6"/>
      <c r="G288" s="3" t="s">
        <v>5</v>
      </c>
      <c r="H288" s="4"/>
      <c r="I288" s="4"/>
      <c r="J288" s="5"/>
      <c r="K288" s="5"/>
      <c r="L288" s="6"/>
      <c r="M288" s="3" t="s">
        <v>5</v>
      </c>
      <c r="N288" s="4"/>
      <c r="O288" s="4"/>
      <c r="P288" s="5"/>
      <c r="Q288" s="5"/>
      <c r="R288" s="6"/>
    </row>
    <row r="289" spans="1:18" x14ac:dyDescent="0.25">
      <c r="A289" s="58"/>
      <c r="B289" s="59"/>
      <c r="C289" s="59"/>
      <c r="D289" s="59"/>
      <c r="E289" s="59"/>
      <c r="F289" s="60"/>
      <c r="G289" s="58"/>
      <c r="H289" s="59"/>
      <c r="I289" s="59"/>
      <c r="J289" s="59"/>
      <c r="K289" s="59"/>
      <c r="L289" s="60"/>
      <c r="M289" s="58"/>
      <c r="N289" s="59"/>
      <c r="O289" s="59"/>
      <c r="P289" s="59"/>
      <c r="Q289" s="59"/>
      <c r="R289" s="60"/>
    </row>
    <row r="290" spans="1:18" x14ac:dyDescent="0.25">
      <c r="A290" s="18" t="s">
        <v>2</v>
      </c>
      <c r="B290" s="61" t="s">
        <v>0</v>
      </c>
      <c r="C290" s="61"/>
      <c r="D290" s="19" t="s">
        <v>1</v>
      </c>
      <c r="E290" s="61"/>
      <c r="F290" s="62"/>
      <c r="G290" s="18" t="s">
        <v>2</v>
      </c>
      <c r="H290" s="61" t="s">
        <v>0</v>
      </c>
      <c r="I290" s="61"/>
      <c r="J290" s="19" t="s">
        <v>1</v>
      </c>
      <c r="K290" s="61"/>
      <c r="L290" s="62"/>
      <c r="M290" s="18" t="s">
        <v>2</v>
      </c>
      <c r="N290" s="61" t="s">
        <v>0</v>
      </c>
      <c r="O290" s="61"/>
      <c r="P290" s="19" t="s">
        <v>1</v>
      </c>
      <c r="Q290" s="61"/>
      <c r="R290" s="62"/>
    </row>
    <row r="291" spans="1:18" x14ac:dyDescent="0.25">
      <c r="A291" s="18" t="s">
        <v>4</v>
      </c>
      <c r="B291" s="19"/>
      <c r="C291" s="19"/>
      <c r="D291" s="19" t="s">
        <v>3</v>
      </c>
      <c r="E291" s="19"/>
      <c r="F291" s="20"/>
      <c r="G291" s="18" t="s">
        <v>4</v>
      </c>
      <c r="H291" s="19"/>
      <c r="I291" s="19"/>
      <c r="J291" s="19" t="s">
        <v>3</v>
      </c>
      <c r="K291" s="19"/>
      <c r="L291" s="20"/>
      <c r="M291" s="18" t="s">
        <v>4</v>
      </c>
      <c r="N291" s="19"/>
      <c r="O291" s="19"/>
      <c r="P291" s="19" t="s">
        <v>3</v>
      </c>
      <c r="Q291" s="19"/>
      <c r="R291" s="20"/>
    </row>
    <row r="292" spans="1:18" ht="15.75" thickBot="1" x14ac:dyDescent="0.3">
      <c r="A292" s="21" t="s">
        <v>5</v>
      </c>
      <c r="B292" s="22"/>
      <c r="C292" s="22"/>
      <c r="D292" s="23"/>
      <c r="E292" s="23"/>
      <c r="F292" s="24"/>
      <c r="G292" s="21" t="s">
        <v>5</v>
      </c>
      <c r="H292" s="22"/>
      <c r="I292" s="22"/>
      <c r="J292" s="23"/>
      <c r="K292" s="23"/>
      <c r="L292" s="24"/>
      <c r="M292" s="21" t="s">
        <v>5</v>
      </c>
      <c r="N292" s="22"/>
      <c r="O292" s="22"/>
      <c r="P292" s="23"/>
      <c r="Q292" s="23"/>
      <c r="R292" s="24"/>
    </row>
    <row r="293" spans="1:18" x14ac:dyDescent="0.25">
      <c r="A293" s="53"/>
      <c r="B293" s="54"/>
      <c r="C293" s="54"/>
      <c r="D293" s="54"/>
      <c r="E293" s="54"/>
      <c r="F293" s="55"/>
      <c r="G293" s="53"/>
      <c r="H293" s="54"/>
      <c r="I293" s="54"/>
      <c r="J293" s="54"/>
      <c r="K293" s="54"/>
      <c r="L293" s="55"/>
      <c r="M293" s="53"/>
      <c r="N293" s="54"/>
      <c r="O293" s="54"/>
      <c r="P293" s="54"/>
      <c r="Q293" s="54"/>
      <c r="R293" s="55"/>
    </row>
    <row r="294" spans="1:18" x14ac:dyDescent="0.25">
      <c r="A294" s="2" t="s">
        <v>2</v>
      </c>
      <c r="B294" s="56" t="s">
        <v>0</v>
      </c>
      <c r="C294" s="56"/>
      <c r="D294" s="7" t="s">
        <v>1</v>
      </c>
      <c r="E294" s="56"/>
      <c r="F294" s="57"/>
      <c r="G294" s="2" t="s">
        <v>2</v>
      </c>
      <c r="H294" s="56" t="s">
        <v>0</v>
      </c>
      <c r="I294" s="56"/>
      <c r="J294" s="7" t="s">
        <v>1</v>
      </c>
      <c r="K294" s="56"/>
      <c r="L294" s="57"/>
      <c r="M294" s="2" t="s">
        <v>2</v>
      </c>
      <c r="N294" s="56" t="s">
        <v>0</v>
      </c>
      <c r="O294" s="56"/>
      <c r="P294" s="7" t="s">
        <v>1</v>
      </c>
      <c r="Q294" s="56"/>
      <c r="R294" s="57"/>
    </row>
    <row r="295" spans="1:18" x14ac:dyDescent="0.25">
      <c r="A295" s="2" t="s">
        <v>4</v>
      </c>
      <c r="B295" s="7"/>
      <c r="C295" s="7"/>
      <c r="D295" s="7" t="s">
        <v>3</v>
      </c>
      <c r="E295" s="7"/>
      <c r="F295" s="8"/>
      <c r="G295" s="2" t="s">
        <v>4</v>
      </c>
      <c r="H295" s="7"/>
      <c r="I295" s="7"/>
      <c r="J295" s="7" t="s">
        <v>3</v>
      </c>
      <c r="K295" s="7"/>
      <c r="L295" s="8"/>
      <c r="M295" s="2" t="s">
        <v>4</v>
      </c>
      <c r="N295" s="7"/>
      <c r="O295" s="7"/>
      <c r="P295" s="7" t="s">
        <v>3</v>
      </c>
      <c r="Q295" s="7"/>
      <c r="R295" s="8"/>
    </row>
    <row r="296" spans="1:18" ht="15.75" thickBot="1" x14ac:dyDescent="0.3">
      <c r="A296" s="3" t="s">
        <v>5</v>
      </c>
      <c r="B296" s="4"/>
      <c r="C296" s="4"/>
      <c r="D296" s="5"/>
      <c r="E296" s="5"/>
      <c r="F296" s="6"/>
      <c r="G296" s="3" t="s">
        <v>5</v>
      </c>
      <c r="H296" s="4"/>
      <c r="I296" s="4"/>
      <c r="J296" s="5"/>
      <c r="K296" s="5"/>
      <c r="L296" s="6"/>
      <c r="M296" s="3" t="s">
        <v>5</v>
      </c>
      <c r="N296" s="4"/>
      <c r="O296" s="4"/>
      <c r="P296" s="5"/>
      <c r="Q296" s="5"/>
      <c r="R296" s="6"/>
    </row>
    <row r="297" spans="1:18" x14ac:dyDescent="0.25">
      <c r="A297" s="53"/>
      <c r="B297" s="54"/>
      <c r="C297" s="54"/>
      <c r="D297" s="54"/>
      <c r="E297" s="54"/>
      <c r="F297" s="55"/>
      <c r="G297" s="53"/>
      <c r="H297" s="54"/>
      <c r="I297" s="54"/>
      <c r="J297" s="54"/>
      <c r="K297" s="54"/>
      <c r="L297" s="55"/>
      <c r="M297" s="53"/>
      <c r="N297" s="54"/>
      <c r="O297" s="54"/>
      <c r="P297" s="54"/>
      <c r="Q297" s="54"/>
      <c r="R297" s="55"/>
    </row>
    <row r="298" spans="1:18" x14ac:dyDescent="0.25">
      <c r="A298" s="2" t="s">
        <v>2</v>
      </c>
      <c r="B298" s="56" t="s">
        <v>0</v>
      </c>
      <c r="C298" s="56"/>
      <c r="D298" s="7" t="s">
        <v>1</v>
      </c>
      <c r="E298" s="56"/>
      <c r="F298" s="57"/>
      <c r="G298" s="2" t="s">
        <v>2</v>
      </c>
      <c r="H298" s="56" t="s">
        <v>0</v>
      </c>
      <c r="I298" s="56"/>
      <c r="J298" s="7" t="s">
        <v>1</v>
      </c>
      <c r="K298" s="56"/>
      <c r="L298" s="57"/>
      <c r="M298" s="2" t="s">
        <v>2</v>
      </c>
      <c r="N298" s="56" t="s">
        <v>0</v>
      </c>
      <c r="O298" s="56"/>
      <c r="P298" s="7" t="s">
        <v>1</v>
      </c>
      <c r="Q298" s="56"/>
      <c r="R298" s="57"/>
    </row>
    <row r="299" spans="1:18" x14ac:dyDescent="0.25">
      <c r="A299" s="2" t="s">
        <v>4</v>
      </c>
      <c r="B299" s="7"/>
      <c r="C299" s="7"/>
      <c r="D299" s="7" t="s">
        <v>3</v>
      </c>
      <c r="E299" s="7"/>
      <c r="F299" s="8"/>
      <c r="G299" s="2" t="s">
        <v>4</v>
      </c>
      <c r="H299" s="7"/>
      <c r="I299" s="7"/>
      <c r="J299" s="7" t="s">
        <v>3</v>
      </c>
      <c r="K299" s="7"/>
      <c r="L299" s="8"/>
      <c r="M299" s="2" t="s">
        <v>4</v>
      </c>
      <c r="N299" s="7"/>
      <c r="O299" s="7"/>
      <c r="P299" s="7" t="s">
        <v>3</v>
      </c>
      <c r="Q299" s="7"/>
      <c r="R299" s="8"/>
    </row>
    <row r="300" spans="1:18" ht="15.75" thickBot="1" x14ac:dyDescent="0.3">
      <c r="A300" s="3" t="s">
        <v>5</v>
      </c>
      <c r="B300" s="4"/>
      <c r="C300" s="4"/>
      <c r="D300" s="5"/>
      <c r="E300" s="5"/>
      <c r="F300" s="6"/>
      <c r="G300" s="3" t="s">
        <v>5</v>
      </c>
      <c r="H300" s="4"/>
      <c r="I300" s="4"/>
      <c r="J300" s="5"/>
      <c r="K300" s="5"/>
      <c r="L300" s="6"/>
      <c r="M300" s="3" t="s">
        <v>5</v>
      </c>
      <c r="N300" s="4"/>
      <c r="O300" s="4"/>
      <c r="P300" s="5"/>
      <c r="Q300" s="5"/>
      <c r="R300" s="6"/>
    </row>
    <row r="301" spans="1:18" x14ac:dyDescent="0.25">
      <c r="A301" s="53"/>
      <c r="B301" s="54"/>
      <c r="C301" s="54"/>
      <c r="D301" s="54"/>
      <c r="E301" s="54"/>
      <c r="F301" s="55"/>
      <c r="G301" s="53"/>
      <c r="H301" s="54"/>
      <c r="I301" s="54"/>
      <c r="J301" s="54"/>
      <c r="K301" s="54"/>
      <c r="L301" s="55"/>
      <c r="M301" s="53"/>
      <c r="N301" s="54"/>
      <c r="O301" s="54"/>
      <c r="P301" s="54"/>
      <c r="Q301" s="54"/>
      <c r="R301" s="55"/>
    </row>
    <row r="302" spans="1:18" x14ac:dyDescent="0.25">
      <c r="A302" s="2" t="s">
        <v>2</v>
      </c>
      <c r="B302" s="56" t="s">
        <v>0</v>
      </c>
      <c r="C302" s="56"/>
      <c r="D302" s="7" t="s">
        <v>1</v>
      </c>
      <c r="E302" s="56"/>
      <c r="F302" s="57"/>
      <c r="G302" s="2" t="s">
        <v>2</v>
      </c>
      <c r="H302" s="56" t="s">
        <v>0</v>
      </c>
      <c r="I302" s="56"/>
      <c r="J302" s="7" t="s">
        <v>1</v>
      </c>
      <c r="K302" s="56"/>
      <c r="L302" s="57"/>
      <c r="M302" s="2" t="s">
        <v>2</v>
      </c>
      <c r="N302" s="56" t="s">
        <v>0</v>
      </c>
      <c r="O302" s="56"/>
      <c r="P302" s="7" t="s">
        <v>1</v>
      </c>
      <c r="Q302" s="56"/>
      <c r="R302" s="57"/>
    </row>
    <row r="303" spans="1:18" x14ac:dyDescent="0.25">
      <c r="A303" s="2" t="s">
        <v>4</v>
      </c>
      <c r="B303" s="7"/>
      <c r="C303" s="7"/>
      <c r="D303" s="7" t="s">
        <v>3</v>
      </c>
      <c r="E303" s="7"/>
      <c r="F303" s="8"/>
      <c r="G303" s="2" t="s">
        <v>4</v>
      </c>
      <c r="H303" s="7"/>
      <c r="I303" s="7"/>
      <c r="J303" s="7" t="s">
        <v>3</v>
      </c>
      <c r="K303" s="7"/>
      <c r="L303" s="8"/>
      <c r="M303" s="2" t="s">
        <v>4</v>
      </c>
      <c r="N303" s="7"/>
      <c r="O303" s="7"/>
      <c r="P303" s="7" t="s">
        <v>3</v>
      </c>
      <c r="Q303" s="7"/>
      <c r="R303" s="8"/>
    </row>
    <row r="304" spans="1:18" ht="15.75" thickBot="1" x14ac:dyDescent="0.3">
      <c r="A304" s="3" t="s">
        <v>5</v>
      </c>
      <c r="B304" s="4"/>
      <c r="C304" s="4"/>
      <c r="D304" s="5"/>
      <c r="E304" s="5"/>
      <c r="F304" s="6"/>
      <c r="G304" s="3" t="s">
        <v>5</v>
      </c>
      <c r="H304" s="4"/>
      <c r="I304" s="4"/>
      <c r="J304" s="5"/>
      <c r="K304" s="5"/>
      <c r="L304" s="6"/>
      <c r="M304" s="3" t="s">
        <v>5</v>
      </c>
      <c r="N304" s="4"/>
      <c r="O304" s="4"/>
      <c r="P304" s="5"/>
      <c r="Q304" s="5"/>
      <c r="R304" s="6"/>
    </row>
    <row r="305" spans="1:18" x14ac:dyDescent="0.25">
      <c r="A305" s="53"/>
      <c r="B305" s="54"/>
      <c r="C305" s="54"/>
      <c r="D305" s="54"/>
      <c r="E305" s="54"/>
      <c r="F305" s="55"/>
      <c r="G305" s="53"/>
      <c r="H305" s="54"/>
      <c r="I305" s="54"/>
      <c r="J305" s="54"/>
      <c r="K305" s="54"/>
      <c r="L305" s="55"/>
      <c r="M305" s="53"/>
      <c r="N305" s="54"/>
      <c r="O305" s="54"/>
      <c r="P305" s="54"/>
      <c r="Q305" s="54"/>
      <c r="R305" s="55"/>
    </row>
    <row r="306" spans="1:18" x14ac:dyDescent="0.25">
      <c r="A306" s="2" t="s">
        <v>2</v>
      </c>
      <c r="B306" s="56" t="s">
        <v>0</v>
      </c>
      <c r="C306" s="56"/>
      <c r="D306" s="7" t="s">
        <v>1</v>
      </c>
      <c r="E306" s="56"/>
      <c r="F306" s="57"/>
      <c r="G306" s="2" t="s">
        <v>2</v>
      </c>
      <c r="H306" s="56" t="s">
        <v>0</v>
      </c>
      <c r="I306" s="56"/>
      <c r="J306" s="7" t="s">
        <v>1</v>
      </c>
      <c r="K306" s="56"/>
      <c r="L306" s="57"/>
      <c r="M306" s="2" t="s">
        <v>2</v>
      </c>
      <c r="N306" s="56" t="s">
        <v>0</v>
      </c>
      <c r="O306" s="56"/>
      <c r="P306" s="7" t="s">
        <v>1</v>
      </c>
      <c r="Q306" s="56"/>
      <c r="R306" s="57"/>
    </row>
    <row r="307" spans="1:18" x14ac:dyDescent="0.25">
      <c r="A307" s="2" t="s">
        <v>4</v>
      </c>
      <c r="B307" s="7"/>
      <c r="C307" s="7"/>
      <c r="D307" s="7" t="s">
        <v>3</v>
      </c>
      <c r="E307" s="7"/>
      <c r="F307" s="8"/>
      <c r="G307" s="2" t="s">
        <v>4</v>
      </c>
      <c r="H307" s="7"/>
      <c r="I307" s="7"/>
      <c r="J307" s="7" t="s">
        <v>3</v>
      </c>
      <c r="K307" s="7"/>
      <c r="L307" s="8"/>
      <c r="M307" s="2" t="s">
        <v>4</v>
      </c>
      <c r="N307" s="7"/>
      <c r="O307" s="7"/>
      <c r="P307" s="7" t="s">
        <v>3</v>
      </c>
      <c r="Q307" s="7"/>
      <c r="R307" s="8"/>
    </row>
    <row r="308" spans="1:18" ht="15.75" thickBot="1" x14ac:dyDescent="0.3">
      <c r="A308" s="3" t="s">
        <v>5</v>
      </c>
      <c r="B308" s="4"/>
      <c r="C308" s="4"/>
      <c r="D308" s="5"/>
      <c r="E308" s="5"/>
      <c r="F308" s="6"/>
      <c r="G308" s="3" t="s">
        <v>5</v>
      </c>
      <c r="H308" s="4"/>
      <c r="I308" s="4"/>
      <c r="J308" s="5"/>
      <c r="K308" s="5"/>
      <c r="L308" s="6"/>
      <c r="M308" s="3" t="s">
        <v>5</v>
      </c>
      <c r="N308" s="4"/>
      <c r="O308" s="4"/>
      <c r="P308" s="5"/>
      <c r="Q308" s="5"/>
      <c r="R308" s="6"/>
    </row>
    <row r="309" spans="1:18" x14ac:dyDescent="0.25">
      <c r="A309" s="53"/>
      <c r="B309" s="54"/>
      <c r="C309" s="54"/>
      <c r="D309" s="54"/>
      <c r="E309" s="54"/>
      <c r="F309" s="55"/>
      <c r="G309" s="53"/>
      <c r="H309" s="54"/>
      <c r="I309" s="54"/>
      <c r="J309" s="54"/>
      <c r="K309" s="54"/>
      <c r="L309" s="55"/>
      <c r="M309" s="53"/>
      <c r="N309" s="54"/>
      <c r="O309" s="54"/>
      <c r="P309" s="54"/>
      <c r="Q309" s="54"/>
      <c r="R309" s="55"/>
    </row>
    <row r="310" spans="1:18" x14ac:dyDescent="0.25">
      <c r="A310" s="2" t="s">
        <v>2</v>
      </c>
      <c r="B310" s="56" t="s">
        <v>0</v>
      </c>
      <c r="C310" s="56"/>
      <c r="D310" s="7" t="s">
        <v>1</v>
      </c>
      <c r="E310" s="56"/>
      <c r="F310" s="57"/>
      <c r="G310" s="2" t="s">
        <v>2</v>
      </c>
      <c r="H310" s="56" t="s">
        <v>0</v>
      </c>
      <c r="I310" s="56"/>
      <c r="J310" s="7" t="s">
        <v>1</v>
      </c>
      <c r="K310" s="56"/>
      <c r="L310" s="57"/>
      <c r="M310" s="2" t="s">
        <v>2</v>
      </c>
      <c r="N310" s="56" t="s">
        <v>0</v>
      </c>
      <c r="O310" s="56"/>
      <c r="P310" s="7" t="s">
        <v>1</v>
      </c>
      <c r="Q310" s="56"/>
      <c r="R310" s="57"/>
    </row>
    <row r="311" spans="1:18" x14ac:dyDescent="0.25">
      <c r="A311" s="2" t="s">
        <v>4</v>
      </c>
      <c r="B311" s="7"/>
      <c r="C311" s="7"/>
      <c r="D311" s="7" t="s">
        <v>3</v>
      </c>
      <c r="E311" s="7"/>
      <c r="F311" s="8"/>
      <c r="G311" s="2" t="s">
        <v>4</v>
      </c>
      <c r="H311" s="7"/>
      <c r="I311" s="7"/>
      <c r="J311" s="7" t="s">
        <v>3</v>
      </c>
      <c r="K311" s="7"/>
      <c r="L311" s="8"/>
      <c r="M311" s="2" t="s">
        <v>4</v>
      </c>
      <c r="N311" s="7"/>
      <c r="O311" s="7"/>
      <c r="P311" s="7" t="s">
        <v>3</v>
      </c>
      <c r="Q311" s="7"/>
      <c r="R311" s="8"/>
    </row>
    <row r="312" spans="1:18" ht="15.75" thickBot="1" x14ac:dyDescent="0.3">
      <c r="A312" s="3" t="s">
        <v>5</v>
      </c>
      <c r="B312" s="4"/>
      <c r="C312" s="4"/>
      <c r="D312" s="5"/>
      <c r="E312" s="5"/>
      <c r="F312" s="6"/>
      <c r="G312" s="3" t="s">
        <v>5</v>
      </c>
      <c r="H312" s="4"/>
      <c r="I312" s="4"/>
      <c r="J312" s="5"/>
      <c r="K312" s="5"/>
      <c r="L312" s="6"/>
      <c r="M312" s="3" t="s">
        <v>5</v>
      </c>
      <c r="N312" s="4"/>
      <c r="O312" s="4"/>
      <c r="P312" s="5"/>
      <c r="Q312" s="5"/>
      <c r="R312" s="6"/>
    </row>
    <row r="313" spans="1:18" x14ac:dyDescent="0.25">
      <c r="A313" s="53"/>
      <c r="B313" s="54"/>
      <c r="C313" s="54"/>
      <c r="D313" s="54"/>
      <c r="E313" s="54"/>
      <c r="F313" s="55"/>
      <c r="G313" s="53"/>
      <c r="H313" s="54"/>
      <c r="I313" s="54"/>
      <c r="J313" s="54"/>
      <c r="K313" s="54"/>
      <c r="L313" s="55"/>
      <c r="M313" s="53"/>
      <c r="N313" s="54"/>
      <c r="O313" s="54"/>
      <c r="P313" s="54"/>
      <c r="Q313" s="54"/>
      <c r="R313" s="55"/>
    </row>
    <row r="314" spans="1:18" x14ac:dyDescent="0.25">
      <c r="A314" s="2" t="s">
        <v>2</v>
      </c>
      <c r="B314" s="56" t="s">
        <v>0</v>
      </c>
      <c r="C314" s="56"/>
      <c r="D314" s="7" t="s">
        <v>1</v>
      </c>
      <c r="E314" s="56"/>
      <c r="F314" s="57"/>
      <c r="G314" s="2" t="s">
        <v>2</v>
      </c>
      <c r="H314" s="56" t="s">
        <v>0</v>
      </c>
      <c r="I314" s="56"/>
      <c r="J314" s="7" t="s">
        <v>1</v>
      </c>
      <c r="K314" s="56"/>
      <c r="L314" s="57"/>
      <c r="M314" s="2" t="s">
        <v>2</v>
      </c>
      <c r="N314" s="56" t="s">
        <v>0</v>
      </c>
      <c r="O314" s="56"/>
      <c r="P314" s="7" t="s">
        <v>1</v>
      </c>
      <c r="Q314" s="56"/>
      <c r="R314" s="57"/>
    </row>
    <row r="315" spans="1:18" x14ac:dyDescent="0.25">
      <c r="A315" s="2" t="s">
        <v>4</v>
      </c>
      <c r="B315" s="7"/>
      <c r="C315" s="7"/>
      <c r="D315" s="7" t="s">
        <v>3</v>
      </c>
      <c r="E315" s="7"/>
      <c r="F315" s="8"/>
      <c r="G315" s="2" t="s">
        <v>4</v>
      </c>
      <c r="H315" s="7"/>
      <c r="I315" s="7"/>
      <c r="J315" s="7" t="s">
        <v>3</v>
      </c>
      <c r="K315" s="7"/>
      <c r="L315" s="8"/>
      <c r="M315" s="2" t="s">
        <v>4</v>
      </c>
      <c r="N315" s="7"/>
      <c r="O315" s="7"/>
      <c r="P315" s="7" t="s">
        <v>3</v>
      </c>
      <c r="Q315" s="7"/>
      <c r="R315" s="8"/>
    </row>
    <row r="316" spans="1:18" ht="15.75" thickBot="1" x14ac:dyDescent="0.3">
      <c r="A316" s="3" t="s">
        <v>5</v>
      </c>
      <c r="B316" s="4"/>
      <c r="C316" s="4"/>
      <c r="D316" s="5"/>
      <c r="E316" s="5"/>
      <c r="F316" s="6"/>
      <c r="G316" s="3" t="s">
        <v>5</v>
      </c>
      <c r="H316" s="4"/>
      <c r="I316" s="4"/>
      <c r="J316" s="5"/>
      <c r="K316" s="5"/>
      <c r="L316" s="6"/>
      <c r="M316" s="3" t="s">
        <v>5</v>
      </c>
      <c r="N316" s="4"/>
      <c r="O316" s="4"/>
      <c r="P316" s="5"/>
      <c r="Q316" s="5"/>
      <c r="R316" s="6"/>
    </row>
    <row r="317" spans="1:18" x14ac:dyDescent="0.25">
      <c r="A317" s="53"/>
      <c r="B317" s="54"/>
      <c r="C317" s="54"/>
      <c r="D317" s="54"/>
      <c r="E317" s="54"/>
      <c r="F317" s="55"/>
      <c r="G317" s="53"/>
      <c r="H317" s="54"/>
      <c r="I317" s="54"/>
      <c r="J317" s="54"/>
      <c r="K317" s="54"/>
      <c r="L317" s="55"/>
      <c r="M317" s="53"/>
      <c r="N317" s="54"/>
      <c r="O317" s="54"/>
      <c r="P317" s="54"/>
      <c r="Q317" s="54"/>
      <c r="R317" s="55"/>
    </row>
    <row r="318" spans="1:18" x14ac:dyDescent="0.25">
      <c r="A318" s="2" t="s">
        <v>2</v>
      </c>
      <c r="B318" s="56" t="s">
        <v>0</v>
      </c>
      <c r="C318" s="56"/>
      <c r="D318" s="7" t="s">
        <v>1</v>
      </c>
      <c r="E318" s="56"/>
      <c r="F318" s="57"/>
      <c r="G318" s="2" t="s">
        <v>2</v>
      </c>
      <c r="H318" s="56" t="s">
        <v>0</v>
      </c>
      <c r="I318" s="56"/>
      <c r="J318" s="7" t="s">
        <v>1</v>
      </c>
      <c r="K318" s="56"/>
      <c r="L318" s="57"/>
      <c r="M318" s="2" t="s">
        <v>2</v>
      </c>
      <c r="N318" s="56" t="s">
        <v>0</v>
      </c>
      <c r="O318" s="56"/>
      <c r="P318" s="7" t="s">
        <v>1</v>
      </c>
      <c r="Q318" s="56"/>
      <c r="R318" s="57"/>
    </row>
    <row r="319" spans="1:18" x14ac:dyDescent="0.25">
      <c r="A319" s="2" t="s">
        <v>4</v>
      </c>
      <c r="B319" s="7"/>
      <c r="C319" s="7"/>
      <c r="D319" s="7" t="s">
        <v>3</v>
      </c>
      <c r="E319" s="7"/>
      <c r="F319" s="8"/>
      <c r="G319" s="2" t="s">
        <v>4</v>
      </c>
      <c r="H319" s="7"/>
      <c r="I319" s="7"/>
      <c r="J319" s="7" t="s">
        <v>3</v>
      </c>
      <c r="K319" s="7"/>
      <c r="L319" s="8"/>
      <c r="M319" s="2" t="s">
        <v>4</v>
      </c>
      <c r="N319" s="7"/>
      <c r="O319" s="7"/>
      <c r="P319" s="7" t="s">
        <v>3</v>
      </c>
      <c r="Q319" s="7"/>
      <c r="R319" s="8"/>
    </row>
    <row r="320" spans="1:18" ht="15.75" thickBot="1" x14ac:dyDescent="0.3">
      <c r="A320" s="3" t="s">
        <v>5</v>
      </c>
      <c r="B320" s="4"/>
      <c r="C320" s="4"/>
      <c r="D320" s="5"/>
      <c r="E320" s="5"/>
      <c r="F320" s="6"/>
      <c r="G320" s="3" t="s">
        <v>5</v>
      </c>
      <c r="H320" s="4"/>
      <c r="I320" s="4"/>
      <c r="J320" s="5"/>
      <c r="K320" s="5"/>
      <c r="L320" s="6"/>
      <c r="M320" s="3" t="s">
        <v>5</v>
      </c>
      <c r="N320" s="4"/>
      <c r="O320" s="4"/>
      <c r="P320" s="5"/>
      <c r="Q320" s="5"/>
      <c r="R320" s="6"/>
    </row>
    <row r="321" spans="1:18" x14ac:dyDescent="0.25">
      <c r="A321" s="53"/>
      <c r="B321" s="54"/>
      <c r="C321" s="54"/>
      <c r="D321" s="54"/>
      <c r="E321" s="54"/>
      <c r="F321" s="55"/>
      <c r="G321" s="53"/>
      <c r="H321" s="54"/>
      <c r="I321" s="54"/>
      <c r="J321" s="54"/>
      <c r="K321" s="54"/>
      <c r="L321" s="55"/>
      <c r="M321" s="53"/>
      <c r="N321" s="54"/>
      <c r="O321" s="54"/>
      <c r="P321" s="54"/>
      <c r="Q321" s="54"/>
      <c r="R321" s="55"/>
    </row>
    <row r="322" spans="1:18" x14ac:dyDescent="0.25">
      <c r="A322" s="2" t="s">
        <v>2</v>
      </c>
      <c r="B322" s="56" t="s">
        <v>0</v>
      </c>
      <c r="C322" s="56"/>
      <c r="D322" s="7" t="s">
        <v>1</v>
      </c>
      <c r="E322" s="56"/>
      <c r="F322" s="57"/>
      <c r="G322" s="2" t="s">
        <v>2</v>
      </c>
      <c r="H322" s="56" t="s">
        <v>0</v>
      </c>
      <c r="I322" s="56"/>
      <c r="J322" s="7" t="s">
        <v>1</v>
      </c>
      <c r="K322" s="56"/>
      <c r="L322" s="57"/>
      <c r="M322" s="2" t="s">
        <v>2</v>
      </c>
      <c r="N322" s="56" t="s">
        <v>0</v>
      </c>
      <c r="O322" s="56"/>
      <c r="P322" s="7" t="s">
        <v>1</v>
      </c>
      <c r="Q322" s="56"/>
      <c r="R322" s="57"/>
    </row>
    <row r="323" spans="1:18" x14ac:dyDescent="0.25">
      <c r="A323" s="2" t="s">
        <v>4</v>
      </c>
      <c r="B323" s="7"/>
      <c r="C323" s="7"/>
      <c r="D323" s="7" t="s">
        <v>3</v>
      </c>
      <c r="E323" s="7"/>
      <c r="F323" s="8"/>
      <c r="G323" s="2" t="s">
        <v>4</v>
      </c>
      <c r="H323" s="7"/>
      <c r="I323" s="7"/>
      <c r="J323" s="7" t="s">
        <v>3</v>
      </c>
      <c r="K323" s="7"/>
      <c r="L323" s="8"/>
      <c r="M323" s="2" t="s">
        <v>4</v>
      </c>
      <c r="N323" s="7"/>
      <c r="O323" s="7"/>
      <c r="P323" s="7" t="s">
        <v>3</v>
      </c>
      <c r="Q323" s="7"/>
      <c r="R323" s="8"/>
    </row>
    <row r="324" spans="1:18" ht="15.75" thickBot="1" x14ac:dyDescent="0.3">
      <c r="A324" s="3" t="s">
        <v>5</v>
      </c>
      <c r="B324" s="4"/>
      <c r="C324" s="4"/>
      <c r="D324" s="5"/>
      <c r="E324" s="5"/>
      <c r="F324" s="6"/>
      <c r="G324" s="3" t="s">
        <v>5</v>
      </c>
      <c r="H324" s="4"/>
      <c r="I324" s="4"/>
      <c r="J324" s="5"/>
      <c r="K324" s="5"/>
      <c r="L324" s="6"/>
      <c r="M324" s="3" t="s">
        <v>5</v>
      </c>
      <c r="N324" s="4"/>
      <c r="O324" s="4"/>
      <c r="P324" s="5"/>
      <c r="Q324" s="5"/>
      <c r="R324" s="6"/>
    </row>
    <row r="325" spans="1:18" x14ac:dyDescent="0.25">
      <c r="A325" s="58"/>
      <c r="B325" s="59"/>
      <c r="C325" s="59"/>
      <c r="D325" s="59"/>
      <c r="E325" s="59"/>
      <c r="F325" s="60"/>
      <c r="G325" s="58"/>
      <c r="H325" s="59"/>
      <c r="I325" s="59"/>
      <c r="J325" s="59"/>
      <c r="K325" s="59"/>
      <c r="L325" s="60"/>
      <c r="M325" s="58"/>
      <c r="N325" s="59"/>
      <c r="O325" s="59"/>
      <c r="P325" s="59"/>
      <c r="Q325" s="59"/>
      <c r="R325" s="60"/>
    </row>
    <row r="326" spans="1:18" x14ac:dyDescent="0.25">
      <c r="A326" s="18" t="s">
        <v>2</v>
      </c>
      <c r="B326" s="61" t="s">
        <v>0</v>
      </c>
      <c r="C326" s="61"/>
      <c r="D326" s="19" t="s">
        <v>1</v>
      </c>
      <c r="E326" s="61"/>
      <c r="F326" s="62"/>
      <c r="G326" s="18" t="s">
        <v>2</v>
      </c>
      <c r="H326" s="61" t="s">
        <v>0</v>
      </c>
      <c r="I326" s="61"/>
      <c r="J326" s="19" t="s">
        <v>1</v>
      </c>
      <c r="K326" s="61"/>
      <c r="L326" s="62"/>
      <c r="M326" s="18" t="s">
        <v>2</v>
      </c>
      <c r="N326" s="61" t="s">
        <v>0</v>
      </c>
      <c r="O326" s="61"/>
      <c r="P326" s="19" t="s">
        <v>1</v>
      </c>
      <c r="Q326" s="61"/>
      <c r="R326" s="62"/>
    </row>
    <row r="327" spans="1:18" x14ac:dyDescent="0.25">
      <c r="A327" s="18" t="s">
        <v>4</v>
      </c>
      <c r="B327" s="19"/>
      <c r="C327" s="19"/>
      <c r="D327" s="19" t="s">
        <v>3</v>
      </c>
      <c r="E327" s="19"/>
      <c r="F327" s="20"/>
      <c r="G327" s="18" t="s">
        <v>4</v>
      </c>
      <c r="H327" s="19"/>
      <c r="I327" s="19"/>
      <c r="J327" s="19" t="s">
        <v>3</v>
      </c>
      <c r="K327" s="19"/>
      <c r="L327" s="20"/>
      <c r="M327" s="18" t="s">
        <v>4</v>
      </c>
      <c r="N327" s="19"/>
      <c r="O327" s="19"/>
      <c r="P327" s="19" t="s">
        <v>3</v>
      </c>
      <c r="Q327" s="19"/>
      <c r="R327" s="20"/>
    </row>
    <row r="328" spans="1:18" ht="15.75" thickBot="1" x14ac:dyDescent="0.3">
      <c r="A328" s="21" t="s">
        <v>5</v>
      </c>
      <c r="B328" s="22"/>
      <c r="C328" s="22"/>
      <c r="D328" s="23"/>
      <c r="E328" s="23"/>
      <c r="F328" s="24"/>
      <c r="G328" s="21" t="s">
        <v>5</v>
      </c>
      <c r="H328" s="22"/>
      <c r="I328" s="22"/>
      <c r="J328" s="23"/>
      <c r="K328" s="23"/>
      <c r="L328" s="24"/>
      <c r="M328" s="21" t="s">
        <v>5</v>
      </c>
      <c r="N328" s="22"/>
      <c r="O328" s="22"/>
      <c r="P328" s="23"/>
      <c r="Q328" s="23"/>
      <c r="R328" s="24"/>
    </row>
    <row r="329" spans="1:18" x14ac:dyDescent="0.25">
      <c r="A329" s="53"/>
      <c r="B329" s="54"/>
      <c r="C329" s="54"/>
      <c r="D329" s="54"/>
      <c r="E329" s="54"/>
      <c r="F329" s="55"/>
      <c r="G329" s="53"/>
      <c r="H329" s="54"/>
      <c r="I329" s="54"/>
      <c r="J329" s="54"/>
      <c r="K329" s="54"/>
      <c r="L329" s="55"/>
      <c r="M329" s="53"/>
      <c r="N329" s="54"/>
      <c r="O329" s="54"/>
      <c r="P329" s="54"/>
      <c r="Q329" s="54"/>
      <c r="R329" s="55"/>
    </row>
    <row r="330" spans="1:18" x14ac:dyDescent="0.25">
      <c r="A330" s="2" t="s">
        <v>2</v>
      </c>
      <c r="B330" s="56" t="s">
        <v>0</v>
      </c>
      <c r="C330" s="56"/>
      <c r="D330" s="7" t="s">
        <v>1</v>
      </c>
      <c r="E330" s="56"/>
      <c r="F330" s="57"/>
      <c r="G330" s="2" t="s">
        <v>2</v>
      </c>
      <c r="H330" s="56" t="s">
        <v>0</v>
      </c>
      <c r="I330" s="56"/>
      <c r="J330" s="7" t="s">
        <v>1</v>
      </c>
      <c r="K330" s="56"/>
      <c r="L330" s="57"/>
      <c r="M330" s="2" t="s">
        <v>2</v>
      </c>
      <c r="N330" s="56" t="s">
        <v>0</v>
      </c>
      <c r="O330" s="56"/>
      <c r="P330" s="7" t="s">
        <v>1</v>
      </c>
      <c r="Q330" s="56"/>
      <c r="R330" s="57"/>
    </row>
    <row r="331" spans="1:18" x14ac:dyDescent="0.25">
      <c r="A331" s="2" t="s">
        <v>4</v>
      </c>
      <c r="B331" s="7"/>
      <c r="C331" s="7"/>
      <c r="D331" s="7" t="s">
        <v>3</v>
      </c>
      <c r="E331" s="7"/>
      <c r="F331" s="8"/>
      <c r="G331" s="2" t="s">
        <v>4</v>
      </c>
      <c r="H331" s="7"/>
      <c r="I331" s="7"/>
      <c r="J331" s="7" t="s">
        <v>3</v>
      </c>
      <c r="K331" s="7"/>
      <c r="L331" s="8"/>
      <c r="M331" s="2" t="s">
        <v>4</v>
      </c>
      <c r="N331" s="7"/>
      <c r="O331" s="7"/>
      <c r="P331" s="7" t="s">
        <v>3</v>
      </c>
      <c r="Q331" s="7"/>
      <c r="R331" s="8"/>
    </row>
    <row r="332" spans="1:18" ht="15.75" thickBot="1" x14ac:dyDescent="0.3">
      <c r="A332" s="3" t="s">
        <v>5</v>
      </c>
      <c r="B332" s="4"/>
      <c r="C332" s="4"/>
      <c r="D332" s="5"/>
      <c r="E332" s="5"/>
      <c r="F332" s="6"/>
      <c r="G332" s="3" t="s">
        <v>5</v>
      </c>
      <c r="H332" s="4"/>
      <c r="I332" s="4"/>
      <c r="J332" s="5"/>
      <c r="K332" s="5"/>
      <c r="L332" s="6"/>
      <c r="M332" s="3" t="s">
        <v>5</v>
      </c>
      <c r="N332" s="4"/>
      <c r="O332" s="4"/>
      <c r="P332" s="5"/>
      <c r="Q332" s="5"/>
      <c r="R332" s="6"/>
    </row>
    <row r="333" spans="1:18" x14ac:dyDescent="0.25">
      <c r="A333" s="53"/>
      <c r="B333" s="54"/>
      <c r="C333" s="54"/>
      <c r="D333" s="54"/>
      <c r="E333" s="54"/>
      <c r="F333" s="55"/>
      <c r="G333" s="53"/>
      <c r="H333" s="54"/>
      <c r="I333" s="54"/>
      <c r="J333" s="54"/>
      <c r="K333" s="54"/>
      <c r="L333" s="55"/>
      <c r="M333" s="53"/>
      <c r="N333" s="54"/>
      <c r="O333" s="54"/>
      <c r="P333" s="54"/>
      <c r="Q333" s="54"/>
      <c r="R333" s="55"/>
    </row>
    <row r="334" spans="1:18" x14ac:dyDescent="0.25">
      <c r="A334" s="2" t="s">
        <v>2</v>
      </c>
      <c r="B334" s="56" t="s">
        <v>0</v>
      </c>
      <c r="C334" s="56"/>
      <c r="D334" s="7" t="s">
        <v>1</v>
      </c>
      <c r="E334" s="56"/>
      <c r="F334" s="57"/>
      <c r="G334" s="2" t="s">
        <v>2</v>
      </c>
      <c r="H334" s="56" t="s">
        <v>0</v>
      </c>
      <c r="I334" s="56"/>
      <c r="J334" s="7" t="s">
        <v>1</v>
      </c>
      <c r="K334" s="56"/>
      <c r="L334" s="57"/>
      <c r="M334" s="2" t="s">
        <v>2</v>
      </c>
      <c r="N334" s="56" t="s">
        <v>0</v>
      </c>
      <c r="O334" s="56"/>
      <c r="P334" s="7" t="s">
        <v>1</v>
      </c>
      <c r="Q334" s="56"/>
      <c r="R334" s="57"/>
    </row>
    <row r="335" spans="1:18" x14ac:dyDescent="0.25">
      <c r="A335" s="2" t="s">
        <v>4</v>
      </c>
      <c r="B335" s="7"/>
      <c r="C335" s="7"/>
      <c r="D335" s="7" t="s">
        <v>3</v>
      </c>
      <c r="E335" s="7"/>
      <c r="F335" s="8"/>
      <c r="G335" s="2" t="s">
        <v>4</v>
      </c>
      <c r="H335" s="7"/>
      <c r="I335" s="7"/>
      <c r="J335" s="7" t="s">
        <v>3</v>
      </c>
      <c r="K335" s="7"/>
      <c r="L335" s="8"/>
      <c r="M335" s="2" t="s">
        <v>4</v>
      </c>
      <c r="N335" s="7"/>
      <c r="O335" s="7"/>
      <c r="P335" s="7" t="s">
        <v>3</v>
      </c>
      <c r="Q335" s="7"/>
      <c r="R335" s="8"/>
    </row>
    <row r="336" spans="1:18" ht="15.75" thickBot="1" x14ac:dyDescent="0.3">
      <c r="A336" s="3" t="s">
        <v>5</v>
      </c>
      <c r="B336" s="4"/>
      <c r="C336" s="4"/>
      <c r="D336" s="5"/>
      <c r="E336" s="5"/>
      <c r="F336" s="6"/>
      <c r="G336" s="3" t="s">
        <v>5</v>
      </c>
      <c r="H336" s="4"/>
      <c r="I336" s="4"/>
      <c r="J336" s="5"/>
      <c r="K336" s="5"/>
      <c r="L336" s="6"/>
      <c r="M336" s="3" t="s">
        <v>5</v>
      </c>
      <c r="N336" s="4"/>
      <c r="O336" s="4"/>
      <c r="P336" s="5"/>
      <c r="Q336" s="5"/>
      <c r="R336" s="6"/>
    </row>
    <row r="337" spans="1:18" x14ac:dyDescent="0.25">
      <c r="A337" s="53"/>
      <c r="B337" s="54"/>
      <c r="C337" s="54"/>
      <c r="D337" s="54"/>
      <c r="E337" s="54"/>
      <c r="F337" s="55"/>
      <c r="G337" s="53"/>
      <c r="H337" s="54"/>
      <c r="I337" s="54"/>
      <c r="J337" s="54"/>
      <c r="K337" s="54"/>
      <c r="L337" s="55"/>
      <c r="M337" s="53"/>
      <c r="N337" s="54"/>
      <c r="O337" s="54"/>
      <c r="P337" s="54"/>
      <c r="Q337" s="54"/>
      <c r="R337" s="55"/>
    </row>
    <row r="338" spans="1:18" x14ac:dyDescent="0.25">
      <c r="A338" s="2" t="s">
        <v>2</v>
      </c>
      <c r="B338" s="56" t="s">
        <v>0</v>
      </c>
      <c r="C338" s="56"/>
      <c r="D338" s="7" t="s">
        <v>1</v>
      </c>
      <c r="E338" s="56"/>
      <c r="F338" s="57"/>
      <c r="G338" s="2" t="s">
        <v>2</v>
      </c>
      <c r="H338" s="56" t="s">
        <v>0</v>
      </c>
      <c r="I338" s="56"/>
      <c r="J338" s="7" t="s">
        <v>1</v>
      </c>
      <c r="K338" s="56"/>
      <c r="L338" s="57"/>
      <c r="M338" s="2" t="s">
        <v>2</v>
      </c>
      <c r="N338" s="56" t="s">
        <v>0</v>
      </c>
      <c r="O338" s="56"/>
      <c r="P338" s="7" t="s">
        <v>1</v>
      </c>
      <c r="Q338" s="56"/>
      <c r="R338" s="57"/>
    </row>
    <row r="339" spans="1:18" x14ac:dyDescent="0.25">
      <c r="A339" s="2" t="s">
        <v>4</v>
      </c>
      <c r="B339" s="7"/>
      <c r="C339" s="7"/>
      <c r="D339" s="7" t="s">
        <v>3</v>
      </c>
      <c r="E339" s="7"/>
      <c r="F339" s="8"/>
      <c r="G339" s="2" t="s">
        <v>4</v>
      </c>
      <c r="H339" s="7"/>
      <c r="I339" s="7"/>
      <c r="J339" s="7" t="s">
        <v>3</v>
      </c>
      <c r="K339" s="7"/>
      <c r="L339" s="8"/>
      <c r="M339" s="2" t="s">
        <v>4</v>
      </c>
      <c r="N339" s="7"/>
      <c r="O339" s="7"/>
      <c r="P339" s="7" t="s">
        <v>3</v>
      </c>
      <c r="Q339" s="7"/>
      <c r="R339" s="8"/>
    </row>
    <row r="340" spans="1:18" ht="15.75" thickBot="1" x14ac:dyDescent="0.3">
      <c r="A340" s="3" t="s">
        <v>5</v>
      </c>
      <c r="B340" s="4"/>
      <c r="C340" s="4"/>
      <c r="D340" s="5"/>
      <c r="E340" s="5"/>
      <c r="F340" s="6"/>
      <c r="G340" s="3" t="s">
        <v>5</v>
      </c>
      <c r="H340" s="4"/>
      <c r="I340" s="4"/>
      <c r="J340" s="5"/>
      <c r="K340" s="5"/>
      <c r="L340" s="6"/>
      <c r="M340" s="3" t="s">
        <v>5</v>
      </c>
      <c r="N340" s="4"/>
      <c r="O340" s="4"/>
      <c r="P340" s="5"/>
      <c r="Q340" s="5"/>
      <c r="R340" s="6"/>
    </row>
    <row r="341" spans="1:18" x14ac:dyDescent="0.25">
      <c r="A341" s="53"/>
      <c r="B341" s="54"/>
      <c r="C341" s="54"/>
      <c r="D341" s="54"/>
      <c r="E341" s="54"/>
      <c r="F341" s="55"/>
      <c r="G341" s="53"/>
      <c r="H341" s="54"/>
      <c r="I341" s="54"/>
      <c r="J341" s="54"/>
      <c r="K341" s="54"/>
      <c r="L341" s="55"/>
      <c r="M341" s="53"/>
      <c r="N341" s="54"/>
      <c r="O341" s="54"/>
      <c r="P341" s="54"/>
      <c r="Q341" s="54"/>
      <c r="R341" s="55"/>
    </row>
    <row r="342" spans="1:18" x14ac:dyDescent="0.25">
      <c r="A342" s="2" t="s">
        <v>2</v>
      </c>
      <c r="B342" s="56" t="s">
        <v>0</v>
      </c>
      <c r="C342" s="56"/>
      <c r="D342" s="7" t="s">
        <v>1</v>
      </c>
      <c r="E342" s="56"/>
      <c r="F342" s="57"/>
      <c r="G342" s="2" t="s">
        <v>2</v>
      </c>
      <c r="H342" s="56" t="s">
        <v>0</v>
      </c>
      <c r="I342" s="56"/>
      <c r="J342" s="7" t="s">
        <v>1</v>
      </c>
      <c r="K342" s="56"/>
      <c r="L342" s="57"/>
      <c r="M342" s="2" t="s">
        <v>2</v>
      </c>
      <c r="N342" s="56" t="s">
        <v>0</v>
      </c>
      <c r="O342" s="56"/>
      <c r="P342" s="7" t="s">
        <v>1</v>
      </c>
      <c r="Q342" s="56"/>
      <c r="R342" s="57"/>
    </row>
    <row r="343" spans="1:18" x14ac:dyDescent="0.25">
      <c r="A343" s="2" t="s">
        <v>4</v>
      </c>
      <c r="B343" s="7"/>
      <c r="C343" s="7"/>
      <c r="D343" s="7" t="s">
        <v>3</v>
      </c>
      <c r="E343" s="7"/>
      <c r="F343" s="8"/>
      <c r="G343" s="2" t="s">
        <v>4</v>
      </c>
      <c r="H343" s="7"/>
      <c r="I343" s="7"/>
      <c r="J343" s="7" t="s">
        <v>3</v>
      </c>
      <c r="K343" s="7"/>
      <c r="L343" s="8"/>
      <c r="M343" s="2" t="s">
        <v>4</v>
      </c>
      <c r="N343" s="7"/>
      <c r="O343" s="7"/>
      <c r="P343" s="7" t="s">
        <v>3</v>
      </c>
      <c r="Q343" s="7"/>
      <c r="R343" s="8"/>
    </row>
    <row r="344" spans="1:18" ht="15.75" thickBot="1" x14ac:dyDescent="0.3">
      <c r="A344" s="3" t="s">
        <v>5</v>
      </c>
      <c r="B344" s="4"/>
      <c r="C344" s="4"/>
      <c r="D344" s="5"/>
      <c r="E344" s="5"/>
      <c r="F344" s="6"/>
      <c r="G344" s="3" t="s">
        <v>5</v>
      </c>
      <c r="H344" s="4"/>
      <c r="I344" s="4"/>
      <c r="J344" s="5"/>
      <c r="K344" s="5"/>
      <c r="L344" s="6"/>
      <c r="M344" s="3" t="s">
        <v>5</v>
      </c>
      <c r="N344" s="4"/>
      <c r="O344" s="4"/>
      <c r="P344" s="5"/>
      <c r="Q344" s="5"/>
      <c r="R344" s="6"/>
    </row>
    <row r="345" spans="1:18" x14ac:dyDescent="0.25">
      <c r="A345" s="53"/>
      <c r="B345" s="54"/>
      <c r="C345" s="54"/>
      <c r="D345" s="54"/>
      <c r="E345" s="54"/>
      <c r="F345" s="55"/>
      <c r="G345" s="53"/>
      <c r="H345" s="54"/>
      <c r="I345" s="54"/>
      <c r="J345" s="54"/>
      <c r="K345" s="54"/>
      <c r="L345" s="55"/>
      <c r="M345" s="53"/>
      <c r="N345" s="54"/>
      <c r="O345" s="54"/>
      <c r="P345" s="54"/>
      <c r="Q345" s="54"/>
      <c r="R345" s="55"/>
    </row>
    <row r="346" spans="1:18" x14ac:dyDescent="0.25">
      <c r="A346" s="2" t="s">
        <v>2</v>
      </c>
      <c r="B346" s="56" t="s">
        <v>0</v>
      </c>
      <c r="C346" s="56"/>
      <c r="D346" s="7" t="s">
        <v>1</v>
      </c>
      <c r="E346" s="56"/>
      <c r="F346" s="57"/>
      <c r="G346" s="2" t="s">
        <v>2</v>
      </c>
      <c r="H346" s="56" t="s">
        <v>0</v>
      </c>
      <c r="I346" s="56"/>
      <c r="J346" s="7" t="s">
        <v>1</v>
      </c>
      <c r="K346" s="56"/>
      <c r="L346" s="57"/>
      <c r="M346" s="2" t="s">
        <v>2</v>
      </c>
      <c r="N346" s="56" t="s">
        <v>0</v>
      </c>
      <c r="O346" s="56"/>
      <c r="P346" s="7" t="s">
        <v>1</v>
      </c>
      <c r="Q346" s="56"/>
      <c r="R346" s="57"/>
    </row>
    <row r="347" spans="1:18" x14ac:dyDescent="0.25">
      <c r="A347" s="2" t="s">
        <v>4</v>
      </c>
      <c r="B347" s="7"/>
      <c r="C347" s="7"/>
      <c r="D347" s="7" t="s">
        <v>3</v>
      </c>
      <c r="E347" s="7"/>
      <c r="F347" s="8"/>
      <c r="G347" s="2" t="s">
        <v>4</v>
      </c>
      <c r="H347" s="7"/>
      <c r="I347" s="7"/>
      <c r="J347" s="7" t="s">
        <v>3</v>
      </c>
      <c r="K347" s="7"/>
      <c r="L347" s="8"/>
      <c r="M347" s="2" t="s">
        <v>4</v>
      </c>
      <c r="N347" s="7"/>
      <c r="O347" s="7"/>
      <c r="P347" s="7" t="s">
        <v>3</v>
      </c>
      <c r="Q347" s="7"/>
      <c r="R347" s="8"/>
    </row>
    <row r="348" spans="1:18" ht="15.75" thickBot="1" x14ac:dyDescent="0.3">
      <c r="A348" s="3" t="s">
        <v>5</v>
      </c>
      <c r="B348" s="4"/>
      <c r="C348" s="4"/>
      <c r="D348" s="5"/>
      <c r="E348" s="5"/>
      <c r="F348" s="6"/>
      <c r="G348" s="3" t="s">
        <v>5</v>
      </c>
      <c r="H348" s="4"/>
      <c r="I348" s="4"/>
      <c r="J348" s="5"/>
      <c r="K348" s="5"/>
      <c r="L348" s="6"/>
      <c r="M348" s="3" t="s">
        <v>5</v>
      </c>
      <c r="N348" s="4"/>
      <c r="O348" s="4"/>
      <c r="P348" s="5"/>
      <c r="Q348" s="5"/>
      <c r="R348" s="6"/>
    </row>
    <row r="349" spans="1:18" x14ac:dyDescent="0.25">
      <c r="A349" s="53"/>
      <c r="B349" s="54"/>
      <c r="C349" s="54"/>
      <c r="D349" s="54"/>
      <c r="E349" s="54"/>
      <c r="F349" s="55"/>
      <c r="G349" s="53"/>
      <c r="H349" s="54"/>
      <c r="I349" s="54"/>
      <c r="J349" s="54"/>
      <c r="K349" s="54"/>
      <c r="L349" s="55"/>
      <c r="M349" s="53"/>
      <c r="N349" s="54"/>
      <c r="O349" s="54"/>
      <c r="P349" s="54"/>
      <c r="Q349" s="54"/>
      <c r="R349" s="55"/>
    </row>
    <row r="350" spans="1:18" x14ac:dyDescent="0.25">
      <c r="A350" s="2" t="s">
        <v>2</v>
      </c>
      <c r="B350" s="56" t="s">
        <v>0</v>
      </c>
      <c r="C350" s="56"/>
      <c r="D350" s="7" t="s">
        <v>1</v>
      </c>
      <c r="E350" s="56"/>
      <c r="F350" s="57"/>
      <c r="G350" s="2" t="s">
        <v>2</v>
      </c>
      <c r="H350" s="56" t="s">
        <v>0</v>
      </c>
      <c r="I350" s="56"/>
      <c r="J350" s="7" t="s">
        <v>1</v>
      </c>
      <c r="K350" s="56"/>
      <c r="L350" s="57"/>
      <c r="M350" s="2" t="s">
        <v>2</v>
      </c>
      <c r="N350" s="56" t="s">
        <v>0</v>
      </c>
      <c r="O350" s="56"/>
      <c r="P350" s="7" t="s">
        <v>1</v>
      </c>
      <c r="Q350" s="56"/>
      <c r="R350" s="57"/>
    </row>
    <row r="351" spans="1:18" x14ac:dyDescent="0.25">
      <c r="A351" s="2" t="s">
        <v>4</v>
      </c>
      <c r="B351" s="7"/>
      <c r="C351" s="7"/>
      <c r="D351" s="7" t="s">
        <v>3</v>
      </c>
      <c r="E351" s="7"/>
      <c r="F351" s="8"/>
      <c r="G351" s="2" t="s">
        <v>4</v>
      </c>
      <c r="H351" s="7"/>
      <c r="I351" s="7"/>
      <c r="J351" s="7" t="s">
        <v>3</v>
      </c>
      <c r="K351" s="7"/>
      <c r="L351" s="8"/>
      <c r="M351" s="2" t="s">
        <v>4</v>
      </c>
      <c r="N351" s="7"/>
      <c r="O351" s="7"/>
      <c r="P351" s="7" t="s">
        <v>3</v>
      </c>
      <c r="Q351" s="7"/>
      <c r="R351" s="8"/>
    </row>
    <row r="352" spans="1:18" ht="15.75" thickBot="1" x14ac:dyDescent="0.3">
      <c r="A352" s="3" t="s">
        <v>5</v>
      </c>
      <c r="B352" s="4"/>
      <c r="C352" s="4"/>
      <c r="D352" s="5"/>
      <c r="E352" s="5"/>
      <c r="F352" s="6"/>
      <c r="G352" s="3" t="s">
        <v>5</v>
      </c>
      <c r="H352" s="4"/>
      <c r="I352" s="4"/>
      <c r="J352" s="5"/>
      <c r="K352" s="5"/>
      <c r="L352" s="6"/>
      <c r="M352" s="3" t="s">
        <v>5</v>
      </c>
      <c r="N352" s="4"/>
      <c r="O352" s="4"/>
      <c r="P352" s="5"/>
      <c r="Q352" s="5"/>
      <c r="R352" s="6"/>
    </row>
    <row r="353" spans="1:18" x14ac:dyDescent="0.25">
      <c r="A353" s="53"/>
      <c r="B353" s="54"/>
      <c r="C353" s="54"/>
      <c r="D353" s="54"/>
      <c r="E353" s="54"/>
      <c r="F353" s="55"/>
      <c r="G353" s="53"/>
      <c r="H353" s="54"/>
      <c r="I353" s="54"/>
      <c r="J353" s="54"/>
      <c r="K353" s="54"/>
      <c r="L353" s="55"/>
      <c r="M353" s="53"/>
      <c r="N353" s="54"/>
      <c r="O353" s="54"/>
      <c r="P353" s="54"/>
      <c r="Q353" s="54"/>
      <c r="R353" s="55"/>
    </row>
    <row r="354" spans="1:18" x14ac:dyDescent="0.25">
      <c r="A354" s="2" t="s">
        <v>2</v>
      </c>
      <c r="B354" s="56" t="s">
        <v>0</v>
      </c>
      <c r="C354" s="56"/>
      <c r="D354" s="7" t="s">
        <v>1</v>
      </c>
      <c r="E354" s="56"/>
      <c r="F354" s="57"/>
      <c r="G354" s="2" t="s">
        <v>2</v>
      </c>
      <c r="H354" s="56" t="s">
        <v>0</v>
      </c>
      <c r="I354" s="56"/>
      <c r="J354" s="7" t="s">
        <v>1</v>
      </c>
      <c r="K354" s="56"/>
      <c r="L354" s="57"/>
      <c r="M354" s="2" t="s">
        <v>2</v>
      </c>
      <c r="N354" s="56" t="s">
        <v>0</v>
      </c>
      <c r="O354" s="56"/>
      <c r="P354" s="7" t="s">
        <v>1</v>
      </c>
      <c r="Q354" s="56"/>
      <c r="R354" s="57"/>
    </row>
    <row r="355" spans="1:18" x14ac:dyDescent="0.25">
      <c r="A355" s="2" t="s">
        <v>4</v>
      </c>
      <c r="B355" s="7"/>
      <c r="C355" s="7"/>
      <c r="D355" s="7" t="s">
        <v>3</v>
      </c>
      <c r="E355" s="7"/>
      <c r="F355" s="8"/>
      <c r="G355" s="2" t="s">
        <v>4</v>
      </c>
      <c r="H355" s="7"/>
      <c r="I355" s="7"/>
      <c r="J355" s="7" t="s">
        <v>3</v>
      </c>
      <c r="K355" s="7"/>
      <c r="L355" s="8"/>
      <c r="M355" s="2" t="s">
        <v>4</v>
      </c>
      <c r="N355" s="7"/>
      <c r="O355" s="7"/>
      <c r="P355" s="7" t="s">
        <v>3</v>
      </c>
      <c r="Q355" s="7"/>
      <c r="R355" s="8"/>
    </row>
    <row r="356" spans="1:18" ht="15.75" thickBot="1" x14ac:dyDescent="0.3">
      <c r="A356" s="3" t="s">
        <v>5</v>
      </c>
      <c r="B356" s="4"/>
      <c r="C356" s="4"/>
      <c r="D356" s="5"/>
      <c r="E356" s="5"/>
      <c r="F356" s="6"/>
      <c r="G356" s="3" t="s">
        <v>5</v>
      </c>
      <c r="H356" s="4"/>
      <c r="I356" s="4"/>
      <c r="J356" s="5"/>
      <c r="K356" s="5"/>
      <c r="L356" s="6"/>
      <c r="M356" s="3" t="s">
        <v>5</v>
      </c>
      <c r="N356" s="4"/>
      <c r="O356" s="4"/>
      <c r="P356" s="5"/>
      <c r="Q356" s="5"/>
      <c r="R356" s="6"/>
    </row>
    <row r="357" spans="1:18" x14ac:dyDescent="0.25">
      <c r="A357" s="53"/>
      <c r="B357" s="54"/>
      <c r="C357" s="54"/>
      <c r="D357" s="54"/>
      <c r="E357" s="54"/>
      <c r="F357" s="55"/>
      <c r="G357" s="53"/>
      <c r="H357" s="54"/>
      <c r="I357" s="54"/>
      <c r="J357" s="54"/>
      <c r="K357" s="54"/>
      <c r="L357" s="55"/>
      <c r="M357" s="53"/>
      <c r="N357" s="54"/>
      <c r="O357" s="54"/>
      <c r="P357" s="54"/>
      <c r="Q357" s="54"/>
      <c r="R357" s="55"/>
    </row>
    <row r="358" spans="1:18" x14ac:dyDescent="0.25">
      <c r="A358" s="2" t="s">
        <v>2</v>
      </c>
      <c r="B358" s="56" t="s">
        <v>0</v>
      </c>
      <c r="C358" s="56"/>
      <c r="D358" s="7" t="s">
        <v>1</v>
      </c>
      <c r="E358" s="56"/>
      <c r="F358" s="57"/>
      <c r="G358" s="2" t="s">
        <v>2</v>
      </c>
      <c r="H358" s="56" t="s">
        <v>0</v>
      </c>
      <c r="I358" s="56"/>
      <c r="J358" s="7" t="s">
        <v>1</v>
      </c>
      <c r="K358" s="56"/>
      <c r="L358" s="57"/>
      <c r="M358" s="2" t="s">
        <v>2</v>
      </c>
      <c r="N358" s="56" t="s">
        <v>0</v>
      </c>
      <c r="O358" s="56"/>
      <c r="P358" s="7" t="s">
        <v>1</v>
      </c>
      <c r="Q358" s="56"/>
      <c r="R358" s="57"/>
    </row>
    <row r="359" spans="1:18" x14ac:dyDescent="0.25">
      <c r="A359" s="2" t="s">
        <v>4</v>
      </c>
      <c r="B359" s="7"/>
      <c r="C359" s="7"/>
      <c r="D359" s="7" t="s">
        <v>3</v>
      </c>
      <c r="E359" s="7"/>
      <c r="F359" s="8"/>
      <c r="G359" s="2" t="s">
        <v>4</v>
      </c>
      <c r="H359" s="7"/>
      <c r="I359" s="7"/>
      <c r="J359" s="7" t="s">
        <v>3</v>
      </c>
      <c r="K359" s="7"/>
      <c r="L359" s="8"/>
      <c r="M359" s="2" t="s">
        <v>4</v>
      </c>
      <c r="N359" s="7"/>
      <c r="O359" s="7"/>
      <c r="P359" s="7" t="s">
        <v>3</v>
      </c>
      <c r="Q359" s="7"/>
      <c r="R359" s="8"/>
    </row>
    <row r="360" spans="1:18" ht="15.75" thickBot="1" x14ac:dyDescent="0.3">
      <c r="A360" s="3" t="s">
        <v>5</v>
      </c>
      <c r="B360" s="4"/>
      <c r="C360" s="4"/>
      <c r="D360" s="5"/>
      <c r="E360" s="5"/>
      <c r="F360" s="6"/>
      <c r="G360" s="3" t="s">
        <v>5</v>
      </c>
      <c r="H360" s="4"/>
      <c r="I360" s="4"/>
      <c r="J360" s="5"/>
      <c r="K360" s="5"/>
      <c r="L360" s="6"/>
      <c r="M360" s="3" t="s">
        <v>5</v>
      </c>
      <c r="N360" s="4"/>
      <c r="O360" s="4"/>
      <c r="P360" s="5"/>
      <c r="Q360" s="5"/>
      <c r="R360" s="6"/>
    </row>
    <row r="361" spans="1:18" x14ac:dyDescent="0.25">
      <c r="A361" s="58"/>
      <c r="B361" s="59"/>
      <c r="C361" s="59"/>
      <c r="D361" s="59"/>
      <c r="E361" s="59"/>
      <c r="F361" s="60"/>
      <c r="G361" s="58"/>
      <c r="H361" s="59"/>
      <c r="I361" s="59"/>
      <c r="J361" s="59"/>
      <c r="K361" s="59"/>
      <c r="L361" s="60"/>
      <c r="M361" s="58"/>
      <c r="N361" s="59"/>
      <c r="O361" s="59"/>
      <c r="P361" s="59"/>
      <c r="Q361" s="59"/>
      <c r="R361" s="60"/>
    </row>
    <row r="362" spans="1:18" x14ac:dyDescent="0.25">
      <c r="A362" s="18" t="s">
        <v>2</v>
      </c>
      <c r="B362" s="61" t="s">
        <v>0</v>
      </c>
      <c r="C362" s="61"/>
      <c r="D362" s="19" t="s">
        <v>1</v>
      </c>
      <c r="E362" s="61"/>
      <c r="F362" s="62"/>
      <c r="G362" s="18" t="s">
        <v>2</v>
      </c>
      <c r="H362" s="61" t="s">
        <v>0</v>
      </c>
      <c r="I362" s="61"/>
      <c r="J362" s="19" t="s">
        <v>1</v>
      </c>
      <c r="K362" s="61"/>
      <c r="L362" s="62"/>
      <c r="M362" s="18" t="s">
        <v>2</v>
      </c>
      <c r="N362" s="61" t="s">
        <v>0</v>
      </c>
      <c r="O362" s="61"/>
      <c r="P362" s="19" t="s">
        <v>1</v>
      </c>
      <c r="Q362" s="61"/>
      <c r="R362" s="62"/>
    </row>
    <row r="363" spans="1:18" x14ac:dyDescent="0.25">
      <c r="A363" s="18" t="s">
        <v>4</v>
      </c>
      <c r="B363" s="19"/>
      <c r="C363" s="19"/>
      <c r="D363" s="19" t="s">
        <v>3</v>
      </c>
      <c r="E363" s="19"/>
      <c r="F363" s="20"/>
      <c r="G363" s="18" t="s">
        <v>4</v>
      </c>
      <c r="H363" s="19"/>
      <c r="I363" s="19"/>
      <c r="J363" s="19" t="s">
        <v>3</v>
      </c>
      <c r="K363" s="19"/>
      <c r="L363" s="20"/>
      <c r="M363" s="18" t="s">
        <v>4</v>
      </c>
      <c r="N363" s="19"/>
      <c r="O363" s="19"/>
      <c r="P363" s="19" t="s">
        <v>3</v>
      </c>
      <c r="Q363" s="19"/>
      <c r="R363" s="20"/>
    </row>
    <row r="364" spans="1:18" ht="15.75" thickBot="1" x14ac:dyDescent="0.3">
      <c r="A364" s="21" t="s">
        <v>5</v>
      </c>
      <c r="B364" s="22"/>
      <c r="C364" s="22"/>
      <c r="D364" s="23"/>
      <c r="E364" s="23"/>
      <c r="F364" s="24"/>
      <c r="G364" s="21" t="s">
        <v>5</v>
      </c>
      <c r="H364" s="22"/>
      <c r="I364" s="22"/>
      <c r="J364" s="23"/>
      <c r="K364" s="23"/>
      <c r="L364" s="24"/>
      <c r="M364" s="21" t="s">
        <v>5</v>
      </c>
      <c r="N364" s="22"/>
      <c r="O364" s="22"/>
      <c r="P364" s="23"/>
      <c r="Q364" s="23"/>
      <c r="R364" s="24"/>
    </row>
    <row r="365" spans="1:18" x14ac:dyDescent="0.25">
      <c r="A365" s="53"/>
      <c r="B365" s="54"/>
      <c r="C365" s="54"/>
      <c r="D365" s="54"/>
      <c r="E365" s="54"/>
      <c r="F365" s="55"/>
      <c r="G365" s="53"/>
      <c r="H365" s="54"/>
      <c r="I365" s="54"/>
      <c r="J365" s="54"/>
      <c r="K365" s="54"/>
      <c r="L365" s="55"/>
      <c r="M365" s="53"/>
      <c r="N365" s="54"/>
      <c r="O365" s="54"/>
      <c r="P365" s="54"/>
      <c r="Q365" s="54"/>
      <c r="R365" s="55"/>
    </row>
    <row r="366" spans="1:18" x14ac:dyDescent="0.25">
      <c r="A366" s="2" t="s">
        <v>2</v>
      </c>
      <c r="B366" s="56" t="s">
        <v>0</v>
      </c>
      <c r="C366" s="56"/>
      <c r="D366" s="7" t="s">
        <v>1</v>
      </c>
      <c r="E366" s="56"/>
      <c r="F366" s="57"/>
      <c r="G366" s="2" t="s">
        <v>2</v>
      </c>
      <c r="H366" s="56" t="s">
        <v>0</v>
      </c>
      <c r="I366" s="56"/>
      <c r="J366" s="7" t="s">
        <v>1</v>
      </c>
      <c r="K366" s="56"/>
      <c r="L366" s="57"/>
      <c r="M366" s="2" t="s">
        <v>2</v>
      </c>
      <c r="N366" s="56" t="s">
        <v>0</v>
      </c>
      <c r="O366" s="56"/>
      <c r="P366" s="7" t="s">
        <v>1</v>
      </c>
      <c r="Q366" s="56"/>
      <c r="R366" s="57"/>
    </row>
    <row r="367" spans="1:18" x14ac:dyDescent="0.25">
      <c r="A367" s="2" t="s">
        <v>4</v>
      </c>
      <c r="B367" s="7"/>
      <c r="C367" s="7"/>
      <c r="D367" s="7" t="s">
        <v>3</v>
      </c>
      <c r="E367" s="7"/>
      <c r="F367" s="8"/>
      <c r="G367" s="2" t="s">
        <v>4</v>
      </c>
      <c r="H367" s="7"/>
      <c r="I367" s="7"/>
      <c r="J367" s="7" t="s">
        <v>3</v>
      </c>
      <c r="K367" s="7"/>
      <c r="L367" s="8"/>
      <c r="M367" s="2" t="s">
        <v>4</v>
      </c>
      <c r="N367" s="7"/>
      <c r="O367" s="7"/>
      <c r="P367" s="7" t="s">
        <v>3</v>
      </c>
      <c r="Q367" s="7"/>
      <c r="R367" s="8"/>
    </row>
    <row r="368" spans="1:18" ht="15.75" thickBot="1" x14ac:dyDescent="0.3">
      <c r="A368" s="3" t="s">
        <v>5</v>
      </c>
      <c r="B368" s="4"/>
      <c r="C368" s="4"/>
      <c r="D368" s="5"/>
      <c r="E368" s="5"/>
      <c r="F368" s="6"/>
      <c r="G368" s="3" t="s">
        <v>5</v>
      </c>
      <c r="H368" s="4"/>
      <c r="I368" s="4"/>
      <c r="J368" s="5"/>
      <c r="K368" s="5"/>
      <c r="L368" s="6"/>
      <c r="M368" s="3" t="s">
        <v>5</v>
      </c>
      <c r="N368" s="4"/>
      <c r="O368" s="4"/>
      <c r="P368" s="5"/>
      <c r="Q368" s="5"/>
      <c r="R368" s="6"/>
    </row>
    <row r="369" spans="1:18" x14ac:dyDescent="0.25">
      <c r="A369" s="53"/>
      <c r="B369" s="54"/>
      <c r="C369" s="54"/>
      <c r="D369" s="54"/>
      <c r="E369" s="54"/>
      <c r="F369" s="55"/>
      <c r="G369" s="53"/>
      <c r="H369" s="54"/>
      <c r="I369" s="54"/>
      <c r="J369" s="54"/>
      <c r="K369" s="54"/>
      <c r="L369" s="55"/>
      <c r="M369" s="53"/>
      <c r="N369" s="54"/>
      <c r="O369" s="54"/>
      <c r="P369" s="54"/>
      <c r="Q369" s="54"/>
      <c r="R369" s="55"/>
    </row>
    <row r="370" spans="1:18" x14ac:dyDescent="0.25">
      <c r="A370" s="2" t="s">
        <v>2</v>
      </c>
      <c r="B370" s="56" t="s">
        <v>0</v>
      </c>
      <c r="C370" s="56"/>
      <c r="D370" s="7" t="s">
        <v>1</v>
      </c>
      <c r="E370" s="56"/>
      <c r="F370" s="57"/>
      <c r="G370" s="2" t="s">
        <v>2</v>
      </c>
      <c r="H370" s="56" t="s">
        <v>0</v>
      </c>
      <c r="I370" s="56"/>
      <c r="J370" s="7" t="s">
        <v>1</v>
      </c>
      <c r="K370" s="56"/>
      <c r="L370" s="57"/>
      <c r="M370" s="2" t="s">
        <v>2</v>
      </c>
      <c r="N370" s="56" t="s">
        <v>0</v>
      </c>
      <c r="O370" s="56"/>
      <c r="P370" s="7" t="s">
        <v>1</v>
      </c>
      <c r="Q370" s="56"/>
      <c r="R370" s="57"/>
    </row>
    <row r="371" spans="1:18" x14ac:dyDescent="0.25">
      <c r="A371" s="2" t="s">
        <v>4</v>
      </c>
      <c r="B371" s="7"/>
      <c r="C371" s="7"/>
      <c r="D371" s="7" t="s">
        <v>3</v>
      </c>
      <c r="E371" s="7"/>
      <c r="F371" s="8"/>
      <c r="G371" s="2" t="s">
        <v>4</v>
      </c>
      <c r="H371" s="7"/>
      <c r="I371" s="7"/>
      <c r="J371" s="7" t="s">
        <v>3</v>
      </c>
      <c r="K371" s="7"/>
      <c r="L371" s="8"/>
      <c r="M371" s="2" t="s">
        <v>4</v>
      </c>
      <c r="N371" s="7"/>
      <c r="O371" s="7"/>
      <c r="P371" s="7" t="s">
        <v>3</v>
      </c>
      <c r="Q371" s="7"/>
      <c r="R371" s="8"/>
    </row>
    <row r="372" spans="1:18" ht="15.75" thickBot="1" x14ac:dyDescent="0.3">
      <c r="A372" s="3" t="s">
        <v>5</v>
      </c>
      <c r="B372" s="4"/>
      <c r="C372" s="4"/>
      <c r="D372" s="5"/>
      <c r="E372" s="5"/>
      <c r="F372" s="6"/>
      <c r="G372" s="3" t="s">
        <v>5</v>
      </c>
      <c r="H372" s="4"/>
      <c r="I372" s="4"/>
      <c r="J372" s="5"/>
      <c r="K372" s="5"/>
      <c r="L372" s="6"/>
      <c r="M372" s="3" t="s">
        <v>5</v>
      </c>
      <c r="N372" s="4"/>
      <c r="O372" s="4"/>
      <c r="P372" s="5"/>
      <c r="Q372" s="5"/>
      <c r="R372" s="6"/>
    </row>
    <row r="373" spans="1:18" x14ac:dyDescent="0.25">
      <c r="A373" s="53"/>
      <c r="B373" s="54"/>
      <c r="C373" s="54"/>
      <c r="D373" s="54"/>
      <c r="E373" s="54"/>
      <c r="F373" s="55"/>
      <c r="G373" s="53"/>
      <c r="H373" s="54"/>
      <c r="I373" s="54"/>
      <c r="J373" s="54"/>
      <c r="K373" s="54"/>
      <c r="L373" s="55"/>
      <c r="M373" s="53"/>
      <c r="N373" s="54"/>
      <c r="O373" s="54"/>
      <c r="P373" s="54"/>
      <c r="Q373" s="54"/>
      <c r="R373" s="55"/>
    </row>
    <row r="374" spans="1:18" x14ac:dyDescent="0.25">
      <c r="A374" s="2" t="s">
        <v>2</v>
      </c>
      <c r="B374" s="56" t="s">
        <v>0</v>
      </c>
      <c r="C374" s="56"/>
      <c r="D374" s="7" t="s">
        <v>1</v>
      </c>
      <c r="E374" s="56"/>
      <c r="F374" s="57"/>
      <c r="G374" s="2" t="s">
        <v>2</v>
      </c>
      <c r="H374" s="56" t="s">
        <v>0</v>
      </c>
      <c r="I374" s="56"/>
      <c r="J374" s="7" t="s">
        <v>1</v>
      </c>
      <c r="K374" s="56"/>
      <c r="L374" s="57"/>
      <c r="M374" s="2" t="s">
        <v>2</v>
      </c>
      <c r="N374" s="56" t="s">
        <v>0</v>
      </c>
      <c r="O374" s="56"/>
      <c r="P374" s="7" t="s">
        <v>1</v>
      </c>
      <c r="Q374" s="56"/>
      <c r="R374" s="57"/>
    </row>
    <row r="375" spans="1:18" x14ac:dyDescent="0.25">
      <c r="A375" s="2" t="s">
        <v>4</v>
      </c>
      <c r="B375" s="7"/>
      <c r="C375" s="7"/>
      <c r="D375" s="7" t="s">
        <v>3</v>
      </c>
      <c r="E375" s="7"/>
      <c r="F375" s="8"/>
      <c r="G375" s="2" t="s">
        <v>4</v>
      </c>
      <c r="H375" s="7"/>
      <c r="I375" s="7"/>
      <c r="J375" s="7" t="s">
        <v>3</v>
      </c>
      <c r="K375" s="7"/>
      <c r="L375" s="8"/>
      <c r="M375" s="2" t="s">
        <v>4</v>
      </c>
      <c r="N375" s="7"/>
      <c r="O375" s="7"/>
      <c r="P375" s="7" t="s">
        <v>3</v>
      </c>
      <c r="Q375" s="7"/>
      <c r="R375" s="8"/>
    </row>
    <row r="376" spans="1:18" ht="15.75" thickBot="1" x14ac:dyDescent="0.3">
      <c r="A376" s="3" t="s">
        <v>5</v>
      </c>
      <c r="B376" s="4"/>
      <c r="C376" s="4"/>
      <c r="D376" s="5"/>
      <c r="E376" s="5"/>
      <c r="F376" s="6"/>
      <c r="G376" s="3" t="s">
        <v>5</v>
      </c>
      <c r="H376" s="4"/>
      <c r="I376" s="4"/>
      <c r="J376" s="5"/>
      <c r="K376" s="5"/>
      <c r="L376" s="6"/>
      <c r="M376" s="3" t="s">
        <v>5</v>
      </c>
      <c r="N376" s="4"/>
      <c r="O376" s="4"/>
      <c r="P376" s="5"/>
      <c r="Q376" s="5"/>
      <c r="R376" s="6"/>
    </row>
    <row r="377" spans="1:18" x14ac:dyDescent="0.25">
      <c r="A377" s="53"/>
      <c r="B377" s="54"/>
      <c r="C377" s="54"/>
      <c r="D377" s="54"/>
      <c r="E377" s="54"/>
      <c r="F377" s="55"/>
      <c r="G377" s="53"/>
      <c r="H377" s="54"/>
      <c r="I377" s="54"/>
      <c r="J377" s="54"/>
      <c r="K377" s="54"/>
      <c r="L377" s="55"/>
      <c r="M377" s="53"/>
      <c r="N377" s="54"/>
      <c r="O377" s="54"/>
      <c r="P377" s="54"/>
      <c r="Q377" s="54"/>
      <c r="R377" s="55"/>
    </row>
    <row r="378" spans="1:18" x14ac:dyDescent="0.25">
      <c r="A378" s="2" t="s">
        <v>2</v>
      </c>
      <c r="B378" s="56" t="s">
        <v>0</v>
      </c>
      <c r="C378" s="56"/>
      <c r="D378" s="7" t="s">
        <v>1</v>
      </c>
      <c r="E378" s="56"/>
      <c r="F378" s="57"/>
      <c r="G378" s="2" t="s">
        <v>2</v>
      </c>
      <c r="H378" s="56" t="s">
        <v>0</v>
      </c>
      <c r="I378" s="56"/>
      <c r="J378" s="7" t="s">
        <v>1</v>
      </c>
      <c r="K378" s="56"/>
      <c r="L378" s="57"/>
      <c r="M378" s="2" t="s">
        <v>2</v>
      </c>
      <c r="N378" s="56" t="s">
        <v>0</v>
      </c>
      <c r="O378" s="56"/>
      <c r="P378" s="7" t="s">
        <v>1</v>
      </c>
      <c r="Q378" s="56"/>
      <c r="R378" s="57"/>
    </row>
    <row r="379" spans="1:18" x14ac:dyDescent="0.25">
      <c r="A379" s="2" t="s">
        <v>4</v>
      </c>
      <c r="B379" s="7"/>
      <c r="C379" s="7"/>
      <c r="D379" s="7" t="s">
        <v>3</v>
      </c>
      <c r="E379" s="7"/>
      <c r="F379" s="8"/>
      <c r="G379" s="2" t="s">
        <v>4</v>
      </c>
      <c r="H379" s="7"/>
      <c r="I379" s="7"/>
      <c r="J379" s="7" t="s">
        <v>3</v>
      </c>
      <c r="K379" s="7"/>
      <c r="L379" s="8"/>
      <c r="M379" s="2" t="s">
        <v>4</v>
      </c>
      <c r="N379" s="7"/>
      <c r="O379" s="7"/>
      <c r="P379" s="7" t="s">
        <v>3</v>
      </c>
      <c r="Q379" s="7"/>
      <c r="R379" s="8"/>
    </row>
    <row r="380" spans="1:18" ht="15.75" thickBot="1" x14ac:dyDescent="0.3">
      <c r="A380" s="3" t="s">
        <v>5</v>
      </c>
      <c r="B380" s="4"/>
      <c r="C380" s="4"/>
      <c r="D380" s="5"/>
      <c r="E380" s="5"/>
      <c r="F380" s="6"/>
      <c r="G380" s="3" t="s">
        <v>5</v>
      </c>
      <c r="H380" s="4"/>
      <c r="I380" s="4"/>
      <c r="J380" s="5"/>
      <c r="K380" s="5"/>
      <c r="L380" s="6"/>
      <c r="M380" s="3" t="s">
        <v>5</v>
      </c>
      <c r="N380" s="4"/>
      <c r="O380" s="4"/>
      <c r="P380" s="5"/>
      <c r="Q380" s="5"/>
      <c r="R380" s="6"/>
    </row>
    <row r="381" spans="1:18" x14ac:dyDescent="0.25">
      <c r="A381" s="53"/>
      <c r="B381" s="54"/>
      <c r="C381" s="54"/>
      <c r="D381" s="54"/>
      <c r="E381" s="54"/>
      <c r="F381" s="55"/>
      <c r="G381" s="53"/>
      <c r="H381" s="54"/>
      <c r="I381" s="54"/>
      <c r="J381" s="54"/>
      <c r="K381" s="54"/>
      <c r="L381" s="55"/>
      <c r="M381" s="53"/>
      <c r="N381" s="54"/>
      <c r="O381" s="54"/>
      <c r="P381" s="54"/>
      <c r="Q381" s="54"/>
      <c r="R381" s="55"/>
    </row>
    <row r="382" spans="1:18" x14ac:dyDescent="0.25">
      <c r="A382" s="2" t="s">
        <v>2</v>
      </c>
      <c r="B382" s="56" t="s">
        <v>0</v>
      </c>
      <c r="C382" s="56"/>
      <c r="D382" s="7" t="s">
        <v>1</v>
      </c>
      <c r="E382" s="56"/>
      <c r="F382" s="57"/>
      <c r="G382" s="2" t="s">
        <v>2</v>
      </c>
      <c r="H382" s="56" t="s">
        <v>0</v>
      </c>
      <c r="I382" s="56"/>
      <c r="J382" s="7" t="s">
        <v>1</v>
      </c>
      <c r="K382" s="56"/>
      <c r="L382" s="57"/>
      <c r="M382" s="2" t="s">
        <v>2</v>
      </c>
      <c r="N382" s="56" t="s">
        <v>0</v>
      </c>
      <c r="O382" s="56"/>
      <c r="P382" s="7" t="s">
        <v>1</v>
      </c>
      <c r="Q382" s="56"/>
      <c r="R382" s="57"/>
    </row>
    <row r="383" spans="1:18" x14ac:dyDescent="0.25">
      <c r="A383" s="2" t="s">
        <v>4</v>
      </c>
      <c r="B383" s="7"/>
      <c r="C383" s="7"/>
      <c r="D383" s="7" t="s">
        <v>3</v>
      </c>
      <c r="E383" s="7"/>
      <c r="F383" s="8"/>
      <c r="G383" s="2" t="s">
        <v>4</v>
      </c>
      <c r="H383" s="7"/>
      <c r="I383" s="7"/>
      <c r="J383" s="7" t="s">
        <v>3</v>
      </c>
      <c r="K383" s="7"/>
      <c r="L383" s="8"/>
      <c r="M383" s="2" t="s">
        <v>4</v>
      </c>
      <c r="N383" s="7"/>
      <c r="O383" s="7"/>
      <c r="P383" s="7" t="s">
        <v>3</v>
      </c>
      <c r="Q383" s="7"/>
      <c r="R383" s="8"/>
    </row>
    <row r="384" spans="1:18" ht="15.75" thickBot="1" x14ac:dyDescent="0.3">
      <c r="A384" s="3" t="s">
        <v>5</v>
      </c>
      <c r="B384" s="4"/>
      <c r="C384" s="4"/>
      <c r="D384" s="5"/>
      <c r="E384" s="5"/>
      <c r="F384" s="6"/>
      <c r="G384" s="3" t="s">
        <v>5</v>
      </c>
      <c r="H384" s="4"/>
      <c r="I384" s="4"/>
      <c r="J384" s="5"/>
      <c r="K384" s="5"/>
      <c r="L384" s="6"/>
      <c r="M384" s="3" t="s">
        <v>5</v>
      </c>
      <c r="N384" s="4"/>
      <c r="O384" s="4"/>
      <c r="P384" s="5"/>
      <c r="Q384" s="5"/>
      <c r="R384" s="6"/>
    </row>
    <row r="385" spans="1:18" x14ac:dyDescent="0.25">
      <c r="A385" s="53"/>
      <c r="B385" s="54"/>
      <c r="C385" s="54"/>
      <c r="D385" s="54"/>
      <c r="E385" s="54"/>
      <c r="F385" s="55"/>
      <c r="G385" s="53"/>
      <c r="H385" s="54"/>
      <c r="I385" s="54"/>
      <c r="J385" s="54"/>
      <c r="K385" s="54"/>
      <c r="L385" s="55"/>
      <c r="M385" s="53"/>
      <c r="N385" s="54"/>
      <c r="O385" s="54"/>
      <c r="P385" s="54"/>
      <c r="Q385" s="54"/>
      <c r="R385" s="55"/>
    </row>
    <row r="386" spans="1:18" x14ac:dyDescent="0.25">
      <c r="A386" s="2" t="s">
        <v>2</v>
      </c>
      <c r="B386" s="56" t="s">
        <v>0</v>
      </c>
      <c r="C386" s="56"/>
      <c r="D386" s="7" t="s">
        <v>1</v>
      </c>
      <c r="E386" s="56"/>
      <c r="F386" s="57"/>
      <c r="G386" s="2" t="s">
        <v>2</v>
      </c>
      <c r="H386" s="56" t="s">
        <v>0</v>
      </c>
      <c r="I386" s="56"/>
      <c r="J386" s="7" t="s">
        <v>1</v>
      </c>
      <c r="K386" s="56"/>
      <c r="L386" s="57"/>
      <c r="M386" s="2" t="s">
        <v>2</v>
      </c>
      <c r="N386" s="56" t="s">
        <v>0</v>
      </c>
      <c r="O386" s="56"/>
      <c r="P386" s="7" t="s">
        <v>1</v>
      </c>
      <c r="Q386" s="56"/>
      <c r="R386" s="57"/>
    </row>
    <row r="387" spans="1:18" x14ac:dyDescent="0.25">
      <c r="A387" s="2" t="s">
        <v>4</v>
      </c>
      <c r="B387" s="7"/>
      <c r="C387" s="7"/>
      <c r="D387" s="7" t="s">
        <v>3</v>
      </c>
      <c r="E387" s="7"/>
      <c r="F387" s="8"/>
      <c r="G387" s="2" t="s">
        <v>4</v>
      </c>
      <c r="H387" s="7"/>
      <c r="I387" s="7"/>
      <c r="J387" s="7" t="s">
        <v>3</v>
      </c>
      <c r="K387" s="7"/>
      <c r="L387" s="8"/>
      <c r="M387" s="2" t="s">
        <v>4</v>
      </c>
      <c r="N387" s="7"/>
      <c r="O387" s="7"/>
      <c r="P387" s="7" t="s">
        <v>3</v>
      </c>
      <c r="Q387" s="7"/>
      <c r="R387" s="8"/>
    </row>
    <row r="388" spans="1:18" ht="15.75" thickBot="1" x14ac:dyDescent="0.3">
      <c r="A388" s="3" t="s">
        <v>5</v>
      </c>
      <c r="B388" s="4"/>
      <c r="C388" s="4"/>
      <c r="D388" s="5"/>
      <c r="E388" s="5"/>
      <c r="F388" s="6"/>
      <c r="G388" s="3" t="s">
        <v>5</v>
      </c>
      <c r="H388" s="4"/>
      <c r="I388" s="4"/>
      <c r="J388" s="5"/>
      <c r="K388" s="5"/>
      <c r="L388" s="6"/>
      <c r="M388" s="3" t="s">
        <v>5</v>
      </c>
      <c r="N388" s="4"/>
      <c r="O388" s="4"/>
      <c r="P388" s="5"/>
      <c r="Q388" s="5"/>
      <c r="R388" s="6"/>
    </row>
    <row r="389" spans="1:18" x14ac:dyDescent="0.25">
      <c r="A389" s="53"/>
      <c r="B389" s="54"/>
      <c r="C389" s="54"/>
      <c r="D389" s="54"/>
      <c r="E389" s="54"/>
      <c r="F389" s="55"/>
      <c r="G389" s="53"/>
      <c r="H389" s="54"/>
      <c r="I389" s="54"/>
      <c r="J389" s="54"/>
      <c r="K389" s="54"/>
      <c r="L389" s="55"/>
      <c r="M389" s="53"/>
      <c r="N389" s="54"/>
      <c r="O389" s="54"/>
      <c r="P389" s="54"/>
      <c r="Q389" s="54"/>
      <c r="R389" s="55"/>
    </row>
    <row r="390" spans="1:18" x14ac:dyDescent="0.25">
      <c r="A390" s="2" t="s">
        <v>2</v>
      </c>
      <c r="B390" s="56" t="s">
        <v>0</v>
      </c>
      <c r="C390" s="56"/>
      <c r="D390" s="7" t="s">
        <v>1</v>
      </c>
      <c r="E390" s="56"/>
      <c r="F390" s="57"/>
      <c r="G390" s="2" t="s">
        <v>2</v>
      </c>
      <c r="H390" s="56" t="s">
        <v>0</v>
      </c>
      <c r="I390" s="56"/>
      <c r="J390" s="7" t="s">
        <v>1</v>
      </c>
      <c r="K390" s="56"/>
      <c r="L390" s="57"/>
      <c r="M390" s="2" t="s">
        <v>2</v>
      </c>
      <c r="N390" s="56" t="s">
        <v>0</v>
      </c>
      <c r="O390" s="56"/>
      <c r="P390" s="7" t="s">
        <v>1</v>
      </c>
      <c r="Q390" s="56"/>
      <c r="R390" s="57"/>
    </row>
    <row r="391" spans="1:18" x14ac:dyDescent="0.25">
      <c r="A391" s="2" t="s">
        <v>4</v>
      </c>
      <c r="B391" s="7"/>
      <c r="C391" s="7"/>
      <c r="D391" s="7" t="s">
        <v>3</v>
      </c>
      <c r="E391" s="7"/>
      <c r="F391" s="8"/>
      <c r="G391" s="2" t="s">
        <v>4</v>
      </c>
      <c r="H391" s="7"/>
      <c r="I391" s="7"/>
      <c r="J391" s="7" t="s">
        <v>3</v>
      </c>
      <c r="K391" s="7"/>
      <c r="L391" s="8"/>
      <c r="M391" s="2" t="s">
        <v>4</v>
      </c>
      <c r="N391" s="7"/>
      <c r="O391" s="7"/>
      <c r="P391" s="7" t="s">
        <v>3</v>
      </c>
      <c r="Q391" s="7"/>
      <c r="R391" s="8"/>
    </row>
    <row r="392" spans="1:18" ht="15.75" thickBot="1" x14ac:dyDescent="0.3">
      <c r="A392" s="3" t="s">
        <v>5</v>
      </c>
      <c r="B392" s="4"/>
      <c r="C392" s="4"/>
      <c r="D392" s="5"/>
      <c r="E392" s="5"/>
      <c r="F392" s="6"/>
      <c r="G392" s="3" t="s">
        <v>5</v>
      </c>
      <c r="H392" s="4"/>
      <c r="I392" s="4"/>
      <c r="J392" s="5"/>
      <c r="K392" s="5"/>
      <c r="L392" s="6"/>
      <c r="M392" s="3" t="s">
        <v>5</v>
      </c>
      <c r="N392" s="4"/>
      <c r="O392" s="4"/>
      <c r="P392" s="5"/>
      <c r="Q392" s="5"/>
      <c r="R392" s="6"/>
    </row>
    <row r="393" spans="1:18" x14ac:dyDescent="0.25">
      <c r="A393" s="53"/>
      <c r="B393" s="54"/>
      <c r="C393" s="54"/>
      <c r="D393" s="54"/>
      <c r="E393" s="54"/>
      <c r="F393" s="55"/>
      <c r="G393" s="53"/>
      <c r="H393" s="54"/>
      <c r="I393" s="54"/>
      <c r="J393" s="54"/>
      <c r="K393" s="54"/>
      <c r="L393" s="55"/>
      <c r="M393" s="53"/>
      <c r="N393" s="54"/>
      <c r="O393" s="54"/>
      <c r="P393" s="54"/>
      <c r="Q393" s="54"/>
      <c r="R393" s="55"/>
    </row>
    <row r="394" spans="1:18" x14ac:dyDescent="0.25">
      <c r="A394" s="2" t="s">
        <v>2</v>
      </c>
      <c r="B394" s="56" t="s">
        <v>0</v>
      </c>
      <c r="C394" s="56"/>
      <c r="D394" s="7" t="s">
        <v>1</v>
      </c>
      <c r="E394" s="56"/>
      <c r="F394" s="57"/>
      <c r="G394" s="2" t="s">
        <v>2</v>
      </c>
      <c r="H394" s="56" t="s">
        <v>0</v>
      </c>
      <c r="I394" s="56"/>
      <c r="J394" s="7" t="s">
        <v>1</v>
      </c>
      <c r="K394" s="56"/>
      <c r="L394" s="57"/>
      <c r="M394" s="2" t="s">
        <v>2</v>
      </c>
      <c r="N394" s="56" t="s">
        <v>0</v>
      </c>
      <c r="O394" s="56"/>
      <c r="P394" s="7" t="s">
        <v>1</v>
      </c>
      <c r="Q394" s="56"/>
      <c r="R394" s="57"/>
    </row>
    <row r="395" spans="1:18" x14ac:dyDescent="0.25">
      <c r="A395" s="2" t="s">
        <v>4</v>
      </c>
      <c r="B395" s="7"/>
      <c r="C395" s="7"/>
      <c r="D395" s="7" t="s">
        <v>3</v>
      </c>
      <c r="E395" s="7"/>
      <c r="F395" s="8"/>
      <c r="G395" s="2" t="s">
        <v>4</v>
      </c>
      <c r="H395" s="7"/>
      <c r="I395" s="7"/>
      <c r="J395" s="7" t="s">
        <v>3</v>
      </c>
      <c r="K395" s="7"/>
      <c r="L395" s="8"/>
      <c r="M395" s="2" t="s">
        <v>4</v>
      </c>
      <c r="N395" s="7"/>
      <c r="O395" s="7"/>
      <c r="P395" s="7" t="s">
        <v>3</v>
      </c>
      <c r="Q395" s="7"/>
      <c r="R395" s="8"/>
    </row>
    <row r="396" spans="1:18" ht="15.75" thickBot="1" x14ac:dyDescent="0.3">
      <c r="A396" s="3" t="s">
        <v>5</v>
      </c>
      <c r="B396" s="4"/>
      <c r="C396" s="4"/>
      <c r="D396" s="5"/>
      <c r="E396" s="5"/>
      <c r="F396" s="6"/>
      <c r="G396" s="3" t="s">
        <v>5</v>
      </c>
      <c r="H396" s="4"/>
      <c r="I396" s="4"/>
      <c r="J396" s="5"/>
      <c r="K396" s="5"/>
      <c r="L396" s="6"/>
      <c r="M396" s="3" t="s">
        <v>5</v>
      </c>
      <c r="N396" s="4"/>
      <c r="O396" s="4"/>
      <c r="P396" s="5"/>
      <c r="Q396" s="5"/>
      <c r="R396" s="6"/>
    </row>
    <row r="397" spans="1:18" x14ac:dyDescent="0.25">
      <c r="A397" s="58"/>
      <c r="B397" s="59"/>
      <c r="C397" s="59"/>
      <c r="D397" s="59"/>
      <c r="E397" s="59"/>
      <c r="F397" s="60"/>
      <c r="G397" s="58"/>
      <c r="H397" s="59"/>
      <c r="I397" s="59"/>
      <c r="J397" s="59"/>
      <c r="K397" s="59"/>
      <c r="L397" s="60"/>
      <c r="M397" s="58"/>
      <c r="N397" s="59"/>
      <c r="O397" s="59"/>
      <c r="P397" s="59"/>
      <c r="Q397" s="59"/>
      <c r="R397" s="60"/>
    </row>
    <row r="398" spans="1:18" x14ac:dyDescent="0.25">
      <c r="A398" s="18" t="s">
        <v>2</v>
      </c>
      <c r="B398" s="61" t="s">
        <v>0</v>
      </c>
      <c r="C398" s="61"/>
      <c r="D398" s="19" t="s">
        <v>1</v>
      </c>
      <c r="E398" s="61"/>
      <c r="F398" s="62"/>
      <c r="G398" s="18" t="s">
        <v>2</v>
      </c>
      <c r="H398" s="61" t="s">
        <v>0</v>
      </c>
      <c r="I398" s="61"/>
      <c r="J398" s="19" t="s">
        <v>1</v>
      </c>
      <c r="K398" s="61"/>
      <c r="L398" s="62"/>
      <c r="M398" s="18" t="s">
        <v>2</v>
      </c>
      <c r="N398" s="61" t="s">
        <v>0</v>
      </c>
      <c r="O398" s="61"/>
      <c r="P398" s="19" t="s">
        <v>1</v>
      </c>
      <c r="Q398" s="61"/>
      <c r="R398" s="62"/>
    </row>
    <row r="399" spans="1:18" x14ac:dyDescent="0.25">
      <c r="A399" s="18" t="s">
        <v>4</v>
      </c>
      <c r="B399" s="19"/>
      <c r="C399" s="19"/>
      <c r="D399" s="19" t="s">
        <v>3</v>
      </c>
      <c r="E399" s="19"/>
      <c r="F399" s="20"/>
      <c r="G399" s="18" t="s">
        <v>4</v>
      </c>
      <c r="H399" s="19"/>
      <c r="I399" s="19"/>
      <c r="J399" s="19" t="s">
        <v>3</v>
      </c>
      <c r="K399" s="19"/>
      <c r="L399" s="20"/>
      <c r="M399" s="18" t="s">
        <v>4</v>
      </c>
      <c r="N399" s="19"/>
      <c r="O399" s="19"/>
      <c r="P399" s="19" t="s">
        <v>3</v>
      </c>
      <c r="Q399" s="19"/>
      <c r="R399" s="20"/>
    </row>
    <row r="400" spans="1:18" ht="15.75" thickBot="1" x14ac:dyDescent="0.3">
      <c r="A400" s="21" t="s">
        <v>5</v>
      </c>
      <c r="B400" s="22"/>
      <c r="C400" s="22"/>
      <c r="D400" s="23"/>
      <c r="E400" s="23"/>
      <c r="F400" s="24"/>
      <c r="G400" s="21" t="s">
        <v>5</v>
      </c>
      <c r="H400" s="22"/>
      <c r="I400" s="22"/>
      <c r="J400" s="23"/>
      <c r="K400" s="23"/>
      <c r="L400" s="24"/>
      <c r="M400" s="21" t="s">
        <v>5</v>
      </c>
      <c r="N400" s="22"/>
      <c r="O400" s="22"/>
      <c r="P400" s="23"/>
      <c r="Q400" s="23"/>
      <c r="R400" s="24"/>
    </row>
    <row r="401" spans="1:18" x14ac:dyDescent="0.25">
      <c r="A401" s="53"/>
      <c r="B401" s="54"/>
      <c r="C401" s="54"/>
      <c r="D401" s="54"/>
      <c r="E401" s="54"/>
      <c r="F401" s="55"/>
      <c r="G401" s="53"/>
      <c r="H401" s="54"/>
      <c r="I401" s="54"/>
      <c r="J401" s="54"/>
      <c r="K401" s="54"/>
      <c r="L401" s="55"/>
      <c r="M401" s="53"/>
      <c r="N401" s="54"/>
      <c r="O401" s="54"/>
      <c r="P401" s="54"/>
      <c r="Q401" s="54"/>
      <c r="R401" s="55"/>
    </row>
    <row r="402" spans="1:18" x14ac:dyDescent="0.25">
      <c r="A402" s="2" t="s">
        <v>2</v>
      </c>
      <c r="B402" s="56" t="s">
        <v>0</v>
      </c>
      <c r="C402" s="56"/>
      <c r="D402" s="7" t="s">
        <v>1</v>
      </c>
      <c r="E402" s="56"/>
      <c r="F402" s="57"/>
      <c r="G402" s="2" t="s">
        <v>2</v>
      </c>
      <c r="H402" s="56" t="s">
        <v>0</v>
      </c>
      <c r="I402" s="56"/>
      <c r="J402" s="7" t="s">
        <v>1</v>
      </c>
      <c r="K402" s="56"/>
      <c r="L402" s="57"/>
      <c r="M402" s="2" t="s">
        <v>2</v>
      </c>
      <c r="N402" s="56" t="s">
        <v>0</v>
      </c>
      <c r="O402" s="56"/>
      <c r="P402" s="7" t="s">
        <v>1</v>
      </c>
      <c r="Q402" s="56"/>
      <c r="R402" s="57"/>
    </row>
    <row r="403" spans="1:18" x14ac:dyDescent="0.25">
      <c r="A403" s="2" t="s">
        <v>4</v>
      </c>
      <c r="B403" s="7"/>
      <c r="C403" s="7"/>
      <c r="D403" s="7" t="s">
        <v>3</v>
      </c>
      <c r="E403" s="7"/>
      <c r="F403" s="8"/>
      <c r="G403" s="2" t="s">
        <v>4</v>
      </c>
      <c r="H403" s="7"/>
      <c r="I403" s="7"/>
      <c r="J403" s="7" t="s">
        <v>3</v>
      </c>
      <c r="K403" s="7"/>
      <c r="L403" s="8"/>
      <c r="M403" s="2" t="s">
        <v>4</v>
      </c>
      <c r="N403" s="7"/>
      <c r="O403" s="7"/>
      <c r="P403" s="7" t="s">
        <v>3</v>
      </c>
      <c r="Q403" s="7"/>
      <c r="R403" s="8"/>
    </row>
    <row r="404" spans="1:18" ht="15.75" thickBot="1" x14ac:dyDescent="0.3">
      <c r="A404" s="3" t="s">
        <v>5</v>
      </c>
      <c r="B404" s="4"/>
      <c r="C404" s="4"/>
      <c r="D404" s="5"/>
      <c r="E404" s="5"/>
      <c r="F404" s="6"/>
      <c r="G404" s="3" t="s">
        <v>5</v>
      </c>
      <c r="H404" s="4"/>
      <c r="I404" s="4"/>
      <c r="J404" s="5"/>
      <c r="K404" s="5"/>
      <c r="L404" s="6"/>
      <c r="M404" s="3" t="s">
        <v>5</v>
      </c>
      <c r="N404" s="4"/>
      <c r="O404" s="4"/>
      <c r="P404" s="5"/>
      <c r="Q404" s="5"/>
      <c r="R404" s="6"/>
    </row>
    <row r="405" spans="1:18" x14ac:dyDescent="0.25">
      <c r="A405" s="53"/>
      <c r="B405" s="54"/>
      <c r="C405" s="54"/>
      <c r="D405" s="54"/>
      <c r="E405" s="54"/>
      <c r="F405" s="55"/>
      <c r="G405" s="53"/>
      <c r="H405" s="54"/>
      <c r="I405" s="54"/>
      <c r="J405" s="54"/>
      <c r="K405" s="54"/>
      <c r="L405" s="55"/>
      <c r="M405" s="53"/>
      <c r="N405" s="54"/>
      <c r="O405" s="54"/>
      <c r="P405" s="54"/>
      <c r="Q405" s="54"/>
      <c r="R405" s="55"/>
    </row>
    <row r="406" spans="1:18" x14ac:dyDescent="0.25">
      <c r="A406" s="2" t="s">
        <v>2</v>
      </c>
      <c r="B406" s="56" t="s">
        <v>0</v>
      </c>
      <c r="C406" s="56"/>
      <c r="D406" s="7" t="s">
        <v>1</v>
      </c>
      <c r="E406" s="56"/>
      <c r="F406" s="57"/>
      <c r="G406" s="2" t="s">
        <v>2</v>
      </c>
      <c r="H406" s="56" t="s">
        <v>0</v>
      </c>
      <c r="I406" s="56"/>
      <c r="J406" s="7" t="s">
        <v>1</v>
      </c>
      <c r="K406" s="56"/>
      <c r="L406" s="57"/>
      <c r="M406" s="2" t="s">
        <v>2</v>
      </c>
      <c r="N406" s="56" t="s">
        <v>0</v>
      </c>
      <c r="O406" s="56"/>
      <c r="P406" s="7" t="s">
        <v>1</v>
      </c>
      <c r="Q406" s="56"/>
      <c r="R406" s="57"/>
    </row>
    <row r="407" spans="1:18" x14ac:dyDescent="0.25">
      <c r="A407" s="2" t="s">
        <v>4</v>
      </c>
      <c r="B407" s="7"/>
      <c r="C407" s="7"/>
      <c r="D407" s="7" t="s">
        <v>3</v>
      </c>
      <c r="E407" s="7"/>
      <c r="F407" s="8"/>
      <c r="G407" s="2" t="s">
        <v>4</v>
      </c>
      <c r="H407" s="7"/>
      <c r="I407" s="7"/>
      <c r="J407" s="7" t="s">
        <v>3</v>
      </c>
      <c r="K407" s="7"/>
      <c r="L407" s="8"/>
      <c r="M407" s="2" t="s">
        <v>4</v>
      </c>
      <c r="N407" s="7"/>
      <c r="O407" s="7"/>
      <c r="P407" s="7" t="s">
        <v>3</v>
      </c>
      <c r="Q407" s="7"/>
      <c r="R407" s="8"/>
    </row>
    <row r="408" spans="1:18" ht="15.75" thickBot="1" x14ac:dyDescent="0.3">
      <c r="A408" s="3" t="s">
        <v>5</v>
      </c>
      <c r="B408" s="4"/>
      <c r="C408" s="4"/>
      <c r="D408" s="5"/>
      <c r="E408" s="5"/>
      <c r="F408" s="6"/>
      <c r="G408" s="3" t="s">
        <v>5</v>
      </c>
      <c r="H408" s="4"/>
      <c r="I408" s="4"/>
      <c r="J408" s="5"/>
      <c r="K408" s="5"/>
      <c r="L408" s="6"/>
      <c r="M408" s="3" t="s">
        <v>5</v>
      </c>
      <c r="N408" s="4"/>
      <c r="O408" s="4"/>
      <c r="P408" s="5"/>
      <c r="Q408" s="5"/>
      <c r="R408" s="6"/>
    </row>
    <row r="409" spans="1:18" x14ac:dyDescent="0.25">
      <c r="A409" s="53"/>
      <c r="B409" s="54"/>
      <c r="C409" s="54"/>
      <c r="D409" s="54"/>
      <c r="E409" s="54"/>
      <c r="F409" s="55"/>
      <c r="G409" s="53"/>
      <c r="H409" s="54"/>
      <c r="I409" s="54"/>
      <c r="J409" s="54"/>
      <c r="K409" s="54"/>
      <c r="L409" s="55"/>
      <c r="M409" s="53"/>
      <c r="N409" s="54"/>
      <c r="O409" s="54"/>
      <c r="P409" s="54"/>
      <c r="Q409" s="54"/>
      <c r="R409" s="55"/>
    </row>
    <row r="410" spans="1:18" x14ac:dyDescent="0.25">
      <c r="A410" s="2" t="s">
        <v>2</v>
      </c>
      <c r="B410" s="56" t="s">
        <v>0</v>
      </c>
      <c r="C410" s="56"/>
      <c r="D410" s="7" t="s">
        <v>1</v>
      </c>
      <c r="E410" s="56"/>
      <c r="F410" s="57"/>
      <c r="G410" s="2" t="s">
        <v>2</v>
      </c>
      <c r="H410" s="56" t="s">
        <v>0</v>
      </c>
      <c r="I410" s="56"/>
      <c r="J410" s="7" t="s">
        <v>1</v>
      </c>
      <c r="K410" s="56"/>
      <c r="L410" s="57"/>
      <c r="M410" s="2" t="s">
        <v>2</v>
      </c>
      <c r="N410" s="56" t="s">
        <v>0</v>
      </c>
      <c r="O410" s="56"/>
      <c r="P410" s="7" t="s">
        <v>1</v>
      </c>
      <c r="Q410" s="56"/>
      <c r="R410" s="57"/>
    </row>
    <row r="411" spans="1:18" x14ac:dyDescent="0.25">
      <c r="A411" s="2" t="s">
        <v>4</v>
      </c>
      <c r="B411" s="7"/>
      <c r="C411" s="7"/>
      <c r="D411" s="7" t="s">
        <v>3</v>
      </c>
      <c r="E411" s="7"/>
      <c r="F411" s="8"/>
      <c r="G411" s="2" t="s">
        <v>4</v>
      </c>
      <c r="H411" s="7"/>
      <c r="I411" s="7"/>
      <c r="J411" s="7" t="s">
        <v>3</v>
      </c>
      <c r="K411" s="7"/>
      <c r="L411" s="8"/>
      <c r="M411" s="2" t="s">
        <v>4</v>
      </c>
      <c r="N411" s="7"/>
      <c r="O411" s="7"/>
      <c r="P411" s="7" t="s">
        <v>3</v>
      </c>
      <c r="Q411" s="7"/>
      <c r="R411" s="8"/>
    </row>
    <row r="412" spans="1:18" ht="15.75" thickBot="1" x14ac:dyDescent="0.3">
      <c r="A412" s="3" t="s">
        <v>5</v>
      </c>
      <c r="B412" s="4"/>
      <c r="C412" s="4"/>
      <c r="D412" s="5"/>
      <c r="E412" s="5"/>
      <c r="F412" s="6"/>
      <c r="G412" s="3" t="s">
        <v>5</v>
      </c>
      <c r="H412" s="4"/>
      <c r="I412" s="4"/>
      <c r="J412" s="5"/>
      <c r="K412" s="5"/>
      <c r="L412" s="6"/>
      <c r="M412" s="3" t="s">
        <v>5</v>
      </c>
      <c r="N412" s="4"/>
      <c r="O412" s="4"/>
      <c r="P412" s="5"/>
      <c r="Q412" s="5"/>
      <c r="R412" s="6"/>
    </row>
    <row r="413" spans="1:18" x14ac:dyDescent="0.25">
      <c r="A413" s="53"/>
      <c r="B413" s="54"/>
      <c r="C413" s="54"/>
      <c r="D413" s="54"/>
      <c r="E413" s="54"/>
      <c r="F413" s="55"/>
      <c r="G413" s="53"/>
      <c r="H413" s="54"/>
      <c r="I413" s="54"/>
      <c r="J413" s="54"/>
      <c r="K413" s="54"/>
      <c r="L413" s="55"/>
      <c r="M413" s="53"/>
      <c r="N413" s="54"/>
      <c r="O413" s="54"/>
      <c r="P413" s="54"/>
      <c r="Q413" s="54"/>
      <c r="R413" s="55"/>
    </row>
    <row r="414" spans="1:18" x14ac:dyDescent="0.25">
      <c r="A414" s="2" t="s">
        <v>2</v>
      </c>
      <c r="B414" s="56" t="s">
        <v>0</v>
      </c>
      <c r="C414" s="56"/>
      <c r="D414" s="7" t="s">
        <v>1</v>
      </c>
      <c r="E414" s="56"/>
      <c r="F414" s="57"/>
      <c r="G414" s="2" t="s">
        <v>2</v>
      </c>
      <c r="H414" s="56" t="s">
        <v>0</v>
      </c>
      <c r="I414" s="56"/>
      <c r="J414" s="7" t="s">
        <v>1</v>
      </c>
      <c r="K414" s="56"/>
      <c r="L414" s="57"/>
      <c r="M414" s="2" t="s">
        <v>2</v>
      </c>
      <c r="N414" s="56" t="s">
        <v>0</v>
      </c>
      <c r="O414" s="56"/>
      <c r="P414" s="7" t="s">
        <v>1</v>
      </c>
      <c r="Q414" s="56"/>
      <c r="R414" s="57"/>
    </row>
    <row r="415" spans="1:18" x14ac:dyDescent="0.25">
      <c r="A415" s="2" t="s">
        <v>4</v>
      </c>
      <c r="B415" s="7"/>
      <c r="C415" s="7"/>
      <c r="D415" s="7" t="s">
        <v>3</v>
      </c>
      <c r="E415" s="7"/>
      <c r="F415" s="8"/>
      <c r="G415" s="2" t="s">
        <v>4</v>
      </c>
      <c r="H415" s="7"/>
      <c r="I415" s="7"/>
      <c r="J415" s="7" t="s">
        <v>3</v>
      </c>
      <c r="K415" s="7"/>
      <c r="L415" s="8"/>
      <c r="M415" s="2" t="s">
        <v>4</v>
      </c>
      <c r="N415" s="7"/>
      <c r="O415" s="7"/>
      <c r="P415" s="7" t="s">
        <v>3</v>
      </c>
      <c r="Q415" s="7"/>
      <c r="R415" s="8"/>
    </row>
    <row r="416" spans="1:18" ht="15.75" thickBot="1" x14ac:dyDescent="0.3">
      <c r="A416" s="3" t="s">
        <v>5</v>
      </c>
      <c r="B416" s="4"/>
      <c r="C416" s="4"/>
      <c r="D416" s="5"/>
      <c r="E416" s="5"/>
      <c r="F416" s="6"/>
      <c r="G416" s="3" t="s">
        <v>5</v>
      </c>
      <c r="H416" s="4"/>
      <c r="I416" s="4"/>
      <c r="J416" s="5"/>
      <c r="K416" s="5"/>
      <c r="L416" s="6"/>
      <c r="M416" s="3" t="s">
        <v>5</v>
      </c>
      <c r="N416" s="4"/>
      <c r="O416" s="4"/>
      <c r="P416" s="5"/>
      <c r="Q416" s="5"/>
      <c r="R416" s="6"/>
    </row>
    <row r="417" spans="1:18" x14ac:dyDescent="0.25">
      <c r="A417" s="53"/>
      <c r="B417" s="54"/>
      <c r="C417" s="54"/>
      <c r="D417" s="54"/>
      <c r="E417" s="54"/>
      <c r="F417" s="55"/>
      <c r="G417" s="53"/>
      <c r="H417" s="54"/>
      <c r="I417" s="54"/>
      <c r="J417" s="54"/>
      <c r="K417" s="54"/>
      <c r="L417" s="55"/>
      <c r="M417" s="53"/>
      <c r="N417" s="54"/>
      <c r="O417" s="54"/>
      <c r="P417" s="54"/>
      <c r="Q417" s="54"/>
      <c r="R417" s="55"/>
    </row>
    <row r="418" spans="1:18" x14ac:dyDescent="0.25">
      <c r="A418" s="2" t="s">
        <v>2</v>
      </c>
      <c r="B418" s="56" t="s">
        <v>0</v>
      </c>
      <c r="C418" s="56"/>
      <c r="D418" s="7" t="s">
        <v>1</v>
      </c>
      <c r="E418" s="56"/>
      <c r="F418" s="57"/>
      <c r="G418" s="2" t="s">
        <v>2</v>
      </c>
      <c r="H418" s="56" t="s">
        <v>0</v>
      </c>
      <c r="I418" s="56"/>
      <c r="J418" s="7" t="s">
        <v>1</v>
      </c>
      <c r="K418" s="56"/>
      <c r="L418" s="57"/>
      <c r="M418" s="2" t="s">
        <v>2</v>
      </c>
      <c r="N418" s="56" t="s">
        <v>0</v>
      </c>
      <c r="O418" s="56"/>
      <c r="P418" s="7" t="s">
        <v>1</v>
      </c>
      <c r="Q418" s="56"/>
      <c r="R418" s="57"/>
    </row>
    <row r="419" spans="1:18" x14ac:dyDescent="0.25">
      <c r="A419" s="2" t="s">
        <v>4</v>
      </c>
      <c r="B419" s="7"/>
      <c r="C419" s="7"/>
      <c r="D419" s="7" t="s">
        <v>3</v>
      </c>
      <c r="E419" s="7"/>
      <c r="F419" s="8"/>
      <c r="G419" s="2" t="s">
        <v>4</v>
      </c>
      <c r="H419" s="7"/>
      <c r="I419" s="7"/>
      <c r="J419" s="7" t="s">
        <v>3</v>
      </c>
      <c r="K419" s="7"/>
      <c r="L419" s="8"/>
      <c r="M419" s="2" t="s">
        <v>4</v>
      </c>
      <c r="N419" s="7"/>
      <c r="O419" s="7"/>
      <c r="P419" s="7" t="s">
        <v>3</v>
      </c>
      <c r="Q419" s="7"/>
      <c r="R419" s="8"/>
    </row>
    <row r="420" spans="1:18" ht="15.75" thickBot="1" x14ac:dyDescent="0.3">
      <c r="A420" s="3" t="s">
        <v>5</v>
      </c>
      <c r="B420" s="4"/>
      <c r="C420" s="4"/>
      <c r="D420" s="5"/>
      <c r="E420" s="5"/>
      <c r="F420" s="6"/>
      <c r="G420" s="3" t="s">
        <v>5</v>
      </c>
      <c r="H420" s="4"/>
      <c r="I420" s="4"/>
      <c r="J420" s="5"/>
      <c r="K420" s="5"/>
      <c r="L420" s="6"/>
      <c r="M420" s="3" t="s">
        <v>5</v>
      </c>
      <c r="N420" s="4"/>
      <c r="O420" s="4"/>
      <c r="P420" s="5"/>
      <c r="Q420" s="5"/>
      <c r="R420" s="6"/>
    </row>
    <row r="421" spans="1:18" x14ac:dyDescent="0.25">
      <c r="A421" s="53"/>
      <c r="B421" s="54"/>
      <c r="C421" s="54"/>
      <c r="D421" s="54"/>
      <c r="E421" s="54"/>
      <c r="F421" s="55"/>
      <c r="G421" s="53"/>
      <c r="H421" s="54"/>
      <c r="I421" s="54"/>
      <c r="J421" s="54"/>
      <c r="K421" s="54"/>
      <c r="L421" s="55"/>
      <c r="M421" s="53"/>
      <c r="N421" s="54"/>
      <c r="O421" s="54"/>
      <c r="P421" s="54"/>
      <c r="Q421" s="54"/>
      <c r="R421" s="55"/>
    </row>
    <row r="422" spans="1:18" x14ac:dyDescent="0.25">
      <c r="A422" s="2" t="s">
        <v>2</v>
      </c>
      <c r="B422" s="56" t="s">
        <v>0</v>
      </c>
      <c r="C422" s="56"/>
      <c r="D422" s="7" t="s">
        <v>1</v>
      </c>
      <c r="E422" s="56"/>
      <c r="F422" s="57"/>
      <c r="G422" s="2" t="s">
        <v>2</v>
      </c>
      <c r="H422" s="56" t="s">
        <v>0</v>
      </c>
      <c r="I422" s="56"/>
      <c r="J422" s="7" t="s">
        <v>1</v>
      </c>
      <c r="K422" s="56"/>
      <c r="L422" s="57"/>
      <c r="M422" s="2" t="s">
        <v>2</v>
      </c>
      <c r="N422" s="56" t="s">
        <v>0</v>
      </c>
      <c r="O422" s="56"/>
      <c r="P422" s="7" t="s">
        <v>1</v>
      </c>
      <c r="Q422" s="56"/>
      <c r="R422" s="57"/>
    </row>
    <row r="423" spans="1:18" x14ac:dyDescent="0.25">
      <c r="A423" s="2" t="s">
        <v>4</v>
      </c>
      <c r="B423" s="7"/>
      <c r="C423" s="7"/>
      <c r="D423" s="7" t="s">
        <v>3</v>
      </c>
      <c r="E423" s="7"/>
      <c r="F423" s="8"/>
      <c r="G423" s="2" t="s">
        <v>4</v>
      </c>
      <c r="H423" s="7"/>
      <c r="I423" s="7"/>
      <c r="J423" s="7" t="s">
        <v>3</v>
      </c>
      <c r="K423" s="7"/>
      <c r="L423" s="8"/>
      <c r="M423" s="2" t="s">
        <v>4</v>
      </c>
      <c r="N423" s="7"/>
      <c r="O423" s="7"/>
      <c r="P423" s="7" t="s">
        <v>3</v>
      </c>
      <c r="Q423" s="7"/>
      <c r="R423" s="8"/>
    </row>
    <row r="424" spans="1:18" ht="15.75" thickBot="1" x14ac:dyDescent="0.3">
      <c r="A424" s="3" t="s">
        <v>5</v>
      </c>
      <c r="B424" s="4"/>
      <c r="C424" s="4"/>
      <c r="D424" s="5"/>
      <c r="E424" s="5"/>
      <c r="F424" s="6"/>
      <c r="G424" s="3" t="s">
        <v>5</v>
      </c>
      <c r="H424" s="4"/>
      <c r="I424" s="4"/>
      <c r="J424" s="5"/>
      <c r="K424" s="5"/>
      <c r="L424" s="6"/>
      <c r="M424" s="3" t="s">
        <v>5</v>
      </c>
      <c r="N424" s="4"/>
      <c r="O424" s="4"/>
      <c r="P424" s="5"/>
      <c r="Q424" s="5"/>
      <c r="R424" s="6"/>
    </row>
    <row r="425" spans="1:18" x14ac:dyDescent="0.25">
      <c r="A425" s="53"/>
      <c r="B425" s="54"/>
      <c r="C425" s="54"/>
      <c r="D425" s="54"/>
      <c r="E425" s="54"/>
      <c r="F425" s="55"/>
      <c r="G425" s="53"/>
      <c r="H425" s="54"/>
      <c r="I425" s="54"/>
      <c r="J425" s="54"/>
      <c r="K425" s="54"/>
      <c r="L425" s="55"/>
      <c r="M425" s="53"/>
      <c r="N425" s="54"/>
      <c r="O425" s="54"/>
      <c r="P425" s="54"/>
      <c r="Q425" s="54"/>
      <c r="R425" s="55"/>
    </row>
    <row r="426" spans="1:18" x14ac:dyDescent="0.25">
      <c r="A426" s="2" t="s">
        <v>2</v>
      </c>
      <c r="B426" s="56" t="s">
        <v>0</v>
      </c>
      <c r="C426" s="56"/>
      <c r="D426" s="7" t="s">
        <v>1</v>
      </c>
      <c r="E426" s="56"/>
      <c r="F426" s="57"/>
      <c r="G426" s="2" t="s">
        <v>2</v>
      </c>
      <c r="H426" s="56" t="s">
        <v>0</v>
      </c>
      <c r="I426" s="56"/>
      <c r="J426" s="7" t="s">
        <v>1</v>
      </c>
      <c r="K426" s="56"/>
      <c r="L426" s="57"/>
      <c r="M426" s="2" t="s">
        <v>2</v>
      </c>
      <c r="N426" s="56" t="s">
        <v>0</v>
      </c>
      <c r="O426" s="56"/>
      <c r="P426" s="7" t="s">
        <v>1</v>
      </c>
      <c r="Q426" s="56"/>
      <c r="R426" s="57"/>
    </row>
    <row r="427" spans="1:18" x14ac:dyDescent="0.25">
      <c r="A427" s="2" t="s">
        <v>4</v>
      </c>
      <c r="B427" s="7"/>
      <c r="C427" s="7"/>
      <c r="D427" s="7" t="s">
        <v>3</v>
      </c>
      <c r="E427" s="7"/>
      <c r="F427" s="8"/>
      <c r="G427" s="2" t="s">
        <v>4</v>
      </c>
      <c r="H427" s="7"/>
      <c r="I427" s="7"/>
      <c r="J427" s="7" t="s">
        <v>3</v>
      </c>
      <c r="K427" s="7"/>
      <c r="L427" s="8"/>
      <c r="M427" s="2" t="s">
        <v>4</v>
      </c>
      <c r="N427" s="7"/>
      <c r="O427" s="7"/>
      <c r="P427" s="7" t="s">
        <v>3</v>
      </c>
      <c r="Q427" s="7"/>
      <c r="R427" s="8"/>
    </row>
    <row r="428" spans="1:18" ht="15.75" thickBot="1" x14ac:dyDescent="0.3">
      <c r="A428" s="3" t="s">
        <v>5</v>
      </c>
      <c r="B428" s="4"/>
      <c r="C428" s="4"/>
      <c r="D428" s="5"/>
      <c r="E428" s="5"/>
      <c r="F428" s="6"/>
      <c r="G428" s="3" t="s">
        <v>5</v>
      </c>
      <c r="H428" s="4"/>
      <c r="I428" s="4"/>
      <c r="J428" s="5"/>
      <c r="K428" s="5"/>
      <c r="L428" s="6"/>
      <c r="M428" s="3" t="s">
        <v>5</v>
      </c>
      <c r="N428" s="4"/>
      <c r="O428" s="4"/>
      <c r="P428" s="5"/>
      <c r="Q428" s="5"/>
      <c r="R428" s="6"/>
    </row>
    <row r="429" spans="1:18" x14ac:dyDescent="0.25">
      <c r="A429" s="53"/>
      <c r="B429" s="54"/>
      <c r="C429" s="54"/>
      <c r="D429" s="54"/>
      <c r="E429" s="54"/>
      <c r="F429" s="55"/>
      <c r="G429" s="53"/>
      <c r="H429" s="54"/>
      <c r="I429" s="54"/>
      <c r="J429" s="54"/>
      <c r="K429" s="54"/>
      <c r="L429" s="55"/>
      <c r="M429" s="53"/>
      <c r="N429" s="54"/>
      <c r="O429" s="54"/>
      <c r="P429" s="54"/>
      <c r="Q429" s="54"/>
      <c r="R429" s="55"/>
    </row>
    <row r="430" spans="1:18" x14ac:dyDescent="0.25">
      <c r="A430" s="2" t="s">
        <v>2</v>
      </c>
      <c r="B430" s="56" t="s">
        <v>0</v>
      </c>
      <c r="C430" s="56"/>
      <c r="D430" s="7" t="s">
        <v>1</v>
      </c>
      <c r="E430" s="56"/>
      <c r="F430" s="57"/>
      <c r="G430" s="2" t="s">
        <v>2</v>
      </c>
      <c r="H430" s="56" t="s">
        <v>0</v>
      </c>
      <c r="I430" s="56"/>
      <c r="J430" s="7" t="s">
        <v>1</v>
      </c>
      <c r="K430" s="56"/>
      <c r="L430" s="57"/>
      <c r="M430" s="2" t="s">
        <v>2</v>
      </c>
      <c r="N430" s="56" t="s">
        <v>0</v>
      </c>
      <c r="O430" s="56"/>
      <c r="P430" s="7" t="s">
        <v>1</v>
      </c>
      <c r="Q430" s="56"/>
      <c r="R430" s="57"/>
    </row>
    <row r="431" spans="1:18" x14ac:dyDescent="0.25">
      <c r="A431" s="2" t="s">
        <v>4</v>
      </c>
      <c r="B431" s="7"/>
      <c r="C431" s="7"/>
      <c r="D431" s="7" t="s">
        <v>3</v>
      </c>
      <c r="E431" s="7"/>
      <c r="F431" s="8"/>
      <c r="G431" s="2" t="s">
        <v>4</v>
      </c>
      <c r="H431" s="7"/>
      <c r="I431" s="7"/>
      <c r="J431" s="7" t="s">
        <v>3</v>
      </c>
      <c r="K431" s="7"/>
      <c r="L431" s="8"/>
      <c r="M431" s="2" t="s">
        <v>4</v>
      </c>
      <c r="N431" s="7"/>
      <c r="O431" s="7"/>
      <c r="P431" s="7" t="s">
        <v>3</v>
      </c>
      <c r="Q431" s="7"/>
      <c r="R431" s="8"/>
    </row>
    <row r="432" spans="1:18" ht="15.75" thickBot="1" x14ac:dyDescent="0.3">
      <c r="A432" s="3" t="s">
        <v>5</v>
      </c>
      <c r="B432" s="4"/>
      <c r="C432" s="4"/>
      <c r="D432" s="5"/>
      <c r="E432" s="5"/>
      <c r="F432" s="6"/>
      <c r="G432" s="3" t="s">
        <v>5</v>
      </c>
      <c r="H432" s="4"/>
      <c r="I432" s="4"/>
      <c r="J432" s="5"/>
      <c r="K432" s="5"/>
      <c r="L432" s="6"/>
      <c r="M432" s="3" t="s">
        <v>5</v>
      </c>
      <c r="N432" s="4"/>
      <c r="O432" s="4"/>
      <c r="P432" s="5"/>
      <c r="Q432" s="5"/>
      <c r="R432" s="6"/>
    </row>
  </sheetData>
  <mergeCells count="972">
    <mergeCell ref="A1:F1"/>
    <mergeCell ref="G1:L1"/>
    <mergeCell ref="M1:R1"/>
    <mergeCell ref="B2:C2"/>
    <mergeCell ref="E2:F2"/>
    <mergeCell ref="H2:I2"/>
    <mergeCell ref="K2:L2"/>
    <mergeCell ref="N2:O2"/>
    <mergeCell ref="Q2:R2"/>
    <mergeCell ref="A5:F5"/>
    <mergeCell ref="G5:L5"/>
    <mergeCell ref="M5:R5"/>
    <mergeCell ref="B6:C6"/>
    <mergeCell ref="E6:F6"/>
    <mergeCell ref="H6:I6"/>
    <mergeCell ref="K6:L6"/>
    <mergeCell ref="N6:O6"/>
    <mergeCell ref="Q6:R6"/>
    <mergeCell ref="A9:F9"/>
    <mergeCell ref="G9:L9"/>
    <mergeCell ref="M9:R9"/>
    <mergeCell ref="B10:C10"/>
    <mergeCell ref="E10:F10"/>
    <mergeCell ref="H10:I10"/>
    <mergeCell ref="K10:L10"/>
    <mergeCell ref="N10:O10"/>
    <mergeCell ref="Q10:R10"/>
    <mergeCell ref="A13:F13"/>
    <mergeCell ref="G13:L13"/>
    <mergeCell ref="M13:R13"/>
    <mergeCell ref="B14:C14"/>
    <mergeCell ref="E14:F14"/>
    <mergeCell ref="H14:I14"/>
    <mergeCell ref="K14:L14"/>
    <mergeCell ref="N14:O14"/>
    <mergeCell ref="Q14:R14"/>
    <mergeCell ref="A17:F17"/>
    <mergeCell ref="G17:L17"/>
    <mergeCell ref="M17:R17"/>
    <mergeCell ref="B18:C18"/>
    <mergeCell ref="E18:F18"/>
    <mergeCell ref="H18:I18"/>
    <mergeCell ref="K18:L18"/>
    <mergeCell ref="N18:O18"/>
    <mergeCell ref="Q18:R18"/>
    <mergeCell ref="A21:F21"/>
    <mergeCell ref="G21:L21"/>
    <mergeCell ref="M21:R21"/>
    <mergeCell ref="B22:C22"/>
    <mergeCell ref="E22:F22"/>
    <mergeCell ref="H22:I22"/>
    <mergeCell ref="K22:L22"/>
    <mergeCell ref="N22:O22"/>
    <mergeCell ref="Q22:R22"/>
    <mergeCell ref="A25:F25"/>
    <mergeCell ref="G25:L25"/>
    <mergeCell ref="M25:R25"/>
    <mergeCell ref="B26:C26"/>
    <mergeCell ref="E26:F26"/>
    <mergeCell ref="H26:I26"/>
    <mergeCell ref="K26:L26"/>
    <mergeCell ref="N26:O26"/>
    <mergeCell ref="Q26:R26"/>
    <mergeCell ref="A29:F29"/>
    <mergeCell ref="G29:L29"/>
    <mergeCell ref="M29:R29"/>
    <mergeCell ref="B30:C30"/>
    <mergeCell ref="E30:F30"/>
    <mergeCell ref="H30:I30"/>
    <mergeCell ref="K30:L30"/>
    <mergeCell ref="N30:O30"/>
    <mergeCell ref="Q30:R30"/>
    <mergeCell ref="A33:F33"/>
    <mergeCell ref="G33:L33"/>
    <mergeCell ref="M33:R33"/>
    <mergeCell ref="B34:C34"/>
    <mergeCell ref="E34:F34"/>
    <mergeCell ref="H34:I34"/>
    <mergeCell ref="K34:L34"/>
    <mergeCell ref="N34:O34"/>
    <mergeCell ref="Q34:R34"/>
    <mergeCell ref="A37:F37"/>
    <mergeCell ref="G37:L37"/>
    <mergeCell ref="M37:R37"/>
    <mergeCell ref="B38:C38"/>
    <mergeCell ref="E38:F38"/>
    <mergeCell ref="H38:I38"/>
    <mergeCell ref="K38:L38"/>
    <mergeCell ref="N38:O38"/>
    <mergeCell ref="Q38:R38"/>
    <mergeCell ref="A41:F41"/>
    <mergeCell ref="G41:L41"/>
    <mergeCell ref="M41:R41"/>
    <mergeCell ref="B42:C42"/>
    <mergeCell ref="E42:F42"/>
    <mergeCell ref="H42:I42"/>
    <mergeCell ref="K42:L42"/>
    <mergeCell ref="N42:O42"/>
    <mergeCell ref="Q42:R42"/>
    <mergeCell ref="A45:F45"/>
    <mergeCell ref="G45:L45"/>
    <mergeCell ref="M45:R45"/>
    <mergeCell ref="B46:C46"/>
    <mergeCell ref="E46:F46"/>
    <mergeCell ref="H46:I46"/>
    <mergeCell ref="K46:L46"/>
    <mergeCell ref="N46:O46"/>
    <mergeCell ref="Q46:R46"/>
    <mergeCell ref="A49:F49"/>
    <mergeCell ref="G49:L49"/>
    <mergeCell ref="M49:R49"/>
    <mergeCell ref="B50:C50"/>
    <mergeCell ref="E50:F50"/>
    <mergeCell ref="H50:I50"/>
    <mergeCell ref="K50:L50"/>
    <mergeCell ref="N50:O50"/>
    <mergeCell ref="Q50:R50"/>
    <mergeCell ref="A53:F53"/>
    <mergeCell ref="G53:L53"/>
    <mergeCell ref="M53:R53"/>
    <mergeCell ref="B54:C54"/>
    <mergeCell ref="E54:F54"/>
    <mergeCell ref="H54:I54"/>
    <mergeCell ref="K54:L54"/>
    <mergeCell ref="N54:O54"/>
    <mergeCell ref="Q54:R54"/>
    <mergeCell ref="A57:F57"/>
    <mergeCell ref="G57:L57"/>
    <mergeCell ref="M57:R57"/>
    <mergeCell ref="B58:C58"/>
    <mergeCell ref="E58:F58"/>
    <mergeCell ref="H58:I58"/>
    <mergeCell ref="K58:L58"/>
    <mergeCell ref="N58:O58"/>
    <mergeCell ref="Q58:R58"/>
    <mergeCell ref="A61:F61"/>
    <mergeCell ref="G61:L61"/>
    <mergeCell ref="M61:R61"/>
    <mergeCell ref="B62:C62"/>
    <mergeCell ref="E62:F62"/>
    <mergeCell ref="H62:I62"/>
    <mergeCell ref="K62:L62"/>
    <mergeCell ref="N62:O62"/>
    <mergeCell ref="Q62:R62"/>
    <mergeCell ref="A65:F65"/>
    <mergeCell ref="G65:L65"/>
    <mergeCell ref="M65:R65"/>
    <mergeCell ref="B66:C66"/>
    <mergeCell ref="E66:F66"/>
    <mergeCell ref="H66:I66"/>
    <mergeCell ref="K66:L66"/>
    <mergeCell ref="N66:O66"/>
    <mergeCell ref="Q66:R66"/>
    <mergeCell ref="A69:F69"/>
    <mergeCell ref="G69:L69"/>
    <mergeCell ref="M69:R69"/>
    <mergeCell ref="B70:C70"/>
    <mergeCell ref="E70:F70"/>
    <mergeCell ref="H70:I70"/>
    <mergeCell ref="K70:L70"/>
    <mergeCell ref="N70:O70"/>
    <mergeCell ref="Q70:R70"/>
    <mergeCell ref="A73:F73"/>
    <mergeCell ref="G73:L73"/>
    <mergeCell ref="M73:R73"/>
    <mergeCell ref="B74:C74"/>
    <mergeCell ref="E74:F74"/>
    <mergeCell ref="H74:I74"/>
    <mergeCell ref="K74:L74"/>
    <mergeCell ref="N74:O74"/>
    <mergeCell ref="Q74:R74"/>
    <mergeCell ref="A77:F77"/>
    <mergeCell ref="G77:L77"/>
    <mergeCell ref="M77:R77"/>
    <mergeCell ref="B78:C78"/>
    <mergeCell ref="E78:F78"/>
    <mergeCell ref="H78:I78"/>
    <mergeCell ref="K78:L78"/>
    <mergeCell ref="N78:O78"/>
    <mergeCell ref="Q78:R78"/>
    <mergeCell ref="A81:F81"/>
    <mergeCell ref="G81:L81"/>
    <mergeCell ref="M81:R81"/>
    <mergeCell ref="B82:C82"/>
    <mergeCell ref="E82:F82"/>
    <mergeCell ref="H82:I82"/>
    <mergeCell ref="K82:L82"/>
    <mergeCell ref="N82:O82"/>
    <mergeCell ref="Q82:R82"/>
    <mergeCell ref="A85:F85"/>
    <mergeCell ref="G85:L85"/>
    <mergeCell ref="M85:R85"/>
    <mergeCell ref="B86:C86"/>
    <mergeCell ref="E86:F86"/>
    <mergeCell ref="H86:I86"/>
    <mergeCell ref="K86:L86"/>
    <mergeCell ref="N86:O86"/>
    <mergeCell ref="Q86:R86"/>
    <mergeCell ref="A89:F89"/>
    <mergeCell ref="G89:L89"/>
    <mergeCell ref="M89:R89"/>
    <mergeCell ref="B90:C90"/>
    <mergeCell ref="E90:F90"/>
    <mergeCell ref="H90:I90"/>
    <mergeCell ref="K90:L90"/>
    <mergeCell ref="N90:O90"/>
    <mergeCell ref="Q90:R90"/>
    <mergeCell ref="A93:F93"/>
    <mergeCell ref="G93:L93"/>
    <mergeCell ref="M93:R93"/>
    <mergeCell ref="B94:C94"/>
    <mergeCell ref="E94:F94"/>
    <mergeCell ref="H94:I94"/>
    <mergeCell ref="K94:L94"/>
    <mergeCell ref="N94:O94"/>
    <mergeCell ref="Q94:R94"/>
    <mergeCell ref="A97:F97"/>
    <mergeCell ref="G97:L97"/>
    <mergeCell ref="M97:R97"/>
    <mergeCell ref="B98:C98"/>
    <mergeCell ref="E98:F98"/>
    <mergeCell ref="H98:I98"/>
    <mergeCell ref="K98:L98"/>
    <mergeCell ref="N98:O98"/>
    <mergeCell ref="Q98:R98"/>
    <mergeCell ref="A101:F101"/>
    <mergeCell ref="G101:L101"/>
    <mergeCell ref="M101:R101"/>
    <mergeCell ref="B102:C102"/>
    <mergeCell ref="E102:F102"/>
    <mergeCell ref="H102:I102"/>
    <mergeCell ref="K102:L102"/>
    <mergeCell ref="N102:O102"/>
    <mergeCell ref="Q102:R102"/>
    <mergeCell ref="A105:F105"/>
    <mergeCell ref="G105:L105"/>
    <mergeCell ref="M105:R105"/>
    <mergeCell ref="B106:C106"/>
    <mergeCell ref="E106:F106"/>
    <mergeCell ref="H106:I106"/>
    <mergeCell ref="K106:L106"/>
    <mergeCell ref="N106:O106"/>
    <mergeCell ref="Q106:R106"/>
    <mergeCell ref="A109:F109"/>
    <mergeCell ref="G109:L109"/>
    <mergeCell ref="M109:R109"/>
    <mergeCell ref="B110:C110"/>
    <mergeCell ref="E110:F110"/>
    <mergeCell ref="H110:I110"/>
    <mergeCell ref="K110:L110"/>
    <mergeCell ref="N110:O110"/>
    <mergeCell ref="Q110:R110"/>
    <mergeCell ref="A113:F113"/>
    <mergeCell ref="G113:L113"/>
    <mergeCell ref="M113:R113"/>
    <mergeCell ref="B114:C114"/>
    <mergeCell ref="E114:F114"/>
    <mergeCell ref="H114:I114"/>
    <mergeCell ref="K114:L114"/>
    <mergeCell ref="N114:O114"/>
    <mergeCell ref="Q114:R114"/>
    <mergeCell ref="A117:F117"/>
    <mergeCell ref="G117:L117"/>
    <mergeCell ref="M117:R117"/>
    <mergeCell ref="B118:C118"/>
    <mergeCell ref="E118:F118"/>
    <mergeCell ref="H118:I118"/>
    <mergeCell ref="K118:L118"/>
    <mergeCell ref="N118:O118"/>
    <mergeCell ref="Q118:R118"/>
    <mergeCell ref="A121:F121"/>
    <mergeCell ref="G121:L121"/>
    <mergeCell ref="M121:R121"/>
    <mergeCell ref="B122:C122"/>
    <mergeCell ref="E122:F122"/>
    <mergeCell ref="H122:I122"/>
    <mergeCell ref="K122:L122"/>
    <mergeCell ref="N122:O122"/>
    <mergeCell ref="Q122:R122"/>
    <mergeCell ref="A125:F125"/>
    <mergeCell ref="G125:L125"/>
    <mergeCell ref="M125:R125"/>
    <mergeCell ref="B126:C126"/>
    <mergeCell ref="E126:F126"/>
    <mergeCell ref="H126:I126"/>
    <mergeCell ref="K126:L126"/>
    <mergeCell ref="N126:O126"/>
    <mergeCell ref="Q126:R126"/>
    <mergeCell ref="A129:F129"/>
    <mergeCell ref="G129:L129"/>
    <mergeCell ref="M129:R129"/>
    <mergeCell ref="B130:C130"/>
    <mergeCell ref="E130:F130"/>
    <mergeCell ref="H130:I130"/>
    <mergeCell ref="K130:L130"/>
    <mergeCell ref="N130:O130"/>
    <mergeCell ref="Q130:R130"/>
    <mergeCell ref="A133:F133"/>
    <mergeCell ref="G133:L133"/>
    <mergeCell ref="M133:R133"/>
    <mergeCell ref="B134:C134"/>
    <mergeCell ref="E134:F134"/>
    <mergeCell ref="H134:I134"/>
    <mergeCell ref="K134:L134"/>
    <mergeCell ref="N134:O134"/>
    <mergeCell ref="Q134:R134"/>
    <mergeCell ref="A137:F137"/>
    <mergeCell ref="G137:L137"/>
    <mergeCell ref="M137:R137"/>
    <mergeCell ref="B138:C138"/>
    <mergeCell ref="E138:F138"/>
    <mergeCell ref="H138:I138"/>
    <mergeCell ref="K138:L138"/>
    <mergeCell ref="N138:O138"/>
    <mergeCell ref="Q138:R138"/>
    <mergeCell ref="A141:F141"/>
    <mergeCell ref="G141:L141"/>
    <mergeCell ref="M141:R141"/>
    <mergeCell ref="B142:C142"/>
    <mergeCell ref="E142:F142"/>
    <mergeCell ref="H142:I142"/>
    <mergeCell ref="K142:L142"/>
    <mergeCell ref="N142:O142"/>
    <mergeCell ref="Q142:R142"/>
    <mergeCell ref="A145:F145"/>
    <mergeCell ref="G145:L145"/>
    <mergeCell ref="M145:R145"/>
    <mergeCell ref="B146:C146"/>
    <mergeCell ref="E146:F146"/>
    <mergeCell ref="H146:I146"/>
    <mergeCell ref="K146:L146"/>
    <mergeCell ref="N146:O146"/>
    <mergeCell ref="Q146:R146"/>
    <mergeCell ref="A149:F149"/>
    <mergeCell ref="G149:L149"/>
    <mergeCell ref="M149:R149"/>
    <mergeCell ref="B150:C150"/>
    <mergeCell ref="E150:F150"/>
    <mergeCell ref="H150:I150"/>
    <mergeCell ref="K150:L150"/>
    <mergeCell ref="N150:O150"/>
    <mergeCell ref="Q150:R150"/>
    <mergeCell ref="A153:F153"/>
    <mergeCell ref="G153:L153"/>
    <mergeCell ref="M153:R153"/>
    <mergeCell ref="B154:C154"/>
    <mergeCell ref="E154:F154"/>
    <mergeCell ref="H154:I154"/>
    <mergeCell ref="K154:L154"/>
    <mergeCell ref="N154:O154"/>
    <mergeCell ref="Q154:R154"/>
    <mergeCell ref="A157:F157"/>
    <mergeCell ref="G157:L157"/>
    <mergeCell ref="M157:R157"/>
    <mergeCell ref="B158:C158"/>
    <mergeCell ref="E158:F158"/>
    <mergeCell ref="H158:I158"/>
    <mergeCell ref="K158:L158"/>
    <mergeCell ref="N158:O158"/>
    <mergeCell ref="Q158:R158"/>
    <mergeCell ref="A161:F161"/>
    <mergeCell ref="G161:L161"/>
    <mergeCell ref="M161:R161"/>
    <mergeCell ref="B162:C162"/>
    <mergeCell ref="E162:F162"/>
    <mergeCell ref="H162:I162"/>
    <mergeCell ref="K162:L162"/>
    <mergeCell ref="N162:O162"/>
    <mergeCell ref="Q162:R162"/>
    <mergeCell ref="A165:F165"/>
    <mergeCell ref="G165:L165"/>
    <mergeCell ref="M165:R165"/>
    <mergeCell ref="B166:C166"/>
    <mergeCell ref="E166:F166"/>
    <mergeCell ref="H166:I166"/>
    <mergeCell ref="K166:L166"/>
    <mergeCell ref="N166:O166"/>
    <mergeCell ref="Q166:R166"/>
    <mergeCell ref="A169:F169"/>
    <mergeCell ref="G169:L169"/>
    <mergeCell ref="M169:R169"/>
    <mergeCell ref="B170:C170"/>
    <mergeCell ref="E170:F170"/>
    <mergeCell ref="H170:I170"/>
    <mergeCell ref="K170:L170"/>
    <mergeCell ref="N170:O170"/>
    <mergeCell ref="Q170:R170"/>
    <mergeCell ref="A173:F173"/>
    <mergeCell ref="G173:L173"/>
    <mergeCell ref="M173:R173"/>
    <mergeCell ref="B174:C174"/>
    <mergeCell ref="E174:F174"/>
    <mergeCell ref="H174:I174"/>
    <mergeCell ref="K174:L174"/>
    <mergeCell ref="N174:O174"/>
    <mergeCell ref="Q174:R174"/>
    <mergeCell ref="A177:F177"/>
    <mergeCell ref="G177:L177"/>
    <mergeCell ref="M177:R177"/>
    <mergeCell ref="B178:C178"/>
    <mergeCell ref="E178:F178"/>
    <mergeCell ref="H178:I178"/>
    <mergeCell ref="K178:L178"/>
    <mergeCell ref="N178:O178"/>
    <mergeCell ref="Q178:R178"/>
    <mergeCell ref="A181:F181"/>
    <mergeCell ref="G181:L181"/>
    <mergeCell ref="M181:R181"/>
    <mergeCell ref="B182:C182"/>
    <mergeCell ref="E182:F182"/>
    <mergeCell ref="H182:I182"/>
    <mergeCell ref="K182:L182"/>
    <mergeCell ref="N182:O182"/>
    <mergeCell ref="Q182:R182"/>
    <mergeCell ref="A185:F185"/>
    <mergeCell ref="G185:L185"/>
    <mergeCell ref="M185:R185"/>
    <mergeCell ref="B186:C186"/>
    <mergeCell ref="E186:F186"/>
    <mergeCell ref="H186:I186"/>
    <mergeCell ref="K186:L186"/>
    <mergeCell ref="N186:O186"/>
    <mergeCell ref="Q186:R186"/>
    <mergeCell ref="A189:F189"/>
    <mergeCell ref="G189:L189"/>
    <mergeCell ref="M189:R189"/>
    <mergeCell ref="B190:C190"/>
    <mergeCell ref="E190:F190"/>
    <mergeCell ref="H190:I190"/>
    <mergeCell ref="K190:L190"/>
    <mergeCell ref="N190:O190"/>
    <mergeCell ref="Q190:R190"/>
    <mergeCell ref="A193:F193"/>
    <mergeCell ref="G193:L193"/>
    <mergeCell ref="M193:R193"/>
    <mergeCell ref="B194:C194"/>
    <mergeCell ref="E194:F194"/>
    <mergeCell ref="H194:I194"/>
    <mergeCell ref="K194:L194"/>
    <mergeCell ref="N194:O194"/>
    <mergeCell ref="Q194:R194"/>
    <mergeCell ref="A197:F197"/>
    <mergeCell ref="G197:L197"/>
    <mergeCell ref="M197:R197"/>
    <mergeCell ref="B198:C198"/>
    <mergeCell ref="E198:F198"/>
    <mergeCell ref="H198:I198"/>
    <mergeCell ref="K198:L198"/>
    <mergeCell ref="N198:O198"/>
    <mergeCell ref="Q198:R198"/>
    <mergeCell ref="A201:F201"/>
    <mergeCell ref="G201:L201"/>
    <mergeCell ref="M201:R201"/>
    <mergeCell ref="B202:C202"/>
    <mergeCell ref="E202:F202"/>
    <mergeCell ref="H202:I202"/>
    <mergeCell ref="K202:L202"/>
    <mergeCell ref="N202:O202"/>
    <mergeCell ref="Q202:R202"/>
    <mergeCell ref="A205:F205"/>
    <mergeCell ref="G205:L205"/>
    <mergeCell ref="M205:R205"/>
    <mergeCell ref="B206:C206"/>
    <mergeCell ref="E206:F206"/>
    <mergeCell ref="H206:I206"/>
    <mergeCell ref="K206:L206"/>
    <mergeCell ref="N206:O206"/>
    <mergeCell ref="Q206:R206"/>
    <mergeCell ref="A209:F209"/>
    <mergeCell ref="G209:L209"/>
    <mergeCell ref="M209:R209"/>
    <mergeCell ref="B210:C210"/>
    <mergeCell ref="E210:F210"/>
    <mergeCell ref="H210:I210"/>
    <mergeCell ref="K210:L210"/>
    <mergeCell ref="N210:O210"/>
    <mergeCell ref="Q210:R210"/>
    <mergeCell ref="A213:F213"/>
    <mergeCell ref="G213:L213"/>
    <mergeCell ref="M213:R213"/>
    <mergeCell ref="B214:C214"/>
    <mergeCell ref="E214:F214"/>
    <mergeCell ref="H214:I214"/>
    <mergeCell ref="K214:L214"/>
    <mergeCell ref="N214:O214"/>
    <mergeCell ref="Q214:R214"/>
    <mergeCell ref="A217:F217"/>
    <mergeCell ref="G217:L217"/>
    <mergeCell ref="M217:R217"/>
    <mergeCell ref="B218:C218"/>
    <mergeCell ref="E218:F218"/>
    <mergeCell ref="H218:I218"/>
    <mergeCell ref="K218:L218"/>
    <mergeCell ref="N218:O218"/>
    <mergeCell ref="Q218:R218"/>
    <mergeCell ref="A221:F221"/>
    <mergeCell ref="G221:L221"/>
    <mergeCell ref="M221:R221"/>
    <mergeCell ref="B222:C222"/>
    <mergeCell ref="E222:F222"/>
    <mergeCell ref="H222:I222"/>
    <mergeCell ref="K222:L222"/>
    <mergeCell ref="N222:O222"/>
    <mergeCell ref="Q222:R222"/>
    <mergeCell ref="A225:F225"/>
    <mergeCell ref="G225:L225"/>
    <mergeCell ref="M225:R225"/>
    <mergeCell ref="B226:C226"/>
    <mergeCell ref="E226:F226"/>
    <mergeCell ref="H226:I226"/>
    <mergeCell ref="K226:L226"/>
    <mergeCell ref="N226:O226"/>
    <mergeCell ref="Q226:R226"/>
    <mergeCell ref="A229:F229"/>
    <mergeCell ref="G229:L229"/>
    <mergeCell ref="M229:R229"/>
    <mergeCell ref="B230:C230"/>
    <mergeCell ref="E230:F230"/>
    <mergeCell ref="H230:I230"/>
    <mergeCell ref="K230:L230"/>
    <mergeCell ref="N230:O230"/>
    <mergeCell ref="Q230:R230"/>
    <mergeCell ref="A233:F233"/>
    <mergeCell ref="G233:L233"/>
    <mergeCell ref="M233:R233"/>
    <mergeCell ref="B234:C234"/>
    <mergeCell ref="E234:F234"/>
    <mergeCell ref="H234:I234"/>
    <mergeCell ref="K234:L234"/>
    <mergeCell ref="N234:O234"/>
    <mergeCell ref="Q234:R234"/>
    <mergeCell ref="A237:F237"/>
    <mergeCell ref="G237:L237"/>
    <mergeCell ref="M237:R237"/>
    <mergeCell ref="B238:C238"/>
    <mergeCell ref="E238:F238"/>
    <mergeCell ref="H238:I238"/>
    <mergeCell ref="K238:L238"/>
    <mergeCell ref="N238:O238"/>
    <mergeCell ref="Q238:R238"/>
    <mergeCell ref="A241:F241"/>
    <mergeCell ref="G241:L241"/>
    <mergeCell ref="M241:R241"/>
    <mergeCell ref="B242:C242"/>
    <mergeCell ref="E242:F242"/>
    <mergeCell ref="H242:I242"/>
    <mergeCell ref="K242:L242"/>
    <mergeCell ref="N242:O242"/>
    <mergeCell ref="Q242:R242"/>
    <mergeCell ref="A245:F245"/>
    <mergeCell ref="G245:L245"/>
    <mergeCell ref="M245:R245"/>
    <mergeCell ref="B246:C246"/>
    <mergeCell ref="E246:F246"/>
    <mergeCell ref="H246:I246"/>
    <mergeCell ref="K246:L246"/>
    <mergeCell ref="N246:O246"/>
    <mergeCell ref="Q246:R246"/>
    <mergeCell ref="A249:F249"/>
    <mergeCell ref="G249:L249"/>
    <mergeCell ref="M249:R249"/>
    <mergeCell ref="B250:C250"/>
    <mergeCell ref="E250:F250"/>
    <mergeCell ref="H250:I250"/>
    <mergeCell ref="K250:L250"/>
    <mergeCell ref="N250:O250"/>
    <mergeCell ref="Q250:R250"/>
    <mergeCell ref="A253:F253"/>
    <mergeCell ref="G253:L253"/>
    <mergeCell ref="M253:R253"/>
    <mergeCell ref="B254:C254"/>
    <mergeCell ref="E254:F254"/>
    <mergeCell ref="H254:I254"/>
    <mergeCell ref="K254:L254"/>
    <mergeCell ref="N254:O254"/>
    <mergeCell ref="Q254:R254"/>
    <mergeCell ref="A257:F257"/>
    <mergeCell ref="G257:L257"/>
    <mergeCell ref="M257:R257"/>
    <mergeCell ref="B258:C258"/>
    <mergeCell ref="E258:F258"/>
    <mergeCell ref="H258:I258"/>
    <mergeCell ref="K258:L258"/>
    <mergeCell ref="N258:O258"/>
    <mergeCell ref="Q258:R258"/>
    <mergeCell ref="A261:F261"/>
    <mergeCell ref="G261:L261"/>
    <mergeCell ref="M261:R261"/>
    <mergeCell ref="B262:C262"/>
    <mergeCell ref="E262:F262"/>
    <mergeCell ref="H262:I262"/>
    <mergeCell ref="K262:L262"/>
    <mergeCell ref="N262:O262"/>
    <mergeCell ref="Q262:R262"/>
    <mergeCell ref="A265:F265"/>
    <mergeCell ref="G265:L265"/>
    <mergeCell ref="M265:R265"/>
    <mergeCell ref="B266:C266"/>
    <mergeCell ref="E266:F266"/>
    <mergeCell ref="H266:I266"/>
    <mergeCell ref="K266:L266"/>
    <mergeCell ref="N266:O266"/>
    <mergeCell ref="Q266:R266"/>
    <mergeCell ref="A269:F269"/>
    <mergeCell ref="G269:L269"/>
    <mergeCell ref="M269:R269"/>
    <mergeCell ref="B270:C270"/>
    <mergeCell ref="E270:F270"/>
    <mergeCell ref="H270:I270"/>
    <mergeCell ref="K270:L270"/>
    <mergeCell ref="N270:O270"/>
    <mergeCell ref="Q270:R270"/>
    <mergeCell ref="A273:F273"/>
    <mergeCell ref="G273:L273"/>
    <mergeCell ref="M273:R273"/>
    <mergeCell ref="B274:C274"/>
    <mergeCell ref="E274:F274"/>
    <mergeCell ref="H274:I274"/>
    <mergeCell ref="K274:L274"/>
    <mergeCell ref="N274:O274"/>
    <mergeCell ref="Q274:R274"/>
    <mergeCell ref="A277:F277"/>
    <mergeCell ref="G277:L277"/>
    <mergeCell ref="M277:R277"/>
    <mergeCell ref="B278:C278"/>
    <mergeCell ref="E278:F278"/>
    <mergeCell ref="H278:I278"/>
    <mergeCell ref="K278:L278"/>
    <mergeCell ref="N278:O278"/>
    <mergeCell ref="Q278:R278"/>
    <mergeCell ref="A281:F281"/>
    <mergeCell ref="G281:L281"/>
    <mergeCell ref="M281:R281"/>
    <mergeCell ref="B282:C282"/>
    <mergeCell ref="E282:F282"/>
    <mergeCell ref="H282:I282"/>
    <mergeCell ref="K282:L282"/>
    <mergeCell ref="N282:O282"/>
    <mergeCell ref="Q282:R282"/>
    <mergeCell ref="A285:F285"/>
    <mergeCell ref="G285:L285"/>
    <mergeCell ref="M285:R285"/>
    <mergeCell ref="B286:C286"/>
    <mergeCell ref="E286:F286"/>
    <mergeCell ref="H286:I286"/>
    <mergeCell ref="K286:L286"/>
    <mergeCell ref="N286:O286"/>
    <mergeCell ref="Q286:R286"/>
    <mergeCell ref="A289:F289"/>
    <mergeCell ref="G289:L289"/>
    <mergeCell ref="M289:R289"/>
    <mergeCell ref="B290:C290"/>
    <mergeCell ref="E290:F290"/>
    <mergeCell ref="H290:I290"/>
    <mergeCell ref="K290:L290"/>
    <mergeCell ref="N290:O290"/>
    <mergeCell ref="Q290:R290"/>
    <mergeCell ref="A293:F293"/>
    <mergeCell ref="G293:L293"/>
    <mergeCell ref="M293:R293"/>
    <mergeCell ref="B294:C294"/>
    <mergeCell ref="E294:F294"/>
    <mergeCell ref="H294:I294"/>
    <mergeCell ref="K294:L294"/>
    <mergeCell ref="N294:O294"/>
    <mergeCell ref="Q294:R294"/>
    <mergeCell ref="A297:F297"/>
    <mergeCell ref="G297:L297"/>
    <mergeCell ref="M297:R297"/>
    <mergeCell ref="B298:C298"/>
    <mergeCell ref="E298:F298"/>
    <mergeCell ref="H298:I298"/>
    <mergeCell ref="K298:L298"/>
    <mergeCell ref="N298:O298"/>
    <mergeCell ref="Q298:R298"/>
    <mergeCell ref="A301:F301"/>
    <mergeCell ref="G301:L301"/>
    <mergeCell ref="M301:R301"/>
    <mergeCell ref="B302:C302"/>
    <mergeCell ref="E302:F302"/>
    <mergeCell ref="H302:I302"/>
    <mergeCell ref="K302:L302"/>
    <mergeCell ref="N302:O302"/>
    <mergeCell ref="Q302:R302"/>
    <mergeCell ref="A305:F305"/>
    <mergeCell ref="G305:L305"/>
    <mergeCell ref="M305:R305"/>
    <mergeCell ref="B306:C306"/>
    <mergeCell ref="E306:F306"/>
    <mergeCell ref="H306:I306"/>
    <mergeCell ref="K306:L306"/>
    <mergeCell ref="N306:O306"/>
    <mergeCell ref="Q306:R306"/>
    <mergeCell ref="A309:F309"/>
    <mergeCell ref="G309:L309"/>
    <mergeCell ref="M309:R309"/>
    <mergeCell ref="B310:C310"/>
    <mergeCell ref="E310:F310"/>
    <mergeCell ref="H310:I310"/>
    <mergeCell ref="K310:L310"/>
    <mergeCell ref="N310:O310"/>
    <mergeCell ref="Q310:R310"/>
    <mergeCell ref="A313:F313"/>
    <mergeCell ref="G313:L313"/>
    <mergeCell ref="M313:R313"/>
    <mergeCell ref="B314:C314"/>
    <mergeCell ref="E314:F314"/>
    <mergeCell ref="H314:I314"/>
    <mergeCell ref="K314:L314"/>
    <mergeCell ref="N314:O314"/>
    <mergeCell ref="Q314:R314"/>
    <mergeCell ref="A317:F317"/>
    <mergeCell ref="G317:L317"/>
    <mergeCell ref="M317:R317"/>
    <mergeCell ref="B318:C318"/>
    <mergeCell ref="E318:F318"/>
    <mergeCell ref="H318:I318"/>
    <mergeCell ref="K318:L318"/>
    <mergeCell ref="N318:O318"/>
    <mergeCell ref="Q318:R318"/>
    <mergeCell ref="A321:F321"/>
    <mergeCell ref="G321:L321"/>
    <mergeCell ref="M321:R321"/>
    <mergeCell ref="B322:C322"/>
    <mergeCell ref="E322:F322"/>
    <mergeCell ref="H322:I322"/>
    <mergeCell ref="K322:L322"/>
    <mergeCell ref="N322:O322"/>
    <mergeCell ref="Q322:R322"/>
    <mergeCell ref="A325:F325"/>
    <mergeCell ref="G325:L325"/>
    <mergeCell ref="M325:R325"/>
    <mergeCell ref="B326:C326"/>
    <mergeCell ref="E326:F326"/>
    <mergeCell ref="H326:I326"/>
    <mergeCell ref="K326:L326"/>
    <mergeCell ref="N326:O326"/>
    <mergeCell ref="Q326:R326"/>
    <mergeCell ref="A329:F329"/>
    <mergeCell ref="G329:L329"/>
    <mergeCell ref="M329:R329"/>
    <mergeCell ref="B330:C330"/>
    <mergeCell ref="E330:F330"/>
    <mergeCell ref="H330:I330"/>
    <mergeCell ref="K330:L330"/>
    <mergeCell ref="N330:O330"/>
    <mergeCell ref="Q330:R330"/>
    <mergeCell ref="A333:F333"/>
    <mergeCell ref="G333:L333"/>
    <mergeCell ref="M333:R333"/>
    <mergeCell ref="B334:C334"/>
    <mergeCell ref="E334:F334"/>
    <mergeCell ref="H334:I334"/>
    <mergeCell ref="K334:L334"/>
    <mergeCell ref="N334:O334"/>
    <mergeCell ref="Q334:R334"/>
    <mergeCell ref="A337:F337"/>
    <mergeCell ref="G337:L337"/>
    <mergeCell ref="M337:R337"/>
    <mergeCell ref="B338:C338"/>
    <mergeCell ref="E338:F338"/>
    <mergeCell ref="H338:I338"/>
    <mergeCell ref="K338:L338"/>
    <mergeCell ref="N338:O338"/>
    <mergeCell ref="Q338:R338"/>
    <mergeCell ref="A341:F341"/>
    <mergeCell ref="G341:L341"/>
    <mergeCell ref="M341:R341"/>
    <mergeCell ref="B342:C342"/>
    <mergeCell ref="E342:F342"/>
    <mergeCell ref="H342:I342"/>
    <mergeCell ref="K342:L342"/>
    <mergeCell ref="N342:O342"/>
    <mergeCell ref="Q342:R342"/>
    <mergeCell ref="A345:F345"/>
    <mergeCell ref="G345:L345"/>
    <mergeCell ref="M345:R345"/>
    <mergeCell ref="B346:C346"/>
    <mergeCell ref="E346:F346"/>
    <mergeCell ref="H346:I346"/>
    <mergeCell ref="K346:L346"/>
    <mergeCell ref="N346:O346"/>
    <mergeCell ref="Q346:R346"/>
    <mergeCell ref="A349:F349"/>
    <mergeCell ref="G349:L349"/>
    <mergeCell ref="M349:R349"/>
    <mergeCell ref="B350:C350"/>
    <mergeCell ref="E350:F350"/>
    <mergeCell ref="H350:I350"/>
    <mergeCell ref="K350:L350"/>
    <mergeCell ref="N350:O350"/>
    <mergeCell ref="Q350:R350"/>
    <mergeCell ref="A353:F353"/>
    <mergeCell ref="G353:L353"/>
    <mergeCell ref="M353:R353"/>
    <mergeCell ref="B354:C354"/>
    <mergeCell ref="E354:F354"/>
    <mergeCell ref="H354:I354"/>
    <mergeCell ref="K354:L354"/>
    <mergeCell ref="N354:O354"/>
    <mergeCell ref="Q354:R354"/>
    <mergeCell ref="A357:F357"/>
    <mergeCell ref="G357:L357"/>
    <mergeCell ref="M357:R357"/>
    <mergeCell ref="B358:C358"/>
    <mergeCell ref="E358:F358"/>
    <mergeCell ref="H358:I358"/>
    <mergeCell ref="K358:L358"/>
    <mergeCell ref="N358:O358"/>
    <mergeCell ref="Q358:R358"/>
    <mergeCell ref="A361:F361"/>
    <mergeCell ref="G361:L361"/>
    <mergeCell ref="M361:R361"/>
    <mergeCell ref="B362:C362"/>
    <mergeCell ref="E362:F362"/>
    <mergeCell ref="H362:I362"/>
    <mergeCell ref="K362:L362"/>
    <mergeCell ref="N362:O362"/>
    <mergeCell ref="Q362:R362"/>
    <mergeCell ref="A365:F365"/>
    <mergeCell ref="G365:L365"/>
    <mergeCell ref="M365:R365"/>
    <mergeCell ref="B366:C366"/>
    <mergeCell ref="E366:F366"/>
    <mergeCell ref="H366:I366"/>
    <mergeCell ref="K366:L366"/>
    <mergeCell ref="N366:O366"/>
    <mergeCell ref="Q366:R366"/>
    <mergeCell ref="A369:F369"/>
    <mergeCell ref="G369:L369"/>
    <mergeCell ref="M369:R369"/>
    <mergeCell ref="B370:C370"/>
    <mergeCell ref="E370:F370"/>
    <mergeCell ref="H370:I370"/>
    <mergeCell ref="K370:L370"/>
    <mergeCell ref="N370:O370"/>
    <mergeCell ref="Q370:R370"/>
    <mergeCell ref="A373:F373"/>
    <mergeCell ref="G373:L373"/>
    <mergeCell ref="M373:R373"/>
    <mergeCell ref="B374:C374"/>
    <mergeCell ref="E374:F374"/>
    <mergeCell ref="H374:I374"/>
    <mergeCell ref="K374:L374"/>
    <mergeCell ref="N374:O374"/>
    <mergeCell ref="Q374:R374"/>
    <mergeCell ref="A377:F377"/>
    <mergeCell ref="G377:L377"/>
    <mergeCell ref="M377:R377"/>
    <mergeCell ref="B378:C378"/>
    <mergeCell ref="E378:F378"/>
    <mergeCell ref="H378:I378"/>
    <mergeCell ref="K378:L378"/>
    <mergeCell ref="N378:O378"/>
    <mergeCell ref="Q378:R378"/>
    <mergeCell ref="A381:F381"/>
    <mergeCell ref="G381:L381"/>
    <mergeCell ref="M381:R381"/>
    <mergeCell ref="B382:C382"/>
    <mergeCell ref="E382:F382"/>
    <mergeCell ref="H382:I382"/>
    <mergeCell ref="K382:L382"/>
    <mergeCell ref="N382:O382"/>
    <mergeCell ref="Q382:R382"/>
    <mergeCell ref="A385:F385"/>
    <mergeCell ref="G385:L385"/>
    <mergeCell ref="M385:R385"/>
    <mergeCell ref="B386:C386"/>
    <mergeCell ref="E386:F386"/>
    <mergeCell ref="H386:I386"/>
    <mergeCell ref="K386:L386"/>
    <mergeCell ref="N386:O386"/>
    <mergeCell ref="Q386:R386"/>
    <mergeCell ref="A389:F389"/>
    <mergeCell ref="G389:L389"/>
    <mergeCell ref="M389:R389"/>
    <mergeCell ref="B390:C390"/>
    <mergeCell ref="E390:F390"/>
    <mergeCell ref="H390:I390"/>
    <mergeCell ref="K390:L390"/>
    <mergeCell ref="N390:O390"/>
    <mergeCell ref="Q390:R390"/>
    <mergeCell ref="A393:F393"/>
    <mergeCell ref="G393:L393"/>
    <mergeCell ref="M393:R393"/>
    <mergeCell ref="B394:C394"/>
    <mergeCell ref="E394:F394"/>
    <mergeCell ref="H394:I394"/>
    <mergeCell ref="K394:L394"/>
    <mergeCell ref="N394:O394"/>
    <mergeCell ref="Q394:R394"/>
    <mergeCell ref="A397:F397"/>
    <mergeCell ref="G397:L397"/>
    <mergeCell ref="M397:R397"/>
    <mergeCell ref="B398:C398"/>
    <mergeCell ref="E398:F398"/>
    <mergeCell ref="H398:I398"/>
    <mergeCell ref="K398:L398"/>
    <mergeCell ref="N398:O398"/>
    <mergeCell ref="Q398:R398"/>
    <mergeCell ref="A401:F401"/>
    <mergeCell ref="G401:L401"/>
    <mergeCell ref="M401:R401"/>
    <mergeCell ref="B402:C402"/>
    <mergeCell ref="E402:F402"/>
    <mergeCell ref="H402:I402"/>
    <mergeCell ref="K402:L402"/>
    <mergeCell ref="N402:O402"/>
    <mergeCell ref="Q402:R402"/>
    <mergeCell ref="A405:F405"/>
    <mergeCell ref="G405:L405"/>
    <mergeCell ref="M405:R405"/>
    <mergeCell ref="B406:C406"/>
    <mergeCell ref="E406:F406"/>
    <mergeCell ref="H406:I406"/>
    <mergeCell ref="K406:L406"/>
    <mergeCell ref="N406:O406"/>
    <mergeCell ref="Q406:R406"/>
    <mergeCell ref="A409:F409"/>
    <mergeCell ref="G409:L409"/>
    <mergeCell ref="M409:R409"/>
    <mergeCell ref="B410:C410"/>
    <mergeCell ref="E410:F410"/>
    <mergeCell ref="H410:I410"/>
    <mergeCell ref="K410:L410"/>
    <mergeCell ref="N410:O410"/>
    <mergeCell ref="Q410:R410"/>
    <mergeCell ref="A413:F413"/>
    <mergeCell ref="G413:L413"/>
    <mergeCell ref="M413:R413"/>
    <mergeCell ref="B414:C414"/>
    <mergeCell ref="E414:F414"/>
    <mergeCell ref="H414:I414"/>
    <mergeCell ref="K414:L414"/>
    <mergeCell ref="N414:O414"/>
    <mergeCell ref="Q414:R414"/>
    <mergeCell ref="A417:F417"/>
    <mergeCell ref="G417:L417"/>
    <mergeCell ref="M417:R417"/>
    <mergeCell ref="B418:C418"/>
    <mergeCell ref="E418:F418"/>
    <mergeCell ref="H418:I418"/>
    <mergeCell ref="K418:L418"/>
    <mergeCell ref="N418:O418"/>
    <mergeCell ref="Q418:R418"/>
    <mergeCell ref="A421:F421"/>
    <mergeCell ref="G421:L421"/>
    <mergeCell ref="M421:R421"/>
    <mergeCell ref="B422:C422"/>
    <mergeCell ref="E422:F422"/>
    <mergeCell ref="H422:I422"/>
    <mergeCell ref="K422:L422"/>
    <mergeCell ref="N422:O422"/>
    <mergeCell ref="Q422:R422"/>
    <mergeCell ref="A425:F425"/>
    <mergeCell ref="G425:L425"/>
    <mergeCell ref="M425:R425"/>
    <mergeCell ref="B426:C426"/>
    <mergeCell ref="E426:F426"/>
    <mergeCell ref="H426:I426"/>
    <mergeCell ref="K426:L426"/>
    <mergeCell ref="N426:O426"/>
    <mergeCell ref="Q426:R426"/>
    <mergeCell ref="A429:F429"/>
    <mergeCell ref="G429:L429"/>
    <mergeCell ref="M429:R429"/>
    <mergeCell ref="B430:C430"/>
    <mergeCell ref="E430:F430"/>
    <mergeCell ref="H430:I430"/>
    <mergeCell ref="K430:L430"/>
    <mergeCell ref="N430:O430"/>
    <mergeCell ref="Q430:R430"/>
  </mergeCells>
  <pageMargins left="0.41666666666666669" right="0.33333333333333331" top="0.33333333333333331" bottom="0.47916666666666669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</vt:lpstr>
      <vt:lpstr>Catégories de produits</vt:lpstr>
      <vt:lpstr>Etiquette Unique</vt:lpstr>
      <vt:lpstr>Planche vierge</vt:lpstr>
      <vt:lpstr>Liste!Zone_d_impression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PC-USER</cp:lastModifiedBy>
  <cp:lastPrinted>2018-07-26T13:46:28Z</cp:lastPrinted>
  <dcterms:created xsi:type="dcterms:W3CDTF">2018-06-19T07:17:48Z</dcterms:created>
  <dcterms:modified xsi:type="dcterms:W3CDTF">2018-08-24T07:02:52Z</dcterms:modified>
</cp:coreProperties>
</file>