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995"/>
  </bookViews>
  <sheets>
    <sheet name="SCORE DE CUSHMAN" sheetId="1" r:id="rId1"/>
    <sheet name="CUSHMAN POULS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H17" i="1" l="1"/>
  <c r="J11" i="1"/>
  <c r="H11" i="1"/>
  <c r="F11" i="1"/>
  <c r="K11" i="1"/>
  <c r="I11" i="1"/>
  <c r="G11" i="1"/>
  <c r="J5" i="1"/>
  <c r="K5" i="1"/>
  <c r="H5" i="1"/>
  <c r="I5" i="1"/>
  <c r="F5" i="1"/>
  <c r="G5" i="1"/>
  <c r="I19" i="1" l="1"/>
  <c r="F21" i="1" s="1"/>
</calcChain>
</file>

<file path=xl/sharedStrings.xml><?xml version="1.0" encoding="utf-8"?>
<sst xmlns="http://schemas.openxmlformats.org/spreadsheetml/2006/main" count="81" uniqueCount="72">
  <si>
    <t>Pouls</t>
  </si>
  <si>
    <t xml:space="preserve">Pression arterielle systolique </t>
  </si>
  <si>
    <t>Frequence respiratoire</t>
  </si>
  <si>
    <t>(battements par minute )</t>
  </si>
  <si>
    <t>(mmHg)</t>
  </si>
  <si>
    <t>(cycles par minute)</t>
  </si>
  <si>
    <t>101 - 120</t>
  </si>
  <si>
    <t>136 - 145</t>
  </si>
  <si>
    <t>26 - 35</t>
  </si>
  <si>
    <t xml:space="preserve">Tremblements </t>
  </si>
  <si>
    <t xml:space="preserve">sueurs </t>
  </si>
  <si>
    <t xml:space="preserve">Agitation </t>
  </si>
  <si>
    <t xml:space="preserve">troubles sensoriels </t>
  </si>
  <si>
    <t xml:space="preserve">score </t>
  </si>
  <si>
    <r>
      <t>SCORE</t>
    </r>
    <r>
      <rPr>
        <b/>
        <shadow/>
        <sz val="20"/>
        <color rgb="FF000000"/>
        <rFont val="Calibri"/>
        <family val="2"/>
        <scheme val="minor"/>
      </rPr>
      <t xml:space="preserve"> </t>
    </r>
    <r>
      <rPr>
        <b/>
        <shadow/>
        <sz val="28"/>
        <color rgb="FF000000"/>
        <rFont val="Calibri"/>
        <family val="2"/>
        <scheme val="minor"/>
      </rPr>
      <t>DE</t>
    </r>
    <r>
      <rPr>
        <b/>
        <shadow/>
        <sz val="20"/>
        <color rgb="FF000000"/>
        <rFont val="Calibri"/>
        <family val="2"/>
        <scheme val="minor"/>
      </rPr>
      <t xml:space="preserve"> </t>
    </r>
    <r>
      <rPr>
        <b/>
        <shadow/>
        <sz val="28"/>
        <color rgb="FF000000"/>
        <rFont val="Calibri"/>
        <family val="2"/>
        <scheme val="minor"/>
      </rPr>
      <t xml:space="preserve">CUSHMAN </t>
    </r>
  </si>
  <si>
    <t>Cushman pouls</t>
  </si>
  <si>
    <t>Pouls (battements par minute)</t>
  </si>
  <si>
    <t>&lt; 80</t>
  </si>
  <si>
    <t>81 - 100</t>
  </si>
  <si>
    <t>&gt; 120</t>
  </si>
  <si>
    <t>Score</t>
  </si>
  <si>
    <t>Cushman pression artérielle</t>
  </si>
  <si>
    <t>Pression artérielle systolique (mmHg)</t>
  </si>
  <si>
    <t>&lt; 135</t>
  </si>
  <si>
    <t>146 - 155</t>
  </si>
  <si>
    <t>&gt; 155</t>
  </si>
  <si>
    <t>Cushman fréquence respiratoire</t>
  </si>
  <si>
    <t>Fréquence respiratoire (cycles par minute)</t>
  </si>
  <si>
    <t>&lt; 16</t>
  </si>
  <si>
    <t>16 - 25</t>
  </si>
  <si>
    <t>&gt; 35</t>
  </si>
  <si>
    <t>Cushman tremblements</t>
  </si>
  <si>
    <t>Tremblements</t>
  </si>
  <si>
    <t>De la main en extension</t>
  </si>
  <si>
    <t>Tout le membre supérieur</t>
  </si>
  <si>
    <t>Généralisés</t>
  </si>
  <si>
    <t>Cushman sueurs</t>
  </si>
  <si>
    <t>Sueurs</t>
  </si>
  <si>
    <t>Paumes</t>
  </si>
  <si>
    <t>Paumes et front</t>
  </si>
  <si>
    <t>Généralisées</t>
  </si>
  <si>
    <t>Cushman agitation</t>
  </si>
  <si>
    <t>Agitation</t>
  </si>
  <si>
    <t>Discrète</t>
  </si>
  <si>
    <t>Généralisée / contrôlable</t>
  </si>
  <si>
    <t>Généralisée / incontrôlable</t>
  </si>
  <si>
    <t>Cushman troubles sensoriels</t>
  </si>
  <si>
    <t>Troubles sensoriels</t>
  </si>
  <si>
    <t>Gêne par le bruit, la lumière ou prurit</t>
  </si>
  <si>
    <t>Hallucinations critiquées</t>
  </si>
  <si>
    <t>Hallucinations non critiquées</t>
  </si>
  <si>
    <t>CONSIGNES :</t>
  </si>
  <si>
    <t>faire une mise en forme conditionnelle</t>
  </si>
  <si>
    <t>des cellules (F21 A K21)</t>
  </si>
  <si>
    <t>valium=0</t>
  </si>
  <si>
    <t>valium toutes les 4 heures</t>
  </si>
  <si>
    <t>valium toutes les 3 heures</t>
  </si>
  <si>
    <t xml:space="preserve">conditions                           </t>
  </si>
  <si>
    <t xml:space="preserve">vert clair </t>
  </si>
  <si>
    <t>couleur texte</t>
  </si>
  <si>
    <t xml:space="preserve">vert fonce </t>
  </si>
  <si>
    <t xml:space="preserve">brun </t>
  </si>
  <si>
    <t xml:space="preserve">rouge fonce </t>
  </si>
  <si>
    <t xml:space="preserve">couleur remplissage </t>
  </si>
  <si>
    <t xml:space="preserve">jaune </t>
  </si>
  <si>
    <t>rose</t>
  </si>
  <si>
    <t>si la cellule renvoie :</t>
  </si>
  <si>
    <t xml:space="preserve">la cellule I19 DOIT AFFICHER LE SCORE TOTAL </t>
  </si>
  <si>
    <t>valium =0   si score total &lt;  5</t>
  </si>
  <si>
    <t>valium toutes les 4 heures   si score total &lt; = 7</t>
  </si>
  <si>
    <t>valium toutes les 3 heures si score total &gt; 7</t>
  </si>
  <si>
    <t>CELLULE FUSIONNEE F21:K21 renvoi de la mention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</si>
</sst>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6"/>
      <color theme="1"/>
      <name val="Berlin Sans FB Demi"/>
      <family val="2"/>
    </font>
    <font>
      <b/>
      <sz val="9"/>
      <name val="Calibri"/>
      <family val="2"/>
      <scheme val="minor"/>
    </font>
    <font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Berlin Sans FB Demi"/>
      <family val="2"/>
    </font>
    <font>
      <b/>
      <shadow/>
      <sz val="28"/>
      <color rgb="FF000000"/>
      <name val="Calibri"/>
      <family val="2"/>
      <scheme val="minor"/>
    </font>
    <font>
      <b/>
      <shadow/>
      <sz val="20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0" borderId="10" xfId="0" applyBorder="1"/>
    <xf numFmtId="0" fontId="0" fillId="0" borderId="3" xfId="0" applyBorder="1"/>
    <xf numFmtId="0" fontId="0" fillId="0" borderId="4" xfId="0" applyBorder="1"/>
    <xf numFmtId="0" fontId="4" fillId="0" borderId="0" xfId="0" applyFont="1" applyBorder="1"/>
    <xf numFmtId="0" fontId="0" fillId="0" borderId="6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/>
    <xf numFmtId="0" fontId="0" fillId="0" borderId="1" xfId="0" applyBorder="1"/>
    <xf numFmtId="49" fontId="0" fillId="0" borderId="1" xfId="0" applyNumberFormat="1" applyBorder="1"/>
    <xf numFmtId="0" fontId="0" fillId="0" borderId="0" xfId="0" applyFont="1"/>
    <xf numFmtId="0" fontId="0" fillId="0" borderId="0" xfId="0" applyBorder="1"/>
    <xf numFmtId="0" fontId="0" fillId="0" borderId="1" xfId="0" applyFill="1" applyBorder="1"/>
    <xf numFmtId="0" fontId="5" fillId="0" borderId="1" xfId="0" applyFont="1" applyBorder="1"/>
    <xf numFmtId="0" fontId="10" fillId="0" borderId="1" xfId="0" applyFont="1" applyBorder="1" applyAlignment="1">
      <alignment horizontal="center" vertical="center"/>
    </xf>
    <xf numFmtId="0" fontId="0" fillId="0" borderId="13" xfId="0" applyBorder="1"/>
    <xf numFmtId="0" fontId="6" fillId="0" borderId="1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33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gnacy/Documents/Copy%20of%20SCORE%20DE%20CUSHMA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ORE DE CUSHMAN"/>
      <sheetName val="CUSHMAN POULS"/>
    </sheetNames>
    <sheetDataSet>
      <sheetData sheetId="0"/>
      <sheetData sheetId="1">
        <row r="2">
          <cell r="AG2" t="str">
            <v>81 - 100</v>
          </cell>
          <cell r="AH2" t="str">
            <v>101 - 120</v>
          </cell>
          <cell r="AI2" t="str">
            <v>&gt; 120</v>
          </cell>
        </row>
        <row r="3">
          <cell r="AG3">
            <v>1</v>
          </cell>
          <cell r="AH3">
            <v>2</v>
          </cell>
          <cell r="AI3">
            <v>3</v>
          </cell>
        </row>
        <row r="8">
          <cell r="AG8" t="str">
            <v>16 - 25</v>
          </cell>
          <cell r="AH8" t="str">
            <v>26 - 35</v>
          </cell>
          <cell r="AI8" t="str">
            <v>&gt; 35</v>
          </cell>
        </row>
        <row r="9">
          <cell r="AG9">
            <v>1</v>
          </cell>
          <cell r="AH9">
            <v>2</v>
          </cell>
          <cell r="AI9">
            <v>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E35"/>
  <sheetViews>
    <sheetView tabSelected="1" workbookViewId="0">
      <selection activeCell="G6" sqref="G6"/>
    </sheetView>
  </sheetViews>
  <sheetFormatPr defaultColWidth="11.42578125" defaultRowHeight="15" x14ac:dyDescent="0.25"/>
  <cols>
    <col min="1" max="1" width="0.28515625" customWidth="1"/>
    <col min="2" max="5" width="11.42578125" hidden="1" customWidth="1"/>
    <col min="6" max="7" width="19.28515625" customWidth="1"/>
    <col min="8" max="9" width="27.140625" customWidth="1"/>
    <col min="10" max="11" width="20.42578125" customWidth="1"/>
    <col min="13" max="13" width="24.140625" customWidth="1"/>
    <col min="14" max="14" width="13.42578125" customWidth="1"/>
    <col min="15" max="15" width="22.7109375" customWidth="1"/>
    <col min="16" max="16" width="11.42578125" customWidth="1"/>
    <col min="18" max="30" width="11.42578125" hidden="1" customWidth="1"/>
  </cols>
  <sheetData>
    <row r="1" spans="6:13" ht="36" x14ac:dyDescent="0.25">
      <c r="F1" s="9"/>
      <c r="G1" s="10"/>
      <c r="H1" s="11" t="s">
        <v>14</v>
      </c>
      <c r="I1" s="10"/>
      <c r="J1" s="10"/>
      <c r="K1" s="2"/>
    </row>
    <row r="2" spans="6:13" ht="17.100000000000001" customHeight="1" x14ac:dyDescent="0.25">
      <c r="F2" s="33" t="s">
        <v>0</v>
      </c>
      <c r="G2" s="33"/>
      <c r="H2" s="33" t="s">
        <v>1</v>
      </c>
      <c r="I2" s="33"/>
      <c r="J2" s="33" t="s">
        <v>2</v>
      </c>
      <c r="K2" s="34"/>
    </row>
    <row r="3" spans="6:13" ht="17.100000000000001" customHeight="1" x14ac:dyDescent="0.25">
      <c r="F3" s="33" t="s">
        <v>3</v>
      </c>
      <c r="G3" s="33"/>
      <c r="H3" s="33" t="s">
        <v>4</v>
      </c>
      <c r="I3" s="33"/>
      <c r="J3" s="33" t="s">
        <v>5</v>
      </c>
      <c r="K3" s="34"/>
    </row>
    <row r="4" spans="6:13" ht="17.100000000000001" customHeight="1" x14ac:dyDescent="0.25">
      <c r="F4" s="31" t="s">
        <v>17</v>
      </c>
      <c r="G4" s="31"/>
      <c r="H4" s="31" t="s">
        <v>23</v>
      </c>
      <c r="I4" s="31"/>
      <c r="J4" s="31" t="s">
        <v>28</v>
      </c>
      <c r="K4" s="32"/>
    </row>
    <row r="5" spans="6:13" ht="17.100000000000001" customHeight="1" x14ac:dyDescent="0.25">
      <c r="F5" s="21">
        <f>INDEX('CUSHMAN POULS'!$AF3:$AI3,MATCH(F4,'CUSHMAN POULS'!$AF2:$AI2,0))</f>
        <v>0</v>
      </c>
      <c r="G5" s="21" t="e">
        <f>INDEX('[1]CUSHMAN POULS'!AG3:AJ3,MATCH(G4,'[1]CUSHMAN POULS'!AG2:AJ2,0))</f>
        <v>#N/A</v>
      </c>
      <c r="H5" s="21">
        <f>INDEX('CUSHMAN POULS'!$AF6:$AI6,MATCH(H4,'CUSHMAN POULS'!$AF5:$AI5,0))</f>
        <v>0</v>
      </c>
      <c r="I5" s="21" t="e">
        <f>INDEX('[1]CUSHMAN POULS'!AI3:AL3,MATCH(I4,'[1]CUSHMAN POULS'!AI2:AL2,0))</f>
        <v>#N/A</v>
      </c>
      <c r="J5" s="21">
        <f>INDEX('CUSHMAN POULS'!$AF9:$AI9,MATCH(J4,'CUSHMAN POULS'!$AF8:$AI8,0))</f>
        <v>0</v>
      </c>
      <c r="K5" s="25" t="e">
        <f>INDEX('[1]CUSHMAN POULS'!AK3:AN3,MATCH(K4,'[1]CUSHMAN POULS'!AK2:AN2,0))</f>
        <v>#N/A</v>
      </c>
    </row>
    <row r="6" spans="6:13" ht="17.100000000000001" customHeight="1" x14ac:dyDescent="0.35">
      <c r="F6" s="3"/>
      <c r="G6" s="1"/>
      <c r="H6" s="8"/>
      <c r="I6" s="1"/>
      <c r="J6" s="16"/>
      <c r="K6" s="4"/>
    </row>
    <row r="7" spans="6:13" ht="17.100000000000001" customHeight="1" x14ac:dyDescent="0.25">
      <c r="F7" s="28" t="s">
        <v>9</v>
      </c>
      <c r="G7" s="28"/>
      <c r="H7" s="28" t="s">
        <v>10</v>
      </c>
      <c r="I7" s="28"/>
      <c r="J7" s="26" t="s">
        <v>11</v>
      </c>
      <c r="K7" s="29"/>
    </row>
    <row r="8" spans="6:13" ht="17.100000000000001" customHeight="1" x14ac:dyDescent="0.25">
      <c r="F8" s="27">
        <v>0</v>
      </c>
      <c r="G8" s="27"/>
      <c r="H8" s="27">
        <v>0</v>
      </c>
      <c r="I8" s="27"/>
      <c r="J8" s="27">
        <v>0</v>
      </c>
      <c r="K8" s="30"/>
      <c r="M8" s="12" t="s">
        <v>67</v>
      </c>
    </row>
    <row r="9" spans="6:13" ht="17.100000000000001" customHeight="1" x14ac:dyDescent="0.25">
      <c r="F9" s="27"/>
      <c r="G9" s="27"/>
      <c r="H9" s="27"/>
      <c r="I9" s="27"/>
      <c r="J9" s="27"/>
      <c r="K9" s="30"/>
    </row>
    <row r="10" spans="6:13" ht="17.100000000000001" customHeight="1" x14ac:dyDescent="0.25">
      <c r="F10" s="27"/>
      <c r="G10" s="27"/>
      <c r="H10" s="27"/>
      <c r="I10" s="27"/>
      <c r="J10" s="27"/>
      <c r="K10" s="30"/>
      <c r="M10" s="12" t="s">
        <v>71</v>
      </c>
    </row>
    <row r="11" spans="6:13" ht="17.100000000000001" customHeight="1" x14ac:dyDescent="0.25">
      <c r="F11" s="21">
        <f>INDEX('CUSHMAN POULS'!$AF12:$AI12,MATCH(F8,'CUSHMAN POULS'!$AF11:$AI11,0))</f>
        <v>0</v>
      </c>
      <c r="G11" s="21" t="e">
        <f>INDEX('[1]CUSHMAN POULS'!AG9:AJ9,MATCH(G10,'[1]CUSHMAN POULS'!AG8:AJ8,0))</f>
        <v>#N/A</v>
      </c>
      <c r="H11" s="21">
        <f>INDEX('CUSHMAN POULS'!$AF15:$AI15,MATCH(H8,'CUSHMAN POULS'!$AF14:$AI14,0))</f>
        <v>0</v>
      </c>
      <c r="I11" s="21" t="e">
        <f>INDEX('[1]CUSHMAN POULS'!AI9:AL9,MATCH(I10,'[1]CUSHMAN POULS'!AI8:AL8,0))</f>
        <v>#N/A</v>
      </c>
      <c r="J11" s="21">
        <f>INDEX('CUSHMAN POULS'!$AF18:$AI18,MATCH(J8,'CUSHMAN POULS'!$AF17:$AI17,0))</f>
        <v>0</v>
      </c>
      <c r="K11" s="25" t="e">
        <f>INDEX('[1]CUSHMAN POULS'!AK9:AN9,MATCH(K10,'[1]CUSHMAN POULS'!AK8:AN8,0))</f>
        <v>#N/A</v>
      </c>
    </row>
    <row r="12" spans="6:13" ht="17.100000000000001" customHeight="1" x14ac:dyDescent="0.25">
      <c r="F12" s="3"/>
      <c r="G12" s="1"/>
      <c r="H12" s="1"/>
      <c r="I12" s="1"/>
      <c r="J12" s="16"/>
      <c r="K12" s="20"/>
      <c r="M12" s="12" t="s">
        <v>68</v>
      </c>
    </row>
    <row r="13" spans="6:13" ht="17.100000000000001" customHeight="1" x14ac:dyDescent="0.25">
      <c r="F13" s="3"/>
      <c r="G13" s="1"/>
      <c r="H13" s="26" t="s">
        <v>12</v>
      </c>
      <c r="I13" s="26"/>
      <c r="J13" s="1"/>
      <c r="K13" s="4"/>
      <c r="M13" s="12" t="s">
        <v>69</v>
      </c>
    </row>
    <row r="14" spans="6:13" ht="17.100000000000001" customHeight="1" x14ac:dyDescent="0.25">
      <c r="F14" s="3"/>
      <c r="G14" s="1"/>
      <c r="H14" s="27">
        <v>0</v>
      </c>
      <c r="I14" s="27"/>
      <c r="J14" s="1"/>
      <c r="K14" s="4"/>
      <c r="M14" s="12" t="s">
        <v>70</v>
      </c>
    </row>
    <row r="15" spans="6:13" ht="17.100000000000001" customHeight="1" x14ac:dyDescent="0.25">
      <c r="F15" s="3"/>
      <c r="G15" s="1"/>
      <c r="H15" s="27"/>
      <c r="I15" s="27"/>
      <c r="J15" s="1"/>
      <c r="K15" s="4"/>
      <c r="M15" s="15"/>
    </row>
    <row r="16" spans="6:13" ht="17.100000000000001" customHeight="1" x14ac:dyDescent="0.25">
      <c r="F16" s="3"/>
      <c r="G16" s="1"/>
      <c r="H16" s="27"/>
      <c r="I16" s="27"/>
      <c r="J16" s="1"/>
      <c r="K16" s="4"/>
    </row>
    <row r="17" spans="6:31" ht="17.100000000000001" customHeight="1" x14ac:dyDescent="0.25">
      <c r="F17" s="3"/>
      <c r="G17" s="1"/>
      <c r="H17" s="21">
        <f>INDEX('CUSHMAN POULS'!$AF21:$AI21,MATCH(H14,'CUSHMAN POULS'!$AF20:$AI20,0))</f>
        <v>0</v>
      </c>
      <c r="I17" s="21"/>
      <c r="J17" s="1"/>
      <c r="K17" s="4"/>
      <c r="M17" s="12" t="s">
        <v>51</v>
      </c>
    </row>
    <row r="18" spans="6:31" ht="17.100000000000001" customHeight="1" x14ac:dyDescent="0.25">
      <c r="F18" s="3"/>
      <c r="G18" s="1"/>
      <c r="H18" s="1"/>
      <c r="I18" s="1"/>
      <c r="J18" s="1"/>
      <c r="K18" s="4"/>
      <c r="M18" s="12" t="s">
        <v>52</v>
      </c>
    </row>
    <row r="19" spans="6:31" ht="17.100000000000001" customHeight="1" x14ac:dyDescent="0.35">
      <c r="F19" s="3"/>
      <c r="G19" s="1"/>
      <c r="H19" s="18" t="s">
        <v>13</v>
      </c>
      <c r="I19" s="19">
        <f>SUM(F5,H5,J5,F11,H11,J11,H17)</f>
        <v>0</v>
      </c>
      <c r="J19" s="1"/>
      <c r="K19" s="4"/>
      <c r="M19" s="12" t="s">
        <v>53</v>
      </c>
    </row>
    <row r="20" spans="6:31" ht="17.100000000000001" customHeight="1" x14ac:dyDescent="0.25">
      <c r="F20" s="3"/>
      <c r="G20" s="1"/>
      <c r="H20" s="1"/>
      <c r="I20" s="1"/>
      <c r="J20" s="1"/>
      <c r="K20" s="4"/>
    </row>
    <row r="21" spans="6:31" ht="17.100000000000001" customHeight="1" x14ac:dyDescent="0.25">
      <c r="F21" s="22" t="str">
        <f>INDEX({"";"valium = 0";"valium toutes les 4 heures";"valium toutes les 3 heures"},MATCH(I19,{0;1;5;8}))</f>
        <v/>
      </c>
      <c r="G21" s="23"/>
      <c r="H21" s="23"/>
      <c r="I21" s="23"/>
      <c r="J21" s="23"/>
      <c r="K21" s="24"/>
      <c r="M21" s="13" t="s">
        <v>57</v>
      </c>
      <c r="N21" s="13" t="s">
        <v>59</v>
      </c>
      <c r="O21" s="13" t="s">
        <v>63</v>
      </c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</row>
    <row r="22" spans="6:31" x14ac:dyDescent="0.25">
      <c r="F22" s="3"/>
      <c r="G22" s="1"/>
      <c r="H22" s="1"/>
      <c r="I22" s="1"/>
      <c r="J22" s="1"/>
      <c r="K22" s="4"/>
      <c r="M22" s="13" t="s">
        <v>66</v>
      </c>
      <c r="N22" s="13"/>
      <c r="O22" s="13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</row>
    <row r="23" spans="6:31" x14ac:dyDescent="0.25">
      <c r="F23" s="3"/>
      <c r="G23" s="1"/>
      <c r="H23" s="1"/>
      <c r="I23" s="1"/>
      <c r="J23" s="1"/>
      <c r="K23" s="4"/>
      <c r="M23" s="13" t="s">
        <v>54</v>
      </c>
      <c r="N23" s="13" t="s">
        <v>60</v>
      </c>
      <c r="O23" s="13" t="s">
        <v>58</v>
      </c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</row>
    <row r="24" spans="6:31" x14ac:dyDescent="0.25">
      <c r="F24" s="3"/>
      <c r="G24" s="1"/>
      <c r="H24" s="1"/>
      <c r="I24" s="1"/>
      <c r="J24" s="1"/>
      <c r="K24" s="4"/>
      <c r="M24" s="13" t="s">
        <v>55</v>
      </c>
      <c r="N24" s="13" t="s">
        <v>61</v>
      </c>
      <c r="O24" s="13" t="s">
        <v>64</v>
      </c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</row>
    <row r="25" spans="6:31" x14ac:dyDescent="0.25">
      <c r="F25" s="3"/>
      <c r="G25" s="1"/>
      <c r="H25" s="1"/>
      <c r="I25" s="1"/>
      <c r="J25" s="1"/>
      <c r="K25" s="4"/>
      <c r="M25" s="13" t="s">
        <v>56</v>
      </c>
      <c r="N25" s="17" t="s">
        <v>62</v>
      </c>
      <c r="O25" s="17" t="s">
        <v>65</v>
      </c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</row>
    <row r="26" spans="6:31" x14ac:dyDescent="0.25">
      <c r="F26" s="3"/>
      <c r="G26" s="1"/>
      <c r="H26" s="1"/>
      <c r="I26" s="1"/>
      <c r="J26" s="1"/>
      <c r="K26" s="4"/>
    </row>
    <row r="27" spans="6:31" x14ac:dyDescent="0.25">
      <c r="F27" s="3"/>
      <c r="G27" s="1"/>
      <c r="H27" s="1"/>
      <c r="I27" s="1"/>
      <c r="J27" s="1"/>
      <c r="K27" s="4"/>
    </row>
    <row r="28" spans="6:31" x14ac:dyDescent="0.25">
      <c r="F28" s="3"/>
      <c r="G28" s="1"/>
      <c r="H28" s="1"/>
      <c r="I28" s="1"/>
      <c r="J28" s="1"/>
      <c r="K28" s="4"/>
    </row>
    <row r="29" spans="6:31" x14ac:dyDescent="0.25">
      <c r="F29" s="3"/>
      <c r="G29" s="1"/>
      <c r="H29" s="1"/>
      <c r="I29" s="1"/>
      <c r="J29" s="1"/>
      <c r="K29" s="4"/>
    </row>
    <row r="30" spans="6:31" x14ac:dyDescent="0.25">
      <c r="F30" s="3"/>
      <c r="G30" s="1"/>
      <c r="H30" s="1"/>
      <c r="I30" s="1"/>
      <c r="J30" s="1"/>
      <c r="K30" s="4"/>
    </row>
    <row r="31" spans="6:31" x14ac:dyDescent="0.25">
      <c r="F31" s="3"/>
      <c r="G31" s="1"/>
      <c r="H31" s="1"/>
      <c r="I31" s="1"/>
      <c r="J31" s="1"/>
      <c r="K31" s="4"/>
    </row>
    <row r="32" spans="6:31" x14ac:dyDescent="0.25">
      <c r="F32" s="3"/>
      <c r="G32" s="1"/>
      <c r="H32" s="1"/>
      <c r="I32" s="1"/>
      <c r="J32" s="1"/>
      <c r="K32" s="4"/>
    </row>
    <row r="33" spans="6:11" x14ac:dyDescent="0.25">
      <c r="F33" s="3"/>
      <c r="G33" s="1"/>
      <c r="H33" s="1"/>
      <c r="I33" s="1"/>
      <c r="J33" s="1"/>
      <c r="K33" s="4"/>
    </row>
    <row r="34" spans="6:11" x14ac:dyDescent="0.25">
      <c r="F34" s="3"/>
      <c r="G34" s="1"/>
      <c r="H34" s="1"/>
      <c r="I34" s="1"/>
      <c r="J34" s="1"/>
      <c r="K34" s="4"/>
    </row>
    <row r="35" spans="6:11" ht="15.75" thickBot="1" x14ac:dyDescent="0.3">
      <c r="F35" s="5"/>
      <c r="G35" s="6"/>
      <c r="H35" s="6"/>
      <c r="I35" s="6"/>
      <c r="J35" s="6"/>
      <c r="K35" s="7"/>
    </row>
  </sheetData>
  <mergeCells count="25">
    <mergeCell ref="F2:G2"/>
    <mergeCell ref="H2:I2"/>
    <mergeCell ref="J2:K2"/>
    <mergeCell ref="F3:G3"/>
    <mergeCell ref="H3:I3"/>
    <mergeCell ref="J3:K3"/>
    <mergeCell ref="F4:G4"/>
    <mergeCell ref="H4:I4"/>
    <mergeCell ref="J4:K4"/>
    <mergeCell ref="F5:G5"/>
    <mergeCell ref="H5:I5"/>
    <mergeCell ref="J5:K5"/>
    <mergeCell ref="F7:G7"/>
    <mergeCell ref="H7:I7"/>
    <mergeCell ref="J7:K7"/>
    <mergeCell ref="F8:G10"/>
    <mergeCell ref="H8:I10"/>
    <mergeCell ref="J8:K10"/>
    <mergeCell ref="H17:I17"/>
    <mergeCell ref="F21:K21"/>
    <mergeCell ref="F11:G11"/>
    <mergeCell ref="H11:I11"/>
    <mergeCell ref="J11:K11"/>
    <mergeCell ref="H13:I13"/>
    <mergeCell ref="H14:I16"/>
  </mergeCells>
  <conditionalFormatting sqref="F21">
    <cfRule type="expression" dxfId="2" priority="1">
      <formula>$F$21="valium toutes les 3 heures"</formula>
    </cfRule>
    <cfRule type="expression" dxfId="1" priority="2">
      <formula>$F$21="valium toutes les 4 heures"</formula>
    </cfRule>
    <cfRule type="expression" dxfId="0" priority="3">
      <formula>$F$21="valium = 0"</formula>
    </cfRule>
    <cfRule type="expression" priority="4">
      <formula>$F$21=""</formula>
    </cfRule>
  </conditionalFormatting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'CUSHMAN POULS'!$AF$2:$AI$2</xm:f>
          </x14:formula1>
          <xm:sqref>F4:G4</xm:sqref>
        </x14:dataValidation>
        <x14:dataValidation type="list" allowBlank="1" showInputMessage="1" showErrorMessage="1">
          <x14:formula1>
            <xm:f>'CUSHMAN POULS'!$AF$5:$AI$5</xm:f>
          </x14:formula1>
          <xm:sqref>H4:I4</xm:sqref>
        </x14:dataValidation>
        <x14:dataValidation type="list" allowBlank="1" showInputMessage="1" showErrorMessage="1">
          <x14:formula1>
            <xm:f>'CUSHMAN POULS'!$AF$8:$AI$8</xm:f>
          </x14:formula1>
          <xm:sqref>J4:K4</xm:sqref>
        </x14:dataValidation>
        <x14:dataValidation type="list" allowBlank="1" showInputMessage="1" showErrorMessage="1">
          <x14:formula1>
            <xm:f>'CUSHMAN POULS'!$AF$11:$AI$11</xm:f>
          </x14:formula1>
          <xm:sqref>F8:G10</xm:sqref>
        </x14:dataValidation>
        <x14:dataValidation type="list" allowBlank="1" showInputMessage="1" showErrorMessage="1">
          <x14:formula1>
            <xm:f>'CUSHMAN POULS'!$AF$14:$AI$14</xm:f>
          </x14:formula1>
          <xm:sqref>H8:I10</xm:sqref>
        </x14:dataValidation>
        <x14:dataValidation type="list" allowBlank="1" showInputMessage="1" showErrorMessage="1">
          <x14:formula1>
            <xm:f>'CUSHMAN POULS'!$AF$17:$AI$17</xm:f>
          </x14:formula1>
          <xm:sqref>J8:K10</xm:sqref>
        </x14:dataValidation>
        <x14:dataValidation type="list" allowBlank="1" showInputMessage="1" showErrorMessage="1">
          <x14:formula1>
            <xm:f>'CUSHMAN POULS'!$AF$20:$AI$20</xm:f>
          </x14:formula1>
          <xm:sqref>H14:I16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I21"/>
  <sheetViews>
    <sheetView workbookViewId="0">
      <selection activeCell="AF12" sqref="AF12"/>
    </sheetView>
  </sheetViews>
  <sheetFormatPr defaultColWidth="11.42578125" defaultRowHeight="15" x14ac:dyDescent="0.25"/>
  <cols>
    <col min="1" max="1" width="0.28515625" customWidth="1"/>
    <col min="2" max="2" width="0.140625" hidden="1" customWidth="1"/>
    <col min="3" max="30" width="11.42578125" hidden="1" customWidth="1"/>
    <col min="31" max="31" width="42.5703125" customWidth="1"/>
    <col min="33" max="33" width="36.42578125" customWidth="1"/>
    <col min="34" max="34" width="25.28515625" customWidth="1"/>
    <col min="35" max="35" width="27.28515625" customWidth="1"/>
  </cols>
  <sheetData>
    <row r="1" spans="31:35" x14ac:dyDescent="0.25">
      <c r="AE1" s="36" t="s">
        <v>15</v>
      </c>
      <c r="AF1" s="36"/>
      <c r="AG1" s="36"/>
      <c r="AH1" s="36"/>
      <c r="AI1" s="36"/>
    </row>
    <row r="2" spans="31:35" x14ac:dyDescent="0.25">
      <c r="AE2" s="13" t="s">
        <v>16</v>
      </c>
      <c r="AF2" s="14" t="s">
        <v>17</v>
      </c>
      <c r="AG2" s="14" t="s">
        <v>18</v>
      </c>
      <c r="AH2" s="14" t="s">
        <v>6</v>
      </c>
      <c r="AI2" s="14" t="s">
        <v>19</v>
      </c>
    </row>
    <row r="3" spans="31:35" x14ac:dyDescent="0.25">
      <c r="AE3" s="13" t="s">
        <v>20</v>
      </c>
      <c r="AF3" s="13">
        <v>0</v>
      </c>
      <c r="AG3" s="13">
        <v>1</v>
      </c>
      <c r="AH3" s="13">
        <v>2</v>
      </c>
      <c r="AI3" s="13">
        <v>3</v>
      </c>
    </row>
    <row r="4" spans="31:35" x14ac:dyDescent="0.25">
      <c r="AE4" s="35" t="s">
        <v>21</v>
      </c>
      <c r="AF4" s="35"/>
      <c r="AG4" s="35"/>
      <c r="AH4" s="35"/>
      <c r="AI4" s="35"/>
    </row>
    <row r="5" spans="31:35" x14ac:dyDescent="0.25">
      <c r="AE5" s="13" t="s">
        <v>22</v>
      </c>
      <c r="AF5" s="14" t="s">
        <v>23</v>
      </c>
      <c r="AG5" s="14" t="s">
        <v>7</v>
      </c>
      <c r="AH5" s="14" t="s">
        <v>24</v>
      </c>
      <c r="AI5" s="14" t="s">
        <v>25</v>
      </c>
    </row>
    <row r="6" spans="31:35" x14ac:dyDescent="0.25">
      <c r="AE6" s="13" t="s">
        <v>20</v>
      </c>
      <c r="AF6" s="13">
        <v>0</v>
      </c>
      <c r="AG6" s="13">
        <v>1</v>
      </c>
      <c r="AH6" s="13">
        <v>2</v>
      </c>
      <c r="AI6" s="13">
        <v>3</v>
      </c>
    </row>
    <row r="7" spans="31:35" x14ac:dyDescent="0.25">
      <c r="AE7" s="35" t="s">
        <v>26</v>
      </c>
      <c r="AF7" s="35"/>
      <c r="AG7" s="35"/>
      <c r="AH7" s="35"/>
      <c r="AI7" s="35"/>
    </row>
    <row r="8" spans="31:35" x14ac:dyDescent="0.25">
      <c r="AE8" s="13" t="s">
        <v>27</v>
      </c>
      <c r="AF8" s="14" t="s">
        <v>28</v>
      </c>
      <c r="AG8" s="14" t="s">
        <v>29</v>
      </c>
      <c r="AH8" s="14" t="s">
        <v>8</v>
      </c>
      <c r="AI8" s="14" t="s">
        <v>30</v>
      </c>
    </row>
    <row r="9" spans="31:35" x14ac:dyDescent="0.25">
      <c r="AE9" s="13" t="s">
        <v>20</v>
      </c>
      <c r="AF9" s="13">
        <v>0</v>
      </c>
      <c r="AG9" s="13">
        <v>1</v>
      </c>
      <c r="AH9" s="13">
        <v>2</v>
      </c>
      <c r="AI9" s="13">
        <v>3</v>
      </c>
    </row>
    <row r="10" spans="31:35" x14ac:dyDescent="0.25">
      <c r="AE10" s="35" t="s">
        <v>31</v>
      </c>
      <c r="AF10" s="35"/>
      <c r="AG10" s="35"/>
      <c r="AH10" s="35"/>
      <c r="AI10" s="35"/>
    </row>
    <row r="11" spans="31:35" x14ac:dyDescent="0.25">
      <c r="AE11" s="13" t="s">
        <v>32</v>
      </c>
      <c r="AF11" s="14">
        <v>0</v>
      </c>
      <c r="AG11" s="14" t="s">
        <v>33</v>
      </c>
      <c r="AH11" s="14" t="s">
        <v>34</v>
      </c>
      <c r="AI11" s="14" t="s">
        <v>35</v>
      </c>
    </row>
    <row r="12" spans="31:35" x14ac:dyDescent="0.25">
      <c r="AE12" s="13" t="s">
        <v>20</v>
      </c>
      <c r="AF12" s="13">
        <v>0</v>
      </c>
      <c r="AG12" s="13">
        <v>1</v>
      </c>
      <c r="AH12" s="13">
        <v>2</v>
      </c>
      <c r="AI12" s="13">
        <v>3</v>
      </c>
    </row>
    <row r="13" spans="31:35" x14ac:dyDescent="0.25">
      <c r="AE13" s="35" t="s">
        <v>36</v>
      </c>
      <c r="AF13" s="35"/>
      <c r="AG13" s="35"/>
      <c r="AH13" s="35"/>
      <c r="AI13" s="35"/>
    </row>
    <row r="14" spans="31:35" x14ac:dyDescent="0.25">
      <c r="AE14" s="13" t="s">
        <v>37</v>
      </c>
      <c r="AF14" s="14">
        <v>0</v>
      </c>
      <c r="AG14" s="14" t="s">
        <v>38</v>
      </c>
      <c r="AH14" s="14" t="s">
        <v>39</v>
      </c>
      <c r="AI14" s="14" t="s">
        <v>40</v>
      </c>
    </row>
    <row r="15" spans="31:35" x14ac:dyDescent="0.25">
      <c r="AE15" s="13" t="s">
        <v>20</v>
      </c>
      <c r="AF15" s="13">
        <v>0</v>
      </c>
      <c r="AG15" s="13">
        <v>1</v>
      </c>
      <c r="AH15" s="13">
        <v>2</v>
      </c>
      <c r="AI15" s="13">
        <v>3</v>
      </c>
    </row>
    <row r="16" spans="31:35" x14ac:dyDescent="0.25">
      <c r="AE16" s="35" t="s">
        <v>41</v>
      </c>
      <c r="AF16" s="35"/>
      <c r="AG16" s="35"/>
      <c r="AH16" s="35"/>
      <c r="AI16" s="35"/>
    </row>
    <row r="17" spans="31:35" x14ac:dyDescent="0.25">
      <c r="AE17" s="13" t="s">
        <v>42</v>
      </c>
      <c r="AF17" s="14">
        <v>0</v>
      </c>
      <c r="AG17" s="14" t="s">
        <v>43</v>
      </c>
      <c r="AH17" s="14" t="s">
        <v>44</v>
      </c>
      <c r="AI17" s="14" t="s">
        <v>45</v>
      </c>
    </row>
    <row r="18" spans="31:35" x14ac:dyDescent="0.25">
      <c r="AE18" s="13" t="s">
        <v>20</v>
      </c>
      <c r="AF18" s="13">
        <v>0</v>
      </c>
      <c r="AG18" s="13">
        <v>1</v>
      </c>
      <c r="AH18" s="13">
        <v>2</v>
      </c>
      <c r="AI18" s="13">
        <v>3</v>
      </c>
    </row>
    <row r="19" spans="31:35" x14ac:dyDescent="0.25">
      <c r="AE19" s="35" t="s">
        <v>46</v>
      </c>
      <c r="AF19" s="35"/>
      <c r="AG19" s="35"/>
      <c r="AH19" s="35"/>
      <c r="AI19" s="35"/>
    </row>
    <row r="20" spans="31:35" x14ac:dyDescent="0.25">
      <c r="AE20" s="13" t="s">
        <v>47</v>
      </c>
      <c r="AF20" s="14">
        <v>0</v>
      </c>
      <c r="AG20" s="14" t="s">
        <v>48</v>
      </c>
      <c r="AH20" s="14" t="s">
        <v>49</v>
      </c>
      <c r="AI20" s="14" t="s">
        <v>50</v>
      </c>
    </row>
    <row r="21" spans="31:35" x14ac:dyDescent="0.25">
      <c r="AE21" s="13" t="s">
        <v>20</v>
      </c>
      <c r="AF21" s="13">
        <v>0</v>
      </c>
      <c r="AG21" s="13">
        <v>1</v>
      </c>
      <c r="AH21" s="13">
        <v>2</v>
      </c>
      <c r="AI21" s="13">
        <v>3</v>
      </c>
    </row>
  </sheetData>
  <mergeCells count="7">
    <mergeCell ref="AE16:AI16"/>
    <mergeCell ref="AE19:AI19"/>
    <mergeCell ref="AE1:AI1"/>
    <mergeCell ref="AE4:AI4"/>
    <mergeCell ref="AE7:AI7"/>
    <mergeCell ref="AE10:AI10"/>
    <mergeCell ref="AE13:AI1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SCORE DE CUSHMAN</vt:lpstr>
      <vt:lpstr>CUSHMAN POULS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KANNELLE</dc:creator>
  <cp:lastModifiedBy>Ignacy</cp:lastModifiedBy>
  <dcterms:created xsi:type="dcterms:W3CDTF">2016-05-14T10:10:10Z</dcterms:created>
  <dcterms:modified xsi:type="dcterms:W3CDTF">2016-05-14T16:17:47Z</dcterms:modified>
</cp:coreProperties>
</file>