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90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4" i="1" l="1"/>
  <c r="E5" i="1"/>
  <c r="E6" i="1"/>
  <c r="D5" i="1"/>
  <c r="D7" i="1"/>
  <c r="D9" i="1"/>
  <c r="D11" i="1"/>
  <c r="D13" i="1"/>
  <c r="D15" i="1"/>
  <c r="L16" i="1"/>
  <c r="K16" i="1"/>
  <c r="C7" i="1"/>
  <c r="E7" i="1" s="1"/>
  <c r="B16" i="1"/>
  <c r="C6" i="1"/>
  <c r="D6" i="1" s="1"/>
  <c r="C3" i="1"/>
  <c r="E3" i="1" s="1"/>
  <c r="C4" i="1"/>
  <c r="D4" i="1" s="1"/>
  <c r="C8" i="1"/>
  <c r="D8" i="1" s="1"/>
  <c r="C9" i="1"/>
  <c r="E9" i="1" s="1"/>
  <c r="C10" i="1"/>
  <c r="D10" i="1" s="1"/>
  <c r="C11" i="1"/>
  <c r="E11" i="1" s="1"/>
  <c r="C12" i="1"/>
  <c r="D12" i="1" s="1"/>
  <c r="C13" i="1"/>
  <c r="E13" i="1" s="1"/>
  <c r="C14" i="1"/>
  <c r="D14" i="1" s="1"/>
  <c r="C15" i="1"/>
  <c r="E15" i="1" s="1"/>
  <c r="C2" i="1"/>
  <c r="D2" i="1" s="1"/>
  <c r="D3" i="1" l="1"/>
  <c r="E14" i="1"/>
  <c r="E10" i="1"/>
  <c r="E2" i="1"/>
  <c r="E16" i="1"/>
  <c r="E12" i="1"/>
  <c r="E8" i="1"/>
  <c r="C16" i="1"/>
  <c r="D16" i="1" s="1"/>
</calcChain>
</file>

<file path=xl/sharedStrings.xml><?xml version="1.0" encoding="utf-8"?>
<sst xmlns="http://schemas.openxmlformats.org/spreadsheetml/2006/main" count="25" uniqueCount="25">
  <si>
    <t>Moyenne Lulu</t>
  </si>
  <si>
    <t>Moyenne Classe</t>
  </si>
  <si>
    <t>Français</t>
  </si>
  <si>
    <t>Maths</t>
  </si>
  <si>
    <t>Histoire Geo</t>
  </si>
  <si>
    <t xml:space="preserve">Education Civique </t>
  </si>
  <si>
    <t>SVT</t>
  </si>
  <si>
    <t>Physique Chimie</t>
  </si>
  <si>
    <t>EPS</t>
  </si>
  <si>
    <t>Arts Plastiques</t>
  </si>
  <si>
    <t>TECHNO</t>
  </si>
  <si>
    <t>Matières</t>
  </si>
  <si>
    <t>Education Musicale</t>
  </si>
  <si>
    <t>MOYENNE GENERALE</t>
  </si>
  <si>
    <t>Anglais Ecrit</t>
  </si>
  <si>
    <t>Anglais oral</t>
  </si>
  <si>
    <t xml:space="preserve">Espagnol Ecrit </t>
  </si>
  <si>
    <t xml:space="preserve">Espagnol oral </t>
  </si>
  <si>
    <t>Commentaire</t>
  </si>
  <si>
    <t>note  inf 
classe</t>
  </si>
  <si>
    <t>Note sup
classe</t>
  </si>
  <si>
    <t>EXCELLENT</t>
  </si>
  <si>
    <t xml:space="preserve">BON </t>
  </si>
  <si>
    <t>MAUVAIS</t>
  </si>
  <si>
    <t>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</si>
</sst>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/>
    <xf numFmtId="0" fontId="2" fillId="0" borderId="1" xfId="0" applyFont="1" applyBorder="1"/>
    <xf numFmtId="0" fontId="1" fillId="2" borderId="1" xfId="0" applyFont="1" applyFill="1" applyBorder="1"/>
    <xf numFmtId="2" fontId="2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3" fillId="0" borderId="0" xfId="0" applyFont="1"/>
    <xf numFmtId="0" fontId="0" fillId="0" borderId="0" xfId="0" applyAlignment="1"/>
    <xf numFmtId="0" fontId="0" fillId="2" borderId="1" xfId="0" applyFill="1" applyBorder="1" applyAlignment="1"/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D16" sqref="D16"/>
    </sheetView>
  </sheetViews>
  <sheetFormatPr baseColWidth="10" defaultRowHeight="15" x14ac:dyDescent="0.25"/>
  <cols>
    <col min="1" max="1" width="24.42578125" customWidth="1"/>
    <col min="2" max="2" width="19.7109375" customWidth="1"/>
    <col min="3" max="3" width="18.85546875" customWidth="1"/>
    <col min="4" max="4" width="20.5703125" customWidth="1"/>
    <col min="5" max="5" width="11.42578125" style="12"/>
    <col min="11" max="12" width="12.85546875" customWidth="1"/>
  </cols>
  <sheetData>
    <row r="1" spans="1:12" ht="30" x14ac:dyDescent="0.25">
      <c r="A1" s="6" t="s">
        <v>11</v>
      </c>
      <c r="B1" s="8" t="s">
        <v>0</v>
      </c>
      <c r="C1" s="6" t="s">
        <v>1</v>
      </c>
      <c r="D1" s="6" t="s">
        <v>18</v>
      </c>
      <c r="E1" s="13" t="s">
        <v>24</v>
      </c>
      <c r="K1" s="2" t="s">
        <v>19</v>
      </c>
      <c r="L1" s="2" t="s">
        <v>20</v>
      </c>
    </row>
    <row r="2" spans="1:12" x14ac:dyDescent="0.25">
      <c r="A2" s="3" t="s">
        <v>2</v>
      </c>
      <c r="B2" s="10">
        <v>11.33</v>
      </c>
      <c r="C2" s="5">
        <f>AVERAGE(K2:L2)</f>
        <v>10.635</v>
      </c>
      <c r="D2" s="4" t="str">
        <f>IF(B2&gt;C2,"EXCELLENT",IF(B2=C2,"BON","MAUVAIS"))</f>
        <v>EXCELLENT</v>
      </c>
      <c r="E2" s="14">
        <f>IF(B2&gt;C2,1,IF(B2=C2,0,-1))</f>
        <v>1</v>
      </c>
      <c r="K2" s="1">
        <v>4.4400000000000004</v>
      </c>
      <c r="L2" s="1">
        <v>16.829999999999998</v>
      </c>
    </row>
    <row r="3" spans="1:12" x14ac:dyDescent="0.25">
      <c r="A3" s="3" t="s">
        <v>3</v>
      </c>
      <c r="B3" s="10">
        <v>19</v>
      </c>
      <c r="C3" s="5">
        <f t="shared" ref="C3:C16" si="0">AVERAGE(K3:L3)</f>
        <v>11.75</v>
      </c>
      <c r="D3" s="4" t="str">
        <f t="shared" ref="D3:D16" si="1">IF(B3&gt;C3,"EXCELLENT",IF(B3=C3,"BON","MAUVAIS"))</f>
        <v>EXCELLENT</v>
      </c>
      <c r="E3" s="14">
        <f t="shared" ref="E3:E16" si="2">IF(B3&gt;C3,1,IF(B3=C3,0,-1))</f>
        <v>1</v>
      </c>
      <c r="K3" s="1">
        <v>3.5</v>
      </c>
      <c r="L3" s="1">
        <v>20</v>
      </c>
    </row>
    <row r="4" spans="1:12" x14ac:dyDescent="0.25">
      <c r="A4" s="3" t="s">
        <v>14</v>
      </c>
      <c r="B4" s="10">
        <v>8.6</v>
      </c>
      <c r="C4" s="5">
        <f t="shared" si="0"/>
        <v>9.8350000000000009</v>
      </c>
      <c r="D4" s="4" t="str">
        <f t="shared" si="1"/>
        <v>MAUVAIS</v>
      </c>
      <c r="E4" s="14">
        <f t="shared" si="2"/>
        <v>-1</v>
      </c>
      <c r="K4" s="1">
        <v>1.67</v>
      </c>
      <c r="L4" s="1">
        <v>18</v>
      </c>
    </row>
    <row r="5" spans="1:12" x14ac:dyDescent="0.25">
      <c r="A5" s="3" t="s">
        <v>15</v>
      </c>
      <c r="B5" s="10">
        <v>13.2</v>
      </c>
      <c r="C5" s="5">
        <v>13.2</v>
      </c>
      <c r="D5" s="4" t="str">
        <f t="shared" si="1"/>
        <v>BON</v>
      </c>
      <c r="E5" s="14">
        <f t="shared" si="2"/>
        <v>0</v>
      </c>
      <c r="K5" s="1">
        <v>4.8</v>
      </c>
      <c r="L5" s="1">
        <v>19</v>
      </c>
    </row>
    <row r="6" spans="1:12" x14ac:dyDescent="0.25">
      <c r="A6" s="3" t="s">
        <v>16</v>
      </c>
      <c r="B6" s="10">
        <v>10.5</v>
      </c>
      <c r="C6" s="5">
        <f t="shared" si="0"/>
        <v>10.835000000000001</v>
      </c>
      <c r="D6" s="4" t="str">
        <f t="shared" si="1"/>
        <v>MAUVAIS</v>
      </c>
      <c r="E6" s="14">
        <f t="shared" si="2"/>
        <v>-1</v>
      </c>
      <c r="K6" s="1">
        <v>3.67</v>
      </c>
      <c r="L6" s="1">
        <v>18</v>
      </c>
    </row>
    <row r="7" spans="1:12" x14ac:dyDescent="0.25">
      <c r="A7" s="3" t="s">
        <v>17</v>
      </c>
      <c r="B7" s="10">
        <v>11.67</v>
      </c>
      <c r="C7" s="5">
        <f t="shared" si="0"/>
        <v>15</v>
      </c>
      <c r="D7" s="4" t="str">
        <f t="shared" si="1"/>
        <v>MAUVAIS</v>
      </c>
      <c r="E7" s="14">
        <f t="shared" si="2"/>
        <v>-1</v>
      </c>
      <c r="K7" s="1">
        <v>11</v>
      </c>
      <c r="L7" s="1">
        <v>19</v>
      </c>
    </row>
    <row r="8" spans="1:12" x14ac:dyDescent="0.25">
      <c r="A8" s="3" t="s">
        <v>4</v>
      </c>
      <c r="B8" s="10">
        <v>11</v>
      </c>
      <c r="C8" s="5">
        <f t="shared" si="0"/>
        <v>9.5</v>
      </c>
      <c r="D8" s="4" t="str">
        <f t="shared" si="1"/>
        <v>EXCELLENT</v>
      </c>
      <c r="E8" s="14">
        <f t="shared" si="2"/>
        <v>1</v>
      </c>
      <c r="K8" s="1">
        <v>1</v>
      </c>
      <c r="L8" s="1">
        <v>18</v>
      </c>
    </row>
    <row r="9" spans="1:12" x14ac:dyDescent="0.25">
      <c r="A9" s="3" t="s">
        <v>5</v>
      </c>
      <c r="B9" s="10">
        <v>11.75</v>
      </c>
      <c r="C9" s="5">
        <f t="shared" si="0"/>
        <v>9.2899999999999991</v>
      </c>
      <c r="D9" s="4" t="str">
        <f t="shared" si="1"/>
        <v>EXCELLENT</v>
      </c>
      <c r="E9" s="14">
        <f t="shared" si="2"/>
        <v>1</v>
      </c>
      <c r="K9" s="1">
        <v>2.33</v>
      </c>
      <c r="L9" s="1">
        <v>16.25</v>
      </c>
    </row>
    <row r="10" spans="1:12" x14ac:dyDescent="0.25">
      <c r="A10" s="3" t="s">
        <v>6</v>
      </c>
      <c r="B10" s="10">
        <v>10.75</v>
      </c>
      <c r="C10" s="5">
        <f t="shared" si="0"/>
        <v>9.5</v>
      </c>
      <c r="D10" s="4" t="str">
        <f t="shared" si="1"/>
        <v>EXCELLENT</v>
      </c>
      <c r="E10" s="14">
        <f t="shared" si="2"/>
        <v>1</v>
      </c>
      <c r="K10" s="1">
        <v>2</v>
      </c>
      <c r="L10" s="1">
        <v>17</v>
      </c>
    </row>
    <row r="11" spans="1:12" x14ac:dyDescent="0.25">
      <c r="A11" s="3" t="s">
        <v>7</v>
      </c>
      <c r="B11" s="10">
        <v>6.31</v>
      </c>
      <c r="C11" s="5">
        <f t="shared" si="0"/>
        <v>11.574999999999999</v>
      </c>
      <c r="D11" s="4" t="str">
        <f t="shared" si="1"/>
        <v>MAUVAIS</v>
      </c>
      <c r="E11" s="14">
        <f t="shared" si="2"/>
        <v>-1</v>
      </c>
      <c r="K11" s="1">
        <v>3.15</v>
      </c>
      <c r="L11" s="1">
        <v>20</v>
      </c>
    </row>
    <row r="12" spans="1:12" x14ac:dyDescent="0.25">
      <c r="A12" s="3" t="s">
        <v>8</v>
      </c>
      <c r="B12" s="10">
        <v>15</v>
      </c>
      <c r="C12" s="5">
        <f t="shared" si="0"/>
        <v>11.664999999999999</v>
      </c>
      <c r="D12" s="4" t="str">
        <f t="shared" si="1"/>
        <v>EXCELLENT</v>
      </c>
      <c r="E12" s="14">
        <f t="shared" si="2"/>
        <v>1</v>
      </c>
      <c r="K12" s="1">
        <v>3.33</v>
      </c>
      <c r="L12" s="1">
        <v>20</v>
      </c>
    </row>
    <row r="13" spans="1:12" x14ac:dyDescent="0.25">
      <c r="A13" s="3" t="s">
        <v>9</v>
      </c>
      <c r="B13" s="10">
        <v>18</v>
      </c>
      <c r="C13" s="5">
        <f t="shared" si="0"/>
        <v>14.5</v>
      </c>
      <c r="D13" s="4" t="str">
        <f t="shared" si="1"/>
        <v>EXCELLENT</v>
      </c>
      <c r="E13" s="14">
        <f t="shared" si="2"/>
        <v>1</v>
      </c>
      <c r="K13" s="1">
        <v>10</v>
      </c>
      <c r="L13" s="1">
        <v>19</v>
      </c>
    </row>
    <row r="14" spans="1:12" x14ac:dyDescent="0.25">
      <c r="A14" s="3" t="s">
        <v>10</v>
      </c>
      <c r="B14" s="10">
        <v>9.27</v>
      </c>
      <c r="C14" s="5">
        <f t="shared" si="0"/>
        <v>3.82</v>
      </c>
      <c r="D14" s="4" t="str">
        <f t="shared" si="1"/>
        <v>EXCELLENT</v>
      </c>
      <c r="E14" s="14">
        <f t="shared" si="2"/>
        <v>1</v>
      </c>
      <c r="K14" s="1">
        <v>3.82</v>
      </c>
      <c r="L14" s="1"/>
    </row>
    <row r="15" spans="1:12" x14ac:dyDescent="0.25">
      <c r="A15" s="3" t="s">
        <v>12</v>
      </c>
      <c r="B15" s="10">
        <v>13</v>
      </c>
      <c r="C15" s="5">
        <f t="shared" si="0"/>
        <v>16</v>
      </c>
      <c r="D15" s="4" t="str">
        <f t="shared" si="1"/>
        <v>MAUVAIS</v>
      </c>
      <c r="E15" s="14">
        <f t="shared" si="2"/>
        <v>-1</v>
      </c>
      <c r="K15" s="1">
        <v>13</v>
      </c>
      <c r="L15" s="1">
        <v>19</v>
      </c>
    </row>
    <row r="16" spans="1:12" x14ac:dyDescent="0.25">
      <c r="A16" s="7" t="s">
        <v>13</v>
      </c>
      <c r="B16" s="9">
        <f>AVERAGE(B2:B15)</f>
        <v>12.098571428571431</v>
      </c>
      <c r="C16" s="5">
        <f t="shared" si="0"/>
        <v>11.652060439560438</v>
      </c>
      <c r="D16" s="4" t="str">
        <f t="shared" si="1"/>
        <v>EXCELLENT</v>
      </c>
      <c r="E16" s="14">
        <f t="shared" si="2"/>
        <v>1</v>
      </c>
      <c r="K16" s="1">
        <f>AVERAGE(K2:K15)</f>
        <v>4.8364285714285709</v>
      </c>
      <c r="L16" s="1">
        <f>AVERAGE(L2:L15)</f>
        <v>18.467692307692307</v>
      </c>
    </row>
    <row r="17" spans="2:12" x14ac:dyDescent="0.25">
      <c r="K17" s="1"/>
      <c r="L17" s="1"/>
    </row>
    <row r="18" spans="2:12" ht="23.25" x14ac:dyDescent="0.35">
      <c r="B18" s="11"/>
    </row>
    <row r="21" spans="2:12" ht="23.25" x14ac:dyDescent="0.35">
      <c r="B21" s="11"/>
    </row>
  </sheetData>
  <conditionalFormatting sqref="E2:E16">
    <cfRule type="iconSet" priority="15">
      <iconSet iconSet="3Arrows">
        <cfvo type="percent" val="0"/>
        <cfvo type="formula" val="$B$2=$C$2"/>
        <cfvo type="formula" val="$B$2&gt;$C$2"/>
      </iconSet>
    </cfRule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2">
    <cfRule type="expression" dxfId="11" priority="7">
      <formula>D2="EXCELLENT"</formula>
    </cfRule>
    <cfRule type="expression" dxfId="10" priority="6">
      <formula>D2="BON"</formula>
    </cfRule>
    <cfRule type="expression" dxfId="9" priority="5">
      <formula>D2="MAUVAIS"</formula>
    </cfRule>
  </conditionalFormatting>
  <conditionalFormatting sqref="D3:D16">
    <cfRule type="expression" dxfId="8" priority="2">
      <formula>D3="MAUVAIS"</formula>
    </cfRule>
    <cfRule type="expression" dxfId="7" priority="3">
      <formula>D3="BON"</formula>
    </cfRule>
    <cfRule type="expression" dxfId="6" priority="4">
      <formula>D3="EXCELLENT"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"/>
  <sheetViews>
    <sheetView workbookViewId="0">
      <selection activeCell="B2" sqref="B2:B4"/>
    </sheetView>
  </sheetViews>
  <sheetFormatPr baseColWidth="10" defaultRowHeight="15" x14ac:dyDescent="0.25"/>
  <sheetData>
    <row r="2" spans="2:2" x14ac:dyDescent="0.25">
      <c r="B2" t="s">
        <v>21</v>
      </c>
    </row>
    <row r="3" spans="2:2" x14ac:dyDescent="0.25">
      <c r="B3" t="s">
        <v>22</v>
      </c>
    </row>
    <row r="4" spans="2:2" x14ac:dyDescent="0.25">
      <c r="B4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2014-11-22T16:45:44Z</dcterms:modified>
</cp:coreProperties>
</file>